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8B175871-23F7-487D-99BA-12CBEA50F7C9}" xr6:coauthVersionLast="47" xr6:coauthVersionMax="47" xr10:uidLastSave="{00000000-0000-0000-0000-000000000000}"/>
  <bookViews>
    <workbookView xWindow="-110" yWindow="-110" windowWidth="25820" windowHeight="11480" firstSheet="32" activeTab="35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254" r:id="rId11"/>
    <sheet name="結果_設備ガント" sheetId="2255" r:id="rId12"/>
    <sheet name="結果_設備毎の時間割_機械名毎" sheetId="2257" r:id="rId13"/>
    <sheet name="結果_カレンダー(出勤簿)" sheetId="2258" r:id="rId14"/>
    <sheet name="結果_メンバー別作業割合" sheetId="2259" r:id="rId15"/>
    <sheet name="結果_タスク一覧" sheetId="2261" r:id="rId16"/>
    <sheet name="結果_AIログ" sheetId="2262" r:id="rId17"/>
    <sheet name="結果_人員配台優先順" sheetId="2263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260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256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LOG_AI" sheetId="8" state="hidden" r:id="rId37"/>
  </sheets>
  <functionGroups builtInGroupCount="19"/>
  <definedNames>
    <definedName name="_xlnm._FilterDatabase" localSheetId="7">配台計画_タスク入力!$A$1:$AI$43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加工計画DATA!$A$1:$AD$47</definedName>
    <definedName name="ExternalData_1" localSheetId="26" hidden="1">加工実績明細DATA!$A$1:$Q$1971</definedName>
    <definedName name="PM_AI_SheetVisList">設定_シート表示!$F$2:$F$4</definedName>
    <definedName name="_xlnm.Print_Titles" localSheetId="11">結果_設備ガント!$1:$3</definedName>
    <definedName name="_xlnm.Print_Titles" localSheetId="32">結果_設備ガント_実績明細!$1:$3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103" l="1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<sst xmlns="http://schemas.openxmlformats.org/spreadsheetml/2006/main" count="59261" uniqueCount="2071">
  <si>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</si>
  <si>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</si>
  <si>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</si>
  <si>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</si>
  <si>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</si>
  <si>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</si>
  <si>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</si>
  <si>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</si>
  <si>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</si>
  <si>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</si>
  <si>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</si>
  <si>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</si>
  <si>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</si>
  <si>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</si>
  <si>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</si>
  <si>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</si>
  <si>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</si>
  <si>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</si>
  <si>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</si>
  <si>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</si>
  <si>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</si>
  <si>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</si>
  <si>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</si>
  <si>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</si>
  <si>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</si>
  <si>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</si>
  <si>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</si>
  <si>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</si>
  <si>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</si>
  <si>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</si>
  <si>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</si>
  <si>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</si>
  <si>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</si>
  <si>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</si>
  <si>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</si>
  <si>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</si>
  <si>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</si>
  <si>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</si>
  <si>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</si>
  <si>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</si>
  <si>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</si>
  <si>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</si>
  <si>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</si>
  <si>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</si>
  <si>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</si>
  <si>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</si>
  <si>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</si>
  <si>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</si>
  <si>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</si>
  <si>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</si>
  <si>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</si>
  <si>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</si>
  <si>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</si>
  <si>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</si>
  <si>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</si>
  <si>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</si>
  <si>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</si>
  <si>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</si>
  <si>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</si>
  <si>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</si>
  <si>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</si>
  <si>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</si>
  <si>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</si>
  <si>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</si>
  <si>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</si>
  <si>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</si>
  <si>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</si>
  <si>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</si>
  <si>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</si>
  <si>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</si>
  <si>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V4-6</t>
  </si>
  <si>
    <t>V4-7</t>
  </si>
  <si>
    <t>Y4-37</t>
  </si>
  <si>
    <t>Y4-34</t>
  </si>
  <si>
    <t>0R040-8Y0B- 680X200F-ABG1C</t>
  </si>
  <si>
    <t>Y4-31</t>
  </si>
  <si>
    <t>PN04-02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</si>
  <si>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</si>
  <si>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</si>
  <si>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</si>
  <si>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</si>
  <si>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</si>
  <si>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</si>
  <si>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</si>
  <si>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</si>
  <si>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</si>
  <si>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</si>
  <si>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JR260403</t>
  </si>
  <si>
    <t>SEC,梱包,スリット</t>
  </si>
  <si>
    <t>Y4-38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</si>
  <si>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</si>
  <si>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</si>
  <si>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</si>
  <si>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</si>
  <si>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</si>
  <si>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</si>
  <si>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</si>
  <si>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</si>
  <si>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</si>
  <si>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</si>
  <si>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</si>
  <si>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</si>
  <si>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</si>
  <si>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</si>
  <si>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</si>
  <si>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</si>
  <si>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</si>
  <si>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</si>
  <si>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</si>
  <si>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</si>
  <si>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</si>
  <si>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</si>
  <si>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</si>
  <si>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</si>
  <si>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</si>
  <si>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</si>
  <si>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</si>
  <si>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</si>
  <si>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</si>
  <si>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</si>
  <si>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</si>
  <si>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</si>
  <si>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</si>
  <si>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</si>
  <si>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</si>
  <si>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</si>
  <si>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</si>
  <si>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</si>
  <si>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</si>
  <si>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</si>
  <si>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</si>
  <si>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</si>
  <si>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</si>
  <si>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</si>
  <si>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</si>
  <si>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</si>
  <si>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</si>
  <si>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</si>
  <si>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</si>
  <si>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</si>
  <si>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</si>
  <si>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</si>
  <si>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</si>
  <si>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</si>
  <si>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</si>
  <si>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</si>
  <si>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</si>
  <si>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</si>
  <si>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</si>
  <si>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</si>
  <si>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</si>
  <si>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</si>
  <si>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</si>
  <si>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</si>
  <si>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</si>
  <si>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</si>
  <si>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</si>
  <si>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</si>
  <si>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</si>
  <si>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</si>
  <si>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</si>
  <si>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</si>
  <si>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</si>
  <si>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</si>
  <si>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</si>
  <si>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</si>
  <si>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00078455</t>
  </si>
  <si>
    <t>30030-AT60-1000X200F-A   F</t>
  </si>
  <si>
    <t>00072808</t>
  </si>
  <si>
    <t>00078457</t>
  </si>
  <si>
    <t>30040-AS60-1000X200F-A   F</t>
  </si>
  <si>
    <t>00072809</t>
  </si>
  <si>
    <t>50080-AY0B- 870X200F-A   C</t>
  </si>
  <si>
    <t>50080-AY0B- 870X200F-ABG1C</t>
  </si>
  <si>
    <t>00078312</t>
  </si>
  <si>
    <t>30040-AY00- 650X250F-AWH1C</t>
  </si>
  <si>
    <t>00072667</t>
  </si>
  <si>
    <t>00078283</t>
  </si>
  <si>
    <t>50080-AY0B- 680X200F-AGA1C</t>
  </si>
  <si>
    <t>00072642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</si>
  <si>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</si>
  <si>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</si>
  <si>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</si>
  <si>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</si>
  <si>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</si>
  <si>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</si>
  <si>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</si>
  <si>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</si>
  <si>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</si>
  <si>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</si>
  <si>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</si>
  <si>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</si>
  <si>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</si>
  <si>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</si>
  <si>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</si>
  <si>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</si>
  <si>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</si>
  <si>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</si>
  <si>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</si>
  <si>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</si>
  <si>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</si>
  <si>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</si>
  <si>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</si>
  <si>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</si>
  <si>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</si>
  <si>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</si>
  <si>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</si>
  <si>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</si>
  <si>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</si>
  <si>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</si>
  <si>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</si>
  <si>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</si>
  <si>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</si>
  <si>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</si>
  <si>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</si>
  <si>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</si>
  <si>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</si>
  <si>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</si>
  <si>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</si>
  <si>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</si>
  <si>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</si>
  <si>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</si>
  <si>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</si>
  <si>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</si>
  <si>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</si>
  <si>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</si>
  <si>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</si>
  <si>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</si>
  <si>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</si>
  <si>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</si>
  <si>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</si>
  <si>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</si>
  <si>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</si>
  <si>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</si>
  <si>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</si>
  <si>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</si>
  <si>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</si>
  <si>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</si>
  <si>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</si>
  <si>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</si>
  <si>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</si>
  <si>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</si>
  <si>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</si>
  <si>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</si>
  <si>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</si>
  <si>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</si>
  <si>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</si>
  <si>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</si>
  <si>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</si>
  <si>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</si>
  <si>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</si>
  <si>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</si>
  <si>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</si>
  <si>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</si>
  <si>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</si>
  <si>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</si>
  <si>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</si>
  <si>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</si>
  <si>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</si>
  <si>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</si>
  <si>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</si>
  <si>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</si>
  <si>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</si>
  <si>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</si>
  <si>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</si>
  <si>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</si>
  <si>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</si>
  <si>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</si>
  <si>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</si>
  <si>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</si>
  <si>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</si>
  <si>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</si>
  <si>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</si>
  <si>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</si>
  <si>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</si>
  <si>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</si>
  <si>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</si>
  <si>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</si>
  <si>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</si>
  <si>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</si>
  <si>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</si>
  <si>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</si>
  <si>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</si>
  <si>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</si>
  <si>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</si>
  <si>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</si>
  <si>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</si>
  <si>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</si>
  <si>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</si>
  <si>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</si>
  <si>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</si>
  <si>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</si>
  <si>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</si>
  <si>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</si>
  <si>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</si>
  <si>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</si>
  <si>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</si>
  <si>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</si>
  <si>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</si>
  <si>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</si>
  <si>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</si>
  <si>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</si>
  <si>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</si>
  <si>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</si>
  <si>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</si>
  <si>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</si>
  <si>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</si>
  <si>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</si>
  <si>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</si>
  <si>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</si>
  <si>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</si>
  <si>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</si>
  <si>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</si>
  <si>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</si>
  <si>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</si>
  <si>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</si>
  <si>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</si>
  <si>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</si>
  <si>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</si>
  <si>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</si>
  <si>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</si>
  <si>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</si>
  <si>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</si>
  <si>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</si>
  <si>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</si>
  <si>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</si>
  <si>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</si>
  <si>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</si>
  <si>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</si>
  <si>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</si>
  <si>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</si>
  <si>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</si>
  <si>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</si>
  <si>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</si>
  <si>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</si>
  <si>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</si>
  <si>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</si>
  <si>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</si>
  <si>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</si>
  <si>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</si>
  <si>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</si>
  <si>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</si>
  <si>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</si>
  <si>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</si>
  <si>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</si>
  <si>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</si>
  <si>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</si>
  <si>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</si>
  <si>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</si>
  <si>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</si>
  <si>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</si>
  <si>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</si>
  <si>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</si>
  <si>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</si>
  <si>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</si>
  <si>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</si>
  <si>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</si>
  <si>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</si>
  <si>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</si>
  <si>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</si>
  <si>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</si>
  <si>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</si>
  <si>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</si>
  <si>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</si>
  <si>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</si>
  <si>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</si>
  <si>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</si>
  <si>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</si>
  <si>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</si>
  <si>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</si>
  <si>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</si>
  <si>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</si>
  <si>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</si>
  <si>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</si>
  <si>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</si>
  <si>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</si>
  <si>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</si>
  <si>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</si>
  <si>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</si>
  <si>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</si>
  <si>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</si>
  <si>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</si>
  <si>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</si>
  <si>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</si>
  <si>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</si>
  <si>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</si>
  <si>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</si>
  <si>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</si>
  <si>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</si>
  <si>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</si>
  <si>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</si>
  <si>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</si>
  <si>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</si>
  <si>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</si>
  <si>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</si>
  <si>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</si>
  <si>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</si>
  <si>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</si>
  <si>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</si>
  <si>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</si>
  <si>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</si>
  <si>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</si>
  <si>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</si>
  <si>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</si>
  <si>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</si>
  <si>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</si>
  <si>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</si>
  <si>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</si>
  <si>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</si>
  <si>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</si>
  <si>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</si>
  <si>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</si>
  <si>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</si>
  <si>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</si>
  <si>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</si>
  <si>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</si>
  <si>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</si>
  <si>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</si>
  <si>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</si>
  <si>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</si>
  <si>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</si>
  <si>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</si>
  <si>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</si>
  <si>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</si>
  <si>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</si>
  <si>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</si>
  <si>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</si>
  <si>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</si>
  <si>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</si>
  <si>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</si>
  <si>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</si>
  <si>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</si>
  <si>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</si>
  <si>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</si>
  <si>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</si>
  <si>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</si>
  <si>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</si>
  <si>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</si>
  <si>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</si>
  <si>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</si>
  <si>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</si>
  <si>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</si>
  <si>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</si>
  <si>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</si>
  <si>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</si>
  <si>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</si>
  <si>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</si>
  <si>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</si>
  <si>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</si>
  <si>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</si>
  <si>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</si>
  <si>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</si>
  <si>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</si>
  <si>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</si>
  <si>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</si>
  <si>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</si>
  <si>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</si>
  <si>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</si>
  <si>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</si>
  <si>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</si>
  <si>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</si>
  <si>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</si>
  <si>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</si>
  <si>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</si>
  <si>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</si>
  <si>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</si>
  <si>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</si>
  <si>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</si>
  <si>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</si>
  <si>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</si>
  <si>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</si>
  <si>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</si>
  <si>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</si>
  <si>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</si>
  <si>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</si>
  <si>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</si>
  <si>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</si>
  <si>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</si>
  <si>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</si>
  <si>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</si>
  <si>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</si>
  <si>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</si>
  <si>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</si>
  <si>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</si>
  <si>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</si>
  <si>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</si>
  <si>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</si>
  <si>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</si>
  <si>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</si>
  <si>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</si>
  <si>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</si>
  <si>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</si>
  <si>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</si>
  <si>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</si>
  <si>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</si>
  <si>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</si>
  <si>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</si>
  <si>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</si>
  <si>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</si>
  <si>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</si>
  <si>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</si>
  <si>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</si>
  <si>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</si>
  <si>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</si>
  <si>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</si>
  <si>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</si>
  <si>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</si>
  <si>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</si>
  <si>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</si>
  <si>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</si>
  <si>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</si>
  <si>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</si>
  <si>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</si>
  <si>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</si>
  <si>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</si>
  <si>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</si>
  <si>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</si>
  <si>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</si>
  <si>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</si>
  <si>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</si>
  <si>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</si>
  <si>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</si>
  <si>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</si>
  <si>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</si>
  <si>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</si>
  <si>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</si>
  <si>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</si>
  <si>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</si>
  <si>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</si>
  <si>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</si>
  <si>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</si>
  <si>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</si>
  <si>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</si>
  <si>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</si>
  <si>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</si>
  <si>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</si>
  <si>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</si>
  <si>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</si>
  <si>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</si>
  <si>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</si>
  <si>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</si>
  <si>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</si>
  <si>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</si>
  <si>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</si>
  <si>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</si>
  <si>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</si>
  <si>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</si>
  <si>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</si>
  <si>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</si>
  <si>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</si>
  <si>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</si>
  <si>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</si>
  <si>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</si>
  <si>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</si>
  <si>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</si>
  <si>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</si>
  <si>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</si>
  <si>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</si>
  <si>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</si>
  <si>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</si>
  <si>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</si>
  <si>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</si>
  <si>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</si>
  <si>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</si>
  <si>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</si>
  <si>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</si>
  <si>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</si>
  <si>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</si>
  <si>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</si>
  <si>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</si>
  <si>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</si>
  <si>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</si>
  <si>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</si>
  <si>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</si>
  <si>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</si>
  <si>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</si>
  <si>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</si>
  <si>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</si>
  <si>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</si>
  <si>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</si>
  <si>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</si>
  <si>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</si>
  <si>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</si>
  <si>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</si>
  <si>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</si>
  <si>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</si>
  <si>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</si>
  <si>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</si>
  <si>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</si>
  <si>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</si>
  <si>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</si>
  <si>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</si>
  <si>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</si>
  <si>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</si>
  <si>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</si>
  <si>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</si>
  <si>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</si>
  <si>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</si>
  <si>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</si>
  <si>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</si>
  <si>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</si>
  <si>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</si>
  <si>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</si>
  <si>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</si>
  <si>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</si>
  <si>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</si>
  <si>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</si>
  <si>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</si>
  <si>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</si>
  <si>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</si>
  <si>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</si>
  <si>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</si>
  <si>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</si>
  <si>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</si>
  <si>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</si>
  <si>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</si>
  <si>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</si>
  <si>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</si>
  <si>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</si>
  <si>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</si>
  <si>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</si>
  <si>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</si>
  <si>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</si>
  <si>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</si>
  <si>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4/20(月)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</si>
  <si>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</si>
  <si>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</si>
  <si>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</si>
  <si>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</si>
  <si>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</si>
  <si>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</si>
  <si>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</si>
  <si>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</si>
  <si>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</si>
  <si>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</si>
  <si>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</si>
  <si>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</si>
  <si>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</si>
  <si>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</si>
  <si>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</si>
  <si>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</si>
  <si>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</si>
  <si>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</si>
  <si>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</si>
  <si>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</si>
  <si>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</si>
  <si>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</si>
  <si>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</si>
  <si>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</si>
  <si>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</si>
  <si>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</si>
  <si>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</si>
  <si>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</si>
  <si>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</si>
  <si>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</si>
  <si>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</si>
  <si>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</si>
  <si>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</si>
  <si>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</si>
  <si>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</si>
  <si>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</si>
  <si>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</si>
  <si>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</si>
  <si>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</si>
  <si>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</si>
  <si>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</si>
  <si>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</si>
  <si>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</si>
  <si>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</si>
  <si>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</si>
  <si>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</si>
  <si>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</si>
  <si>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A4-2</t>
  </si>
  <si>
    <t>30100-AG00-1000X 50F-A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</si>
  <si>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</si>
  <si>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</si>
  <si>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</si>
  <si>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</si>
  <si>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</si>
  <si>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</si>
  <si>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</si>
  <si>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</si>
  <si>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79.3% (357/450分)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</si>
  <si>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</si>
  <si>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</si>
  <si>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</si>
  <si>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</si>
  <si>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</si>
  <si>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</si>
  <si>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</si>
  <si>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</si>
  <si>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</si>
  <si>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</si>
  <si>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</si>
  <si>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</si>
  <si>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</si>
  <si>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</si>
  <si>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</si>
  <si>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</si>
  <si>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</si>
  <si>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</si>
  <si>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</si>
  <si>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</si>
  <si>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</si>
  <si>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</si>
  <si>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</si>
  <si>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</si>
  <si>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</si>
  <si>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</si>
  <si>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</si>
  <si>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</si>
  <si>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</si>
  <si>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</si>
  <si>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</si>
  <si>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</si>
  <si>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</si>
  <si>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</si>
  <si>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</si>
  <si>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</si>
  <si>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</si>
  <si>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</si>
  <si>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</si>
  <si>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</si>
  <si>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</si>
  <si>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</si>
  <si>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</si>
  <si>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</si>
  <si>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</si>
  <si>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</si>
  <si>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</si>
  <si>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</si>
  <si>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</si>
  <si>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</si>
  <si>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</si>
  <si>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</si>
  <si>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</si>
  <si>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</si>
  <si>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</si>
  <si>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</si>
  <si>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</si>
  <si>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</si>
  <si>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</si>
  <si>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</si>
  <si>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</si>
  <si>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</si>
  <si>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</si>
  <si>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</si>
  <si>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</si>
  <si>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</si>
  <si>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</si>
  <si>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</si>
  <si>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</si>
  <si>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</si>
  <si>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</si>
  <si>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</si>
  <si>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</si>
  <si>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0/4R</t>
  </si>
  <si>
    <t>2/4R</t>
  </si>
  <si>
    <t>1/4R</t>
  </si>
  <si>
    <t>3/4R</t>
  </si>
  <si>
    <t>0/5R</t>
  </si>
  <si>
    <t>1/5R</t>
  </si>
  <si>
    <t>2/5R</t>
  </si>
  <si>
    <t>3/5R</t>
  </si>
  <si>
    <t>4/5R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</si>
  <si>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</si>
  <si>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</si>
  <si>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</si>
  <si>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</si>
  <si>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</si>
  <si>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</si>
  <si>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</si>
  <si>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</si>
  <si>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</si>
  <si>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</si>
  <si>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</si>
  <si>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</si>
  <si>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</si>
  <si>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</si>
  <si>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</si>
  <si>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</si>
  <si>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</si>
  <si>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</si>
  <si>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</si>
  <si>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</si>
  <si>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</si>
  <si>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</si>
  <si>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</si>
  <si>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</si>
  <si>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</si>
  <si>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</si>
  <si>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</si>
  <si>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</si>
  <si>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</si>
  <si>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</si>
  <si>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</si>
  <si>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</si>
  <si>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</si>
  <si>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</si>
  <si>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</si>
  <si>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</si>
  <si>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30R (9000m)</t>
  </si>
  <si>
    <t>20R (6000m)</t>
  </si>
  <si>
    <t>[V4-10] 接続+熱融着機　湖南(主)</t>
  </si>
  <si>
    <t>[V4-11] 接続+熱融着機　湖南(主)</t>
  </si>
  <si>
    <t>[Y4-34] SEC+SEC機　湖南(補)</t>
  </si>
  <si>
    <t>[Y4-42] SEC+SEC機　湖南(補)</t>
  </si>
  <si>
    <t>[Y4-34] SEC+SEC機　湖南(主)</t>
  </si>
  <si>
    <t>[Y4-42] SEC+SEC機　湖南(主)</t>
  </si>
  <si>
    <t>[V4-9] スライス+スライス機1　湖南(主)</t>
  </si>
  <si>
    <t>[Y4-38] スライス+スライス機1　湖南(主)</t>
  </si>
  <si>
    <t>[V4-9]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</si>
  <si>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</si>
  <si>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</si>
  <si>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</si>
  <si>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</si>
  <si>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</si>
  <si>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</si>
  <si>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</si>
  <si>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</si>
  <si>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</si>
  <si>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</si>
  <si>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0/16R</t>
  </si>
  <si>
    <t>1/16R</t>
  </si>
  <si>
    <t>2/16R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</si>
  <si>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</si>
  <si>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</si>
  <si>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</si>
  <si>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</si>
  <si>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</si>
  <si>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</si>
  <si>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</si>
  <si>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</si>
  <si>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</si>
  <si>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</si>
  <si>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</si>
  <si>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</si>
  <si>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</si>
  <si>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2/15R</t>
  </si>
  <si>
    <t>3/15R</t>
  </si>
  <si>
    <t>4/15R</t>
  </si>
  <si>
    <t>6/15R</t>
  </si>
  <si>
    <t>7/15R</t>
  </si>
  <si>
    <t>8/15R</t>
  </si>
  <si>
    <t>11/15R</t>
  </si>
  <si>
    <t>12/15R</t>
  </si>
  <si>
    <t>13/15R</t>
  </si>
  <si>
    <t>0/15R</t>
  </si>
  <si>
    <t>1/15R</t>
  </si>
  <si>
    <t>5/15R</t>
  </si>
  <si>
    <t>9/15R</t>
  </si>
  <si>
    <t>10/15R</t>
  </si>
  <si>
    <t>14/15R</t>
  </si>
  <si>
    <t>45R (9000m)</t>
  </si>
  <si>
    <t>1R (300m)</t>
  </si>
  <si>
    <t>5R (1000m)</t>
  </si>
  <si>
    <t>15R (3000m)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</si>
  <si>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</si>
  <si>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</si>
  <si>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</si>
  <si>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</si>
  <si>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</si>
  <si>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</si>
  <si>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</si>
  <si>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</si>
  <si>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」推移グラフ】料金・呼出し: Q〜R 列＝トークン量: S〜T 列（坄グラフ・自動更新）を参照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</si>
  <si>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</si>
  <si>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</si>
  <si>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</si>
  <si>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</si>
  <si>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</si>
  <si>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</si>
  <si>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</si>
  <si>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</si>
  <si>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</si>
  <si>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</si>
  <si>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</si>
  <si>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</si>
  <si>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</si>
  <si>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</si>
  <si>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</si>
  <si>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</si>
  <si>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</si>
  <si>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</si>
  <si>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</si>
  <si>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</si>
  <si>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</si>
  <si>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</si>
  <si>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</si>
  <si>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</si>
  <si>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</si>
  <si>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</si>
  <si>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</si>
  <si>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</si>
  <si>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</si>
  <si>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</si>
  <si>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</si>
  <si>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</si>
  <si>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</si>
  <si>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</si>
  <si>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</si>
  <si>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</si>
  <si>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</si>
  <si>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</si>
  <si>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</si>
  <si>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</si>
  <si>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</si>
  <si>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</si>
  <si>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</si>
  <si>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</si>
  <si>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</si>
  <si>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</si>
  <si>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</si>
  <si>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</si>
  <si>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</si>
  <si>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</si>
  <si>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</si>
  <si>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</si>
  <si>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</si>
  <si>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</si>
  <si>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</si>
  <si>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</si>
  <si>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</si>
  <si>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</si>
  <si>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</si>
  <si>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</si>
  <si>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</si>
  <si>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</si>
  <si>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2026/04/20</t>
  </si>
  <si>
    <t>2026/04/17 13:00</t>
  </si>
  <si>
    <t>2026/04/22</t>
  </si>
  <si>
    <t>2026/04/23</t>
  </si>
  <si>
    <t>2026/04/24</t>
  </si>
  <si>
    <t>2026/04/27</t>
  </si>
  <si>
    <t>2026/04/28</t>
  </si>
  <si>
    <t>2026/04/30</t>
  </si>
  <si>
    <t>[JR260403] スリット+スリット機1　湖南(主)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</si>
  <si>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</si>
  <si>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</si>
  <si>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</si>
  <si>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</si>
  <si>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</si>
  <si>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</si>
  <si>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</si>
  <si>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</si>
  <si>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</si>
  <si>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</si>
  <si>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</si>
  <si>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</si>
  <si>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</si>
  <si>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</si>
  <si>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</si>
  <si>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</si>
  <si>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</si>
  <si>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</si>
  <si>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</si>
  <si>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</si>
  <si>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</si>
  <si>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Y4-44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</si>
  <si>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</si>
  <si>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</si>
  <si>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</si>
  <si>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</si>
  <si>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</si>
  <si>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</si>
  <si>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</si>
  <si>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</si>
  <si>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</si>
  <si>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</si>
  <si>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</si>
  <si>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</si>
  <si>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</si>
  <si>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</si>
  <si>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</si>
  <si>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</si>
  <si>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</si>
  <si>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</si>
  <si>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</si>
  <si>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</si>
  <si>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</si>
  <si>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</si>
  <si>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3R (1000m)</t>
  </si>
  <si>
    <t>[Y4-44] スリット+スリット機1　湖南(主)</t>
  </si>
  <si>
    <t>[Y4-44] スリット+スリット機1　湖南(補)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</si>
  <si>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</si>
  <si>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</si>
  <si>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</si>
  <si>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</si>
  <si>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</si>
  <si>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</si>
  <si>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</si>
  <si>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</si>
  <si>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</si>
  <si>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</si>
  <si>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</si>
  <si>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</si>
  <si>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</si>
  <si>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</si>
  <si>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</si>
  <si>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</si>
  <si>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</si>
  <si>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</si>
  <si>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</si>
  <si>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</si>
  <si>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</si>
  <si>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</si>
  <si>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</si>
  <si>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</si>
  <si>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</si>
  <si>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</si>
  <si>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</si>
  <si>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</si>
  <si>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</si>
  <si>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</si>
  <si>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</si>
  <si>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</si>
  <si>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</si>
  <si>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</si>
  <si>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</si>
  <si>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</si>
  <si>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50%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</si>
  <si>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</si>
  <si>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</si>
  <si>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</si>
  <si>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</si>
  <si>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</si>
  <si>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</si>
  <si>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</si>
  <si>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</si>
  <si>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</si>
  <si>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</si>
  <si>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</si>
  <si>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</si>
  <si>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</si>
  <si>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</si>
  <si>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</si>
  <si>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</si>
  <si>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</si>
  <si>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</si>
  <si>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</si>
  <si>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</si>
  <si>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</si>
  <si>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</si>
  <si>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</si>
  <si>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</si>
  <si>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</si>
  <si>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</si>
  <si>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</si>
  <si>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</si>
  <si>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</si>
  <si>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</si>
  <si>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</si>
  <si>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</si>
  <si>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</si>
  <si>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</si>
  <si>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</si>
  <si>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</si>
  <si>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</si>
  <si>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</si>
  <si>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</si>
  <si>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</si>
  <si>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</si>
  <si>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</si>
  <si>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</si>
  <si>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</si>
  <si>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</si>
  <si>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</si>
  <si>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</si>
  <si>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</si>
  <si>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</si>
  <si>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</si>
  <si>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</si>
  <si>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</si>
  <si>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</si>
  <si>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</si>
  <si>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</si>
  <si>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</si>
  <si>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</si>
  <si>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</si>
  <si>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</si>
  <si>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</si>
  <si>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</si>
  <si>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</si>
  <si>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</si>
  <si>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</si>
  <si>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</si>
  <si>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</si>
  <si>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</si>
  <si>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</si>
  <si>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</si>
  <si>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</si>
  <si>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</si>
  <si>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</si>
  <si>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</si>
  <si>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</si>
  <si>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</si>
  <si>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</si>
  <si>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</si>
  <si>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</si>
  <si>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</si>
  <si>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</si>
  <si>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</si>
  <si>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</si>
  <si>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</si>
  <si>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</si>
  <si>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</si>
  <si>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</si>
  <si>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</si>
  <si>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</si>
  <si>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</si>
  <si>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</si>
  <si>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</si>
  <si>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</si>
  <si>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</si>
  <si>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</si>
  <si>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</si>
  <si>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</si>
  <si>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7R (700m)</t>
  </si>
  <si>
    <t>A4-3</t>
  </si>
  <si>
    <t>00078819</t>
  </si>
  <si>
    <t>50090-AY0B- 900X100F-ABKOC</t>
  </si>
  <si>
    <t>50070-BY0B- 900X100F-ABK0X</t>
  </si>
  <si>
    <t>00073085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</si>
  <si>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</si>
  <si>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</si>
  <si>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</si>
  <si>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</si>
  <si>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</si>
  <si>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</si>
  <si>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</si>
  <si>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</si>
  <si>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</si>
  <si>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</si>
  <si>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</si>
  <si>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</si>
  <si>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</si>
  <si>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</si>
  <si>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</si>
  <si>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</si>
  <si>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</si>
  <si>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</si>
  <si>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</si>
  <si>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</si>
  <si>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</si>
  <si>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</si>
  <si>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</si>
  <si>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</si>
  <si>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</si>
  <si>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</si>
  <si>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</si>
  <si>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</si>
  <si>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>[W4-6] 検査+熱融着機　湖南(主)</t>
  </si>
  <si>
    <t>4/26(日)</t>
  </si>
  <si>
    <t>Y4-10（宮島 剛） Y4-9（宮島 剛） Y4-42（宮島 剛）</t>
  </si>
  <si>
    <t>Y4-37（森岡 真由美・菅沼 めぐみ） V4-6（森岡 真由美・菅沼 めぐみ） V4-7（森岡 真由美・菅沼 めぐみ）</t>
  </si>
  <si>
    <t>5/5R</t>
  </si>
  <si>
    <t>2R (400m)</t>
  </si>
  <si>
    <t>V4-10 V4-11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</si>
  <si>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</si>
  <si>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2026/04/17 09:25</t>
  </si>
  <si>
    <t>PN04-02（図司 智子・冨田 裕子・竹内 正美）</t>
  </si>
  <si>
    <t>配台不要</t>
  </si>
  <si>
    <t>W3-13</t>
  </si>
  <si>
    <t>Y3-26</t>
  </si>
  <si>
    <t>Y3-30</t>
  </si>
  <si>
    <t>V4-1</t>
  </si>
  <si>
    <t>V4-2</t>
  </si>
  <si>
    <t>V4-3</t>
  </si>
  <si>
    <t>V4-4</t>
  </si>
  <si>
    <t>V4-5</t>
  </si>
  <si>
    <t>Y4-1</t>
  </si>
  <si>
    <t>Y4-2</t>
  </si>
  <si>
    <t>Y4-3</t>
  </si>
  <si>
    <t>Y4-4</t>
  </si>
  <si>
    <t>Y4-5</t>
  </si>
  <si>
    <t>Y4-6</t>
  </si>
  <si>
    <t>W4-1</t>
  </si>
  <si>
    <t>W4-2</t>
  </si>
  <si>
    <t>森下 誠</t>
  </si>
  <si>
    <t>W4-3</t>
  </si>
  <si>
    <t>PN04-01</t>
  </si>
  <si>
    <t>JR260401</t>
  </si>
  <si>
    <t>JR260402</t>
  </si>
  <si>
    <t>Y4-8</t>
  </si>
  <si>
    <t>Y4-11</t>
  </si>
  <si>
    <t>T4-1</t>
  </si>
  <si>
    <t>W4-4</t>
  </si>
  <si>
    <t>E4-1</t>
  </si>
  <si>
    <t>T4-2</t>
  </si>
  <si>
    <t>Y4-12</t>
  </si>
  <si>
    <t>Y4-13</t>
  </si>
  <si>
    <t>Y4-14</t>
  </si>
  <si>
    <t>Y4-16</t>
  </si>
  <si>
    <t>Y4-17</t>
  </si>
  <si>
    <t>Y4-18</t>
  </si>
  <si>
    <t>Y4-19</t>
  </si>
  <si>
    <t>S260331-1</t>
  </si>
  <si>
    <t>Y4-24</t>
  </si>
  <si>
    <t>Y4-25</t>
  </si>
  <si>
    <t>Y4-26</t>
  </si>
  <si>
    <t>V4-8</t>
  </si>
  <si>
    <t>Y4-27</t>
  </si>
  <si>
    <t>Y4-28</t>
  </si>
  <si>
    <t>A4-1</t>
  </si>
  <si>
    <t>W4-7</t>
  </si>
  <si>
    <t>S260401-1</t>
  </si>
  <si>
    <t>S260401-2</t>
  </si>
  <si>
    <t>Y4-29</t>
  </si>
  <si>
    <t>JR260401-1</t>
  </si>
  <si>
    <t>JR260402-1</t>
  </si>
  <si>
    <t>Y4-35</t>
  </si>
  <si>
    <t>Y4-36</t>
  </si>
  <si>
    <t>W4-9</t>
  </si>
  <si>
    <t>Y4-30</t>
  </si>
  <si>
    <t>W4-10</t>
  </si>
  <si>
    <t>W4-13</t>
  </si>
  <si>
    <t>GB60401</t>
  </si>
  <si>
    <t>GB60402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</si>
  <si>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</si>
  <si>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</si>
  <si>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</si>
  <si>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</si>
  <si>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</si>
  <si>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</si>
  <si>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</si>
  <si>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</si>
  <si>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</si>
  <si>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</si>
  <si>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</si>
  <si>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</si>
  <si>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</si>
  <si>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</si>
  <si>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</si>
  <si>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</si>
  <si>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</si>
  <si>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</si>
  <si>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</si>
  <si>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</si>
  <si>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</si>
  <si>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</si>
  <si>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</si>
  <si>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</si>
  <si>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</si>
  <si>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</si>
  <si>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00073134</t>
  </si>
  <si>
    <t>列設定_配台計画_タスク入力</t>
  </si>
  <si>
    <t xml:space="preserve">    "start_date": "2026-04-20"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</si>
  <si>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</si>
  <si>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</si>
  <si>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</si>
  <si>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</si>
  <si>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</si>
  <si>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</si>
  <si>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</si>
  <si>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</si>
  <si>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</si>
  <si>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</si>
  <si>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</si>
  <si>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</si>
  <si>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</si>
  <si>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</si>
  <si>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</si>
  <si>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</si>
  <si>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</si>
  <si>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</si>
  <si>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</si>
  <si>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</si>
  <si>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</si>
  <si>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</si>
  <si>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</si>
  <si>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</si>
  <si>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</si>
  <si>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</si>
  <si>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</si>
  <si>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</si>
  <si>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</si>
  <si>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</si>
  <si>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</si>
  <si>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</si>
  <si>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</si>
  <si>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</si>
  <si>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</si>
  <si>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</si>
  <si>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</si>
  <si>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</si>
  <si>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</si>
  <si>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</si>
  <si>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</si>
  <si>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</si>
  <si>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</si>
  <si>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</si>
  <si>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</si>
  <si>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</si>
  <si>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</si>
  <si>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</si>
  <si>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</si>
  <si>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</si>
  <si>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</si>
  <si>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</si>
  <si>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</si>
  <si>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</si>
  <si>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</si>
  <si>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</si>
  <si>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Y4-42（冨田 裕子・菅沼 めぐみ・竹内 正美） Y4-34（冨田 裕子・菅沼 めぐみ・竹内 正美）</t>
  </si>
  <si>
    <t>JR260403（図司 智子） Y4-44（図司 智子）</t>
  </si>
  <si>
    <t>Y4-38（宮島 剛・森岡 真由美） V4-9（宮島 剛・森岡 真由美）</t>
  </si>
  <si>
    <t>2026/04/17 11:55</t>
  </si>
  <si>
    <t>1R (100m)</t>
  </si>
  <si>
    <t>23R (2300m)</t>
  </si>
  <si>
    <t>4/27(月)</t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</si>
  <si>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</si>
  <si>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</si>
  <si>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</si>
  <si>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</si>
  <si>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</si>
  <si>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</si>
  <si>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</si>
  <si>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</si>
  <si>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- 依頼NO」W4-5】| 工程名「検査」 | 機械名「熱融着機　湖南」 | 備考本文: 加工開始は4/20とする</t>
  </si>
  <si>
    <t>{"process_name": "検査", "machine_name": "熱融着機　湖南", "start_date": "2026-04-20"}</t>
  </si>
  <si>
    <t>なし（キャッシュ使用）</t>
  </si>
  <si>
    <t>PM_AI_CMD_PAUSE_ON_ERROR</t>
    <phoneticPr fontId="1"/>
  </si>
  <si>
    <t>0/9R</t>
  </si>
  <si>
    <t>9/30R</t>
  </si>
  <si>
    <t>10/30R</t>
  </si>
  <si>
    <t>1/9R</t>
  </si>
  <si>
    <t>11/30R</t>
  </si>
  <si>
    <t>12/30R</t>
  </si>
  <si>
    <t>2/9R</t>
  </si>
  <si>
    <t>13/30R</t>
  </si>
  <si>
    <t>14/30R</t>
  </si>
  <si>
    <t>3/9R</t>
  </si>
  <si>
    <t>15/15R</t>
  </si>
  <si>
    <t>15/30R</t>
  </si>
  <si>
    <t>4/9R</t>
  </si>
  <si>
    <t>16/30R</t>
  </si>
  <si>
    <t>17/30R</t>
  </si>
  <si>
    <t>5/9R</t>
  </si>
  <si>
    <t>18/30R</t>
  </si>
  <si>
    <t>6/9R</t>
  </si>
  <si>
    <t>19/30R</t>
  </si>
  <si>
    <t>7/9R</t>
  </si>
  <si>
    <t>20/30R</t>
  </si>
  <si>
    <t>8/9R</t>
  </si>
  <si>
    <t>21/30R</t>
  </si>
  <si>
    <t>22/30R</t>
  </si>
  <si>
    <t>0/1R</t>
  </si>
  <si>
    <t>23/30R</t>
  </si>
  <si>
    <t>5/20R</t>
  </si>
  <si>
    <t>24/30R</t>
  </si>
  <si>
    <t>25/30R</t>
  </si>
  <si>
    <t>6/20R</t>
  </si>
  <si>
    <t>26/30R</t>
  </si>
  <si>
    <t>7/20R</t>
  </si>
  <si>
    <t>27/30R</t>
  </si>
  <si>
    <t>28/30R</t>
  </si>
  <si>
    <t>8/20R</t>
  </si>
  <si>
    <t>29/30R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</si>
  <si>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</si>
  <si>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</si>
  <si>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</si>
  <si>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</si>
  <si>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</si>
  <si>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</si>
  <si>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</si>
  <si>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</si>
  <si>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</si>
  <si>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0/45R</t>
  </si>
  <si>
    <t>2/45R</t>
  </si>
  <si>
    <t>18/20R</t>
  </si>
  <si>
    <t>5/45R</t>
  </si>
  <si>
    <t>6/45R</t>
  </si>
  <si>
    <t>19/20R</t>
  </si>
  <si>
    <t>9/45R</t>
  </si>
  <si>
    <t>10/45R</t>
  </si>
  <si>
    <t>11/22R</t>
  </si>
  <si>
    <t>11/45R</t>
  </si>
  <si>
    <t>14/45R</t>
  </si>
  <si>
    <t>15/45R</t>
  </si>
  <si>
    <t>16/45R</t>
  </si>
  <si>
    <t>12/22R</t>
  </si>
  <si>
    <t>18/45R</t>
  </si>
  <si>
    <t>19/45R</t>
  </si>
  <si>
    <t>20/45R</t>
  </si>
  <si>
    <t>13/22R</t>
  </si>
  <si>
    <t>23/45R</t>
  </si>
  <si>
    <t>14/22R</t>
  </si>
  <si>
    <t>28/45R</t>
  </si>
  <si>
    <t>[W4-5] 主:竹内　正美</t>
  </si>
  <si>
    <t>15/22R</t>
  </si>
  <si>
    <t>0/10R</t>
  </si>
  <si>
    <t>1/10R</t>
  </si>
  <si>
    <t>29/45R</t>
  </si>
  <si>
    <t>16/22R</t>
  </si>
  <si>
    <t>3/10R</t>
  </si>
  <si>
    <t>30/45R</t>
  </si>
  <si>
    <t>5/10R</t>
  </si>
  <si>
    <t>32/45R</t>
  </si>
  <si>
    <t>17/22R</t>
  </si>
  <si>
    <t>33/45R</t>
  </si>
  <si>
    <t>7/10R</t>
  </si>
  <si>
    <t>34/45R</t>
  </si>
  <si>
    <t>35/45R</t>
  </si>
  <si>
    <t>9/10R</t>
  </si>
  <si>
    <t>18/22R</t>
  </si>
  <si>
    <t>37/45R</t>
  </si>
  <si>
    <t>38/45R</t>
  </si>
  <si>
    <t>39/45R</t>
  </si>
  <si>
    <t>19/22R</t>
  </si>
  <si>
    <t>40/45R</t>
  </si>
  <si>
    <t>42/45R</t>
  </si>
  <si>
    <t>43/45R</t>
  </si>
  <si>
    <t>44/45R</t>
  </si>
  <si>
    <t>20/22R</t>
  </si>
  <si>
    <t>0/47R</t>
  </si>
  <si>
    <t>1/47R</t>
  </si>
  <si>
    <t>21/22R</t>
  </si>
  <si>
    <t>2/47R</t>
  </si>
  <si>
    <t>3/47R</t>
  </si>
  <si>
    <t>5/47R</t>
  </si>
  <si>
    <t>6/47R</t>
  </si>
  <si>
    <t>0/2R</t>
  </si>
  <si>
    <t>7/47R</t>
  </si>
  <si>
    <t>8/47R</t>
  </si>
  <si>
    <t>10/47R</t>
  </si>
  <si>
    <t>11/47R</t>
  </si>
  <si>
    <t>[Y4-43] 主:冨田　裕子 補:竹内　正美, 菅沼　めぐみ</t>
  </si>
  <si>
    <t>12/47R</t>
  </si>
  <si>
    <t>13/47R</t>
  </si>
  <si>
    <t>3/45R</t>
  </si>
  <si>
    <t>14/47R</t>
  </si>
  <si>
    <t>15/47R</t>
  </si>
  <si>
    <t>16/47R</t>
  </si>
  <si>
    <t>0/7R</t>
  </si>
  <si>
    <t>1/7R</t>
  </si>
  <si>
    <t>3/7R</t>
  </si>
  <si>
    <t>5/7R</t>
  </si>
  <si>
    <t>8/45R</t>
  </si>
  <si>
    <t>6/7R</t>
  </si>
  <si>
    <t>13/45R</t>
  </si>
  <si>
    <t>26/45R</t>
  </si>
  <si>
    <t>27/45R</t>
  </si>
  <si>
    <t>31/45R</t>
  </si>
  <si>
    <t>36/45R</t>
  </si>
  <si>
    <t>41/45R</t>
  </si>
  <si>
    <t>18/47R</t>
  </si>
  <si>
    <t>19/47R</t>
  </si>
  <si>
    <t>20/47R</t>
  </si>
  <si>
    <t>21/47R</t>
  </si>
  <si>
    <t>23/47R</t>
  </si>
  <si>
    <t>24/47R</t>
  </si>
  <si>
    <t>25/47R</t>
  </si>
  <si>
    <t>26/47R</t>
  </si>
  <si>
    <t>27/47R</t>
  </si>
  <si>
    <t>28/47R</t>
  </si>
  <si>
    <t>30/47R</t>
  </si>
  <si>
    <t>31/47R</t>
  </si>
  <si>
    <t>32/47R</t>
  </si>
  <si>
    <t>33/47R</t>
  </si>
  <si>
    <t>35/47R</t>
  </si>
  <si>
    <t>36/47R</t>
  </si>
  <si>
    <t>37/47R</t>
  </si>
  <si>
    <t>38/47R</t>
  </si>
  <si>
    <t>0/19R</t>
  </si>
  <si>
    <t>40/47R</t>
  </si>
  <si>
    <t>1/19R</t>
  </si>
  <si>
    <t>41/47R</t>
  </si>
  <si>
    <t>42/47R</t>
  </si>
  <si>
    <t>2/19R</t>
  </si>
  <si>
    <t>43/47R</t>
  </si>
  <si>
    <t>3/19R</t>
  </si>
  <si>
    <t>45/47R</t>
  </si>
  <si>
    <t>4/19R</t>
  </si>
  <si>
    <t>5/19R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</si>
  <si>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</si>
  <si>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</si>
  <si>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</si>
  <si>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</si>
  <si>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</si>
  <si>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</si>
  <si>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</si>
  <si>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</si>
  <si>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</si>
  <si>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</si>
  <si>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</si>
  <si>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</si>
  <si>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</si>
  <si>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</si>
  <si>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</si>
  <si>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</si>
  <si>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</si>
  <si>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</si>
  <si>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</si>
  <si>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</si>
  <si>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</si>
  <si>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3/11R</t>
  </si>
  <si>
    <t>5/11R</t>
  </si>
  <si>
    <t>W4-11 W4-12</t>
  </si>
  <si>
    <t>履歴3</t>
  </si>
  <si>
    <t>履歴4</t>
  </si>
  <si>
    <t>履歴5</t>
  </si>
  <si>
    <t>履歴6</t>
  </si>
  <si>
    <t>2026/04/20 13:00</t>
  </si>
  <si>
    <t>2026/04/22 13:00</t>
  </si>
  <si>
    <t>2026/04/23 13:00</t>
  </si>
  <si>
    <t>2026/04/28 13:00</t>
  </si>
  <si>
    <t>[] 検査+熱融着機　湖南(主)</t>
  </si>
  <si>
    <t>[W4-14] スリット+スリット機1　湖南(主)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</si>
  <si>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</si>
  <si>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</si>
  <si>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</si>
  <si>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</si>
  <si>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[W4-15] スリット+スリット機1　湖南(主)</t>
  </si>
  <si>
    <t>[Y4-54] SEC+SEC機　湖南(主)</t>
  </si>
  <si>
    <t>[A4-3] スライス+スライス機1　湖南(補)</t>
  </si>
  <si>
    <t>[Y4-54] 接続+熱融着機　湖南(主)</t>
  </si>
  <si>
    <t>[PN04-03] EC+SEC機　湖南(補)</t>
  </si>
  <si>
    <t>[Y4-7] スライス+スライス機1　湖南(補)</t>
  </si>
  <si>
    <t>[W4-5] 検査+熱融着機　湖南(主)</t>
  </si>
  <si>
    <t>[Y4-49] SEC+SEC機　湖南(主)</t>
  </si>
  <si>
    <t>[] EC+EC機　湖南(主)</t>
  </si>
  <si>
    <t>[W4-11] EC+EC機　湖南(主)</t>
  </si>
  <si>
    <t>[W4-12] EC+EC機　湖南(主)</t>
  </si>
  <si>
    <t>[Y4-20] SEC+SEC機　湖南(補)</t>
  </si>
  <si>
    <t>[Y4-21] SEC+SEC機　湖南(補)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</si>
  <si>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</si>
  <si>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</si>
  <si>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</si>
  <si>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</si>
  <si>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[A4-2] 巻返し+スリット機1　湖南(主)</t>
  </si>
  <si>
    <t>[W4-11] 検査+熱融着機　湖南(主)</t>
  </si>
  <si>
    <t>[W4-12] 検査+熱融着機　湖南(主)</t>
  </si>
  <si>
    <t>[Y4-20] SEC+SEC機　湖南(主)</t>
  </si>
  <si>
    <t>[Y4-21] SEC+SEC機　湖南(主)</t>
  </si>
  <si>
    <t>[Y4-43] SEC+SEC機　湖南(主)</t>
  </si>
  <si>
    <t>[Y4-46] SEC+SEC機　湖南(主)</t>
  </si>
  <si>
    <t>[Y4-39] SEC+SEC機　湖南(主)</t>
  </si>
  <si>
    <t>[Y4-45] SEC+SEC機　湖南(主)</t>
  </si>
  <si>
    <t>[Y4-48] SEC+SEC機　湖南(主)</t>
  </si>
  <si>
    <t>[JR260404] SEC+SEC機　湖南(主)</t>
  </si>
  <si>
    <t>[JR260405] SEC+SEC機　湖南(主)</t>
  </si>
  <si>
    <t>[Y4-7] スライス+スライス機1　湖南(主)</t>
  </si>
  <si>
    <t>[Y4-50] SEC+SEC機　湖南(補)</t>
  </si>
  <si>
    <t>[] エンボス+エンボス　湖南(主)</t>
  </si>
  <si>
    <t>[] EC+SEC機　湖南(補)</t>
  </si>
  <si>
    <t>[A4-3] スライス+スライス機1　湖南(主)</t>
  </si>
  <si>
    <t>[Y4-47] エンボス+エンボス　湖南(主)</t>
  </si>
  <si>
    <t>[PN04-03] EC+SEC機　湖南(主)</t>
  </si>
  <si>
    <t>[JR260405] SEC+SEC機　湖南(補)</t>
  </si>
  <si>
    <t>[W4-11] EC+EC機　湖南(補)</t>
  </si>
  <si>
    <t>[W4-12] EC+EC機　湖南(補)</t>
  </si>
  <si>
    <t>[Y4-43] SEC+SEC機　湖南(補)</t>
  </si>
  <si>
    <t>[Y4-52] SEC+SEC機　湖南(補)</t>
  </si>
  <si>
    <t>[Y4-46] SEC+SEC機　湖南(補)</t>
  </si>
  <si>
    <t>[Y4-53] SEC+SEC機　湖南(補)</t>
  </si>
  <si>
    <t>[Y4-54] SEC+SEC機　湖南(補)</t>
  </si>
  <si>
    <t>[Y4-45] SEC+SEC機　湖南(補)</t>
  </si>
  <si>
    <t>[Y4-50] 接続+熱融着機　湖南(主)</t>
  </si>
  <si>
    <t>[Y4-48] SEC+SEC機　湖南(補)</t>
  </si>
  <si>
    <t>[JR260404] SEC+SEC機　湖南(補)</t>
  </si>
  <si>
    <t>[Y4-49] SEC+SEC機　湖南(補)</t>
  </si>
  <si>
    <t>[] EC+SEC機　湖南(主)</t>
  </si>
  <si>
    <t>[Y4-51] SEC+SEC機　湖南(主)</t>
  </si>
  <si>
    <t>[Y4-51] SEC+SEC機　湖南(補)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</si>
  <si>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</si>
  <si>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</si>
  <si>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</si>
  <si>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</si>
  <si>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</si>
  <si>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</si>
  <si>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</si>
  <si>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</si>
  <si>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</si>
  <si>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</si>
  <si>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</si>
  <si>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</si>
  <si>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</si>
  <si>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</si>
  <si>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</si>
  <si>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</si>
  <si>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</si>
  <si>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</si>
  <si>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生産計画ブック</t>
  </si>
  <si>
    <t>メンバー日程ブック</t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</si>
  <si>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</si>
  <si>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</si>
  <si>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</si>
  <si>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</si>
  <si>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</si>
  <si>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[W4-14] 主:冨田　裕子</t>
  </si>
  <si>
    <t>12/45R</t>
  </si>
  <si>
    <t>17/45R</t>
  </si>
  <si>
    <t>2/11R</t>
  </si>
  <si>
    <t>7/11R</t>
  </si>
  <si>
    <t>10/11R</t>
  </si>
  <si>
    <t>5/23R</t>
  </si>
  <si>
    <t>7/23R</t>
  </si>
  <si>
    <t>15/23R</t>
  </si>
  <si>
    <t>17/23R</t>
  </si>
  <si>
    <t>Y4-34 Y4-20</t>
  </si>
  <si>
    <t>Y4-44 JR260403 W4-14</t>
  </si>
  <si>
    <t>Y4-50 Y4-54</t>
  </si>
  <si>
    <t>A4-2＝JR260403</t>
  </si>
  <si>
    <t>A4-4＝Y4-51</t>
  </si>
  <si>
    <t>20.4% (92/450分)</t>
  </si>
  <si>
    <t>14.4% (65/450分)</t>
  </si>
  <si>
    <t>2026/04/22 14:03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</si>
  <si>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</si>
  <si>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</si>
  <si>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</si>
  <si>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</si>
  <si>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</si>
  <si>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</si>
  <si>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</si>
  <si>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</si>
  <si>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</si>
  <si>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</si>
  <si>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</si>
  <si>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</si>
  <si>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</si>
  <si>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</si>
  <si>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</si>
  <si>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</si>
  <si>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</si>
  <si>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</si>
  <si>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P3</t>
  </si>
  <si>
    <t>P4</t>
  </si>
  <si>
    <t>各パターンの配台試行順を「配台計画_タスク入力」に反映したうえで段階2のみ実行し、output/dispatch_pattern_stage2 配下に別ブックを保存した結果です。リンクで開き、スコアと参考スコアを比較してください。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</si>
  <si>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</si>
  <si>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</si>
  <si>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</si>
  <si>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</si>
  <si>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2026/04/21 08:55</t>
  </si>
  <si>
    <t>2026/04/27 13:00</t>
  </si>
  <si>
    <t>2026/04/27 13:50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</si>
  <si>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</si>
  <si>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</si>
  <si>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</si>
  <si>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</si>
  <si>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</si>
  <si>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</si>
  <si>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</si>
  <si>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</si>
  <si>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</si>
  <si>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</si>
  <si>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</si>
  <si>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</si>
  <si>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</si>
  <si>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配台不要ロジック</t>
    <phoneticPr fontId="1"/>
  </si>
  <si>
    <t>- speed_override: 正の数（m/分）。※配台の実効速度は列「加工速度_上書き」「加工速度」のみ使用。本キーは速度計算には反映せず、列との食い違い検出に用いる。</t>
  </si>
  <si>
    <t>21/45R</t>
  </si>
  <si>
    <t>Y4-45 Y4-20</t>
  </si>
  <si>
    <t>納期順・機械グループ(納期−原反合計が短い順)・途中依頼優先</t>
  </si>
  <si>
    <t>納期−原反日数の短い順・途中依頼優先</t>
  </si>
  <si>
    <t>」グローバルコメント解析】</t>
    <phoneticPr fontId="1"/>
  </si>
  <si>
    <t>参照用・段階2で自動記録</t>
    <phoneticPr fontId="1"/>
  </si>
  <si>
    <t>※二重適用についで</t>
    <phoneticPr fontId="1"/>
  </si>
  <si>
    <t>配台への反映はメインシート「グローバルコメント」からのみ行ゝれした。このAX〜AY列は読み坖られません。編集しても次回実行まで配台に効しません。原文はメイン欄を参照してください。</t>
    <phoneticPr fontId="1"/>
  </si>
  <si>
    <t>計画基準日時</t>
    <phoneticPr fontId="1"/>
  </si>
  <si>
    <t>工場休業日</t>
    <phoneticPr fontId="1"/>
  </si>
  <si>
    <t>（なし）</t>
    <phoneticPr fontId="1"/>
  </si>
  <si>
    <t>スキル覝件を無視</t>
    <phoneticPr fontId="1"/>
  </si>
  <si>
    <t>いいえ</t>
    <phoneticPr fontId="1"/>
  </si>
  <si>
    <t>need人数1固定</t>
    <phoneticPr fontId="1"/>
  </si>
  <si>
    <t>配台制限の撤廃</t>
    <phoneticPr fontId="1"/>
  </si>
  <si>
    <t>グローバルOP指定</t>
    <phoneticPr fontId="1"/>
  </si>
  <si>
    <t>日付×工程フォーム指定</t>
    <phoneticPr fontId="1"/>
  </si>
  <si>
    <t>グローバル速度ルール</t>
    <phoneticPr fontId="1"/>
  </si>
  <si>
    <t>未適用メモ(AI)</t>
    <phoneticPr fontId="1"/>
  </si>
  <si>
    <t>AI覝約</t>
    <phoneticPr fontId="1"/>
  </si>
  <si>
    <t>配台試行順番</t>
    <phoneticPr fontId="1"/>
  </si>
  <si>
    <t>依頼NO</t>
    <phoneticPr fontId="1"/>
  </si>
  <si>
    <t>換算数量</t>
    <phoneticPr fontId="1"/>
  </si>
  <si>
    <t>未加工</t>
    <phoneticPr fontId="1"/>
  </si>
  <si>
    <t>配台使用残数量</t>
    <phoneticPr fontId="1"/>
  </si>
  <si>
    <t>受注数</t>
    <phoneticPr fontId="1"/>
  </si>
  <si>
    <t>加工速度</t>
    <phoneticPr fontId="1"/>
  </si>
  <si>
    <t>加工速度_上書き</t>
    <phoneticPr fontId="1"/>
  </si>
  <si>
    <t>製品名</t>
    <phoneticPr fontId="1"/>
  </si>
  <si>
    <t>ロール単位長さ</t>
    <phoneticPr fontId="1"/>
  </si>
  <si>
    <t>製品幅</t>
    <phoneticPr fontId="1"/>
  </si>
  <si>
    <t>製品厚み</t>
    <phoneticPr fontId="1"/>
  </si>
  <si>
    <t>回答納期</t>
    <phoneticPr fontId="1"/>
  </si>
  <si>
    <t>指定納期</t>
    <phoneticPr fontId="1"/>
  </si>
  <si>
    <t>原反投入日</t>
    <phoneticPr fontId="1"/>
  </si>
  <si>
    <t>原反投入日_上書き</t>
    <phoneticPr fontId="1"/>
  </si>
  <si>
    <t>在庫場所</t>
    <phoneticPr fontId="1"/>
  </si>
  <si>
    <t>使用原反</t>
    <phoneticPr fontId="1"/>
  </si>
  <si>
    <t>原反幅</t>
    <phoneticPr fontId="1"/>
  </si>
  <si>
    <t>加工内容</t>
    <phoneticPr fontId="1"/>
  </si>
  <si>
    <t>加工完了区分</t>
    <phoneticPr fontId="1"/>
  </si>
  <si>
    <t>実加工数</t>
    <phoneticPr fontId="1"/>
  </si>
  <si>
    <t>実出来高</t>
    <phoneticPr fontId="1"/>
  </si>
  <si>
    <t>加工工程の決定プロセスの因子</t>
    <phoneticPr fontId="1"/>
  </si>
  <si>
    <t>（元）加工速度_上書き</t>
    <phoneticPr fontId="1"/>
  </si>
  <si>
    <t>（元）原反投入日_上書き</t>
    <phoneticPr fontId="1"/>
  </si>
  <si>
    <t>（元）担当OP_指定</t>
    <phoneticPr fontId="1"/>
  </si>
  <si>
    <t>担当OP_指定</t>
    <phoneticPr fontId="1"/>
  </si>
  <si>
    <t>（元）特別指定_備考</t>
    <phoneticPr fontId="1"/>
  </si>
  <si>
    <t>特別指定_備考</t>
    <phoneticPr fontId="1"/>
  </si>
  <si>
    <t>AI特別指定_解析</t>
    <phoneticPr fontId="1"/>
  </si>
  <si>
    <t>製品長</t>
    <phoneticPr fontId="1"/>
  </si>
  <si>
    <t>W4-5</t>
    <phoneticPr fontId="1"/>
  </si>
  <si>
    <t>15020-JX5R-1300X300F-A   R</t>
    <phoneticPr fontId="1"/>
  </si>
  <si>
    <t xml:space="preserve">K </t>
    <phoneticPr fontId="1"/>
  </si>
  <si>
    <t>15020-AX5R-1300X300F-A   P</t>
    <phoneticPr fontId="1"/>
  </si>
  <si>
    <t>EC,検査</t>
    <phoneticPr fontId="1"/>
  </si>
  <si>
    <t>0:未完</t>
    <phoneticPr fontId="1"/>
  </si>
  <si>
    <t>検査+熱融着機　湖南</t>
    <phoneticPr fontId="1"/>
  </si>
  <si>
    <t>（2026/4/13）</t>
    <phoneticPr fontId="1"/>
  </si>
  <si>
    <t>（―）</t>
    <phoneticPr fontId="1"/>
  </si>
  <si>
    <t>加工開始は4/20とする</t>
    <phoneticPr fontId="1"/>
  </si>
  <si>
    <t>Y4-47</t>
    <phoneticPr fontId="1"/>
  </si>
  <si>
    <t>25020-FG00-1070X200F-AGR0C</t>
    <phoneticPr fontId="1"/>
  </si>
  <si>
    <t>25020-AG00-1080X200F-AGR0C</t>
    <phoneticPr fontId="1"/>
  </si>
  <si>
    <t>エンボス+エンボス　湖南</t>
    <phoneticPr fontId="1"/>
  </si>
  <si>
    <t>（2026/4/22）</t>
    <phoneticPr fontId="1"/>
  </si>
  <si>
    <t>Y4-38</t>
    <phoneticPr fontId="1"/>
  </si>
  <si>
    <t>30020-BG00-1030X200F-ABK0C</t>
    <phoneticPr fontId="1"/>
  </si>
  <si>
    <t>30040-AG00-1030X200F-ABK0C</t>
    <phoneticPr fontId="1"/>
  </si>
  <si>
    <t>スライス+スライス機1　湖南</t>
    <phoneticPr fontId="1"/>
  </si>
  <si>
    <t>（2026/4/17）</t>
    <phoneticPr fontId="1"/>
  </si>
  <si>
    <t>A4-3</t>
    <phoneticPr fontId="1"/>
  </si>
  <si>
    <t>50070-BY0B- 900X100F-ABK0X</t>
    <phoneticPr fontId="1"/>
  </si>
  <si>
    <t>50090-AY0B- 900X100F-ABKOC</t>
    <phoneticPr fontId="1"/>
  </si>
  <si>
    <t>（2026/4/20）</t>
    <phoneticPr fontId="1"/>
  </si>
  <si>
    <t>V4-9</t>
    <phoneticPr fontId="1"/>
  </si>
  <si>
    <t>30020-BY00- 650X250F-AWH1C</t>
    <phoneticPr fontId="1"/>
  </si>
  <si>
    <t xml:space="preserve">S </t>
    <phoneticPr fontId="1"/>
  </si>
  <si>
    <t>30040-AY00- 650X250F-AWH1C</t>
    <phoneticPr fontId="1"/>
  </si>
  <si>
    <t>（2026/4/16）</t>
    <phoneticPr fontId="1"/>
  </si>
  <si>
    <t>Y4-7</t>
    <phoneticPr fontId="1"/>
  </si>
  <si>
    <t>30033-BY00- 640X200F-AGA0C</t>
    <phoneticPr fontId="1"/>
  </si>
  <si>
    <t>30066-AY00- 640X200F-AGA0C</t>
    <phoneticPr fontId="1"/>
  </si>
  <si>
    <t>（2026/4/23）</t>
    <phoneticPr fontId="1"/>
  </si>
  <si>
    <t>W4-11</t>
    <phoneticPr fontId="1"/>
  </si>
  <si>
    <t>15020-JX5R-1440X300F-A   R</t>
    <phoneticPr fontId="1"/>
  </si>
  <si>
    <t>15020-AX5R-1440X300F-A   P</t>
    <phoneticPr fontId="1"/>
  </si>
  <si>
    <t>EC+EC機　湖南</t>
    <phoneticPr fontId="1"/>
  </si>
  <si>
    <t>W4-12</t>
    <phoneticPr fontId="1"/>
  </si>
  <si>
    <t>Y4-44</t>
    <phoneticPr fontId="1"/>
  </si>
  <si>
    <t>30020-BY00- 500X250F-A   C</t>
    <phoneticPr fontId="1"/>
  </si>
  <si>
    <t>30020-BY00-1040X250F-A   C</t>
    <phoneticPr fontId="1"/>
  </si>
  <si>
    <t>スリット+スリット機1　湖南</t>
    <phoneticPr fontId="1"/>
  </si>
  <si>
    <t>JR260403</t>
    <phoneticPr fontId="1"/>
  </si>
  <si>
    <t>40040-R10W- 870X 95  LG</t>
    <phoneticPr fontId="1"/>
  </si>
  <si>
    <t>FEL4004AY-10WD-1000X100   LG</t>
    <phoneticPr fontId="1"/>
  </si>
  <si>
    <t>SEC,梱包,スリット</t>
    <phoneticPr fontId="1"/>
  </si>
  <si>
    <t>A4-2</t>
    <phoneticPr fontId="1"/>
  </si>
  <si>
    <t>30100-AG00-1000X 50F-A   X</t>
    <phoneticPr fontId="1"/>
  </si>
  <si>
    <t>30100-AG00-1000X 50F-A</t>
    <phoneticPr fontId="1"/>
  </si>
  <si>
    <t>巻返し+スリット機1　湖南</t>
    <phoneticPr fontId="1"/>
  </si>
  <si>
    <t>JR260404</t>
    <phoneticPr fontId="1"/>
  </si>
  <si>
    <t>40040-R10W- 316X 95</t>
    <phoneticPr fontId="1"/>
  </si>
  <si>
    <t>FEL4004AY-10WD-1000X100</t>
    <phoneticPr fontId="1"/>
  </si>
  <si>
    <t>W4-14</t>
    <phoneticPr fontId="1"/>
  </si>
  <si>
    <t>20020-AP17- 850X300F-A   G</t>
    <phoneticPr fontId="1"/>
  </si>
  <si>
    <t>20020-NP17-1310X300F-A   J</t>
    <phoneticPr fontId="1"/>
  </si>
  <si>
    <t>欠点表示,スリット</t>
    <phoneticPr fontId="1"/>
  </si>
  <si>
    <t>W4-15</t>
    <phoneticPr fontId="1"/>
  </si>
  <si>
    <t>20020-AP17- 850X295F-A   G</t>
    <phoneticPr fontId="1"/>
  </si>
  <si>
    <t>20020-NP17-1310X295F-A   J</t>
    <phoneticPr fontId="1"/>
  </si>
  <si>
    <t>A4-4</t>
    <phoneticPr fontId="1"/>
  </si>
  <si>
    <t>30100-AG00-1000X 10F-A   X</t>
    <phoneticPr fontId="1"/>
  </si>
  <si>
    <t>分割+スリット機1　湖南</t>
    <phoneticPr fontId="1"/>
  </si>
  <si>
    <t>JR260405</t>
    <phoneticPr fontId="1"/>
  </si>
  <si>
    <t>30020-A05W- 870X 97   LG</t>
    <phoneticPr fontId="1"/>
  </si>
  <si>
    <t>FEL3002BY05-10WD-1000X 95   LG</t>
    <phoneticPr fontId="1"/>
  </si>
  <si>
    <t>Y4-51</t>
    <phoneticPr fontId="1"/>
  </si>
  <si>
    <t>0R040-8Y0B- 820X200F-A   C</t>
    <phoneticPr fontId="1"/>
  </si>
  <si>
    <t>50080-AY0B- 870X200F-A   C</t>
    <phoneticPr fontId="1"/>
  </si>
  <si>
    <t>スリット,SEC</t>
    <phoneticPr fontId="1"/>
  </si>
  <si>
    <t>SEC+SEC機　湖南</t>
    <phoneticPr fontId="1"/>
  </si>
  <si>
    <t>V4-10</t>
    <phoneticPr fontId="1"/>
  </si>
  <si>
    <t>30030-AT60-1000X200F-A   C</t>
    <phoneticPr fontId="1"/>
  </si>
  <si>
    <t>30030-AT60-1000X200F-A   F</t>
    <phoneticPr fontId="1"/>
  </si>
  <si>
    <t>接続+熱融着機　湖南</t>
    <phoneticPr fontId="1"/>
  </si>
  <si>
    <t>V4-11</t>
    <phoneticPr fontId="1"/>
  </si>
  <si>
    <t>30040-AS60-1000X200F-A   C</t>
    <phoneticPr fontId="1"/>
  </si>
  <si>
    <t>30040-AS60-1000X200F-A   F</t>
    <phoneticPr fontId="1"/>
  </si>
  <si>
    <t>W4-6</t>
    <phoneticPr fontId="1"/>
  </si>
  <si>
    <t>15020-JX5R- 770X300F-A   R</t>
    <phoneticPr fontId="1"/>
  </si>
  <si>
    <t>15020-AX5R- 770X300F-A   P</t>
    <phoneticPr fontId="1"/>
  </si>
  <si>
    <t>（2026/4/14）</t>
    <phoneticPr fontId="1"/>
  </si>
  <si>
    <t>Y4-50</t>
    <phoneticPr fontId="1"/>
  </si>
  <si>
    <t>0R040-8Y0B- 870X200F-ABG1C</t>
    <phoneticPr fontId="1"/>
  </si>
  <si>
    <t>50080-AY0B- 870X200F-ABG1F</t>
    <phoneticPr fontId="1"/>
  </si>
  <si>
    <t>接続,SEC</t>
    <phoneticPr fontId="1"/>
  </si>
  <si>
    <t>（2026/4/27）</t>
    <phoneticPr fontId="1"/>
  </si>
  <si>
    <t>Y4-54</t>
    <phoneticPr fontId="1"/>
  </si>
  <si>
    <t>0R040-8Y0B- 680X200F-ABG1C</t>
    <phoneticPr fontId="1"/>
  </si>
  <si>
    <t>50080-AY0B- 680X200F-ABG1F</t>
    <phoneticPr fontId="1"/>
  </si>
  <si>
    <t>（2026/4/24）</t>
    <phoneticPr fontId="1"/>
  </si>
  <si>
    <t>Y4-34</t>
    <phoneticPr fontId="1"/>
  </si>
  <si>
    <t>50080-AY0B- 680X200F-ABG1C</t>
    <phoneticPr fontId="1"/>
  </si>
  <si>
    <t>Y4-45</t>
    <phoneticPr fontId="1"/>
  </si>
  <si>
    <t>0R040-8Y0B- 680X200F-A   C</t>
    <phoneticPr fontId="1"/>
  </si>
  <si>
    <t>50080-AY0B- 680X200F-A   C</t>
    <phoneticPr fontId="1"/>
  </si>
  <si>
    <t>Y4-20</t>
    <phoneticPr fontId="1"/>
  </si>
  <si>
    <t>0R040-8Y0B- 680X200F-AGA1C</t>
    <phoneticPr fontId="1"/>
  </si>
  <si>
    <t>50080-AY0B- 680X200F-AGA1C</t>
    <phoneticPr fontId="1"/>
  </si>
  <si>
    <t>Y4-42</t>
    <phoneticPr fontId="1"/>
  </si>
  <si>
    <t>0R040-8Y0B- 870X200F-AGA1H</t>
    <phoneticPr fontId="1"/>
  </si>
  <si>
    <t>50080-AY0B- 870X200F-AGA1F</t>
    <phoneticPr fontId="1"/>
  </si>
  <si>
    <t>（2026/4/15）</t>
    <phoneticPr fontId="1"/>
  </si>
  <si>
    <t>Y4-46</t>
    <phoneticPr fontId="1"/>
  </si>
  <si>
    <t>0R040-8Y0B- 870X200F-A   C</t>
    <phoneticPr fontId="1"/>
  </si>
  <si>
    <t>Y4-21</t>
    <phoneticPr fontId="1"/>
  </si>
  <si>
    <t>50080-AY0B- 870X200F-AGA1C</t>
    <phoneticPr fontId="1"/>
  </si>
  <si>
    <t>Y4-39</t>
    <phoneticPr fontId="1"/>
  </si>
  <si>
    <t>（2026/4/21）</t>
    <phoneticPr fontId="1"/>
  </si>
  <si>
    <t>Y4-48</t>
    <phoneticPr fontId="1"/>
  </si>
  <si>
    <t>Y4-43</t>
    <phoneticPr fontId="1"/>
  </si>
  <si>
    <t>50080-AY0B- 870X200F-ABG1C</t>
    <phoneticPr fontId="1"/>
  </si>
  <si>
    <t>PN04-03</t>
    <phoneticPr fontId="1"/>
  </si>
  <si>
    <t>FEL3002BY05WDLG-EC</t>
    <phoneticPr fontId="1"/>
  </si>
  <si>
    <t>FEL3002BY05-10WD-1000X100   LG</t>
    <phoneticPr fontId="1"/>
  </si>
  <si>
    <t>梱包,EC</t>
    <phoneticPr fontId="1"/>
  </si>
  <si>
    <t>EC+SEC機　湖南</t>
    <phoneticPr fontId="1"/>
  </si>
  <si>
    <t>（2026/4/28）</t>
    <phoneticPr fontId="1"/>
  </si>
  <si>
    <t>Y4-49</t>
    <phoneticPr fontId="1"/>
  </si>
  <si>
    <t>Y4-52</t>
    <phoneticPr fontId="1"/>
  </si>
  <si>
    <t>Y4-53</t>
    <phoneticPr fontId="1"/>
  </si>
  <si>
    <t>梱包+スリット機1　湖南</t>
    <phoneticPr fontId="1"/>
  </si>
  <si>
    <t>欠点表示+スリット機1　湖南</t>
    <phoneticPr fontId="1"/>
  </si>
  <si>
    <t>梱包+SEC機　湖南</t>
    <phoneticPr fontId="1"/>
  </si>
  <si>
    <t>[A4-4] 主:冨田　裕子</t>
  </si>
  <si>
    <t>[V4-10] 主:図司　智子</t>
  </si>
  <si>
    <t>24/45R</t>
  </si>
  <si>
    <t>[PN04-03] 主:冨田　裕子 補:森岡　真由美, 竹内　正美</t>
  </si>
  <si>
    <t>80.0% (360/450分)</t>
  </si>
  <si>
    <t>48.9% (220/450分)</t>
  </si>
  <si>
    <t>・【04/23】：1R/100m #105 主:冨田　裕子</t>
  </si>
  <si>
    <t>・【04/28】：23R/2300m #8 主:冨田　裕子, 森岡　真由美,竹内　正美</t>
  </si>
  <si>
    <t>44.4% (200/450分)</t>
  </si>
  <si>
    <t>2026/04/24 12:58</t>
  </si>
  <si>
    <t>[Y4-43] 主:図司　智子 補:竹内　正美, 菅沼　めぐみ</t>
  </si>
  <si>
    <t>[Y4-51] 主:冨田　裕子</t>
  </si>
  <si>
    <t>[Y4-7] 主:森岡　真由美 補:宮島　　剛</t>
  </si>
  <si>
    <t>・【04/23】：16R/3200m #33 主:図司　智子, 竹内　正美,菅沼　めぐみ</t>
  </si>
  <si>
    <t>・【04/23】：13R/2600m #33 主:図司　智子, 竹内　正美,菅沼　めぐみ</t>
  </si>
  <si>
    <t>・【04/23】：13R/2600m #75 主:森岡　真由美, 宮島　　剛</t>
  </si>
  <si>
    <t>・【04/23】：14R/2800m #75 主:森岡　真由美, 宮島　　剛</t>
  </si>
  <si>
    <t>・【04/24】：19R/3800m #75 主:森岡　真由美, 宮島　　剛</t>
  </si>
  <si>
    <t>・【04/24】：1R/200m #75 主:森岡　真由美, 宮島　　剛</t>
  </si>
  <si>
    <t>・【04/24】：3R/900m #110 主:宮島　　剛</t>
  </si>
  <si>
    <t>・【04/27】：5R/1500m #110 主:宮島　　剛</t>
  </si>
  <si>
    <t>・【04/27】：3R/900m #110 主:宮島　　剛</t>
  </si>
  <si>
    <t>・【04/23】：5R/1000m #88 主:冨田　裕子</t>
  </si>
  <si>
    <t xml:space="preserve">  最終更新      2026-04-19T08:22:39</t>
  </si>
  <si>
    <t xml:space="preserve">  呼出し       111 回</t>
  </si>
  <si>
    <t xml:space="preserve">  入力トークン    506,488</t>
  </si>
  <si>
    <t xml:space="preserve">  出力トークン    1,181,912</t>
  </si>
  <si>
    <t xml:space="preserve">  思考トークン    663,218</t>
  </si>
  <si>
    <t xml:space="preserve">  total 報告  2,351,618</t>
  </si>
  <si>
    <t xml:space="preserve">  推定USD 累計  $0.591526</t>
  </si>
  <si>
    <t xml:space="preserve">  推定JPY 累計  ¥94.64（160円/USD）</t>
  </si>
  <si>
    <t xml:space="preserve">  呼出し       29 回</t>
  </si>
  <si>
    <t xml:space="preserve">  入力 / 出力   160,073 / 398,846</t>
  </si>
  <si>
    <t xml:space="preserve">  思考トークン    102,370</t>
  </si>
  <si>
    <t xml:space="preserve">  推定USD 累計  $0.162370</t>
  </si>
  <si>
    <t xml:space="preserve">  推定JPY 累計  ¥25.98</t>
  </si>
  <si>
    <t xml:space="preserve">  系列1: 日次 推定USD（2026-04-05 ～ 2026-04-19）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</si>
  <si>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P5は一度 P2 で試行順を付けた計画を段階2でプローブし、「配台済_回答指定16時まで」がいいえの依頼NOだけ原反投入日（と上書き列）を1暦日前にしてから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</si>
  <si>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P5</t>
  </si>
  <si>
    <t>P2→納期遅れ依頼のみ原反-1日→P2</t>
  </si>
  <si>
    <t>P6</t>
  </si>
  <si>
    <t>P5後に納期遅れのみ原反さらに-1日→P2</t>
  </si>
  <si>
    <t>[W4-11] 主:宮島　　剛 補:竹内　正美</t>
  </si>
  <si>
    <t>[Y4-34] 主:森岡　真由美 補:図司　智子, 菅沼　めぐみ</t>
  </si>
  <si>
    <t>[W4-11] 主:冨田　裕子</t>
  </si>
  <si>
    <t>[Y4-20] 主:森岡　真由美 補:図司　智子, 菅沼　めぐみ</t>
  </si>
  <si>
    <t>[W4-12] 主:宮島　　剛 補:竹内　正美</t>
  </si>
  <si>
    <t>[Y4-45] 主:森岡　真由美 補:図司　智子, 菅沼　めぐみ</t>
  </si>
  <si>
    <t>[Y4-20] 主:図司　智子 補:竹内　正美, 菅沼　めぐみ</t>
  </si>
  <si>
    <t>[Y4-38] 主:森岡　真由美 補:宮島　　剛</t>
  </si>
  <si>
    <t>[A4-3] 主:森岡　真由美 補:冨田　裕子, 宮島　　剛</t>
  </si>
  <si>
    <t>[Y4-20] 主:冨田　裕子 補:宮島　　剛, 菅沼　めぐみ</t>
  </si>
  <si>
    <t>[V4-9] 主:森岡　真由美 補:図司　智子</t>
  </si>
  <si>
    <t>[Y4-42] 主:冨田　裕子 補:宮島　　剛, 菅沼　めぐみ</t>
  </si>
  <si>
    <t>[Y4-46] 主:冨田　裕子 補:宮島　　剛, 菅沼　めぐみ</t>
  </si>
  <si>
    <t>[Y4-21] 主:冨田　裕子 補:宮島　　剛, 菅沼　めぐみ</t>
  </si>
  <si>
    <t>[W4-12] 主:冨田　裕子</t>
  </si>
  <si>
    <t>[Y4-21] 主:図司　智子 補:竹内　正美, 菅沼　めぐみ</t>
  </si>
  <si>
    <t>[Y4-47] 主:森岡　真由美 補:宮島　　剛</t>
  </si>
  <si>
    <t>[Y4-44] 主:宮島　　剛 補:森岡　真由美</t>
  </si>
  <si>
    <t>[Y4-39] 主:図司　智子 補:竹内　正美, 菅沼　めぐみ</t>
  </si>
  <si>
    <t>[JR260403] 主:宮島　　剛 補:森岡　真由美</t>
  </si>
  <si>
    <t>[A4-2] 主:宮島　　剛</t>
  </si>
  <si>
    <t>[W4-14] 主:宮島　　剛 補:森岡　真由美, 菅沼　めぐみ</t>
  </si>
  <si>
    <t>[JR260404] 主:図司　智子 補:竹内　正美, 菅沼　めぐみ</t>
  </si>
  <si>
    <t>2/10R</t>
  </si>
  <si>
    <t>[W4-14] 主:冨田　裕子 補:森岡　真由美, 菅沼　めぐみ</t>
  </si>
  <si>
    <t>[Y4-48] 主:図司　智子 補:竹内　正美, 菅沼　めぐみ</t>
  </si>
  <si>
    <t>22/45R</t>
  </si>
  <si>
    <t>25/45R</t>
  </si>
  <si>
    <t>[JR260404] 主:冨田　裕子</t>
  </si>
  <si>
    <t>4/10R</t>
  </si>
  <si>
    <t>[W4-15] 主:冨田　裕子</t>
  </si>
  <si>
    <t>[JR260405] 主:図司　智子</t>
  </si>
  <si>
    <t>[JR260405] 主:冨田　裕子 補:竹内　正美, 菅沼　めぐみ</t>
  </si>
  <si>
    <t>[V4-11] 主:宮島　　剛</t>
  </si>
  <si>
    <t>[Y4-49] 主:冨田　裕子 補:竹内　正美, 菅沼　めぐみ</t>
  </si>
  <si>
    <t>[Y4-52] 主:冨田　裕子 補:竹内　正美, 菅沼　めぐみ</t>
  </si>
  <si>
    <t>[W4-6] 主:宮島　　剛</t>
  </si>
  <si>
    <t>6/11R</t>
  </si>
  <si>
    <t>9/11R</t>
  </si>
  <si>
    <t>[Y4-51] 主:冨田　裕子 補:竹内　正美, 菅沼　めぐみ</t>
  </si>
  <si>
    <t>[Y4-53] 主:冨田　裕子 補:竹内　正美, 菅沼　めぐみ</t>
  </si>
  <si>
    <t>[Y4-50] 主:宮島　　剛</t>
  </si>
  <si>
    <t>[Y4-54] 主:宮島　　剛</t>
  </si>
  <si>
    <t>[Y4-50] 主:冨田　裕子 補:竹内　正美, 菅沼　めぐみ</t>
  </si>
  <si>
    <t>[Y4-54] 主:冨田　裕子 補:竹内　正美, 菅沼　めぐみ</t>
  </si>
  <si>
    <t>作成　2026/04/17 08:00:00　・　データ抽出　2026/04/17 08:00:00　・　マスタ（master.xlsm）　2026/04/19 09:41:53</t>
  </si>
  <si>
    <t>Y4-38 A4-3</t>
  </si>
  <si>
    <t>Y4-20 Y4-42 Y4-46 Y4-21</t>
  </si>
  <si>
    <t>Y4-21 Y4-39 JR260404</t>
  </si>
  <si>
    <t>Y4-48 JR260404 Y4-43</t>
  </si>
  <si>
    <t>JR260404 W4-14 W4-15 Y4-51</t>
  </si>
  <si>
    <t>Y4-43 JR260405 Y4-49 Y4-52 Y4-51</t>
  </si>
  <si>
    <t>A4-2＝W4-14</t>
  </si>
  <si>
    <t>A4-4＝W4-15</t>
  </si>
  <si>
    <t>PN04-03＝Y4-50</t>
  </si>
  <si>
    <t>75.6% (340/450分)</t>
  </si>
  <si>
    <t>91.1% (410/450分)</t>
  </si>
  <si>
    <t>88.9% (400/450分)</t>
  </si>
  <si>
    <t>42.2% (190/450分)</t>
  </si>
  <si>
    <t>70.9% (319/450分)</t>
  </si>
  <si>
    <t>56.4% (254/450分)</t>
  </si>
  <si>
    <t>58.9% (265/450分)</t>
  </si>
  <si>
    <t>92.7% (417/450分)</t>
  </si>
  <si>
    <t>93.3% (420/450分)</t>
  </si>
  <si>
    <t>79.6% (358/450分)</t>
  </si>
  <si>
    <t>51.8% (233/450分)</t>
  </si>
  <si>
    <t>85.1% (383/450分)</t>
  </si>
  <si>
    <t>42.0% (189/450分)</t>
  </si>
  <si>
    <t>92.9% (418/450分)</t>
  </si>
  <si>
    <t>98.2% (442/450分)</t>
  </si>
  <si>
    <t>48.0% (216/450分)</t>
  </si>
  <si>
    <t>97.8% (440/450分)</t>
  </si>
  <si>
    <t>50.2% (226/450分)</t>
  </si>
  <si>
    <t>55.1% (248/450分)</t>
  </si>
  <si>
    <t>74.2% (334/450分)</t>
  </si>
  <si>
    <t>55.3% (249/450分)</t>
  </si>
  <si>
    <t>13.3% (60/450分)</t>
  </si>
  <si>
    <t>11.1% (50/450分)</t>
  </si>
  <si>
    <t>37.1% (167/450分)</t>
  </si>
  <si>
    <t>0.0% (0/215分)</t>
  </si>
  <si>
    <t>原反投入日_試行前</t>
  </si>
  <si>
    <t>試行順パターン原反前倒し</t>
  </si>
  <si>
    <t>2026/04/21 16:33</t>
  </si>
  <si>
    <t>・【04/21】：5R/1500m #108 主:竹内　正美</t>
  </si>
  <si>
    <t>・【04/21】：3R/900m #108 主:竹内　正美</t>
  </si>
  <si>
    <t>2026/04/17 09:15</t>
  </si>
  <si>
    <t>2026/04/20 16:02</t>
  </si>
  <si>
    <t>・【04/17】：10R/3000m #1 主:宮島　　剛, 竹内　正美</t>
  </si>
  <si>
    <t>・【04/17】：7R/2100m #1 主:宮島　　剛, 竹内　正美</t>
  </si>
  <si>
    <t>・【04/17】：3R/900m #1 主:宮島　　剛, 竹内　正美</t>
  </si>
  <si>
    <t>・【04/17】：4R/1200m #109 主:冨田　裕子</t>
  </si>
  <si>
    <t>・【04/17】：3R/900m #109 主:冨田　裕子</t>
  </si>
  <si>
    <t>・【04/20】：5R/1500m #109 主:冨田　裕子</t>
  </si>
  <si>
    <t>・【04/20】：3R/900m #109 主:冨田　裕子</t>
  </si>
  <si>
    <t>・【04/20】：2R/600m #109 主:冨田　裕子</t>
  </si>
  <si>
    <t>2026/04/17 15:45</t>
  </si>
  <si>
    <t>2026/04/23 14:23</t>
  </si>
  <si>
    <t>・【04/17】：4R/1200m #1 主:宮島　　剛, 竹内　正美</t>
  </si>
  <si>
    <t>・【04/20】：10R/3000m #1 主:宮島　　剛, 竹内　正美</t>
  </si>
  <si>
    <t>・【04/20】：5R/1500m #1 主:宮島　　剛, 竹内　正美</t>
  </si>
  <si>
    <t>・【04/22】：5R/1500m #109 主:冨田　裕子</t>
  </si>
  <si>
    <t>・【04/22】：3R/900m #109 主:冨田　裕子</t>
  </si>
  <si>
    <t>・【04/23】：5R/1500m #109 主:冨田　裕子</t>
  </si>
  <si>
    <t>・【04/23】：3R/900m #109 主:冨田　裕子</t>
  </si>
  <si>
    <t>・【04/17】：15R/3000m #44 主:森岡　真由美, 図司　智子,菅沼　めぐみ</t>
  </si>
  <si>
    <t>2026/04/20 15:50</t>
  </si>
  <si>
    <t>・【04/20】：10R/2000m #44 主:森岡　真由美, 図司　智子,菅沼　めぐみ</t>
  </si>
  <si>
    <t>・【04/20】：5R/1000m #44 主:森岡　真由美, 図司　智子,菅沼　めぐみ</t>
  </si>
  <si>
    <t>2026/04/21 10:35</t>
  </si>
  <si>
    <t>・【04/17】：10R/2000m #44 主:森岡　真由美, 図司　智子,菅沼　めぐみ</t>
  </si>
  <si>
    <t>・【04/17】：9R/1800m #44 主:森岡　真由美, 図司　智子,菅沼　めぐみ</t>
  </si>
  <si>
    <t>・【04/20】：4R/800m #33 主:図司　智子, 竹内　正美,菅沼　めぐみ</t>
  </si>
  <si>
    <t>・【04/21】：7R/1400m #29 主:冨田　裕子, 宮島　　剛,菅沼　めぐみ</t>
  </si>
  <si>
    <t>2026/04/21 13:11</t>
  </si>
  <si>
    <t>・【04/21】：12R/2400m #29 主:冨田　裕子, 宮島　　剛,菅沼　めぐみ</t>
  </si>
  <si>
    <t>・【04/21】：3R/600m #29 主:冨田　裕子, 宮島　　剛,菅沼　めぐみ</t>
  </si>
  <si>
    <t>2026/04/21 15:14</t>
  </si>
  <si>
    <t>・【04/21】：13R/2600m #29 主:冨田　裕子, 宮島　　剛,菅沼　めぐみ</t>
  </si>
  <si>
    <t>・【04/21】：2R/400m #29 主:冨田　裕子, 宮島　　剛,菅沼　めぐみ</t>
  </si>
  <si>
    <t>2026/04/22 14:14</t>
  </si>
  <si>
    <t>・【04/21】：11R/2200m #29 主:冨田　裕子, 宮島　　剛,菅沼　めぐみ</t>
  </si>
  <si>
    <t>・【04/22】：22R/4400m #33 主:図司　智子, 竹内　正美,菅沼　めぐみ</t>
  </si>
  <si>
    <t>・【04/22】：12R/2400m #33 主:図司　智子, 竹内　正美,菅沼　めぐみ</t>
  </si>
  <si>
    <t>2026/04/22 16:17</t>
  </si>
  <si>
    <t>・【04/22】：4R/800m #33 主:図司　智子, 竹内　正美,菅沼　めぐみ</t>
  </si>
  <si>
    <t>・【04/22】：11R/2200m #33 主:図司　智子, 竹内　正美,菅沼　めぐみ</t>
  </si>
  <si>
    <t>2026/04/23 09:25</t>
  </si>
  <si>
    <t>2026/04/23 09:39</t>
  </si>
  <si>
    <t>・【04/23】：2R/400m #33 主:図司　智子, 竹内　正美,菅沼　めぐみ</t>
  </si>
  <si>
    <t>2026/04/23 15:20</t>
  </si>
  <si>
    <t>・【04/22】：3R/300m #33 主:図司　智子, 竹内　正美,菅沼　めぐみ</t>
  </si>
  <si>
    <t>・【04/23】：7R/700m #33 主:図司　智子, 竹内　正美,菅沼　めぐみ</t>
  </si>
  <si>
    <t>2026/04/23 10:14</t>
  </si>
  <si>
    <t>2026/04/24 09:32</t>
  </si>
  <si>
    <t>・【04/23】：15R/3000m #33 主:図司　智子, 竹内　正美,菅沼　めぐみ</t>
  </si>
  <si>
    <t>・【04/24】：1R/200m #28 主:冨田　裕子, 竹内　正美,菅沼　めぐみ</t>
  </si>
  <si>
    <t>2026/04/24 08:55</t>
  </si>
  <si>
    <t>2026/04/24 10:07</t>
  </si>
  <si>
    <t>・【04/24】：7R/700m #28 主:冨田　裕子, 竹内　正美,菅沼　めぐみ</t>
  </si>
  <si>
    <t>2026/04/24 13:00</t>
  </si>
  <si>
    <t>2026/04/24 13:35</t>
  </si>
  <si>
    <t>・【04/24】：5R/1000m #28 主:冨田　裕子, 竹内　正美,菅沼　めぐみ</t>
  </si>
  <si>
    <t>2026/04/28 11:30</t>
  </si>
  <si>
    <t>2026/04/28 15:28</t>
  </si>
  <si>
    <t>・【04/28】：1R/200m #28 主:冨田　裕子, 竹内　正美,菅沼　めぐみ</t>
  </si>
  <si>
    <t>・【04/28】：4R/800m #28 主:冨田　裕子, 竹内　正美,菅沼　めぐみ</t>
  </si>
  <si>
    <t>2026/04/24 15:14</t>
  </si>
  <si>
    <t>・【04/24】：9R/1800m #28 主:冨田　裕子, 竹内　正美,菅沼　めぐみ</t>
  </si>
  <si>
    <t>・【04/24】：2R/400m #28 主:冨田　裕子, 竹内　正美,菅沼　めぐみ</t>
  </si>
  <si>
    <t>・【04/27】：5R/1000m #28 主:冨田　裕子, 竹内　正美,菅沼　めぐみ</t>
  </si>
  <si>
    <t>2026/04/28 13:20</t>
  </si>
  <si>
    <t>2026/04/28 15:58</t>
  </si>
  <si>
    <t>・【04/28】：3R/600m #28 主:冨田　裕子, 竹内　正美,菅沼　めぐみ</t>
  </si>
  <si>
    <t>・【04/22】：3R/600m #57 主:森岡　真由美, 宮島　　剛</t>
  </si>
  <si>
    <t>2026/04/20 16:14</t>
  </si>
  <si>
    <t>・【04/20】：3R/600m #75 主:森岡　真由美, 宮島　　剛</t>
  </si>
  <si>
    <t>2026/04/20 16:34</t>
  </si>
  <si>
    <t>・【04/20】：5R/500m 主:森岡　真由美, 冨田　裕子,宮島　　剛</t>
  </si>
  <si>
    <t>2026/04/21 09:25</t>
  </si>
  <si>
    <t>2026/04/21 16:48</t>
  </si>
  <si>
    <t>・【04/21】：12R/3600m #77 主:森岡　真由美, 図司　智子</t>
  </si>
  <si>
    <t>・【04/21】：9R/2700m #77 主:森岡　真由美, 図司　智子</t>
  </si>
  <si>
    <t>2026/04/22 15:12</t>
  </si>
  <si>
    <t>・【04/22】：3R/900m #93 主:宮島　　剛, 森岡　真由美</t>
  </si>
  <si>
    <t>・【04/22】：1R/300m #93 主:宮島　　剛, 森岡　真由美</t>
  </si>
  <si>
    <t>2026/04/22 15:32</t>
  </si>
  <si>
    <t>・【04/22】：5R/500m #93 主:宮島　　剛, 森岡　真由美</t>
  </si>
  <si>
    <t>2026/04/22 15:44</t>
  </si>
  <si>
    <t>・【04/22】：3R/300m #100 主:宮島　　剛</t>
  </si>
  <si>
    <t>・【04/23】：5R/500m #88 主:冨田　裕子</t>
  </si>
  <si>
    <t>2026/04/23 15:56</t>
  </si>
  <si>
    <t>・【04/22】：4R/1200m #93 主:宮島　　剛, 森岡　真由美</t>
  </si>
  <si>
    <t>・【04/22】：1R/300m #92 主:宮島　　剛, 菅沼　めぐみ</t>
  </si>
  <si>
    <t>・【04/22】：1R/300m #90 主:冨田　裕子, 菅沼　めぐみ</t>
  </si>
  <si>
    <t>・【04/23】：3R/900m #88 主:冨田　裕子</t>
  </si>
  <si>
    <t>2026/04/23 16:08</t>
  </si>
  <si>
    <t>・【04/23】：1R/300m #88 主:冨田　裕子</t>
  </si>
  <si>
    <t>2026/04/23 16:12</t>
  </si>
  <si>
    <t>・【04/24】：7R/700m #95 主:図司　智子</t>
  </si>
  <si>
    <t>2026/04/24 15:49</t>
  </si>
  <si>
    <t>2026/04/24 09:23</t>
  </si>
  <si>
    <t>・【04/24】：15R/3000m #118 主:図司　智子</t>
  </si>
  <si>
    <t>・【04/24】：1R/200m #118 主:図司　智子</t>
  </si>
  <si>
    <t>2026/04/24 13:50</t>
  </si>
  <si>
    <t>・【04/24】：5R/1000m #115 主:宮島　　剛</t>
  </si>
  <si>
    <t>・【04/24】：1R/300m #110 主:宮島　　剛</t>
  </si>
  <si>
    <t>・【04/28】：5R/1500m #110 主:宮島　　剛</t>
  </si>
  <si>
    <t>・【04/28】：2R/400m #115 主:宮島　　剛</t>
  </si>
  <si>
    <t>・【04/28】：3R/600m #115 主:宮島　　剛</t>
  </si>
  <si>
    <t>[W4-14] スリット+スリット機1　湖南(補)</t>
  </si>
  <si>
    <t>4/29(水)</t>
  </si>
  <si>
    <r>
      <t xml:space="preserve">集計時刻: 2026/04/19 09:58:43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2026-04-19T08:22:39
  呼出し       111 回
  入力トークン    506,488
  出力トークン    1,181,912
  思考トークン    663,218
  total 報告  2,351,618
  推定USD 累計  $0.591526
  推定JPY 累計  ¥94.64（160円/USD）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29 回
  入力 / 出力   160,073 / 398,846
  思考トークン    102,370
  推定USD 累計  $0.162370
  推定JPY 累計  ¥25.98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推定USD（2026-04-05 ～ 2026-04-19）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</si>
  <si>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c:\工程管理AIプロジェクト\----AI-------1\code\output\dispatch_pattern_stage2\20260419_102516_729776</t>
  </si>
  <si>
    <t>合計処理時間(秒)</t>
  </si>
  <si>
    <t>処理時間(秒)</t>
  </si>
  <si>
    <t>JR260406</t>
  </si>
  <si>
    <t>00078896</t>
  </si>
  <si>
    <t>40040-R10W- 870X 95</t>
  </si>
  <si>
    <t>00073147</t>
  </si>
  <si>
    <t>00073146</t>
  </si>
  <si>
    <t>00073145</t>
  </si>
  <si>
    <t>実行ブック: c:\工程管理AIプロジェクト\----AI-------1\code\生産管理_AI配台_V2.xlsm</t>
  </si>
  <si>
    <t>集計時刻: 2026/04/19 10:38:08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</si>
</sst>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2"/>
      <color rgb="FF000000"/>
      <name val="BIZ UDPゴシック"/>
      <family val="3"/>
      <charset val="128"/>
    </font>
    <font>
      <b/>
      <sz val="24"/>
      <color theme="1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rgb="FFFF0000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86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9" fillId="0" borderId="8" xfId="1" applyFont="1" applyBorder="1">
      <alignment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2" borderId="8" xfId="0" applyFont="1" applyFill="1" applyBorder="1">
      <alignment vertical="center"/>
    </xf>
    <xf numFmtId="0" fontId="30" fillId="42" borderId="8" xfId="0" applyFont="1" applyFill="1" applyBorder="1">
      <alignment vertical="center"/>
    </xf>
    <xf numFmtId="0" fontId="7" fillId="5" borderId="9" xfId="0" applyFont="1" applyFill="1" applyBorder="1" applyAlignment="1"/>
    <xf numFmtId="0" fontId="4" fillId="0" borderId="9" xfId="0" applyFont="1" applyBorder="1" applyAlignment="1"/>
    <xf numFmtId="0" fontId="4" fillId="21" borderId="9" xfId="0" applyFont="1" applyFill="1" applyBorder="1" applyAlignment="1"/>
    <xf numFmtId="177" fontId="4" fillId="0" borderId="9" xfId="0" applyNumberFormat="1" applyFont="1" applyBorder="1" applyAlignment="1"/>
    <xf numFmtId="177" fontId="4" fillId="21" borderId="9" xfId="0" applyNumberFormat="1" applyFont="1" applyFill="1" applyBorder="1" applyAlignment="1"/>
    <xf numFmtId="22" fontId="4" fillId="0" borderId="0" xfId="0" applyNumberFormat="1" applyFont="1">
      <alignment vertical="center"/>
    </xf>
    <xf numFmtId="14" fontId="4" fillId="21" borderId="9" xfId="0" applyNumberFormat="1" applyFont="1" applyFill="1" applyBorder="1" applyAlignment="1"/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8" fillId="0" borderId="11" xfId="0" applyFont="1" applyBorder="1">
      <alignment vertical="center"/>
    </xf>
    <xf numFmtId="0" fontId="7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 shrinkToFit="1"/>
    </xf>
    <xf numFmtId="0" fontId="7" fillId="3" borderId="11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6" fillId="0" borderId="11" xfId="1" applyFont="1" applyBorder="1">
      <alignment vertical="center"/>
    </xf>
    <xf numFmtId="0" fontId="14" fillId="5" borderId="11" xfId="2" applyFont="1" applyFill="1" applyBorder="1"/>
    <xf numFmtId="0" fontId="15" fillId="0" borderId="11" xfId="2" applyFont="1" applyBorder="1"/>
    <xf numFmtId="0" fontId="15" fillId="7" borderId="11" xfId="2" applyFont="1" applyFill="1" applyBorder="1"/>
    <xf numFmtId="0" fontId="15" fillId="22" borderId="11" xfId="2" applyFont="1" applyFill="1" applyBorder="1"/>
    <xf numFmtId="0" fontId="15" fillId="35" borderId="11" xfId="2" applyFont="1" applyFill="1" applyBorder="1"/>
    <xf numFmtId="0" fontId="4" fillId="0" borderId="12" xfId="2" applyFont="1" applyBorder="1"/>
    <xf numFmtId="0" fontId="20" fillId="9" borderId="13" xfId="2" applyFont="1" applyFill="1" applyBorder="1" applyAlignment="1">
      <alignment horizontal="center" vertical="center"/>
    </xf>
    <xf numFmtId="0" fontId="20" fillId="9" borderId="13" xfId="2" applyFont="1" applyFill="1" applyBorder="1" applyAlignment="1">
      <alignment horizontal="center" vertical="center" wrapText="1"/>
    </xf>
    <xf numFmtId="0" fontId="8" fillId="7" borderId="13" xfId="2" applyFont="1" applyFill="1" applyBorder="1" applyAlignment="1">
      <alignment horizontal="center" textRotation="90"/>
    </xf>
    <xf numFmtId="0" fontId="8" fillId="9" borderId="13" xfId="2" applyFont="1" applyFill="1" applyBorder="1" applyAlignment="1">
      <alignment horizontal="center" textRotation="90"/>
    </xf>
    <xf numFmtId="0" fontId="20" fillId="11" borderId="15" xfId="2" applyFont="1" applyFill="1" applyBorder="1" applyAlignment="1">
      <alignment horizontal="left" vertical="center"/>
    </xf>
    <xf numFmtId="0" fontId="22" fillId="11" borderId="15" xfId="2" applyFont="1" applyFill="1" applyBorder="1" applyAlignment="1">
      <alignment horizontal="left" vertical="center"/>
    </xf>
    <xf numFmtId="0" fontId="22" fillId="11" borderId="15" xfId="2" applyFont="1" applyFill="1" applyBorder="1" applyAlignment="1">
      <alignment horizontal="left" vertical="center"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20" fillId="13" borderId="12" xfId="2" applyFont="1" applyFill="1" applyBorder="1" applyAlignment="1">
      <alignment horizontal="left" vertical="center"/>
    </xf>
    <xf numFmtId="0" fontId="22" fillId="13" borderId="12" xfId="2" applyFont="1" applyFill="1" applyBorder="1" applyAlignment="1">
      <alignment horizontal="left" vertical="center"/>
    </xf>
    <xf numFmtId="0" fontId="22" fillId="13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20" fillId="14" borderId="12" xfId="2" applyFont="1" applyFill="1" applyBorder="1" applyAlignment="1">
      <alignment horizontal="left" vertical="center"/>
    </xf>
    <xf numFmtId="0" fontId="22" fillId="14" borderId="12" xfId="2" applyFont="1" applyFill="1" applyBorder="1" applyAlignment="1">
      <alignment horizontal="left" vertical="center"/>
    </xf>
    <xf numFmtId="0" fontId="22" fillId="14" borderId="12" xfId="2" applyFont="1" applyFill="1" applyBorder="1" applyAlignment="1">
      <alignment horizontal="left" vertical="center" wrapText="1"/>
    </xf>
    <xf numFmtId="0" fontId="4" fillId="27" borderId="12" xfId="2" applyFont="1" applyFill="1" applyBorder="1" applyAlignment="1">
      <alignment horizontal="left" vertical="center" indent="1"/>
    </xf>
    <xf numFmtId="0" fontId="20" fillId="15" borderId="12" xfId="2" applyFont="1" applyFill="1" applyBorder="1" applyAlignment="1">
      <alignment horizontal="left" vertical="center"/>
    </xf>
    <xf numFmtId="0" fontId="22" fillId="15" borderId="12" xfId="2" applyFont="1" applyFill="1" applyBorder="1" applyAlignment="1">
      <alignment horizontal="left" vertical="center"/>
    </xf>
    <xf numFmtId="0" fontId="22" fillId="15" borderId="12" xfId="2" applyFont="1" applyFill="1" applyBorder="1" applyAlignment="1">
      <alignment horizontal="left" vertical="center" wrapText="1"/>
    </xf>
    <xf numFmtId="0" fontId="20" fillId="16" borderId="12" xfId="2" applyFont="1" applyFill="1" applyBorder="1" applyAlignment="1">
      <alignment horizontal="left" vertical="center"/>
    </xf>
    <xf numFmtId="0" fontId="22" fillId="16" borderId="12" xfId="2" applyFont="1" applyFill="1" applyBorder="1" applyAlignment="1">
      <alignment horizontal="left" vertical="center"/>
    </xf>
    <xf numFmtId="0" fontId="22" fillId="16" borderId="12" xfId="2" applyFont="1" applyFill="1" applyBorder="1" applyAlignment="1">
      <alignment horizontal="left" vertical="center" wrapText="1"/>
    </xf>
    <xf numFmtId="0" fontId="20" fillId="17" borderId="12" xfId="2" applyFont="1" applyFill="1" applyBorder="1" applyAlignment="1">
      <alignment horizontal="left" vertical="center"/>
    </xf>
    <xf numFmtId="0" fontId="22" fillId="17" borderId="12" xfId="2" applyFont="1" applyFill="1" applyBorder="1" applyAlignment="1">
      <alignment horizontal="left" vertical="center"/>
    </xf>
    <xf numFmtId="0" fontId="22" fillId="17" borderId="12" xfId="2" applyFont="1" applyFill="1" applyBorder="1" applyAlignment="1">
      <alignment horizontal="left" vertical="center" wrapText="1"/>
    </xf>
    <xf numFmtId="0" fontId="4" fillId="10" borderId="12" xfId="2" applyFont="1" applyFill="1" applyBorder="1"/>
    <xf numFmtId="0" fontId="4" fillId="10" borderId="12" xfId="2" applyFont="1" applyFill="1" applyBorder="1" applyAlignment="1">
      <alignment wrapText="1"/>
    </xf>
    <xf numFmtId="0" fontId="20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/>
    </xf>
    <xf numFmtId="0" fontId="22" fillId="11" borderId="12" xfId="2" applyFont="1" applyFill="1" applyBorder="1" applyAlignment="1">
      <alignment horizontal="left" vertical="center" wrapText="1"/>
    </xf>
    <xf numFmtId="0" fontId="4" fillId="29" borderId="12" xfId="2" applyFont="1" applyFill="1" applyBorder="1" applyAlignment="1">
      <alignment horizontal="left" vertical="center" indent="1"/>
    </xf>
    <xf numFmtId="0" fontId="4" fillId="40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177" fontId="15" fillId="0" borderId="11" xfId="2" applyNumberFormat="1" applyFont="1" applyBorder="1"/>
    <xf numFmtId="0" fontId="14" fillId="5" borderId="11" xfId="2" applyFont="1" applyFill="1" applyBorder="1" applyAlignment="1">
      <alignment vertical="top"/>
    </xf>
    <xf numFmtId="0" fontId="15" fillId="0" borderId="11" xfId="2" applyFont="1" applyBorder="1" applyAlignment="1">
      <alignment vertical="top"/>
    </xf>
    <xf numFmtId="0" fontId="26" fillId="0" borderId="11" xfId="2" applyFont="1" applyBorder="1" applyAlignment="1">
      <alignment vertical="top"/>
    </xf>
    <xf numFmtId="0" fontId="27" fillId="0" borderId="11" xfId="2" applyFont="1" applyBorder="1" applyAlignment="1">
      <alignment vertical="top"/>
    </xf>
    <xf numFmtId="0" fontId="31" fillId="43" borderId="11" xfId="2" applyFont="1" applyFill="1" applyBorder="1" applyAlignment="1">
      <alignment vertical="top"/>
    </xf>
    <xf numFmtId="0" fontId="9" fillId="0" borderId="11" xfId="1" applyFont="1" applyFill="1" applyBorder="1" applyAlignment="1">
      <alignment horizontal="right"/>
    </xf>
    <xf numFmtId="0" fontId="14" fillId="18" borderId="11" xfId="0" applyFont="1" applyFill="1" applyBorder="1" applyAlignment="1"/>
    <xf numFmtId="0" fontId="15" fillId="0" borderId="11" xfId="0" applyFont="1" applyBorder="1" applyAlignment="1"/>
    <xf numFmtId="0" fontId="29" fillId="11" borderId="15" xfId="2" applyFont="1" applyFill="1" applyBorder="1" applyAlignment="1">
      <alignment horizontal="left" vertical="center"/>
    </xf>
    <xf numFmtId="0" fontId="29" fillId="11" borderId="14" xfId="2" applyFont="1" applyFill="1" applyBorder="1" applyAlignment="1">
      <alignment horizontal="left" vertical="center"/>
    </xf>
    <xf numFmtId="0" fontId="29" fillId="13" borderId="12" xfId="2" applyFont="1" applyFill="1" applyBorder="1" applyAlignment="1">
      <alignment horizontal="left" vertical="center"/>
    </xf>
    <xf numFmtId="0" fontId="29" fillId="14" borderId="12" xfId="2" applyFont="1" applyFill="1" applyBorder="1" applyAlignment="1">
      <alignment horizontal="left" vertical="center"/>
    </xf>
    <xf numFmtId="0" fontId="29" fillId="15" borderId="12" xfId="2" applyFont="1" applyFill="1" applyBorder="1" applyAlignment="1">
      <alignment horizontal="left" vertical="center"/>
    </xf>
    <xf numFmtId="0" fontId="29" fillId="16" borderId="12" xfId="2" applyFont="1" applyFill="1" applyBorder="1" applyAlignment="1">
      <alignment horizontal="left" vertical="center"/>
    </xf>
    <xf numFmtId="0" fontId="29" fillId="17" borderId="12" xfId="2" applyFont="1" applyFill="1" applyBorder="1" applyAlignment="1">
      <alignment horizontal="left" vertical="center"/>
    </xf>
    <xf numFmtId="0" fontId="29" fillId="11" borderId="12" xfId="2" applyFont="1" applyFill="1" applyBorder="1" applyAlignment="1">
      <alignment horizontal="left" vertical="center"/>
    </xf>
    <xf numFmtId="0" fontId="4" fillId="33" borderId="12" xfId="2" applyFont="1" applyFill="1" applyBorder="1" applyAlignment="1">
      <alignment horizontal="left" vertical="center" indent="1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12" borderId="12" xfId="2" applyFont="1" applyFill="1" applyBorder="1" applyAlignment="1">
      <alignment horizontal="left" vertical="center" indent="1"/>
    </xf>
    <xf numFmtId="0" fontId="4" fillId="0" borderId="12" xfId="2" applyFont="1" applyBorder="1"/>
    <xf numFmtId="0" fontId="21" fillId="10" borderId="12" xfId="2" applyFont="1" applyFill="1" applyBorder="1" applyAlignment="1">
      <alignment horizontal="center" vertical="top" textRotation="90"/>
    </xf>
    <xf numFmtId="0" fontId="4" fillId="23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40" borderId="12" xfId="2" applyFont="1" applyFill="1" applyBorder="1" applyAlignment="1">
      <alignment horizontal="left" vertical="center" indent="1"/>
    </xf>
    <xf numFmtId="0" fontId="4" fillId="41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5" xfId="2" applyFont="1" applyFill="1" applyBorder="1" applyAlignment="1">
      <alignment horizontal="left" vertical="center" indent="1"/>
    </xf>
    <xf numFmtId="0" fontId="4" fillId="0" borderId="15" xfId="2" applyFont="1" applyBorder="1"/>
    <xf numFmtId="0" fontId="4" fillId="12" borderId="15" xfId="2" applyFont="1" applyFill="1" applyBorder="1" applyAlignment="1">
      <alignment horizontal="left" vertical="center" indent="1"/>
    </xf>
    <xf numFmtId="0" fontId="4" fillId="0" borderId="17" xfId="2" applyFont="1" applyBorder="1"/>
    <xf numFmtId="0" fontId="4" fillId="12" borderId="14" xfId="2" applyFont="1" applyFill="1" applyBorder="1" applyAlignment="1">
      <alignment horizontal="left" vertical="center" indent="1"/>
    </xf>
    <xf numFmtId="0" fontId="4" fillId="0" borderId="14" xfId="2" applyFont="1" applyBorder="1"/>
    <xf numFmtId="0" fontId="16" fillId="24" borderId="18" xfId="2" applyFont="1" applyFill="1" applyBorder="1" applyAlignment="1">
      <alignment horizontal="left" vertical="center" indent="1"/>
    </xf>
    <xf numFmtId="0" fontId="4" fillId="0" borderId="19" xfId="2" applyFont="1" applyBorder="1" applyAlignment="1">
      <alignment horizontal="left" vertical="center" indent="1"/>
    </xf>
    <xf numFmtId="0" fontId="9" fillId="0" borderId="19" xfId="1" applyFont="1" applyFill="1" applyBorder="1" applyAlignment="1">
      <alignment horizontal="left" vertical="center" indent="1"/>
    </xf>
    <xf numFmtId="0" fontId="4" fillId="0" borderId="20" xfId="2" applyFont="1" applyBorder="1" applyAlignment="1">
      <alignment horizontal="left" vertical="center" indent="1"/>
    </xf>
    <xf numFmtId="0" fontId="17" fillId="8" borderId="12" xfId="2" applyFont="1" applyFill="1" applyBorder="1" applyAlignment="1">
      <alignment horizontal="left" vertical="center" indent="1"/>
    </xf>
    <xf numFmtId="0" fontId="21" fillId="10" borderId="16" xfId="2" applyFont="1" applyFill="1" applyBorder="1" applyAlignment="1">
      <alignment horizontal="center" vertical="top" textRotation="90"/>
    </xf>
    <xf numFmtId="0" fontId="4" fillId="23" borderId="15" xfId="2" applyFont="1" applyFill="1" applyBorder="1" applyAlignment="1">
      <alignment horizontal="left" vertical="center" indent="1"/>
    </xf>
    <xf numFmtId="0" fontId="4" fillId="41" borderId="15" xfId="2" applyFont="1" applyFill="1" applyBorder="1" applyAlignment="1">
      <alignment horizontal="left" vertical="center" indent="1"/>
    </xf>
    <xf numFmtId="0" fontId="4" fillId="34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0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4" fillId="0" borderId="9" xfId="0" applyFont="1" applyFill="1" applyBorder="1" applyAlignment="1"/>
    <xf numFmtId="0" fontId="2" fillId="0" borderId="8" xfId="1" applyBorder="1">
      <alignment vertical="center"/>
    </xf>
    <xf numFmtId="0" fontId="4" fillId="0" borderId="0" xfId="0" applyNumberFormat="1" applyFont="1">
      <alignment vertical="center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6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46117</c:v>
                </c:pt>
                <c:pt idx="1">
                  <c:v>46118</c:v>
                </c:pt>
                <c:pt idx="2">
                  <c:v>46119</c:v>
                </c:pt>
                <c:pt idx="3">
                  <c:v>46120</c:v>
                </c:pt>
                <c:pt idx="4">
                  <c:v>46122</c:v>
                </c:pt>
                <c:pt idx="5">
                  <c:v>46123</c:v>
                </c:pt>
                <c:pt idx="6">
                  <c:v>46124</c:v>
                </c:pt>
                <c:pt idx="7">
                  <c:v>46125</c:v>
                </c:pt>
                <c:pt idx="8">
                  <c:v>46126</c:v>
                </c:pt>
                <c:pt idx="9">
                  <c:v>46127</c:v>
                </c:pt>
                <c:pt idx="10">
                  <c:v>46128</c:v>
                </c:pt>
                <c:pt idx="11">
                  <c:v>46129</c:v>
                </c:pt>
                <c:pt idx="12">
                  <c:v>46130</c:v>
                </c:pt>
                <c:pt idx="13">
                  <c:v>46131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6.0668924999999999E-2</c:v>
                </c:pt>
                <c:pt idx="1">
                  <c:v>2.8209449999999997E-2</c:v>
                </c:pt>
                <c:pt idx="2">
                  <c:v>2.9282849999999999E-2</c:v>
                </c:pt>
                <c:pt idx="3">
                  <c:v>1.7054924999999999E-2</c:v>
                </c:pt>
                <c:pt idx="4">
                  <c:v>1.0845525E-2</c:v>
                </c:pt>
                <c:pt idx="5">
                  <c:v>4.8560850000000003E-2</c:v>
                </c:pt>
                <c:pt idx="6">
                  <c:v>3.0538650000000001E-2</c:v>
                </c:pt>
                <c:pt idx="7">
                  <c:v>1.6335599999999999E-2</c:v>
                </c:pt>
                <c:pt idx="8">
                  <c:v>2.4146999999999998E-2</c:v>
                </c:pt>
                <c:pt idx="9">
                  <c:v>1.6712999999999999E-2</c:v>
                </c:pt>
                <c:pt idx="10">
                  <c:v>2.3664225000000001E-2</c:v>
                </c:pt>
                <c:pt idx="11">
                  <c:v>1.7253600000000001E-2</c:v>
                </c:pt>
                <c:pt idx="12">
                  <c:v>2.6465999999999996E-2</c:v>
                </c:pt>
                <c:pt idx="13">
                  <c:v>8.6187E-3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8C-47C7-A45A-8471BCFD8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794128"/>
        <c:axId val="1144799408"/>
      </c:lineChart>
      <c:dateAx>
        <c:axId val="1144794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4799408"/>
        <c:crosses val="autoZero"/>
        <c:auto val="1"/>
        <c:lblOffset val="100"/>
        <c:baseTimeUnit val="days"/>
      </c:dateAx>
      <c:valAx>
        <c:axId val="1144799408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144794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46117</c:v>
                </c:pt>
                <c:pt idx="1">
                  <c:v>46118</c:v>
                </c:pt>
                <c:pt idx="2">
                  <c:v>46119</c:v>
                </c:pt>
                <c:pt idx="3">
                  <c:v>46120</c:v>
                </c:pt>
                <c:pt idx="4">
                  <c:v>46122</c:v>
                </c:pt>
                <c:pt idx="5">
                  <c:v>46123</c:v>
                </c:pt>
                <c:pt idx="6">
                  <c:v>46124</c:v>
                </c:pt>
                <c:pt idx="7">
                  <c:v>46125</c:v>
                </c:pt>
                <c:pt idx="8">
                  <c:v>46126</c:v>
                </c:pt>
                <c:pt idx="9">
                  <c:v>46127</c:v>
                </c:pt>
                <c:pt idx="10">
                  <c:v>46128</c:v>
                </c:pt>
                <c:pt idx="11">
                  <c:v>46129</c:v>
                </c:pt>
                <c:pt idx="12">
                  <c:v>46130</c:v>
                </c:pt>
                <c:pt idx="13">
                  <c:v>46131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228647</c:v>
                </c:pt>
                <c:pt idx="1">
                  <c:v>107638</c:v>
                </c:pt>
                <c:pt idx="2">
                  <c:v>111216</c:v>
                </c:pt>
                <c:pt idx="3">
                  <c:v>63653</c:v>
                </c:pt>
                <c:pt idx="4">
                  <c:v>42955</c:v>
                </c:pt>
                <c:pt idx="5">
                  <c:v>200907</c:v>
                </c:pt>
                <c:pt idx="6">
                  <c:v>123373</c:v>
                </c:pt>
                <c:pt idx="7">
                  <c:v>65198</c:v>
                </c:pt>
                <c:pt idx="8">
                  <c:v>96606</c:v>
                </c:pt>
                <c:pt idx="9">
                  <c:v>69456</c:v>
                </c:pt>
                <c:pt idx="10">
                  <c:v>98044</c:v>
                </c:pt>
                <c:pt idx="11">
                  <c:v>71258</c:v>
                </c:pt>
                <c:pt idx="12">
                  <c:v>108869</c:v>
                </c:pt>
                <c:pt idx="13">
                  <c:v>35632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DE-4519-9E3C-01E581B6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787888"/>
        <c:axId val="1144805168"/>
      </c:lineChart>
      <c:dateAx>
        <c:axId val="1144787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4805168"/>
        <c:crosses val="autoZero"/>
        <c:auto val="1"/>
        <c:lblOffset val="100"/>
        <c:baseTimeUnit val="days"/>
      </c:dateAx>
      <c:valAx>
        <c:axId val="114480516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144787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27.emf"/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12" Type="http://schemas.openxmlformats.org/officeDocument/2006/relationships/image" Target="../media/image26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11" Type="http://schemas.openxmlformats.org/officeDocument/2006/relationships/image" Target="../media/image25.emf"/><Relationship Id="rId5" Type="http://schemas.openxmlformats.org/officeDocument/2006/relationships/image" Target="../media/image19.emf"/><Relationship Id="rId10" Type="http://schemas.openxmlformats.org/officeDocument/2006/relationships/image" Target="../media/image24.emf"/><Relationship Id="rId4" Type="http://schemas.openxmlformats.org/officeDocument/2006/relationships/image" Target="../media/image18.emf"/><Relationship Id="rId9" Type="http://schemas.openxmlformats.org/officeDocument/2006/relationships/image" Target="../media/image23.emf"/><Relationship Id="rId14" Type="http://schemas.openxmlformats.org/officeDocument/2006/relationships/image" Target="../media/image2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0878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3</xdr:col>
      <xdr:colOff>619761</xdr:colOff>
      <xdr:row>0</xdr:row>
      <xdr:rowOff>7620</xdr:rowOff>
    </xdr:from>
    <xdr:to>
      <xdr:col>5</xdr:col>
      <xdr:colOff>247761</xdr:colOff>
      <xdr:row>1</xdr:row>
      <xdr:rowOff>31020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4856481" y="7620"/>
          <a:ext cx="1152000" cy="2520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3</xdr:col>
      <xdr:colOff>387461</xdr:colOff>
      <xdr:row>1</xdr:row>
      <xdr:rowOff>23400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4721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736580" y="99060"/>
          <a:ext cx="28117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768350</xdr:colOff>
      <xdr:row>27</xdr:row>
      <xdr:rowOff>50800</xdr:rowOff>
    </xdr:to>
    <xdr:graphicFrame macro="">
      <xdr:nvGraphicFramePr>
        <xdr:cNvPr id="35" name="_GeminiApiDailyTrend">
          <a:extLst>
            <a:ext uri="{FF2B5EF4-FFF2-40B4-BE49-F238E27FC236}">
              <a16:creationId xmlns:a16="http://schemas.microsoft.com/office/drawing/2014/main" id="{592592C6-9BB8-19BA-2EE7-8257CFF612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36" name="_GeminiApiDailyTokens">
          <a:extLst>
            <a:ext uri="{FF2B5EF4-FFF2-40B4-BE49-F238E27FC236}">
              <a16:creationId xmlns:a16="http://schemas.microsoft.com/office/drawing/2014/main" id="{787016E8-60AD-B82D-ECC5-44D67B4D7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88912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12701</xdr:rowOff>
    </xdr:from>
    <xdr:to>
      <xdr:col>56</xdr:col>
      <xdr:colOff>189948</xdr:colOff>
      <xdr:row>8</xdr:row>
      <xdr:rowOff>749301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61109CDC-9E3B-44F2-A1A9-945D82205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323341"/>
          <a:ext cx="10476948" cy="454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20</xdr:row>
      <xdr:rowOff>176531</xdr:rowOff>
    </xdr:from>
    <xdr:to>
      <xdr:col>57</xdr:col>
      <xdr:colOff>114397</xdr:colOff>
      <xdr:row>31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851B6866-C674-4779-A159-096CE58461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3717271"/>
          <a:ext cx="10607137" cy="89547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39</xdr:row>
      <xdr:rowOff>12700</xdr:rowOff>
    </xdr:from>
    <xdr:to>
      <xdr:col>56</xdr:col>
      <xdr:colOff>199332</xdr:colOff>
      <xdr:row>48</xdr:row>
      <xdr:rowOff>749300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6FD663F4-FFAA-4952-9A15-1BF3241EE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7307540"/>
          <a:ext cx="1048633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56</xdr:row>
      <xdr:rowOff>12700</xdr:rowOff>
    </xdr:from>
    <xdr:to>
      <xdr:col>57</xdr:col>
      <xdr:colOff>200427</xdr:colOff>
      <xdr:row>68</xdr:row>
      <xdr:rowOff>580074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7F2E3D3D-C433-4787-B13A-24BA440614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9537640"/>
          <a:ext cx="10693166" cy="9711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73</xdr:row>
      <xdr:rowOff>176532</xdr:rowOff>
    </xdr:from>
    <xdr:to>
      <xdr:col>57</xdr:col>
      <xdr:colOff>204222</xdr:colOff>
      <xdr:row>82</xdr:row>
      <xdr:rowOff>749303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4F5374D4-5CAA-4ED8-8939-176AB793D5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51931572"/>
          <a:ext cx="10696961" cy="7430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90</xdr:row>
      <xdr:rowOff>12703</xdr:rowOff>
    </xdr:from>
    <xdr:to>
      <xdr:col>55</xdr:col>
      <xdr:colOff>199606</xdr:colOff>
      <xdr:row>99</xdr:row>
      <xdr:rowOff>749303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AF2F551C-477F-4FA4-9A49-DE7D75B5E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63997843"/>
          <a:ext cx="10280866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107</xdr:row>
      <xdr:rowOff>12703</xdr:rowOff>
    </xdr:from>
    <xdr:to>
      <xdr:col>55</xdr:col>
      <xdr:colOff>171146</xdr:colOff>
      <xdr:row>110</xdr:row>
      <xdr:rowOff>580074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4E937157-B75D-4DA1-AB64-E5D22F70D6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76227943"/>
          <a:ext cx="10252406" cy="2853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124</xdr:row>
      <xdr:rowOff>176532</xdr:rowOff>
    </xdr:from>
    <xdr:to>
      <xdr:col>52</xdr:col>
      <xdr:colOff>100680</xdr:colOff>
      <xdr:row>127</xdr:row>
      <xdr:rowOff>749303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8E349BEC-F83F-4451-B07C-73845F878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88621872"/>
          <a:ext cx="9564719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1270000</xdr:colOff>
          <xdr:row>0</xdr:row>
          <xdr:rowOff>495300</xdr:rowOff>
        </xdr:to>
        <xdr:sp macro="" textlink="">
          <xdr:nvSpPr>
            <xdr:cNvPr id="1388545" name="GanttDateNavCombo" hidden="1">
              <a:extLst>
                <a:ext uri="{63B3BB69-23CF-44E3-9099-C40C66FF867C}">
                  <a14:compatExt spid="_x0000_s1388545"/>
                </a:ext>
                <a:ext uri="{FF2B5EF4-FFF2-40B4-BE49-F238E27FC236}">
                  <a16:creationId xmlns:a16="http://schemas.microsoft.com/office/drawing/2014/main" id="{00000000-0008-0000-0B00-00000130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200795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5D884AF1-AB33-41D3-963B-F4CA23E421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085341"/>
          <a:ext cx="10693534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202364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64810018-C6A7-4891-AC04-04D35829B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5077440"/>
          <a:ext cx="10695103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12700</xdr:rowOff>
    </xdr:from>
    <xdr:to>
      <xdr:col>58</xdr:col>
      <xdr:colOff>2058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731C3032-27BA-4BE5-A1A4-451F8C4D50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5783540"/>
          <a:ext cx="10700537" cy="10989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54</xdr:row>
      <xdr:rowOff>12700</xdr:rowOff>
    </xdr:from>
    <xdr:to>
      <xdr:col>57</xdr:col>
      <xdr:colOff>180331</xdr:colOff>
      <xdr:row>56</xdr:row>
      <xdr:rowOff>334647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6E0048DA-1C79-4D18-AA52-F2B2872DEB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8013640"/>
          <a:ext cx="10673070" cy="1845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71</xdr:row>
      <xdr:rowOff>12700</xdr:rowOff>
    </xdr:from>
    <xdr:to>
      <xdr:col>58</xdr:col>
      <xdr:colOff>201220</xdr:colOff>
      <xdr:row>82</xdr:row>
      <xdr:rowOff>749303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B16D6855-00D4-4193-9B12-68681DCF0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50243740"/>
          <a:ext cx="10899699" cy="9118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90</xdr:row>
      <xdr:rowOff>12702</xdr:rowOff>
    </xdr:from>
    <xdr:to>
      <xdr:col>57</xdr:col>
      <xdr:colOff>199058</xdr:colOff>
      <xdr:row>99</xdr:row>
      <xdr:rowOff>749302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9CBCBC56-ECE5-4941-AC97-2EDF5E7C1A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63997842"/>
          <a:ext cx="10691797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12703</xdr:rowOff>
    </xdr:from>
    <xdr:to>
      <xdr:col>57</xdr:col>
      <xdr:colOff>195222</xdr:colOff>
      <xdr:row>114</xdr:row>
      <xdr:rowOff>334644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338F9A8-3234-4E1A-B1CA-A06150D5A5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8513943"/>
          <a:ext cx="10687961" cy="3369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12703</xdr:rowOff>
    </xdr:from>
    <xdr:to>
      <xdr:col>57</xdr:col>
      <xdr:colOff>193236</xdr:colOff>
      <xdr:row>133</xdr:row>
      <xdr:rowOff>498478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7926AEE4-6E2F-4923-9B10-3289A8776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90744043"/>
          <a:ext cx="1068597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57</xdr:col>
      <xdr:colOff>199493</xdr:colOff>
      <xdr:row>150</xdr:row>
      <xdr:rowOff>498478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F123703E-D6D8-404B-9A8B-293EE0733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692232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156</xdr:row>
      <xdr:rowOff>12702</xdr:rowOff>
    </xdr:from>
    <xdr:to>
      <xdr:col>58</xdr:col>
      <xdr:colOff>590</xdr:colOff>
      <xdr:row>167</xdr:row>
      <xdr:rowOff>334643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FF035B5B-F4F3-4108-9AEB-A27F013687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1394242"/>
          <a:ext cx="10699070" cy="8703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12703</xdr:rowOff>
    </xdr:from>
    <xdr:to>
      <xdr:col>57</xdr:col>
      <xdr:colOff>201874</xdr:colOff>
      <xdr:row>184</xdr:row>
      <xdr:rowOff>498478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D0D6C618-03D3-4235-8A9B-BE141B625C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236243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12703</xdr:rowOff>
    </xdr:from>
    <xdr:to>
      <xdr:col>57</xdr:col>
      <xdr:colOff>201874</xdr:colOff>
      <xdr:row>201</xdr:row>
      <xdr:rowOff>498478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ED5F28E7-D919-4906-A835-13440D2D2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8544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207</xdr:row>
      <xdr:rowOff>12702</xdr:rowOff>
    </xdr:from>
    <xdr:to>
      <xdr:col>57</xdr:col>
      <xdr:colOff>201445</xdr:colOff>
      <xdr:row>218</xdr:row>
      <xdr:rowOff>749302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D1DE19A7-34A8-4F5D-ABE0-660DF67FF5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48084542"/>
          <a:ext cx="1069418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229</xdr:row>
      <xdr:rowOff>12703</xdr:rowOff>
    </xdr:from>
    <xdr:to>
      <xdr:col>27</xdr:col>
      <xdr:colOff>113570</xdr:colOff>
      <xdr:row>235</xdr:row>
      <xdr:rowOff>498478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5454A0F4-F2FA-454B-8C85-9D427E28B1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64124643"/>
          <a:ext cx="4434110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1389569" name="GanttDateNavCombo" hidden="1">
              <a:extLst>
                <a:ext uri="{63B3BB69-23CF-44E3-9099-C40C66FF867C}">
                  <a14:compatExt spid="_x0000_s1389569"/>
                </a:ext>
                <a:ext uri="{FF2B5EF4-FFF2-40B4-BE49-F238E27FC236}">
                  <a16:creationId xmlns:a16="http://schemas.microsoft.com/office/drawing/2014/main" id="{00000000-0008-0000-2000-0000013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50800</xdr:colOff>
          <xdr:row>0</xdr:row>
          <xdr:rowOff>0</xdr:rowOff>
        </xdr:from>
        <xdr:to>
          <xdr:col>2</xdr:col>
          <xdr:colOff>717550</xdr:colOff>
          <xdr:row>0</xdr:row>
          <xdr:rowOff>495300</xdr:rowOff>
        </xdr:to>
        <xdr:sp macro="" textlink="">
          <xdr:nvSpPr>
            <xdr:cNvPr id="1389570" name="GanttDateNavUpdateBtn" hidden="1">
              <a:extLst>
                <a:ext uri="{63B3BB69-23CF-44E3-9099-C40C66FF867C}">
                  <a14:compatExt spid="_x0000_s1389570"/>
                </a:ext>
                <a:ext uri="{FF2B5EF4-FFF2-40B4-BE49-F238E27FC236}">
                  <a16:creationId xmlns:a16="http://schemas.microsoft.com/office/drawing/2014/main" id="{00000000-0008-0000-2000-00000234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971" tableType="queryTable" totalsRowShown="0" headerRowDxfId="61" dataDxfId="60">
  <autoFilter ref="A1:Q1971" xr:uid="{CFB1D198-DA1F-4592-8731-324D96D31030}"/>
  <tableColumns count="17">
    <tableColumn id="5" xr3:uid="{855FC7DB-5BC0-4626-8FA4-0C64A8E67E6C}" uniqueName="5" name="依頼NO" queryTableFieldId="5" dataDxfId="46"/>
    <tableColumn id="22" xr3:uid="{770289B0-A03B-4BD3-BD05-00323ABD138A}" uniqueName="22" name="機械名" queryTableFieldId="63" dataDxfId="45"/>
    <tableColumn id="2" xr3:uid="{5C0138C5-9749-443F-AB40-4720B4DDED18}" uniqueName="2" name="工程名" queryTableFieldId="2" dataDxfId="44"/>
    <tableColumn id="19" xr3:uid="{0D3C7B99-59BE-4A08-A8E4-657211EC8843}" uniqueName="19" name="加工開始日時" queryTableFieldId="60" dataDxfId="43"/>
    <tableColumn id="20" xr3:uid="{7FA3FDEC-8763-4F00-9E44-47037D92EACC}" uniqueName="20" name="加工終了日時" queryTableFieldId="61" dataDxfId="42"/>
    <tableColumn id="21" xr3:uid="{B2F01088-5D6A-4D62-91B3-12DEA8766F8B}" uniqueName="21" name="加工時間" queryTableFieldId="62" dataDxfId="41"/>
    <tableColumn id="1" xr3:uid="{605C55C0-EBAD-447B-AB0A-69905E080444}" uniqueName="1" name="実加工数" queryTableFieldId="79" dataDxfId="40"/>
    <tableColumn id="3" xr3:uid="{5E89E326-2737-4E73-895C-DE81F52C1898}" uniqueName="3" name="換算数量" queryTableFieldId="80" dataDxfId="39"/>
    <tableColumn id="4" xr3:uid="{3BD29A4F-893A-41FB-B462-B7D05C31F15B}" uniqueName="4" name="加工予定数" queryTableFieldId="83" dataDxfId="38"/>
    <tableColumn id="23" xr3:uid="{B4719312-F73C-44F2-B7B3-0030727D1C35}" uniqueName="23" name="加工担当者名1" queryTableFieldId="65" dataDxfId="37"/>
    <tableColumn id="24" xr3:uid="{0AC236F4-8547-4443-885F-6F94D87ACB01}" uniqueName="24" name="加工担当者名2" queryTableFieldId="66" dataDxfId="36"/>
    <tableColumn id="25" xr3:uid="{76755C96-F36E-48A8-9322-4210B7B8AA82}" uniqueName="25" name="加工担当者名3" queryTableFieldId="67" dataDxfId="35"/>
    <tableColumn id="26" xr3:uid="{CF688750-F521-49D0-B96C-F798C6C61A5D}" uniqueName="26" name="加工担当者名4" queryTableFieldId="68" dataDxfId="34"/>
    <tableColumn id="27" xr3:uid="{7F042986-05A7-4BEC-BDBF-68EB565BCCDF}" uniqueName="27" name="加工担当者名5" queryTableFieldId="69" dataDxfId="33"/>
    <tableColumn id="6" xr3:uid="{DDD04580-C713-4892-844E-047E72CEE866}" uniqueName="6" name="累積実績" queryTableFieldId="85" dataDxfId="32"/>
    <tableColumn id="7" xr3:uid="{33533C80-2FC7-4424-B861-DB352FFBE1ED}" uniqueName="7" name="累積完了率" queryTableFieldId="86" dataDxfId="31"/>
    <tableColumn id="8" xr3:uid="{05DD70E2-B069-410E-91DF-4A349D1B472B}" uniqueName="8" name="データ抽出時間" queryTableFieldId="87" dataDxf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47" tableType="queryTable" totalsRowShown="0" headerRowDxfId="59" dataDxfId="58">
  <autoFilter ref="A1:AD47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7">
    <sortCondition ref="S1:S47"/>
  </sortState>
  <tableColumns count="30">
    <tableColumn id="1" xr3:uid="{904F0585-EE8B-4F90-88C4-8FBF6F8BC983}" uniqueName="1" name="倉庫名" queryTableFieldId="1" dataDxfId="29"/>
    <tableColumn id="2" xr3:uid="{962AE65B-ACCA-48D0-9C5D-14CF4AE1B179}" uniqueName="2" name="機械名" queryTableFieldId="2" dataDxfId="28"/>
    <tableColumn id="3" xr3:uid="{9AA53335-46B5-4853-9DD6-F15FA30EB2C4}" uniqueName="3" name="工程名" queryTableFieldId="3" dataDxfId="27"/>
    <tableColumn id="4" xr3:uid="{D96540AC-7E82-489E-BFB1-C14934AB7809}" uniqueName="4" name="受注日" queryTableFieldId="4" dataDxfId="26"/>
    <tableColumn id="5" xr3:uid="{04D299D0-19F2-4655-889F-57851EBA7ACA}" uniqueName="5" name="依頼NO" queryTableFieldId="5" dataDxfId="25"/>
    <tableColumn id="6" xr3:uid="{8C058F0C-9C2B-48F8-A04B-4F555F2369FD}" uniqueName="6" name="受注NO" queryTableFieldId="6" dataDxfId="24"/>
    <tableColumn id="7" xr3:uid="{C8C8E08A-5700-406F-BC71-8C132F3EB524}" uniqueName="7" name="使用原反" queryTableFieldId="7" dataDxfId="23"/>
    <tableColumn id="8" xr3:uid="{8E2F5408-9FF7-430C-A34C-80ECBBB7ADB6}" uniqueName="8" name="製品名" queryTableFieldId="8" dataDxfId="22"/>
    <tableColumn id="9" xr3:uid="{70CBFF55-C383-4355-AE56-77834C7BB424}" uniqueName="9" name="原反数" queryTableFieldId="9" dataDxfId="21"/>
    <tableColumn id="10" xr3:uid="{2424192B-CEB6-4ADD-A0AE-5ACA3A3EB526}" uniqueName="10" name="受注数" queryTableFieldId="10" dataDxfId="20"/>
    <tableColumn id="11" xr3:uid="{B49ED0E6-F696-46FE-882B-1D252B19C283}" uniqueName="11" name="加工内容" queryTableFieldId="11" dataDxfId="19"/>
    <tableColumn id="12" xr3:uid="{6F784B35-2B81-4C98-BD58-7E9C739F69D7}" uniqueName="12" name="納入名1" queryTableFieldId="12" dataDxfId="18"/>
    <tableColumn id="13" xr3:uid="{A87CF54D-CA41-4D2B-88D1-EC9F279638E1}" uniqueName="13" name="納入名2" queryTableFieldId="13" dataDxfId="17"/>
    <tableColumn id="14" xr3:uid="{283AC7D5-0122-410F-B9A9-34E9DF4AB63A}" uniqueName="14" name="生産計画NO" queryTableFieldId="14" dataDxfId="16"/>
    <tableColumn id="15" xr3:uid="{4B242CA2-E8C9-4194-A64C-8D410389D726}" uniqueName="15" name="原反投入日" queryTableFieldId="15" dataDxfId="15"/>
    <tableColumn id="16" xr3:uid="{7024724E-9C3A-48DC-933D-333B08A84DF7}" uniqueName="16" name="原反投入場所" queryTableFieldId="16" dataDxfId="14"/>
    <tableColumn id="17" xr3:uid="{D915D17D-135E-468F-A42C-5D859747998A}" uniqueName="17" name="在庫場所" queryTableFieldId="17" dataDxfId="13"/>
    <tableColumn id="18" xr3:uid="{5DA84D21-8C50-4D8B-A649-6F99FFED1897}" uniqueName="18" name="出荷日" queryTableFieldId="18" dataDxfId="12"/>
    <tableColumn id="19" xr3:uid="{788C14F0-2CDB-4613-9BAA-C6C9915A96B8}" uniqueName="19" name="指定納期" queryTableFieldId="19" dataDxfId="11"/>
    <tableColumn id="20" xr3:uid="{E38A6F97-4F0F-446A-9418-184703D601F8}" uniqueName="20" name="回答納期" queryTableFieldId="20" dataDxfId="10"/>
    <tableColumn id="21" xr3:uid="{CD6713A3-0754-4233-8C08-31371BC6AFF4}" uniqueName="21" name="加工開始日" queryTableFieldId="21" dataDxfId="9"/>
    <tableColumn id="22" xr3:uid="{E2DB7069-CD4B-411D-A1DF-616647294028}" uniqueName="22" name="加工完了日" queryTableFieldId="22" dataDxfId="8"/>
    <tableColumn id="23" xr3:uid="{F5E9A546-EE12-402B-BDC8-C67C360C563D}" uniqueName="23" name="加工完了区分" queryTableFieldId="23" dataDxfId="7"/>
    <tableColumn id="24" xr3:uid="{4238B815-E0EA-4887-A7DA-6DE384C26D7C}" uniqueName="24" name="換算数量" queryTableFieldId="24" dataDxfId="6"/>
    <tableColumn id="25" xr3:uid="{D5A6FEF9-0499-4B26-8513-84F205486C59}" uniqueName="25" name="実加工数" queryTableFieldId="25" dataDxfId="5"/>
    <tableColumn id="26" xr3:uid="{39357550-2052-4586-9ABB-376EE0EE5181}" uniqueName="26" name="未加工" queryTableFieldId="26" dataDxfId="4"/>
    <tableColumn id="27" xr3:uid="{CBD8B45F-189A-4F25-9393-78C4926B4E5E}" uniqueName="27" name="実出来高" queryTableFieldId="27" dataDxfId="3"/>
    <tableColumn id="28" xr3:uid="{093FFDB4-F726-4DCC-A4D9-4DE38E2E06D5}" uniqueName="28" name="計画合計" queryTableFieldId="28" dataDxfId="2"/>
    <tableColumn id="29" xr3:uid="{CE2F6D85-F20D-4FC8-B5B5-4CF3B2C849CE}" uniqueName="29" name="加工速度" queryTableFieldId="29" dataDxfId="1"/>
    <tableColumn id="31" xr3:uid="{A7A78007-1D04-450E-8E0D-BD8E3991D4C1}" uniqueName="31" name="抽出時間" queryTableFieldId="31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756959-A555-4340-B38F-EE23C6A4091D}" name="TblDispatchTrialPatterns" displayName="TblDispatchTrialPatterns" ref="A3:I255" totalsRowShown="0" headerRowDxfId="47" dataDxfId="48">
  <autoFilter ref="A3:I255" xr:uid="{C0756959-A555-4340-B38F-EE23C6A4091D}"/>
  <tableColumns count="9">
    <tableColumn id="1" xr3:uid="{06AD1381-D75F-4439-8866-571460CF8E7F}" name="パターンID" dataDxfId="57"/>
    <tableColumn id="2" xr3:uid="{E7D7D64C-68E6-4B8C-9891-8A509E23691A}" name="パターン名" dataDxfId="56"/>
    <tableColumn id="3" xr3:uid="{15509C7D-345B-4E17-A206-EC1AAD4ACD29}" name="配台試行順番" dataDxfId="55"/>
    <tableColumn id="4" xr3:uid="{A4BE5C25-58D8-4699-8E42-996D7BE2EBD1}" name="依頼NO" dataDxfId="54"/>
    <tableColumn id="5" xr3:uid="{9F66F084-5FCC-480D-9ED0-9E79D07BB2A1}" name="工程名" dataDxfId="53"/>
    <tableColumn id="6" xr3:uid="{5F6F97A3-BC21-4414-8E23-571E72FE1A87}" name="機械名" dataDxfId="52"/>
    <tableColumn id="7" xr3:uid="{831A7CFB-4CD3-4B52-9B18-4CAC20BDD13A}" name="換算数量" dataDxfId="51"/>
    <tableColumn id="8" xr3:uid="{83D6A571-CF77-451C-903F-CEF18B0FE5D8}" name="未加工" dataDxfId="50"/>
    <tableColumn id="9" xr3:uid="{E69A121D-9421-4492-BBC9-372C834DAB29}" name="納期基準" dataDxfId="4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204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204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204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5" t="s">
        <v>204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6" t="s">
        <v>204</v>
      </c>
      <c r="B1" s="27"/>
      <c r="C1" s="28" t="s">
        <v>205</v>
      </c>
      <c r="D1" s="27"/>
      <c r="E1" s="28" t="s">
        <v>205</v>
      </c>
      <c r="F1" s="27"/>
      <c r="G1" s="28" t="s">
        <v>205</v>
      </c>
      <c r="H1" s="27"/>
      <c r="I1" s="28" t="s">
        <v>205</v>
      </c>
      <c r="J1" s="27"/>
      <c r="K1" s="28" t="s">
        <v>205</v>
      </c>
      <c r="L1" s="2"/>
      <c r="M1" s="29" t="s">
        <v>205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0"/>
  </cols>
  <sheetData>
    <row r="1" spans="1:1" x14ac:dyDescent="0.55000000000000004">
      <c r="A1" s="25" t="s">
        <v>204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zoomScale="90" zoomScaleNormal="90" workbookViewId="0"/>
  </sheetViews>
  <sheetFormatPr defaultColWidth="11.58203125" defaultRowHeight="18" x14ac:dyDescent="0.55000000000000004"/>
  <cols>
    <col min="1" max="1" width="29.08203125" style="3" bestFit="1" customWidth="1"/>
    <col min="2" max="2" width="12.6640625" style="3" bestFit="1" customWidth="1"/>
    <col min="3" max="4" width="10.83203125" style="3" bestFit="1" customWidth="1"/>
    <col min="5" max="9" width="17.4140625" style="3" bestFit="1" customWidth="1"/>
    <col min="10" max="11" width="11.08203125" style="3" bestFit="1" customWidth="1"/>
    <col min="12" max="14" width="17.41406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4140625" style="3" bestFit="1" customWidth="1"/>
    <col min="19" max="19" width="13.58203125" style="3" bestFit="1" customWidth="1"/>
    <col min="20" max="20" width="11.91406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77" t="s">
        <v>9</v>
      </c>
      <c r="C7" s="78" t="s">
        <v>10</v>
      </c>
      <c r="D7" s="78" t="s">
        <v>11</v>
      </c>
      <c r="E7" s="78" t="s">
        <v>624</v>
      </c>
      <c r="F7" s="78" t="s">
        <v>668</v>
      </c>
      <c r="G7" s="78" t="s">
        <v>736</v>
      </c>
      <c r="H7" s="78" t="s">
        <v>940</v>
      </c>
      <c r="I7" s="78" t="s">
        <v>984</v>
      </c>
      <c r="J7" s="79" t="s">
        <v>1022</v>
      </c>
      <c r="K7" s="79" t="s">
        <v>1152</v>
      </c>
      <c r="L7" s="79" t="s">
        <v>1309</v>
      </c>
      <c r="M7" s="79" t="s">
        <v>1564</v>
      </c>
      <c r="N7" s="79" t="s">
        <v>2058</v>
      </c>
      <c r="O7" s="2"/>
      <c r="P7" s="2"/>
      <c r="Q7" s="2"/>
      <c r="R7" s="2"/>
      <c r="S7" s="2"/>
      <c r="T7" s="2"/>
    </row>
    <row r="8" spans="1:20" x14ac:dyDescent="0.55000000000000004">
      <c r="A8" s="4" t="s">
        <v>992</v>
      </c>
      <c r="B8" s="83" t="s">
        <v>13</v>
      </c>
      <c r="C8" s="80" t="s">
        <v>15</v>
      </c>
      <c r="D8" s="80" t="s">
        <v>15</v>
      </c>
      <c r="E8" s="78" t="s">
        <v>14</v>
      </c>
      <c r="F8" s="78" t="s">
        <v>14</v>
      </c>
      <c r="G8" s="78" t="s">
        <v>14</v>
      </c>
      <c r="H8" s="78" t="s">
        <v>14</v>
      </c>
      <c r="I8" s="78" t="s">
        <v>14</v>
      </c>
      <c r="J8" s="81" t="s">
        <v>15</v>
      </c>
      <c r="K8" s="81" t="s">
        <v>15</v>
      </c>
      <c r="L8" s="79" t="s">
        <v>14</v>
      </c>
      <c r="M8" s="79" t="s">
        <v>14</v>
      </c>
      <c r="N8" s="79" t="s">
        <v>14</v>
      </c>
      <c r="O8" s="2"/>
      <c r="P8" s="2"/>
      <c r="Q8" s="2"/>
      <c r="R8" s="2"/>
      <c r="S8" s="2"/>
      <c r="T8" s="2"/>
    </row>
    <row r="9" spans="1:20" x14ac:dyDescent="0.55000000000000004">
      <c r="A9" s="4" t="s">
        <v>12</v>
      </c>
      <c r="B9" s="83" t="s">
        <v>17</v>
      </c>
      <c r="C9" s="80" t="s">
        <v>15</v>
      </c>
      <c r="D9" s="80" t="s">
        <v>15</v>
      </c>
      <c r="E9" s="78" t="s">
        <v>14</v>
      </c>
      <c r="F9" s="78" t="s">
        <v>14</v>
      </c>
      <c r="G9" s="78" t="s">
        <v>14</v>
      </c>
      <c r="H9" s="78" t="s">
        <v>14</v>
      </c>
      <c r="I9" s="78" t="s">
        <v>14</v>
      </c>
      <c r="J9" s="81" t="s">
        <v>15</v>
      </c>
      <c r="K9" s="81" t="s">
        <v>15</v>
      </c>
      <c r="L9" s="79" t="s">
        <v>14</v>
      </c>
      <c r="M9" s="79" t="s">
        <v>14</v>
      </c>
      <c r="N9" s="79" t="s">
        <v>14</v>
      </c>
      <c r="O9" s="2"/>
      <c r="P9" s="2"/>
      <c r="Q9" s="2"/>
      <c r="R9" s="2"/>
      <c r="S9" s="2"/>
      <c r="T9" s="2"/>
    </row>
    <row r="10" spans="1:20" x14ac:dyDescent="0.55000000000000004">
      <c r="A10" s="4" t="s">
        <v>16</v>
      </c>
      <c r="B10" s="83" t="s">
        <v>18</v>
      </c>
      <c r="C10" s="80" t="s">
        <v>15</v>
      </c>
      <c r="D10" s="80" t="s">
        <v>15</v>
      </c>
      <c r="E10" s="78" t="s">
        <v>14</v>
      </c>
      <c r="F10" s="78" t="s">
        <v>14</v>
      </c>
      <c r="G10" s="78" t="s">
        <v>14</v>
      </c>
      <c r="H10" s="78" t="s">
        <v>14</v>
      </c>
      <c r="I10" s="78" t="s">
        <v>14</v>
      </c>
      <c r="J10" s="81" t="s">
        <v>15</v>
      </c>
      <c r="K10" s="81" t="s">
        <v>15</v>
      </c>
      <c r="L10" s="79" t="s">
        <v>14</v>
      </c>
      <c r="M10" s="79" t="s">
        <v>14</v>
      </c>
      <c r="N10" s="79" t="s">
        <v>14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83" t="s">
        <v>19</v>
      </c>
      <c r="C11" s="80" t="s">
        <v>15</v>
      </c>
      <c r="D11" s="80" t="s">
        <v>15</v>
      </c>
      <c r="E11" s="78" t="s">
        <v>14</v>
      </c>
      <c r="F11" s="78" t="s">
        <v>14</v>
      </c>
      <c r="G11" s="78" t="s">
        <v>14</v>
      </c>
      <c r="H11" s="78" t="s">
        <v>14</v>
      </c>
      <c r="I11" s="78" t="s">
        <v>14</v>
      </c>
      <c r="J11" s="81" t="s">
        <v>15</v>
      </c>
      <c r="K11" s="81" t="s">
        <v>15</v>
      </c>
      <c r="L11" s="79" t="s">
        <v>14</v>
      </c>
      <c r="M11" s="79" t="s">
        <v>14</v>
      </c>
      <c r="N11" s="79" t="s">
        <v>14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83" t="s">
        <v>20</v>
      </c>
      <c r="C12" s="80" t="s">
        <v>15</v>
      </c>
      <c r="D12" s="80" t="s">
        <v>15</v>
      </c>
      <c r="E12" s="78" t="s">
        <v>14</v>
      </c>
      <c r="F12" s="78" t="s">
        <v>14</v>
      </c>
      <c r="G12" s="78" t="s">
        <v>14</v>
      </c>
      <c r="H12" s="78" t="s">
        <v>14</v>
      </c>
      <c r="I12" s="78" t="s">
        <v>14</v>
      </c>
      <c r="J12" s="81" t="s">
        <v>15</v>
      </c>
      <c r="K12" s="81" t="s">
        <v>15</v>
      </c>
      <c r="L12" s="79" t="s">
        <v>14</v>
      </c>
      <c r="M12" s="79" t="s">
        <v>14</v>
      </c>
      <c r="N12" s="79" t="s">
        <v>14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83" t="s">
        <v>21</v>
      </c>
      <c r="C13" s="80" t="s">
        <v>15</v>
      </c>
      <c r="D13" s="80" t="s">
        <v>15</v>
      </c>
      <c r="E13" s="78" t="s">
        <v>14</v>
      </c>
      <c r="F13" s="78" t="s">
        <v>14</v>
      </c>
      <c r="G13" s="78" t="s">
        <v>14</v>
      </c>
      <c r="H13" s="78" t="s">
        <v>14</v>
      </c>
      <c r="I13" s="78" t="s">
        <v>14</v>
      </c>
      <c r="J13" s="81" t="s">
        <v>15</v>
      </c>
      <c r="K13" s="81" t="s">
        <v>15</v>
      </c>
      <c r="L13" s="79" t="s">
        <v>14</v>
      </c>
      <c r="M13" s="79" t="s">
        <v>14</v>
      </c>
      <c r="N13" s="79" t="s">
        <v>14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83" t="s">
        <v>22</v>
      </c>
      <c r="C14" s="80" t="s">
        <v>15</v>
      </c>
      <c r="D14" s="80" t="s">
        <v>15</v>
      </c>
      <c r="E14" s="78" t="s">
        <v>14</v>
      </c>
      <c r="F14" s="78" t="s">
        <v>14</v>
      </c>
      <c r="G14" s="78" t="s">
        <v>14</v>
      </c>
      <c r="H14" s="78" t="s">
        <v>14</v>
      </c>
      <c r="I14" s="78" t="s">
        <v>14</v>
      </c>
      <c r="J14" s="81" t="s">
        <v>15</v>
      </c>
      <c r="K14" s="81" t="s">
        <v>15</v>
      </c>
      <c r="L14" s="82" t="s">
        <v>14</v>
      </c>
      <c r="M14" s="82" t="s">
        <v>14</v>
      </c>
      <c r="N14" s="82" t="s">
        <v>14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8"/>
      <c r="D15" s="8"/>
      <c r="E15" s="8"/>
      <c r="F15" s="8"/>
      <c r="G15" s="8"/>
      <c r="H15" s="8"/>
      <c r="I15" s="8"/>
      <c r="J15" s="75"/>
      <c r="K15" s="75"/>
      <c r="L15" s="9"/>
      <c r="M15" s="9"/>
      <c r="N15" s="9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8"/>
      <c r="D16" s="8"/>
      <c r="E16" s="8"/>
      <c r="F16" s="8"/>
      <c r="G16" s="8"/>
      <c r="H16" s="8"/>
      <c r="I16" s="8"/>
      <c r="J16" s="75"/>
      <c r="K16" s="75"/>
      <c r="L16" s="9"/>
      <c r="M16" s="9"/>
      <c r="N16" s="9"/>
      <c r="O16" s="10" t="s">
        <v>23</v>
      </c>
      <c r="P16" s="11" t="s">
        <v>2070</v>
      </c>
      <c r="Q16" s="2" t="s">
        <v>24</v>
      </c>
      <c r="R16" s="2" t="s">
        <v>25</v>
      </c>
      <c r="S16" s="2" t="s">
        <v>24</v>
      </c>
      <c r="T16" s="2" t="s">
        <v>26</v>
      </c>
    </row>
    <row r="17" spans="1:20" x14ac:dyDescent="0.55000000000000004">
      <c r="A17" s="2"/>
      <c r="B17" s="8"/>
      <c r="C17" s="8"/>
      <c r="D17" s="8"/>
      <c r="E17" s="8"/>
      <c r="F17" s="8"/>
      <c r="G17" s="8"/>
      <c r="H17" s="8"/>
      <c r="I17" s="8"/>
      <c r="J17" s="75"/>
      <c r="K17" s="75"/>
      <c r="L17" s="9"/>
      <c r="M17" s="9"/>
      <c r="N17" s="9"/>
      <c r="O17" s="143"/>
      <c r="P17" s="11" t="s">
        <v>1310</v>
      </c>
      <c r="Q17" s="12">
        <v>46117</v>
      </c>
      <c r="R17" s="13">
        <v>6.0668924999999999E-2</v>
      </c>
      <c r="S17" s="12">
        <v>46117</v>
      </c>
      <c r="T17" s="14">
        <v>228647</v>
      </c>
    </row>
    <row r="18" spans="1:20" x14ac:dyDescent="0.55000000000000004">
      <c r="A18" s="2"/>
      <c r="B18" s="8"/>
      <c r="C18" s="8"/>
      <c r="D18" s="8"/>
      <c r="E18" s="8"/>
      <c r="F18" s="8"/>
      <c r="G18" s="8"/>
      <c r="H18" s="8"/>
      <c r="I18" s="8"/>
      <c r="J18" s="75"/>
      <c r="K18" s="75"/>
      <c r="L18" s="9"/>
      <c r="M18" s="9"/>
      <c r="N18" s="9"/>
      <c r="O18" s="144"/>
      <c r="P18" s="11" t="s">
        <v>738</v>
      </c>
      <c r="Q18" s="12">
        <v>46118</v>
      </c>
      <c r="R18" s="13">
        <v>2.8209449999999997E-2</v>
      </c>
      <c r="S18" s="12">
        <v>46118</v>
      </c>
      <c r="T18" s="14">
        <v>107638</v>
      </c>
    </row>
    <row r="19" spans="1:20" x14ac:dyDescent="0.55000000000000004">
      <c r="A19" s="2"/>
      <c r="B19" s="8"/>
      <c r="C19" s="8"/>
      <c r="D19" s="8"/>
      <c r="E19" s="8"/>
      <c r="F19" s="8"/>
      <c r="G19" s="8"/>
      <c r="H19" s="8"/>
      <c r="I19" s="8"/>
      <c r="J19" s="75"/>
      <c r="K19" s="75"/>
      <c r="L19" s="9"/>
      <c r="M19" s="9"/>
      <c r="N19" s="9"/>
      <c r="O19" s="144"/>
      <c r="P19" s="11" t="s">
        <v>814</v>
      </c>
      <c r="Q19" s="12">
        <v>46119</v>
      </c>
      <c r="R19" s="13">
        <v>2.9282849999999999E-2</v>
      </c>
      <c r="S19" s="12">
        <v>46119</v>
      </c>
      <c r="T19" s="14">
        <v>111216</v>
      </c>
    </row>
    <row r="20" spans="1:20" x14ac:dyDescent="0.55000000000000004">
      <c r="A20" s="2"/>
      <c r="B20" s="8"/>
      <c r="C20" s="8"/>
      <c r="D20" s="8"/>
      <c r="E20" s="8"/>
      <c r="F20" s="8"/>
      <c r="G20" s="8"/>
      <c r="H20" s="8"/>
      <c r="I20" s="8"/>
      <c r="J20" s="75"/>
      <c r="K20" s="75"/>
      <c r="L20" s="9"/>
      <c r="M20" s="9"/>
      <c r="N20" s="9"/>
      <c r="O20" s="144"/>
      <c r="P20" s="11" t="s">
        <v>739</v>
      </c>
      <c r="Q20" s="12">
        <v>46120</v>
      </c>
      <c r="R20" s="13">
        <v>1.7054924999999999E-2</v>
      </c>
      <c r="S20" s="12">
        <v>46120</v>
      </c>
      <c r="T20" s="14">
        <v>63653</v>
      </c>
    </row>
    <row r="21" spans="1:20" x14ac:dyDescent="0.55000000000000004">
      <c r="A21" s="2"/>
      <c r="B21" s="8"/>
      <c r="C21" s="8"/>
      <c r="D21" s="8"/>
      <c r="E21" s="8"/>
      <c r="F21" s="8"/>
      <c r="G21" s="8"/>
      <c r="H21" s="8"/>
      <c r="I21" s="8"/>
      <c r="J21" s="75"/>
      <c r="K21" s="75"/>
      <c r="L21" s="9"/>
      <c r="M21" s="9"/>
      <c r="N21" s="9"/>
      <c r="O21" s="144"/>
      <c r="P21" s="11"/>
      <c r="Q21" s="12">
        <v>46122</v>
      </c>
      <c r="R21" s="13">
        <v>1.0845525E-2</v>
      </c>
      <c r="S21" s="12">
        <v>46122</v>
      </c>
      <c r="T21" s="14">
        <v>42955</v>
      </c>
    </row>
    <row r="22" spans="1:20" x14ac:dyDescent="0.55000000000000004">
      <c r="A22" s="2"/>
      <c r="B22" s="8"/>
      <c r="C22" s="8"/>
      <c r="D22" s="8"/>
      <c r="E22" s="8"/>
      <c r="F22" s="8"/>
      <c r="G22" s="8"/>
      <c r="H22" s="8"/>
      <c r="I22" s="8"/>
      <c r="J22" s="75"/>
      <c r="K22" s="75"/>
      <c r="L22" s="9"/>
      <c r="M22" s="9"/>
      <c r="N22" s="9"/>
      <c r="O22" s="144"/>
      <c r="P22" s="11" t="s">
        <v>740</v>
      </c>
      <c r="Q22" s="12">
        <v>46123</v>
      </c>
      <c r="R22" s="13">
        <v>4.8560850000000003E-2</v>
      </c>
      <c r="S22" s="12">
        <v>46123</v>
      </c>
      <c r="T22" s="14">
        <v>200907</v>
      </c>
    </row>
    <row r="23" spans="1:20" x14ac:dyDescent="0.55000000000000004">
      <c r="A23" s="2"/>
      <c r="B23" s="8"/>
      <c r="C23" s="8"/>
      <c r="D23" s="8"/>
      <c r="E23" s="8"/>
      <c r="F23" s="8"/>
      <c r="G23" s="8"/>
      <c r="H23" s="8"/>
      <c r="I23" s="8"/>
      <c r="J23" s="75"/>
      <c r="K23" s="75"/>
      <c r="L23" s="9"/>
      <c r="M23" s="9"/>
      <c r="N23" s="9"/>
      <c r="O23" s="144"/>
      <c r="P23" s="11" t="s">
        <v>27</v>
      </c>
      <c r="Q23" s="12">
        <v>46124</v>
      </c>
      <c r="R23" s="13">
        <v>3.0538650000000001E-2</v>
      </c>
      <c r="S23" s="12">
        <v>46124</v>
      </c>
      <c r="T23" s="14">
        <v>123373</v>
      </c>
    </row>
    <row r="24" spans="1:20" x14ac:dyDescent="0.55000000000000004">
      <c r="A24" s="2"/>
      <c r="B24" s="8"/>
      <c r="C24" s="8"/>
      <c r="D24" s="8"/>
      <c r="E24" s="8"/>
      <c r="F24" s="8"/>
      <c r="G24" s="8"/>
      <c r="H24" s="8"/>
      <c r="I24" s="8"/>
      <c r="J24" s="75"/>
      <c r="K24" s="75"/>
      <c r="L24" s="9"/>
      <c r="M24" s="9"/>
      <c r="N24" s="9"/>
      <c r="O24" s="144"/>
      <c r="P24" s="11" t="s">
        <v>1849</v>
      </c>
      <c r="Q24" s="12">
        <v>46125</v>
      </c>
      <c r="R24" s="13">
        <v>1.6335599999999999E-2</v>
      </c>
      <c r="S24" s="12">
        <v>46125</v>
      </c>
      <c r="T24" s="14">
        <v>65198</v>
      </c>
    </row>
    <row r="25" spans="1:20" x14ac:dyDescent="0.55000000000000004">
      <c r="A25" s="2"/>
      <c r="B25" s="8"/>
      <c r="C25" s="8"/>
      <c r="D25" s="8"/>
      <c r="E25" s="8"/>
      <c r="F25" s="8"/>
      <c r="G25" s="8"/>
      <c r="H25" s="8"/>
      <c r="I25" s="8"/>
      <c r="J25" s="75"/>
      <c r="K25" s="75"/>
      <c r="L25" s="9"/>
      <c r="M25" s="9"/>
      <c r="N25" s="9"/>
      <c r="O25" s="144"/>
      <c r="P25" s="11" t="s">
        <v>1850</v>
      </c>
      <c r="Q25" s="12">
        <v>46126</v>
      </c>
      <c r="R25" s="13">
        <v>2.4146999999999998E-2</v>
      </c>
      <c r="S25" s="12">
        <v>46126</v>
      </c>
      <c r="T25" s="14">
        <v>96606</v>
      </c>
    </row>
    <row r="26" spans="1:20" x14ac:dyDescent="0.55000000000000004">
      <c r="A26" s="2"/>
      <c r="B26" s="8"/>
      <c r="C26" s="8"/>
      <c r="D26" s="8"/>
      <c r="E26" s="8"/>
      <c r="F26" s="8"/>
      <c r="G26" s="8"/>
      <c r="H26" s="8"/>
      <c r="I26" s="8"/>
      <c r="J26" s="75"/>
      <c r="K26" s="75"/>
      <c r="L26" s="9"/>
      <c r="M26" s="9"/>
      <c r="N26" s="9"/>
      <c r="O26" s="144"/>
      <c r="P26" s="11" t="s">
        <v>1851</v>
      </c>
      <c r="Q26" s="12">
        <v>46127</v>
      </c>
      <c r="R26" s="13">
        <v>1.6712999999999999E-2</v>
      </c>
      <c r="S26" s="12">
        <v>46127</v>
      </c>
      <c r="T26" s="14">
        <v>69456</v>
      </c>
    </row>
    <row r="27" spans="1:20" x14ac:dyDescent="0.55000000000000004">
      <c r="A27" s="2"/>
      <c r="B27" s="8"/>
      <c r="C27" s="8"/>
      <c r="D27" s="8"/>
      <c r="E27" s="8"/>
      <c r="F27" s="8"/>
      <c r="G27" s="8"/>
      <c r="H27" s="8"/>
      <c r="I27" s="8"/>
      <c r="J27" s="75"/>
      <c r="K27" s="75"/>
      <c r="L27" s="9"/>
      <c r="M27" s="9"/>
      <c r="N27" s="9"/>
      <c r="O27" s="144"/>
      <c r="P27" s="11" t="s">
        <v>1852</v>
      </c>
      <c r="Q27" s="12">
        <v>46128</v>
      </c>
      <c r="R27" s="13">
        <v>2.3664225000000001E-2</v>
      </c>
      <c r="S27" s="12">
        <v>46128</v>
      </c>
      <c r="T27" s="14">
        <v>98044</v>
      </c>
    </row>
    <row r="28" spans="1:20" x14ac:dyDescent="0.55000000000000004">
      <c r="A28" s="2"/>
      <c r="B28" s="8"/>
      <c r="C28" s="8"/>
      <c r="D28" s="8"/>
      <c r="E28" s="8"/>
      <c r="F28" s="8"/>
      <c r="G28" s="8"/>
      <c r="H28" s="8"/>
      <c r="I28" s="8"/>
      <c r="J28" s="75"/>
      <c r="K28" s="75"/>
      <c r="L28" s="9"/>
      <c r="M28" s="9"/>
      <c r="N28" s="9"/>
      <c r="O28" s="144"/>
      <c r="P28" s="11" t="s">
        <v>1853</v>
      </c>
      <c r="Q28" s="12">
        <v>46129</v>
      </c>
      <c r="R28" s="13">
        <v>1.7253600000000001E-2</v>
      </c>
      <c r="S28" s="12">
        <v>46129</v>
      </c>
      <c r="T28" s="14">
        <v>71258</v>
      </c>
    </row>
    <row r="29" spans="1:20" x14ac:dyDescent="0.55000000000000004">
      <c r="A29" s="2"/>
      <c r="B29" s="8"/>
      <c r="C29" s="8"/>
      <c r="D29" s="8"/>
      <c r="E29" s="8"/>
      <c r="F29" s="8"/>
      <c r="G29" s="8"/>
      <c r="H29" s="8"/>
      <c r="I29" s="8"/>
      <c r="J29" s="75"/>
      <c r="K29" s="75"/>
      <c r="L29" s="9"/>
      <c r="M29" s="9"/>
      <c r="N29" s="9"/>
      <c r="O29" s="144"/>
      <c r="P29" s="11" t="s">
        <v>1854</v>
      </c>
      <c r="Q29" s="12">
        <v>46130</v>
      </c>
      <c r="R29" s="13">
        <v>2.6465999999999996E-2</v>
      </c>
      <c r="S29" s="12">
        <v>46130</v>
      </c>
      <c r="T29" s="14">
        <v>108869</v>
      </c>
    </row>
    <row r="30" spans="1:20" x14ac:dyDescent="0.55000000000000004">
      <c r="A30" s="2"/>
      <c r="B30" s="8"/>
      <c r="C30" s="8"/>
      <c r="D30" s="8"/>
      <c r="E30" s="8"/>
      <c r="F30" s="8"/>
      <c r="G30" s="8"/>
      <c r="H30" s="8"/>
      <c r="I30" s="8"/>
      <c r="J30" s="75"/>
      <c r="K30" s="75"/>
      <c r="L30" s="9"/>
      <c r="M30" s="9"/>
      <c r="N30" s="9"/>
      <c r="O30" s="144"/>
      <c r="P30" s="11" t="s">
        <v>1855</v>
      </c>
      <c r="Q30" s="12">
        <v>46131</v>
      </c>
      <c r="R30" s="13">
        <v>8.6187E-3</v>
      </c>
      <c r="S30" s="12">
        <v>46131</v>
      </c>
      <c r="T30" s="14">
        <v>35632</v>
      </c>
    </row>
    <row r="31" spans="1:20" x14ac:dyDescent="0.55000000000000004">
      <c r="A31" s="2"/>
      <c r="B31" s="8"/>
      <c r="C31" s="8"/>
      <c r="D31" s="8"/>
      <c r="E31" s="8"/>
      <c r="F31" s="8"/>
      <c r="G31" s="8"/>
      <c r="H31" s="8"/>
      <c r="I31" s="8"/>
      <c r="J31" s="75"/>
      <c r="K31" s="75"/>
      <c r="L31" s="9"/>
      <c r="M31" s="9"/>
      <c r="N31" s="9"/>
      <c r="O31" s="144"/>
      <c r="P31" s="11" t="s">
        <v>1856</v>
      </c>
      <c r="Q31" s="2"/>
      <c r="R31" s="2"/>
      <c r="S31" s="2"/>
      <c r="T31" s="2"/>
    </row>
    <row r="32" spans="1:20" x14ac:dyDescent="0.55000000000000004">
      <c r="A32" s="2"/>
      <c r="B32" s="8"/>
      <c r="C32" s="8"/>
      <c r="D32" s="8"/>
      <c r="E32" s="8"/>
      <c r="F32" s="8"/>
      <c r="G32" s="8"/>
      <c r="H32" s="8"/>
      <c r="I32" s="8"/>
      <c r="J32" s="75"/>
      <c r="K32" s="75"/>
      <c r="L32" s="9"/>
      <c r="M32" s="9"/>
      <c r="N32" s="9"/>
      <c r="O32" s="144"/>
      <c r="P32" s="11"/>
      <c r="Q32" s="2"/>
      <c r="R32" s="2"/>
      <c r="S32" s="2"/>
      <c r="T32" s="2"/>
    </row>
    <row r="33" spans="1:20" x14ac:dyDescent="0.55000000000000004">
      <c r="A33" s="2"/>
      <c r="B33" s="8"/>
      <c r="C33" s="8"/>
      <c r="D33" s="8"/>
      <c r="E33" s="8"/>
      <c r="F33" s="8"/>
      <c r="G33" s="8"/>
      <c r="H33" s="8"/>
      <c r="I33" s="8"/>
      <c r="J33" s="75"/>
      <c r="K33" s="75"/>
      <c r="L33" s="9"/>
      <c r="M33" s="9"/>
      <c r="N33" s="9"/>
      <c r="O33" s="144"/>
      <c r="P33" s="11" t="s">
        <v>741</v>
      </c>
      <c r="Q33" s="2"/>
      <c r="R33" s="2"/>
      <c r="S33" s="2"/>
      <c r="T33" s="2"/>
    </row>
    <row r="34" spans="1:20" x14ac:dyDescent="0.55000000000000004">
      <c r="A34" s="2"/>
      <c r="B34" s="8"/>
      <c r="C34" s="8"/>
      <c r="D34" s="8"/>
      <c r="E34" s="8"/>
      <c r="F34" s="8"/>
      <c r="G34" s="8"/>
      <c r="H34" s="8"/>
      <c r="I34" s="8"/>
      <c r="J34" s="75"/>
      <c r="K34" s="75"/>
      <c r="L34" s="9"/>
      <c r="M34" s="9"/>
      <c r="N34" s="9"/>
      <c r="O34" s="144"/>
      <c r="P34" s="11" t="s">
        <v>27</v>
      </c>
      <c r="Q34" s="2"/>
      <c r="R34" s="2"/>
      <c r="S34" s="2"/>
      <c r="T34" s="2"/>
    </row>
    <row r="35" spans="1:20" x14ac:dyDescent="0.55000000000000004">
      <c r="A35" s="2"/>
      <c r="B35" s="8"/>
      <c r="C35" s="8"/>
      <c r="D35" s="8"/>
      <c r="E35" s="8"/>
      <c r="F35" s="8"/>
      <c r="G35" s="8"/>
      <c r="H35" s="8"/>
      <c r="I35" s="8"/>
      <c r="J35" s="75"/>
      <c r="K35" s="75"/>
      <c r="L35" s="9"/>
      <c r="M35" s="9"/>
      <c r="N35" s="9"/>
      <c r="O35" s="144"/>
      <c r="P35" s="11" t="s">
        <v>28</v>
      </c>
      <c r="Q35" s="2"/>
      <c r="R35" s="2"/>
      <c r="S35" s="2"/>
      <c r="T35" s="2"/>
    </row>
    <row r="36" spans="1:20" x14ac:dyDescent="0.55000000000000004">
      <c r="A36" s="2"/>
      <c r="B36" s="8"/>
      <c r="C36" s="8"/>
      <c r="D36" s="8"/>
      <c r="E36" s="8"/>
      <c r="F36" s="8"/>
      <c r="G36" s="8"/>
      <c r="H36" s="8"/>
      <c r="I36" s="8"/>
      <c r="J36" s="75"/>
      <c r="K36" s="75"/>
      <c r="L36" s="9"/>
      <c r="M36" s="9"/>
      <c r="N36" s="9"/>
      <c r="O36" s="144"/>
      <c r="P36" s="11" t="s">
        <v>916</v>
      </c>
      <c r="Q36" s="2"/>
      <c r="R36" s="2"/>
      <c r="S36" s="2"/>
      <c r="T36" s="2"/>
    </row>
    <row r="37" spans="1:20" x14ac:dyDescent="0.55000000000000004">
      <c r="A37" s="2"/>
      <c r="B37" s="8"/>
      <c r="C37" s="8"/>
      <c r="D37" s="8"/>
      <c r="E37" s="8"/>
      <c r="F37" s="8"/>
      <c r="G37" s="8"/>
      <c r="H37" s="8"/>
      <c r="I37" s="8"/>
      <c r="J37" s="75"/>
      <c r="K37" s="75"/>
      <c r="L37" s="9"/>
      <c r="M37" s="9"/>
      <c r="N37" s="9"/>
      <c r="O37" s="144"/>
      <c r="P37" s="11" t="s">
        <v>917</v>
      </c>
      <c r="Q37" s="2"/>
      <c r="R37" s="2"/>
      <c r="S37" s="2"/>
      <c r="T37" s="2"/>
    </row>
    <row r="38" spans="1:20" x14ac:dyDescent="0.55000000000000004">
      <c r="A38" s="2"/>
      <c r="B38" s="8"/>
      <c r="C38" s="8"/>
      <c r="D38" s="8"/>
      <c r="E38" s="8"/>
      <c r="F38" s="8"/>
      <c r="G38" s="8"/>
      <c r="H38" s="8"/>
      <c r="I38" s="8"/>
      <c r="J38" s="75"/>
      <c r="K38" s="75"/>
      <c r="L38" s="9"/>
      <c r="M38" s="9"/>
      <c r="N38" s="9"/>
      <c r="O38" s="144"/>
      <c r="P38" s="11" t="s">
        <v>918</v>
      </c>
      <c r="Q38" s="2"/>
      <c r="R38" s="2"/>
      <c r="S38" s="2"/>
      <c r="T38" s="2"/>
    </row>
    <row r="39" spans="1:20" x14ac:dyDescent="0.55000000000000004">
      <c r="A39" s="2"/>
      <c r="B39" s="8"/>
      <c r="C39" s="8"/>
      <c r="D39" s="8"/>
      <c r="E39" s="8"/>
      <c r="F39" s="8"/>
      <c r="G39" s="8"/>
      <c r="H39" s="8"/>
      <c r="I39" s="8"/>
      <c r="J39" s="75"/>
      <c r="K39" s="75"/>
      <c r="L39" s="9"/>
      <c r="M39" s="9"/>
      <c r="N39" s="9"/>
      <c r="O39" s="144"/>
      <c r="P39" s="11" t="s">
        <v>919</v>
      </c>
      <c r="Q39" s="2"/>
      <c r="R39" s="2"/>
      <c r="S39" s="2"/>
      <c r="T39" s="2"/>
    </row>
    <row r="40" spans="1:20" x14ac:dyDescent="0.55000000000000004">
      <c r="A40" s="2"/>
      <c r="B40" s="8"/>
      <c r="C40" s="8"/>
      <c r="D40" s="8"/>
      <c r="E40" s="8"/>
      <c r="F40" s="8"/>
      <c r="G40" s="8"/>
      <c r="H40" s="8"/>
      <c r="I40" s="8"/>
      <c r="J40" s="75"/>
      <c r="K40" s="75"/>
      <c r="L40" s="9"/>
      <c r="M40" s="9"/>
      <c r="N40" s="9"/>
      <c r="O40" s="144"/>
      <c r="P40" s="11" t="s">
        <v>1645</v>
      </c>
      <c r="Q40" s="2"/>
      <c r="R40" s="2"/>
      <c r="S40" s="2"/>
      <c r="T40" s="2"/>
    </row>
    <row r="41" spans="1:20" x14ac:dyDescent="0.55000000000000004">
      <c r="A41" s="2"/>
      <c r="B41" s="8"/>
      <c r="C41" s="8"/>
      <c r="D41" s="8"/>
      <c r="E41" s="8"/>
      <c r="F41" s="8"/>
      <c r="G41" s="8"/>
      <c r="H41" s="8"/>
      <c r="I41" s="8"/>
      <c r="J41" s="75"/>
      <c r="K41" s="75"/>
      <c r="L41" s="9"/>
      <c r="M41" s="9"/>
      <c r="N41" s="9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8"/>
      <c r="D42" s="8"/>
      <c r="E42" s="8"/>
      <c r="F42" s="8"/>
      <c r="G42" s="8"/>
      <c r="H42" s="8"/>
      <c r="I42" s="8"/>
      <c r="J42" s="75"/>
      <c r="K42" s="75"/>
      <c r="L42" s="9"/>
      <c r="M42" s="9"/>
      <c r="N42" s="9"/>
      <c r="O42" s="2"/>
      <c r="P42" s="11" t="s">
        <v>741</v>
      </c>
      <c r="Q42" s="2"/>
      <c r="R42" s="2"/>
      <c r="S42" s="2"/>
      <c r="T42" s="2"/>
    </row>
    <row r="43" spans="1:20" x14ac:dyDescent="0.55000000000000004">
      <c r="A43" s="2"/>
      <c r="B43" s="8"/>
      <c r="C43" s="8"/>
      <c r="D43" s="8"/>
      <c r="E43" s="8"/>
      <c r="F43" s="8"/>
      <c r="G43" s="76"/>
      <c r="H43" s="8"/>
      <c r="I43" s="8"/>
      <c r="J43" s="75"/>
      <c r="K43" s="75"/>
      <c r="L43" s="9"/>
      <c r="M43" s="9"/>
      <c r="N43" s="9"/>
      <c r="O43" s="2"/>
      <c r="P43" s="11" t="s">
        <v>27</v>
      </c>
      <c r="Q43" s="2"/>
      <c r="R43" s="2"/>
      <c r="S43" s="2"/>
      <c r="T43" s="2"/>
    </row>
    <row r="44" spans="1:20" x14ac:dyDescent="0.55000000000000004">
      <c r="A44" s="2"/>
      <c r="B44" s="8"/>
      <c r="C44" s="8"/>
      <c r="D44" s="8"/>
      <c r="E44" s="8"/>
      <c r="F44" s="8"/>
      <c r="G44" s="8"/>
      <c r="H44" s="8"/>
      <c r="I44" s="8"/>
      <c r="J44" s="75"/>
      <c r="K44" s="75"/>
      <c r="L44" s="9"/>
      <c r="M44" s="9"/>
      <c r="N44" s="9"/>
      <c r="O44" s="2"/>
      <c r="P44" s="11" t="s">
        <v>753</v>
      </c>
      <c r="Q44" s="2"/>
      <c r="R44" s="2"/>
      <c r="S44" s="2"/>
      <c r="T44" s="2"/>
    </row>
    <row r="45" spans="1:20" x14ac:dyDescent="0.55000000000000004">
      <c r="A45" s="2"/>
      <c r="B45" s="8"/>
      <c r="C45" s="8"/>
      <c r="D45" s="8"/>
      <c r="E45" s="8"/>
      <c r="F45" s="8"/>
      <c r="G45" s="8"/>
      <c r="H45" s="8"/>
      <c r="I45" s="8"/>
      <c r="J45" s="75"/>
      <c r="K45" s="75"/>
      <c r="L45" s="9"/>
      <c r="M45" s="9"/>
      <c r="N45" s="9"/>
      <c r="O45" s="2"/>
      <c r="P45" s="11" t="s">
        <v>752</v>
      </c>
      <c r="Q45" s="2"/>
      <c r="R45" s="2"/>
      <c r="S45" s="2"/>
      <c r="T45" s="2"/>
    </row>
    <row r="46" spans="1:20" x14ac:dyDescent="0.55000000000000004">
      <c r="A46" s="9"/>
      <c r="B46" s="8"/>
      <c r="C46" s="8"/>
      <c r="D46" s="8"/>
      <c r="E46" s="8"/>
      <c r="F46" s="8"/>
      <c r="G46" s="8"/>
      <c r="H46" s="8"/>
      <c r="I46" s="8"/>
      <c r="J46" s="75"/>
      <c r="K46" s="75"/>
      <c r="L46" s="9"/>
      <c r="M46" s="9"/>
      <c r="N46" s="9"/>
      <c r="O46" s="2"/>
      <c r="P46" s="15" t="s">
        <v>754</v>
      </c>
      <c r="Q46" s="2"/>
      <c r="R46" s="2"/>
      <c r="S46" s="2"/>
      <c r="T46" s="2"/>
    </row>
    <row r="47" spans="1:20" x14ac:dyDescent="0.55000000000000004">
      <c r="A47" s="9"/>
      <c r="B47" s="8"/>
      <c r="C47" s="8"/>
      <c r="D47" s="8"/>
      <c r="E47" s="8"/>
      <c r="F47" s="8"/>
      <c r="G47" s="8"/>
      <c r="H47" s="8"/>
      <c r="I47" s="8"/>
      <c r="J47" s="75"/>
      <c r="K47" s="75"/>
      <c r="L47" s="9"/>
      <c r="M47" s="9"/>
      <c r="N47" s="9"/>
      <c r="O47" s="2"/>
      <c r="P47" s="15" t="s">
        <v>755</v>
      </c>
      <c r="Q47" s="2"/>
      <c r="R47" s="2"/>
      <c r="S47" s="2"/>
      <c r="T47" s="2"/>
    </row>
    <row r="48" spans="1:20" x14ac:dyDescent="0.55000000000000004">
      <c r="A48" s="9"/>
      <c r="B48" s="8"/>
      <c r="C48" s="8"/>
      <c r="D48" s="8"/>
      <c r="E48" s="8"/>
      <c r="F48" s="8"/>
      <c r="G48" s="8"/>
      <c r="H48" s="8"/>
      <c r="I48" s="8"/>
      <c r="J48" s="75"/>
      <c r="K48" s="75"/>
      <c r="L48" s="9"/>
      <c r="M48" s="9"/>
      <c r="N48" s="9"/>
      <c r="O48" s="2"/>
      <c r="P48" s="15" t="s">
        <v>1646</v>
      </c>
      <c r="Q48" s="2"/>
      <c r="R48" s="2"/>
      <c r="S48" s="2"/>
      <c r="T48" s="2"/>
    </row>
    <row r="49" spans="1:20" x14ac:dyDescent="0.55000000000000004">
      <c r="A49" s="9"/>
      <c r="B49" s="8"/>
      <c r="C49" s="8"/>
      <c r="D49" s="8"/>
      <c r="E49" s="8"/>
      <c r="F49" s="8"/>
      <c r="G49" s="8"/>
      <c r="H49" s="8"/>
      <c r="I49" s="8"/>
      <c r="J49" s="75"/>
      <c r="K49" s="75"/>
      <c r="L49" s="9"/>
      <c r="M49" s="9"/>
      <c r="N49" s="9"/>
      <c r="O49" s="2"/>
      <c r="P49" s="15"/>
      <c r="Q49" s="2"/>
      <c r="R49" s="2"/>
      <c r="S49" s="2"/>
      <c r="T49" s="2"/>
    </row>
    <row r="50" spans="1:20" x14ac:dyDescent="0.55000000000000004">
      <c r="A50" s="9"/>
      <c r="B50" s="8"/>
      <c r="C50" s="8"/>
      <c r="D50" s="8"/>
      <c r="E50" s="8"/>
      <c r="F50" s="8"/>
      <c r="G50" s="8"/>
      <c r="H50" s="8"/>
      <c r="I50" s="8"/>
      <c r="J50" s="75"/>
      <c r="K50" s="75"/>
      <c r="L50" s="9"/>
      <c r="M50" s="9"/>
      <c r="N50" s="9"/>
      <c r="O50" s="2"/>
      <c r="P50" s="15" t="s">
        <v>741</v>
      </c>
      <c r="Q50" s="2"/>
      <c r="R50" s="2"/>
      <c r="S50" s="2"/>
      <c r="T50" s="2"/>
    </row>
    <row r="51" spans="1:20" x14ac:dyDescent="0.55000000000000004">
      <c r="A51" s="9"/>
      <c r="B51" s="8"/>
      <c r="C51" s="8"/>
      <c r="D51" s="8"/>
      <c r="E51" s="8"/>
      <c r="F51" s="8"/>
      <c r="G51" s="8"/>
      <c r="H51" s="8"/>
      <c r="I51" s="8"/>
      <c r="J51" s="75"/>
      <c r="K51" s="75"/>
      <c r="L51" s="9"/>
      <c r="M51" s="9"/>
      <c r="N51" s="9"/>
      <c r="O51" s="2"/>
      <c r="P51" s="15" t="s">
        <v>27</v>
      </c>
      <c r="Q51" s="2"/>
      <c r="R51" s="2"/>
      <c r="S51" s="2"/>
      <c r="T51" s="2"/>
    </row>
    <row r="52" spans="1:20" x14ac:dyDescent="0.55000000000000004">
      <c r="A52" s="9"/>
      <c r="B52" s="8"/>
      <c r="C52" s="8"/>
      <c r="D52" s="8"/>
      <c r="E52" s="8"/>
      <c r="F52" s="8"/>
      <c r="G52" s="8"/>
      <c r="H52" s="8"/>
      <c r="I52" s="8"/>
      <c r="J52" s="75"/>
      <c r="K52" s="75"/>
      <c r="L52" s="9"/>
      <c r="M52" s="9"/>
      <c r="N52" s="9"/>
      <c r="O52" s="2"/>
      <c r="P52" s="15" t="s">
        <v>684</v>
      </c>
      <c r="Q52" s="2"/>
      <c r="R52" s="2"/>
      <c r="S52" s="2"/>
      <c r="T52" s="2"/>
    </row>
    <row r="53" spans="1:20" x14ac:dyDescent="0.55000000000000004">
      <c r="A53" s="9"/>
      <c r="B53" s="2"/>
      <c r="C53" s="2"/>
      <c r="D53" s="2"/>
      <c r="E53" s="2"/>
      <c r="F53" s="2"/>
      <c r="G53" s="2"/>
      <c r="H53" s="2"/>
      <c r="I53" s="2"/>
      <c r="J53" s="9"/>
      <c r="K53" s="9"/>
      <c r="L53" s="9"/>
      <c r="M53" s="9"/>
      <c r="N53" s="9"/>
      <c r="O53" s="2"/>
      <c r="P53" s="15" t="s">
        <v>1857</v>
      </c>
      <c r="Q53" s="2"/>
      <c r="R53" s="2"/>
      <c r="S53" s="2"/>
      <c r="T53" s="2"/>
    </row>
    <row r="54" spans="1:20" x14ac:dyDescent="0.55000000000000004">
      <c r="A54" s="9"/>
      <c r="B54" s="2"/>
      <c r="C54" s="2"/>
      <c r="D54" s="2"/>
      <c r="E54" s="2"/>
      <c r="F54" s="2"/>
      <c r="G54" s="2"/>
      <c r="H54" s="2"/>
      <c r="I54" s="2"/>
      <c r="J54" s="9"/>
      <c r="K54" s="9"/>
      <c r="L54" s="9"/>
      <c r="M54" s="9"/>
      <c r="N54" s="9"/>
      <c r="O54" s="2"/>
      <c r="P54" s="15" t="s">
        <v>1858</v>
      </c>
      <c r="Q54" s="2"/>
      <c r="R54" s="2"/>
      <c r="S54" s="2"/>
      <c r="T54" s="2"/>
    </row>
    <row r="55" spans="1:20" x14ac:dyDescent="0.55000000000000004">
      <c r="A55" s="9"/>
      <c r="B55" s="2"/>
      <c r="C55" s="2"/>
      <c r="D55" s="2"/>
      <c r="E55" s="2"/>
      <c r="F55" s="2"/>
      <c r="G55" s="2"/>
      <c r="H55" s="2"/>
      <c r="I55" s="2"/>
      <c r="J55" s="9"/>
      <c r="K55" s="9"/>
      <c r="L55" s="9"/>
      <c r="M55" s="9"/>
      <c r="N55" s="9"/>
      <c r="O55" s="2"/>
      <c r="P55" s="15" t="s">
        <v>1859</v>
      </c>
      <c r="Q55" s="2"/>
      <c r="R55" s="2"/>
      <c r="S55" s="2"/>
      <c r="T55" s="2"/>
    </row>
    <row r="56" spans="1:20" x14ac:dyDescent="0.55000000000000004">
      <c r="A56" s="9"/>
      <c r="B56" s="2"/>
      <c r="C56" s="2"/>
      <c r="D56" s="2"/>
      <c r="E56" s="2"/>
      <c r="F56" s="2"/>
      <c r="G56" s="2"/>
      <c r="H56" s="2"/>
      <c r="I56" s="2"/>
      <c r="J56" s="9"/>
      <c r="K56" s="9"/>
      <c r="L56" s="9"/>
      <c r="M56" s="9"/>
      <c r="N56" s="9"/>
      <c r="O56" s="2"/>
      <c r="P56" s="15" t="s">
        <v>1860</v>
      </c>
      <c r="Q56" s="2"/>
      <c r="R56" s="2"/>
      <c r="S56" s="2"/>
      <c r="T56" s="2"/>
    </row>
    <row r="57" spans="1:20" x14ac:dyDescent="0.55000000000000004">
      <c r="A57" s="9"/>
      <c r="B57" s="2"/>
      <c r="C57" s="2"/>
      <c r="D57" s="2"/>
      <c r="E57" s="2"/>
      <c r="F57" s="2"/>
      <c r="G57" s="2"/>
      <c r="H57" s="2"/>
      <c r="I57" s="2"/>
      <c r="J57" s="9"/>
      <c r="K57" s="9"/>
      <c r="L57" s="9"/>
      <c r="M57" s="9"/>
      <c r="N57" s="9"/>
      <c r="O57" s="2"/>
      <c r="P57" s="15" t="s">
        <v>1861</v>
      </c>
      <c r="Q57" s="2"/>
      <c r="R57" s="2"/>
      <c r="S57" s="2"/>
      <c r="T57" s="2"/>
    </row>
    <row r="58" spans="1:20" x14ac:dyDescent="0.55000000000000004">
      <c r="A58" s="9"/>
      <c r="B58" s="2"/>
      <c r="C58" s="2"/>
      <c r="D58" s="2"/>
      <c r="E58" s="2"/>
      <c r="F58" s="2"/>
      <c r="G58" s="2"/>
      <c r="H58" s="2"/>
      <c r="I58" s="2"/>
      <c r="J58" s="9"/>
      <c r="K58" s="9"/>
      <c r="L58" s="9"/>
      <c r="M58" s="9"/>
      <c r="N58" s="9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2"/>
      <c r="D59" s="2"/>
      <c r="E59" s="2"/>
      <c r="F59" s="2"/>
      <c r="G59" s="2"/>
      <c r="H59" s="2"/>
      <c r="I59" s="2"/>
      <c r="J59" s="9"/>
      <c r="K59" s="9"/>
      <c r="L59" s="9"/>
      <c r="M59" s="9"/>
      <c r="N59" s="9"/>
      <c r="O59" s="2"/>
      <c r="P59" s="15" t="s">
        <v>741</v>
      </c>
      <c r="Q59" s="2"/>
      <c r="R59" s="2"/>
      <c r="S59" s="2"/>
      <c r="T59" s="2"/>
    </row>
    <row r="60" spans="1:20" x14ac:dyDescent="0.55000000000000004">
      <c r="A60" s="9"/>
      <c r="B60" s="2"/>
      <c r="C60" s="2"/>
      <c r="D60" s="2"/>
      <c r="E60" s="2"/>
      <c r="F60" s="2"/>
      <c r="G60" s="2"/>
      <c r="H60" s="2"/>
      <c r="I60" s="2"/>
      <c r="J60" s="9"/>
      <c r="K60" s="9"/>
      <c r="L60" s="9"/>
      <c r="M60" s="9"/>
      <c r="N60" s="9"/>
      <c r="O60" s="2"/>
      <c r="P60" s="15" t="s">
        <v>27</v>
      </c>
      <c r="Q60" s="2"/>
      <c r="R60" s="2"/>
      <c r="S60" s="2"/>
      <c r="T60" s="2"/>
    </row>
    <row r="61" spans="1:20" x14ac:dyDescent="0.55000000000000004">
      <c r="A61" s="9"/>
      <c r="B61" s="2"/>
      <c r="C61" s="2"/>
      <c r="D61" s="2"/>
      <c r="E61" s="2"/>
      <c r="F61" s="2"/>
      <c r="G61" s="2"/>
      <c r="H61" s="2"/>
      <c r="I61" s="2"/>
      <c r="J61" s="9"/>
      <c r="K61" s="9"/>
      <c r="L61" s="9"/>
      <c r="M61" s="9"/>
      <c r="N61" s="9"/>
      <c r="O61" s="2"/>
      <c r="P61" s="15" t="s">
        <v>669</v>
      </c>
      <c r="Q61" s="2"/>
      <c r="R61" s="2"/>
      <c r="S61" s="2"/>
      <c r="T61" s="2"/>
    </row>
    <row r="62" spans="1:20" x14ac:dyDescent="0.55000000000000004">
      <c r="A62" s="9"/>
      <c r="B62" s="2"/>
      <c r="C62" s="2"/>
      <c r="D62" s="2"/>
      <c r="E62" s="2"/>
      <c r="F62" s="2"/>
      <c r="G62" s="2"/>
      <c r="H62" s="2"/>
      <c r="I62" s="2"/>
      <c r="J62" s="9"/>
      <c r="K62" s="9"/>
      <c r="L62" s="9"/>
      <c r="M62" s="9"/>
      <c r="N62" s="9"/>
      <c r="O62" s="2"/>
      <c r="P62" s="15" t="s">
        <v>749</v>
      </c>
      <c r="Q62" s="2"/>
      <c r="R62" s="2"/>
      <c r="S62" s="2"/>
      <c r="T62" s="2"/>
    </row>
    <row r="63" spans="1:20" x14ac:dyDescent="0.55000000000000004">
      <c r="A63" s="9"/>
      <c r="B63" s="2"/>
      <c r="C63" s="2"/>
      <c r="D63" s="2"/>
      <c r="E63" s="2"/>
      <c r="F63" s="2"/>
      <c r="G63" s="2"/>
      <c r="H63" s="2"/>
      <c r="I63" s="2"/>
      <c r="J63" s="9"/>
      <c r="K63" s="9"/>
      <c r="L63" s="9"/>
      <c r="M63" s="9"/>
      <c r="N63" s="9"/>
      <c r="O63" s="2"/>
      <c r="P63" s="15" t="s">
        <v>750</v>
      </c>
      <c r="Q63" s="2"/>
      <c r="R63" s="2"/>
      <c r="S63" s="2"/>
      <c r="T63" s="2"/>
    </row>
    <row r="64" spans="1:20" x14ac:dyDescent="0.55000000000000004">
      <c r="A64" s="9"/>
      <c r="B64" s="2"/>
      <c r="C64" s="2"/>
      <c r="D64" s="2"/>
      <c r="E64" s="2"/>
      <c r="F64" s="2"/>
      <c r="G64" s="2"/>
      <c r="H64" s="2"/>
      <c r="I64" s="2"/>
      <c r="J64" s="9"/>
      <c r="K64" s="9"/>
      <c r="L64" s="9"/>
      <c r="M64" s="9"/>
      <c r="N64" s="9"/>
      <c r="O64" s="2"/>
      <c r="P64" s="15" t="s">
        <v>751</v>
      </c>
      <c r="Q64" s="2"/>
      <c r="R64" s="2"/>
      <c r="S64" s="2"/>
      <c r="T64" s="2"/>
    </row>
    <row r="65" spans="1:20" x14ac:dyDescent="0.55000000000000004">
      <c r="A65" s="9"/>
      <c r="B65" s="2"/>
      <c r="C65" s="2"/>
      <c r="D65" s="2"/>
      <c r="E65" s="2"/>
      <c r="F65" s="2"/>
      <c r="G65" s="2"/>
      <c r="H65" s="2"/>
      <c r="I65" s="2"/>
      <c r="J65" s="9"/>
      <c r="K65" s="9"/>
      <c r="L65" s="9"/>
      <c r="M65" s="9"/>
      <c r="N65" s="9"/>
      <c r="O65" s="2"/>
      <c r="P65" s="15" t="s">
        <v>1647</v>
      </c>
      <c r="Q65" s="2"/>
      <c r="R65" s="2"/>
      <c r="S65" s="2"/>
      <c r="T65" s="2"/>
    </row>
    <row r="66" spans="1:20" x14ac:dyDescent="0.55000000000000004">
      <c r="A66" s="9"/>
      <c r="B66" s="2"/>
      <c r="C66" s="2"/>
      <c r="D66" s="2"/>
      <c r="E66" s="2"/>
      <c r="F66" s="2"/>
      <c r="G66" s="2"/>
      <c r="H66" s="2"/>
      <c r="I66" s="2"/>
      <c r="J66" s="9"/>
      <c r="K66" s="9"/>
      <c r="L66" s="9"/>
      <c r="M66" s="9"/>
      <c r="N66" s="9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2"/>
      <c r="D67" s="2"/>
      <c r="E67" s="2"/>
      <c r="F67" s="2"/>
      <c r="G67" s="2"/>
      <c r="H67" s="2"/>
      <c r="I67" s="2"/>
      <c r="J67" s="9"/>
      <c r="K67" s="9"/>
      <c r="L67" s="9"/>
      <c r="M67" s="9"/>
      <c r="N67" s="9"/>
      <c r="O67" s="2"/>
      <c r="P67" s="15" t="s">
        <v>865</v>
      </c>
      <c r="Q67" s="2"/>
      <c r="R67" s="2"/>
      <c r="S67" s="2"/>
      <c r="T67" s="2"/>
    </row>
    <row r="68" spans="1:20" x14ac:dyDescent="0.55000000000000004">
      <c r="A68" s="9"/>
      <c r="B68" s="2"/>
      <c r="C68" s="2"/>
      <c r="D68" s="2"/>
      <c r="E68" s="2"/>
      <c r="F68" s="2"/>
      <c r="G68" s="2"/>
      <c r="H68" s="2"/>
      <c r="I68" s="2"/>
      <c r="J68" s="9"/>
      <c r="K68" s="9"/>
      <c r="L68" s="9"/>
      <c r="M68" s="9"/>
      <c r="N68" s="9"/>
      <c r="O68" s="2"/>
      <c r="P68" s="15" t="s">
        <v>1862</v>
      </c>
      <c r="Q68" s="2"/>
      <c r="R68" s="2"/>
      <c r="S68" s="2"/>
      <c r="T68" s="2"/>
    </row>
    <row r="69" spans="1:20" x14ac:dyDescent="0.55000000000000004">
      <c r="A69" s="9"/>
      <c r="B69" s="2"/>
      <c r="C69" s="2"/>
      <c r="D69" s="2"/>
      <c r="E69" s="2"/>
      <c r="F69" s="2"/>
      <c r="G69" s="2"/>
      <c r="H69" s="2"/>
      <c r="I69" s="2"/>
      <c r="J69" s="9"/>
      <c r="K69" s="9"/>
      <c r="L69" s="9"/>
      <c r="M69" s="9"/>
      <c r="N69" s="9"/>
      <c r="O69" s="2"/>
      <c r="P69" s="15" t="s">
        <v>742</v>
      </c>
      <c r="Q69" s="2"/>
      <c r="R69" s="2"/>
      <c r="S69" s="2"/>
      <c r="T69" s="2"/>
    </row>
    <row r="70" spans="1:20" x14ac:dyDescent="0.55000000000000004">
      <c r="A70" s="9"/>
      <c r="B70" s="2"/>
      <c r="C70" s="2"/>
      <c r="D70" s="2"/>
      <c r="E70" s="2"/>
      <c r="F70" s="2"/>
      <c r="G70" s="2"/>
      <c r="H70" s="2"/>
      <c r="I70" s="2"/>
      <c r="J70" s="9"/>
      <c r="K70" s="9"/>
      <c r="L70" s="9"/>
      <c r="M70" s="9"/>
      <c r="N70" s="9"/>
      <c r="O70" s="2"/>
      <c r="P70" s="15" t="s">
        <v>743</v>
      </c>
      <c r="Q70" s="2"/>
      <c r="R70" s="2"/>
      <c r="S70" s="2"/>
      <c r="T70" s="2"/>
    </row>
    <row r="71" spans="1:20" ht="26" x14ac:dyDescent="0.55000000000000004">
      <c r="A71" s="9"/>
      <c r="B71" s="2"/>
      <c r="C71" s="2"/>
      <c r="D71" s="2"/>
      <c r="E71" s="2"/>
      <c r="F71" s="2"/>
      <c r="G71" s="2"/>
      <c r="H71" s="2"/>
      <c r="I71" s="2"/>
      <c r="J71" s="9"/>
      <c r="K71" s="9"/>
      <c r="L71" s="9"/>
      <c r="M71" s="9"/>
      <c r="N71" s="9"/>
      <c r="O71" s="2"/>
      <c r="P71" s="15" t="s">
        <v>29</v>
      </c>
      <c r="Q71" s="2"/>
      <c r="R71" s="2"/>
      <c r="S71" s="2"/>
      <c r="T71" s="2"/>
    </row>
    <row r="72" spans="1:20" x14ac:dyDescent="0.55000000000000004">
      <c r="A72" s="9"/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2"/>
      <c r="D73" s="2"/>
      <c r="E73" s="2"/>
      <c r="F73" s="2"/>
      <c r="G73" s="2"/>
      <c r="H73" s="2"/>
      <c r="I73" s="2"/>
      <c r="J73" s="9"/>
      <c r="K73" s="9"/>
      <c r="L73" s="9"/>
      <c r="M73" s="9"/>
      <c r="N73" s="9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2"/>
      <c r="D74" s="2"/>
      <c r="E74" s="2"/>
      <c r="F74" s="2"/>
      <c r="G74" s="2"/>
      <c r="H74" s="2"/>
      <c r="I74" s="2"/>
      <c r="J74" s="9"/>
      <c r="K74" s="9"/>
      <c r="L74" s="9"/>
      <c r="M74" s="9"/>
      <c r="N74" s="9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2"/>
      <c r="D75" s="2"/>
      <c r="E75" s="2"/>
      <c r="F75" s="2"/>
      <c r="G75" s="2"/>
      <c r="H75" s="2"/>
      <c r="I75" s="2"/>
      <c r="J75" s="9"/>
      <c r="K75" s="9"/>
      <c r="L75" s="9"/>
      <c r="M75" s="9"/>
      <c r="N75" s="9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2"/>
      <c r="D76" s="2"/>
      <c r="E76" s="2"/>
      <c r="F76" s="2"/>
      <c r="G76" s="2"/>
      <c r="H76" s="2"/>
      <c r="I76" s="2"/>
      <c r="J76" s="9"/>
      <c r="K76" s="9"/>
      <c r="L76" s="9"/>
      <c r="M76" s="9"/>
      <c r="N76" s="9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2"/>
      <c r="D77" s="2"/>
      <c r="E77" s="2"/>
      <c r="F77" s="2"/>
      <c r="G77" s="2"/>
      <c r="H77" s="2"/>
      <c r="I77" s="2"/>
      <c r="J77" s="9"/>
      <c r="K77" s="9"/>
      <c r="L77" s="9"/>
      <c r="M77" s="9"/>
      <c r="N77" s="9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2"/>
      <c r="D78" s="2"/>
      <c r="E78" s="2"/>
      <c r="F78" s="2"/>
      <c r="G78" s="2"/>
      <c r="H78" s="2"/>
      <c r="I78" s="2"/>
      <c r="J78" s="9"/>
      <c r="K78" s="9"/>
      <c r="L78" s="9"/>
      <c r="M78" s="9"/>
      <c r="N78" s="9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2"/>
      <c r="D79" s="2"/>
      <c r="E79" s="2"/>
      <c r="F79" s="2"/>
      <c r="G79" s="2"/>
      <c r="H79" s="2"/>
      <c r="I79" s="2"/>
      <c r="J79" s="9"/>
      <c r="K79" s="9"/>
      <c r="L79" s="9"/>
      <c r="M79" s="9"/>
      <c r="N79" s="9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2"/>
      <c r="D80" s="2"/>
      <c r="E80" s="2"/>
      <c r="F80" s="2"/>
      <c r="G80" s="2"/>
      <c r="H80" s="2"/>
      <c r="I80" s="2"/>
      <c r="J80" s="9"/>
      <c r="K80" s="9"/>
      <c r="L80" s="9"/>
      <c r="M80" s="9"/>
      <c r="N80" s="9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2"/>
      <c r="D81" s="2"/>
      <c r="E81" s="2"/>
      <c r="F81" s="2"/>
      <c r="G81" s="2"/>
      <c r="H81" s="2"/>
      <c r="I81" s="2"/>
      <c r="J81" s="9"/>
      <c r="K81" s="9"/>
      <c r="L81" s="9"/>
      <c r="M81" s="9"/>
      <c r="N81" s="9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2"/>
      <c r="D82" s="2"/>
      <c r="E82" s="2"/>
      <c r="F82" s="2"/>
      <c r="G82" s="2"/>
      <c r="H82" s="2"/>
      <c r="I82" s="2"/>
      <c r="J82" s="9"/>
      <c r="K82" s="9"/>
      <c r="L82" s="9"/>
      <c r="M82" s="9"/>
      <c r="N82" s="9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2"/>
      <c r="D83" s="2"/>
      <c r="E83" s="2"/>
      <c r="F83" s="2"/>
      <c r="G83" s="2"/>
      <c r="H83" s="2"/>
      <c r="I83" s="2"/>
      <c r="J83" s="9"/>
      <c r="K83" s="9"/>
      <c r="L83" s="9"/>
      <c r="M83" s="9"/>
      <c r="N83" s="9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2"/>
      <c r="D84" s="2"/>
      <c r="E84" s="2"/>
      <c r="F84" s="2"/>
      <c r="G84" s="2"/>
      <c r="H84" s="2"/>
      <c r="I84" s="2"/>
      <c r="J84" s="9"/>
      <c r="K84" s="9"/>
      <c r="L84" s="9"/>
      <c r="M84" s="9"/>
      <c r="N84" s="9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2"/>
      <c r="D85" s="2"/>
      <c r="E85" s="2"/>
      <c r="F85" s="2"/>
      <c r="G85" s="2"/>
      <c r="H85" s="2"/>
      <c r="I85" s="2"/>
      <c r="J85" s="9"/>
      <c r="K85" s="9"/>
      <c r="L85" s="9"/>
      <c r="M85" s="9"/>
      <c r="N85" s="9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2"/>
      <c r="D86" s="2"/>
      <c r="E86" s="2"/>
      <c r="F86" s="2"/>
      <c r="G86" s="2"/>
      <c r="H86" s="2"/>
      <c r="I86" s="2"/>
      <c r="J86" s="9"/>
      <c r="K86" s="9"/>
      <c r="L86" s="9"/>
      <c r="M86" s="9"/>
      <c r="N86" s="9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2"/>
      <c r="D87" s="2"/>
      <c r="E87" s="2"/>
      <c r="F87" s="2"/>
      <c r="G87" s="2"/>
      <c r="H87" s="2"/>
      <c r="I87" s="2"/>
      <c r="J87" s="9"/>
      <c r="K87" s="9"/>
      <c r="L87" s="9"/>
      <c r="M87" s="9"/>
      <c r="N87" s="9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2"/>
      <c r="D88" s="2"/>
      <c r="E88" s="2"/>
      <c r="F88" s="2"/>
      <c r="G88" s="2"/>
      <c r="H88" s="2"/>
      <c r="I88" s="2"/>
      <c r="J88" s="9"/>
      <c r="K88" s="9"/>
      <c r="L88" s="9"/>
      <c r="M88" s="9"/>
      <c r="N88" s="9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2"/>
      <c r="D89" s="2"/>
      <c r="E89" s="2"/>
      <c r="F89" s="2"/>
      <c r="G89" s="2"/>
      <c r="H89" s="2"/>
      <c r="I89" s="2"/>
      <c r="J89" s="9"/>
      <c r="K89" s="9"/>
      <c r="L89" s="9"/>
      <c r="M89" s="9"/>
      <c r="N89" s="9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2"/>
      <c r="D90" s="2"/>
      <c r="E90" s="2"/>
      <c r="F90" s="2"/>
      <c r="G90" s="2"/>
      <c r="H90" s="2"/>
      <c r="I90" s="2"/>
      <c r="J90" s="9"/>
      <c r="K90" s="9"/>
      <c r="L90" s="9"/>
      <c r="M90" s="9"/>
      <c r="N90" s="9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2"/>
      <c r="D91" s="2"/>
      <c r="E91" s="2"/>
      <c r="F91" s="2"/>
      <c r="G91" s="2"/>
      <c r="H91" s="2"/>
      <c r="I91" s="2"/>
      <c r="J91" s="9"/>
      <c r="K91" s="9"/>
      <c r="L91" s="9"/>
      <c r="M91" s="9"/>
      <c r="N91" s="9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2"/>
      <c r="D92" s="2"/>
      <c r="E92" s="2"/>
      <c r="F92" s="2"/>
      <c r="G92" s="2"/>
      <c r="H92" s="2"/>
      <c r="I92" s="2"/>
      <c r="J92" s="9"/>
      <c r="K92" s="9"/>
      <c r="L92" s="9"/>
      <c r="M92" s="9"/>
      <c r="N92" s="9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2"/>
      <c r="D93" s="2"/>
      <c r="E93" s="2"/>
      <c r="F93" s="2"/>
      <c r="G93" s="2"/>
      <c r="H93" s="2"/>
      <c r="I93" s="2"/>
      <c r="J93" s="9"/>
      <c r="K93" s="9"/>
      <c r="L93" s="9"/>
      <c r="M93" s="9"/>
      <c r="N93" s="9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2"/>
      <c r="D94" s="2"/>
      <c r="E94" s="2"/>
      <c r="F94" s="2"/>
      <c r="G94" s="2"/>
      <c r="H94" s="2"/>
      <c r="I94" s="2"/>
      <c r="J94" s="9"/>
      <c r="K94" s="9"/>
      <c r="L94" s="9"/>
      <c r="M94" s="9"/>
      <c r="N94" s="9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2"/>
      <c r="D95" s="2"/>
      <c r="E95" s="2"/>
      <c r="F95" s="2"/>
      <c r="G95" s="2"/>
      <c r="H95" s="2"/>
      <c r="I95" s="2"/>
      <c r="J95" s="9"/>
      <c r="K95" s="9"/>
      <c r="L95" s="9"/>
      <c r="M95" s="9"/>
      <c r="N95" s="9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2"/>
      <c r="D96" s="2"/>
      <c r="E96" s="2"/>
      <c r="F96" s="2"/>
      <c r="G96" s="2"/>
      <c r="H96" s="2"/>
      <c r="I96" s="2"/>
      <c r="J96" s="9"/>
      <c r="K96" s="9"/>
      <c r="L96" s="9"/>
      <c r="M96" s="9"/>
      <c r="N96" s="9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2"/>
      <c r="D97" s="2"/>
      <c r="E97" s="2"/>
      <c r="F97" s="2"/>
      <c r="G97" s="2"/>
      <c r="H97" s="2"/>
      <c r="I97" s="2"/>
      <c r="J97" s="9"/>
      <c r="K97" s="9"/>
      <c r="L97" s="9"/>
      <c r="M97" s="9"/>
      <c r="N97" s="9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2"/>
      <c r="D98" s="2"/>
      <c r="E98" s="2"/>
      <c r="F98" s="2"/>
      <c r="G98" s="2"/>
      <c r="H98" s="2"/>
      <c r="I98" s="2"/>
      <c r="J98" s="9"/>
      <c r="K98" s="9"/>
      <c r="L98" s="9"/>
      <c r="M98" s="9"/>
      <c r="N98" s="9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2"/>
      <c r="D99" s="2"/>
      <c r="E99" s="2"/>
      <c r="F99" s="2"/>
      <c r="G99" s="2"/>
      <c r="H99" s="2"/>
      <c r="I99" s="2"/>
      <c r="J99" s="9"/>
      <c r="K99" s="9"/>
      <c r="L99" s="9"/>
      <c r="M99" s="9"/>
      <c r="N99" s="9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2"/>
      <c r="D100" s="2"/>
      <c r="E100" s="2"/>
      <c r="F100" s="2"/>
      <c r="G100" s="2"/>
      <c r="H100" s="2"/>
      <c r="I100" s="2"/>
      <c r="J100" s="9"/>
      <c r="K100" s="9"/>
      <c r="L100" s="9"/>
      <c r="M100" s="9"/>
      <c r="N100" s="9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2"/>
      <c r="D101" s="2"/>
      <c r="E101" s="2"/>
      <c r="F101" s="2"/>
      <c r="G101" s="2"/>
      <c r="H101" s="2"/>
      <c r="I101" s="2"/>
      <c r="J101" s="9"/>
      <c r="K101" s="9"/>
      <c r="L101" s="9"/>
      <c r="M101" s="9"/>
      <c r="N101" s="9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2"/>
      <c r="D102" s="2"/>
      <c r="E102" s="2"/>
      <c r="F102" s="2"/>
      <c r="G102" s="2"/>
      <c r="H102" s="2"/>
      <c r="I102" s="2"/>
      <c r="J102" s="9"/>
      <c r="K102" s="9"/>
      <c r="L102" s="9"/>
      <c r="M102" s="9"/>
      <c r="N102" s="9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2"/>
      <c r="D103" s="2"/>
      <c r="E103" s="2"/>
      <c r="F103" s="2"/>
      <c r="G103" s="2"/>
      <c r="H103" s="2"/>
      <c r="I103" s="2"/>
      <c r="J103" s="9"/>
      <c r="K103" s="9"/>
      <c r="L103" s="9"/>
      <c r="M103" s="9"/>
      <c r="N103" s="9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2"/>
      <c r="D104" s="2"/>
      <c r="E104" s="2"/>
      <c r="F104" s="2"/>
      <c r="G104" s="2"/>
      <c r="H104" s="2"/>
      <c r="I104" s="2"/>
      <c r="J104" s="9"/>
      <c r="K104" s="9"/>
      <c r="L104" s="9"/>
      <c r="M104" s="9"/>
      <c r="N104" s="9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2"/>
      <c r="D105" s="2"/>
      <c r="E105" s="2"/>
      <c r="F105" s="2"/>
      <c r="G105" s="2"/>
      <c r="H105" s="2"/>
      <c r="I105" s="2"/>
      <c r="J105" s="9"/>
      <c r="K105" s="9"/>
      <c r="L105" s="9"/>
      <c r="M105" s="9"/>
      <c r="N105" s="9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2"/>
      <c r="D106" s="2"/>
      <c r="E106" s="2"/>
      <c r="F106" s="2"/>
      <c r="G106" s="2"/>
      <c r="H106" s="2"/>
      <c r="I106" s="2"/>
      <c r="J106" s="9"/>
      <c r="K106" s="9"/>
      <c r="L106" s="9"/>
      <c r="M106" s="9"/>
      <c r="N106" s="9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2"/>
      <c r="D107" s="2"/>
      <c r="E107" s="2"/>
      <c r="F107" s="2"/>
      <c r="G107" s="2"/>
      <c r="H107" s="2"/>
      <c r="I107" s="2"/>
      <c r="J107" s="9"/>
      <c r="K107" s="9"/>
      <c r="L107" s="9"/>
      <c r="M107" s="9"/>
      <c r="N107" s="9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2"/>
      <c r="D108" s="2"/>
      <c r="E108" s="2"/>
      <c r="F108" s="2"/>
      <c r="G108" s="2"/>
      <c r="H108" s="2"/>
      <c r="I108" s="2"/>
      <c r="J108" s="9"/>
      <c r="K108" s="9"/>
      <c r="L108" s="9"/>
      <c r="M108" s="9"/>
      <c r="N108" s="9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2"/>
      <c r="D109" s="2"/>
      <c r="E109" s="2"/>
      <c r="F109" s="2"/>
      <c r="G109" s="2"/>
      <c r="H109" s="2"/>
      <c r="I109" s="2"/>
      <c r="J109" s="9"/>
      <c r="K109" s="9"/>
      <c r="L109" s="9"/>
      <c r="M109" s="9"/>
      <c r="N109" s="9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2"/>
      <c r="D110" s="2"/>
      <c r="E110" s="2"/>
      <c r="F110" s="2"/>
      <c r="G110" s="2"/>
      <c r="H110" s="2"/>
      <c r="I110" s="2"/>
      <c r="J110" s="9"/>
      <c r="K110" s="9"/>
      <c r="L110" s="9"/>
      <c r="M110" s="9"/>
      <c r="N110" s="9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2"/>
      <c r="D111" s="2"/>
      <c r="E111" s="2"/>
      <c r="F111" s="2"/>
      <c r="G111" s="2"/>
      <c r="H111" s="2"/>
      <c r="I111" s="2"/>
      <c r="J111" s="9"/>
      <c r="K111" s="9"/>
      <c r="L111" s="9"/>
      <c r="M111" s="9"/>
      <c r="N111" s="9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2"/>
      <c r="D112" s="2"/>
      <c r="E112" s="2"/>
      <c r="F112" s="2"/>
      <c r="G112" s="2"/>
      <c r="H112" s="2"/>
      <c r="I112" s="2"/>
      <c r="J112" s="9"/>
      <c r="K112" s="9"/>
      <c r="L112" s="9"/>
      <c r="M112" s="9"/>
      <c r="N112" s="9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2"/>
      <c r="D113" s="2"/>
      <c r="E113" s="2"/>
      <c r="F113" s="2"/>
      <c r="G113" s="2"/>
      <c r="H113" s="2"/>
      <c r="I113" s="2"/>
      <c r="J113" s="9"/>
      <c r="K113" s="9"/>
      <c r="L113" s="9"/>
      <c r="M113" s="9"/>
      <c r="N113" s="9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2"/>
      <c r="D114" s="2"/>
      <c r="E114" s="2"/>
      <c r="F114" s="2"/>
      <c r="G114" s="2"/>
      <c r="H114" s="2"/>
      <c r="I114" s="2"/>
      <c r="J114" s="9"/>
      <c r="K114" s="9"/>
      <c r="L114" s="9"/>
      <c r="M114" s="9"/>
      <c r="N114" s="9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2"/>
      <c r="D115" s="2"/>
      <c r="E115" s="2"/>
      <c r="F115" s="2"/>
      <c r="G115" s="2"/>
      <c r="H115" s="2"/>
      <c r="I115" s="2"/>
      <c r="J115" s="9"/>
      <c r="K115" s="9"/>
      <c r="L115" s="9"/>
      <c r="M115" s="9"/>
      <c r="N115" s="9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2"/>
      <c r="D116" s="2"/>
      <c r="E116" s="2"/>
      <c r="F116" s="2"/>
      <c r="G116" s="2"/>
      <c r="H116" s="2"/>
      <c r="I116" s="2"/>
      <c r="J116" s="9"/>
      <c r="K116" s="9"/>
      <c r="L116" s="9"/>
      <c r="M116" s="9"/>
      <c r="N116" s="9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2"/>
      <c r="D117" s="2"/>
      <c r="E117" s="2"/>
      <c r="F117" s="2"/>
      <c r="G117" s="2"/>
      <c r="H117" s="2"/>
      <c r="I117" s="2"/>
      <c r="J117" s="9"/>
      <c r="K117" s="9"/>
      <c r="L117" s="9"/>
      <c r="M117" s="9"/>
      <c r="N117" s="9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2"/>
      <c r="D118" s="2"/>
      <c r="E118" s="2"/>
      <c r="F118" s="2"/>
      <c r="G118" s="2"/>
      <c r="H118" s="2"/>
      <c r="I118" s="2"/>
      <c r="J118" s="9"/>
      <c r="K118" s="9"/>
      <c r="L118" s="9"/>
      <c r="M118" s="9"/>
      <c r="N118" s="9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2"/>
      <c r="D119" s="2"/>
      <c r="E119" s="2"/>
      <c r="F119" s="2"/>
      <c r="G119" s="2"/>
      <c r="H119" s="2"/>
      <c r="I119" s="2"/>
      <c r="J119" s="9"/>
      <c r="K119" s="9"/>
      <c r="L119" s="9"/>
      <c r="M119" s="9"/>
      <c r="N119" s="9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4D7B4A08-DDB2-4D4C-9DD8-8EB2B4ADB857}"/>
    <hyperlink ref="B9" location="'個人_図司　智子'!A1" display="図司　智子" xr:uid="{E34E4D76-EC0E-4CD9-B039-409EF7A23566}"/>
    <hyperlink ref="B10" location="'個人_宮島　　剛'!A1" display="宮島　　剛" xr:uid="{67E7C976-2B52-4D1F-B2FE-1F9E5D56927B}"/>
    <hyperlink ref="B11" location="'個人_森下　　誠'!A1" display="森下　　誠" xr:uid="{DE28632D-FB01-4CE9-A8CE-E68448F4A952}"/>
    <hyperlink ref="B12" location="'個人_森岡　真由美'!A1" display="森岡　真由美" xr:uid="{F84E31E5-4D74-4FA5-88F9-5B566E087FA4}"/>
    <hyperlink ref="B13" location="'個人_竹内　正美'!A1" display="竹内　正美" xr:uid="{2D6A8B18-047A-49C1-823B-5F3C5506624F}"/>
    <hyperlink ref="B14" location="'個人_菅沼　めぐみ'!A1" display="菅沼　めぐみ" xr:uid="{01F8BE87-06C3-47EE-A4D0-FD30ADBBADB3}"/>
    <hyperlink ref="A2" location="'結果_AIログ'!A1" display="結果_AIログ" xr:uid="{88AF7761-06C0-437A-8457-9B8998C6BE7E}"/>
    <hyperlink ref="A3" location="'結果_カレンダー(出勤簿)'!A1" display="結果_カレンダー(出勤簿)" xr:uid="{E7DD6A38-D508-4578-B3B7-E6A5E58952DD}"/>
    <hyperlink ref="A4" location="'結果_タスク一覧'!A1" display="結果_タスク一覧" xr:uid="{F55B7BD5-8B9E-4933-9652-3489DCB29BA0}"/>
    <hyperlink ref="A5" location="'結果_メンバー別作業割合'!A1" display="結果_メンバー別作業割合" xr:uid="{9C8D171D-CC28-4BEC-AFAC-7B3819B7A169}"/>
    <hyperlink ref="A6" location="'結果_人員配台優先順'!A1" display="結果_人員配台優先順" xr:uid="{07AA6F51-C072-4285-8A1C-4B8D9420E029}"/>
    <hyperlink ref="A7" location="'結果_設備ガント'!A1" display="結果_設備ガント" xr:uid="{0A109B37-B290-4ECE-97CF-861894F8ECC7}"/>
    <hyperlink ref="A8" location="'結果_設備ガント_実績明細'!A1" display="結果_設備ガント_実績明細" xr:uid="{B2BF9A9D-1C85-4D46-B741-28BF1AC46338}"/>
    <hyperlink ref="A9" location="'結果_設備毎の時間割'!A1" display="結果_設備毎の時間割" xr:uid="{3F8AAE12-7537-405E-B868-BDC208EFF26D}"/>
    <hyperlink ref="A10" location="'結果_設備毎の時間割_機械名毎'!A1" display="結果_設備毎の時間割_機械名毎" xr:uid="{EEFDB7E8-338E-4B2A-92DA-2C5C49495965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Y4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4.6640625" bestFit="1" customWidth="1"/>
    <col min="2" max="2" width="10.83203125" bestFit="1" customWidth="1"/>
    <col min="3" max="3" width="12.58203125" bestFit="1" customWidth="1"/>
    <col min="4" max="4" width="9" bestFit="1" customWidth="1"/>
    <col min="5" max="5" width="16.33203125" bestFit="1" customWidth="1"/>
    <col min="6" max="6" width="10.9140625" bestFit="1" customWidth="1"/>
    <col min="7" max="7" width="9.08203125" bestFit="1" customWidth="1"/>
    <col min="8" max="8" width="16.6640625" bestFit="1" customWidth="1"/>
    <col min="9" max="9" width="9.08203125" bestFit="1" customWidth="1"/>
    <col min="10" max="10" width="10.9140625" bestFit="1" customWidth="1"/>
    <col min="11" max="11" width="17.08203125" bestFit="1" customWidth="1"/>
    <col min="12" max="12" width="38.4140625" bestFit="1" customWidth="1"/>
    <col min="13" max="13" width="16.4140625" bestFit="1" customWidth="1"/>
    <col min="14" max="14" width="9.08203125" bestFit="1" customWidth="1"/>
    <col min="15" max="15" width="10.9140625" bestFit="1" customWidth="1"/>
    <col min="16" max="18" width="15.08203125" bestFit="1" customWidth="1"/>
    <col min="19" max="19" width="19.1640625" bestFit="1" customWidth="1"/>
    <col min="20" max="20" width="10.83203125" bestFit="1" customWidth="1"/>
    <col min="21" max="21" width="41.4140625" bestFit="1" customWidth="1"/>
    <col min="22" max="22" width="9.08203125" bestFit="1" customWidth="1"/>
    <col min="23" max="23" width="17.08203125" hidden="1" customWidth="1"/>
    <col min="24" max="24" width="14.58203125" bestFit="1" customWidth="1"/>
    <col min="25" max="26" width="10.9140625" bestFit="1" customWidth="1"/>
    <col min="27" max="27" width="29.9140625" hidden="1" customWidth="1"/>
    <col min="28" max="28" width="21" bestFit="1" customWidth="1"/>
    <col min="29" max="29" width="23" hidden="1" customWidth="1"/>
    <col min="30" max="30" width="18.4140625" hidden="1" customWidth="1"/>
    <col min="31" max="31" width="14.5" bestFit="1" customWidth="1"/>
    <col min="32" max="32" width="19.08203125" hidden="1" customWidth="1"/>
    <col min="33" max="33" width="21.6640625" bestFit="1" customWidth="1"/>
    <col min="34" max="34" width="17.5" bestFit="1" customWidth="1"/>
    <col min="35" max="35" width="9.08203125" bestFit="1" customWidth="1"/>
    <col min="36" max="36" width="12.08203125" bestFit="1" customWidth="1"/>
    <col min="37" max="37" width="19.08203125" bestFit="1" customWidth="1"/>
    <col min="38" max="38" width="13.4140625" bestFit="1" customWidth="1"/>
    <col min="39" max="39" width="15.08203125" bestFit="1" customWidth="1"/>
    <col min="51" max="51" width="19" bestFit="1" customWidth="1"/>
  </cols>
  <sheetData>
    <row r="1" spans="1:51" ht="137.25" customHeight="1" x14ac:dyDescent="0.2">
      <c r="A1" s="66" t="s">
        <v>1670</v>
      </c>
      <c r="B1" s="66" t="s">
        <v>119</v>
      </c>
      <c r="C1" s="66" t="s">
        <v>1671</v>
      </c>
      <c r="D1" s="66" t="s">
        <v>117</v>
      </c>
      <c r="E1" s="66" t="s">
        <v>118</v>
      </c>
      <c r="F1" s="66" t="s">
        <v>1672</v>
      </c>
      <c r="G1" s="66" t="s">
        <v>1673</v>
      </c>
      <c r="H1" s="66" t="s">
        <v>1674</v>
      </c>
      <c r="I1" s="66" t="s">
        <v>1675</v>
      </c>
      <c r="J1" s="66" t="s">
        <v>1676</v>
      </c>
      <c r="K1" s="66" t="s">
        <v>1677</v>
      </c>
      <c r="L1" s="66" t="s">
        <v>1678</v>
      </c>
      <c r="M1" s="66" t="s">
        <v>1679</v>
      </c>
      <c r="N1" s="66" t="s">
        <v>1680</v>
      </c>
      <c r="O1" s="66" t="s">
        <v>1681</v>
      </c>
      <c r="P1" s="66" t="s">
        <v>1682</v>
      </c>
      <c r="Q1" s="66" t="s">
        <v>1683</v>
      </c>
      <c r="R1" s="66" t="s">
        <v>1684</v>
      </c>
      <c r="S1" s="66" t="s">
        <v>1685</v>
      </c>
      <c r="T1" s="66" t="s">
        <v>1686</v>
      </c>
      <c r="U1" s="66" t="s">
        <v>1687</v>
      </c>
      <c r="V1" s="66" t="s">
        <v>1688</v>
      </c>
      <c r="W1" s="66" t="s">
        <v>1689</v>
      </c>
      <c r="X1" s="66" t="s">
        <v>1690</v>
      </c>
      <c r="Y1" s="66" t="s">
        <v>1691</v>
      </c>
      <c r="Z1" s="66" t="s">
        <v>1692</v>
      </c>
      <c r="AA1" s="66" t="s">
        <v>1693</v>
      </c>
      <c r="AB1" s="66" t="s">
        <v>1694</v>
      </c>
      <c r="AC1" s="66" t="s">
        <v>1695</v>
      </c>
      <c r="AD1" s="66" t="s">
        <v>1696</v>
      </c>
      <c r="AE1" s="66" t="s">
        <v>1697</v>
      </c>
      <c r="AF1" s="66" t="s">
        <v>1698</v>
      </c>
      <c r="AG1" s="66" t="s">
        <v>1699</v>
      </c>
      <c r="AH1" s="66" t="s">
        <v>1700</v>
      </c>
      <c r="AI1" s="66" t="s">
        <v>1701</v>
      </c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 t="s">
        <v>1654</v>
      </c>
      <c r="AY1" s="2" t="s">
        <v>1655</v>
      </c>
    </row>
    <row r="2" spans="1:51" x14ac:dyDescent="0.2">
      <c r="A2" s="67">
        <v>1</v>
      </c>
      <c r="B2" s="68"/>
      <c r="C2" s="67" t="s">
        <v>1702</v>
      </c>
      <c r="D2" s="67" t="s">
        <v>121</v>
      </c>
      <c r="E2" s="67" t="s">
        <v>122</v>
      </c>
      <c r="F2" s="67">
        <v>6600</v>
      </c>
      <c r="G2" s="67">
        <v>3300</v>
      </c>
      <c r="H2" s="67">
        <v>3300</v>
      </c>
      <c r="I2" s="67">
        <v>6600</v>
      </c>
      <c r="J2" s="67">
        <v>9.5</v>
      </c>
      <c r="K2" s="68"/>
      <c r="L2" s="67" t="s">
        <v>1703</v>
      </c>
      <c r="M2" s="68">
        <v>300</v>
      </c>
      <c r="N2" s="67">
        <v>1300</v>
      </c>
      <c r="O2" s="67">
        <v>2</v>
      </c>
      <c r="P2" s="69">
        <v>46139</v>
      </c>
      <c r="Q2" s="69">
        <v>46139</v>
      </c>
      <c r="R2" s="69">
        <v>46125</v>
      </c>
      <c r="S2" s="68"/>
      <c r="T2" s="67" t="s">
        <v>1704</v>
      </c>
      <c r="U2" s="67" t="s">
        <v>1705</v>
      </c>
      <c r="V2" s="67">
        <v>1300</v>
      </c>
      <c r="W2" s="67" t="s">
        <v>1706</v>
      </c>
      <c r="X2" s="67" t="s">
        <v>1707</v>
      </c>
      <c r="Y2" s="67">
        <v>3300</v>
      </c>
      <c r="Z2" s="67">
        <v>3300</v>
      </c>
      <c r="AA2" s="67" t="s">
        <v>1708</v>
      </c>
      <c r="AB2" s="67">
        <v>-9.5</v>
      </c>
      <c r="AC2" s="67" t="s">
        <v>1709</v>
      </c>
      <c r="AD2" s="67" t="s">
        <v>1710</v>
      </c>
      <c r="AE2" s="68"/>
      <c r="AF2" s="67" t="s">
        <v>1710</v>
      </c>
      <c r="AG2" s="68" t="s">
        <v>1711</v>
      </c>
      <c r="AH2" s="183"/>
      <c r="AI2" s="67">
        <v>300</v>
      </c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 t="s">
        <v>1656</v>
      </c>
      <c r="AY2" s="2" t="s">
        <v>1657</v>
      </c>
    </row>
    <row r="3" spans="1:51" x14ac:dyDescent="0.2">
      <c r="A3" s="67">
        <v>2</v>
      </c>
      <c r="B3" s="68"/>
      <c r="C3" s="67" t="s">
        <v>1793</v>
      </c>
      <c r="D3" s="67" t="s">
        <v>135</v>
      </c>
      <c r="E3" s="67" t="s">
        <v>126</v>
      </c>
      <c r="F3" s="67">
        <v>3000</v>
      </c>
      <c r="G3" s="67">
        <v>0</v>
      </c>
      <c r="H3" s="67">
        <v>3000</v>
      </c>
      <c r="I3" s="67">
        <v>6000</v>
      </c>
      <c r="J3" s="67">
        <v>25.65</v>
      </c>
      <c r="K3" s="68"/>
      <c r="L3" s="67" t="s">
        <v>1790</v>
      </c>
      <c r="M3" s="68">
        <v>200</v>
      </c>
      <c r="N3" s="67">
        <v>680</v>
      </c>
      <c r="O3" s="67">
        <v>4</v>
      </c>
      <c r="P3" s="69">
        <v>46132</v>
      </c>
      <c r="Q3" s="69">
        <v>46132</v>
      </c>
      <c r="R3" s="69">
        <v>46126</v>
      </c>
      <c r="S3" s="68"/>
      <c r="T3" s="67" t="s">
        <v>1728</v>
      </c>
      <c r="U3" s="67" t="s">
        <v>1794</v>
      </c>
      <c r="V3" s="67">
        <v>680</v>
      </c>
      <c r="W3" s="67" t="s">
        <v>135</v>
      </c>
      <c r="X3" s="67" t="s">
        <v>1707</v>
      </c>
      <c r="Y3" s="67">
        <v>0</v>
      </c>
      <c r="Z3" s="67">
        <v>0</v>
      </c>
      <c r="AA3" s="67" t="s">
        <v>1772</v>
      </c>
      <c r="AB3" s="67">
        <v>-25.65</v>
      </c>
      <c r="AC3" s="67" t="s">
        <v>1783</v>
      </c>
      <c r="AD3" s="67" t="s">
        <v>1710</v>
      </c>
      <c r="AE3" s="68"/>
      <c r="AF3" s="67" t="s">
        <v>1710</v>
      </c>
      <c r="AG3" s="68"/>
      <c r="AH3" s="183"/>
      <c r="AI3" s="67">
        <v>200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 t="s">
        <v>1658</v>
      </c>
      <c r="AY3" s="71">
        <v>46131.333333333336</v>
      </c>
    </row>
    <row r="4" spans="1:51" x14ac:dyDescent="0.2">
      <c r="A4" s="67">
        <v>3</v>
      </c>
      <c r="B4" s="68"/>
      <c r="C4" s="67" t="s">
        <v>1740</v>
      </c>
      <c r="D4" s="67" t="s">
        <v>136</v>
      </c>
      <c r="E4" s="67" t="s">
        <v>137</v>
      </c>
      <c r="F4" s="67">
        <v>1000</v>
      </c>
      <c r="G4" s="67">
        <v>0</v>
      </c>
      <c r="H4" s="67">
        <v>1000</v>
      </c>
      <c r="I4" s="67">
        <v>2000</v>
      </c>
      <c r="J4" s="67">
        <v>19</v>
      </c>
      <c r="K4" s="68"/>
      <c r="L4" s="67" t="s">
        <v>1741</v>
      </c>
      <c r="M4" s="68">
        <v>300</v>
      </c>
      <c r="N4" s="67">
        <v>500</v>
      </c>
      <c r="O4" s="67">
        <v>2</v>
      </c>
      <c r="P4" s="69">
        <v>46132</v>
      </c>
      <c r="Q4" s="69">
        <v>46132</v>
      </c>
      <c r="R4" s="69">
        <v>46129</v>
      </c>
      <c r="S4" s="68"/>
      <c r="T4" s="67" t="s">
        <v>1704</v>
      </c>
      <c r="U4" s="67" t="s">
        <v>1742</v>
      </c>
      <c r="V4" s="67">
        <v>1040</v>
      </c>
      <c r="W4" s="67" t="s">
        <v>136</v>
      </c>
      <c r="X4" s="67" t="s">
        <v>1707</v>
      </c>
      <c r="Y4" s="67">
        <v>0</v>
      </c>
      <c r="Z4" s="67">
        <v>0</v>
      </c>
      <c r="AA4" s="67" t="s">
        <v>1743</v>
      </c>
      <c r="AB4" s="67">
        <v>-19</v>
      </c>
      <c r="AC4" s="67" t="s">
        <v>1721</v>
      </c>
      <c r="AD4" s="67" t="s">
        <v>1710</v>
      </c>
      <c r="AE4" s="68"/>
      <c r="AF4" s="67" t="s">
        <v>1710</v>
      </c>
      <c r="AG4" s="68"/>
      <c r="AH4" s="183"/>
      <c r="AI4" s="67">
        <v>250</v>
      </c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1659</v>
      </c>
      <c r="AY4" s="71" t="s">
        <v>1660</v>
      </c>
    </row>
    <row r="5" spans="1:51" x14ac:dyDescent="0.2">
      <c r="A5" s="67">
        <v>4</v>
      </c>
      <c r="B5" s="68"/>
      <c r="C5" s="67" t="s">
        <v>1717</v>
      </c>
      <c r="D5" s="67" t="s">
        <v>123</v>
      </c>
      <c r="E5" s="67" t="s">
        <v>124</v>
      </c>
      <c r="F5" s="67">
        <v>600</v>
      </c>
      <c r="G5" s="67">
        <v>0</v>
      </c>
      <c r="H5" s="67">
        <v>600</v>
      </c>
      <c r="I5" s="67">
        <v>1200</v>
      </c>
      <c r="J5" s="67">
        <v>19</v>
      </c>
      <c r="K5" s="68"/>
      <c r="L5" s="67" t="s">
        <v>1718</v>
      </c>
      <c r="M5" s="68">
        <v>200</v>
      </c>
      <c r="N5" s="67">
        <v>1030</v>
      </c>
      <c r="O5" s="67">
        <v>2</v>
      </c>
      <c r="P5" s="69">
        <v>46133</v>
      </c>
      <c r="Q5" s="69">
        <v>46133</v>
      </c>
      <c r="R5" s="69">
        <v>46129</v>
      </c>
      <c r="S5" s="70"/>
      <c r="T5" s="67" t="s">
        <v>1704</v>
      </c>
      <c r="U5" s="67" t="s">
        <v>1719</v>
      </c>
      <c r="V5" s="67">
        <v>1030</v>
      </c>
      <c r="W5" s="67" t="s">
        <v>123</v>
      </c>
      <c r="X5" s="67" t="s">
        <v>1707</v>
      </c>
      <c r="Y5" s="67">
        <v>0</v>
      </c>
      <c r="Z5" s="67">
        <v>0</v>
      </c>
      <c r="AA5" s="67" t="s">
        <v>1720</v>
      </c>
      <c r="AB5" s="67">
        <v>-19</v>
      </c>
      <c r="AC5" s="67" t="s">
        <v>1721</v>
      </c>
      <c r="AD5" s="67" t="s">
        <v>1710</v>
      </c>
      <c r="AE5" s="68"/>
      <c r="AF5" s="67" t="s">
        <v>1710</v>
      </c>
      <c r="AG5" s="68"/>
      <c r="AH5" s="183"/>
      <c r="AI5" s="67">
        <v>200</v>
      </c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 t="s">
        <v>1661</v>
      </c>
      <c r="AY5" s="2" t="s">
        <v>1662</v>
      </c>
    </row>
    <row r="6" spans="1:51" x14ac:dyDescent="0.2">
      <c r="A6" s="67">
        <v>5</v>
      </c>
      <c r="B6" s="68"/>
      <c r="C6" s="67" t="s">
        <v>1744</v>
      </c>
      <c r="D6" s="67" t="s">
        <v>136</v>
      </c>
      <c r="E6" s="67" t="s">
        <v>137</v>
      </c>
      <c r="F6" s="67">
        <v>475</v>
      </c>
      <c r="G6" s="67">
        <v>0</v>
      </c>
      <c r="H6" s="67">
        <v>500</v>
      </c>
      <c r="I6" s="67">
        <v>475</v>
      </c>
      <c r="J6" s="67">
        <v>19</v>
      </c>
      <c r="K6" s="68"/>
      <c r="L6" s="67" t="s">
        <v>1745</v>
      </c>
      <c r="M6" s="68">
        <v>100</v>
      </c>
      <c r="N6" s="67">
        <v>870</v>
      </c>
      <c r="O6" s="67">
        <v>4</v>
      </c>
      <c r="P6" s="69">
        <v>46133</v>
      </c>
      <c r="Q6" s="69">
        <v>46133</v>
      </c>
      <c r="R6" s="69">
        <v>46129</v>
      </c>
      <c r="S6" s="72">
        <v>46127</v>
      </c>
      <c r="T6" s="67" t="s">
        <v>1704</v>
      </c>
      <c r="U6" s="67" t="s">
        <v>1746</v>
      </c>
      <c r="V6" s="67">
        <v>1000</v>
      </c>
      <c r="W6" s="67" t="s">
        <v>1747</v>
      </c>
      <c r="X6" s="67" t="s">
        <v>1707</v>
      </c>
      <c r="Y6" s="67">
        <v>0</v>
      </c>
      <c r="Z6" s="67">
        <v>0</v>
      </c>
      <c r="AA6" s="67" t="s">
        <v>1743</v>
      </c>
      <c r="AB6" s="67">
        <v>-19</v>
      </c>
      <c r="AC6" s="67" t="s">
        <v>1721</v>
      </c>
      <c r="AD6" s="67" t="s">
        <v>1710</v>
      </c>
      <c r="AE6" s="68"/>
      <c r="AF6" s="67" t="s">
        <v>1710</v>
      </c>
      <c r="AG6" s="68"/>
      <c r="AH6" s="183"/>
      <c r="AI6" s="67">
        <v>95</v>
      </c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 t="s">
        <v>1663</v>
      </c>
      <c r="AY6" s="2" t="s">
        <v>1662</v>
      </c>
    </row>
    <row r="7" spans="1:51" x14ac:dyDescent="0.2">
      <c r="A7" s="67">
        <v>6</v>
      </c>
      <c r="B7" s="68"/>
      <c r="C7" s="67" t="s">
        <v>1748</v>
      </c>
      <c r="D7" s="67" t="s">
        <v>139</v>
      </c>
      <c r="E7" s="67" t="s">
        <v>137</v>
      </c>
      <c r="F7" s="67">
        <v>300</v>
      </c>
      <c r="G7" s="67">
        <v>0</v>
      </c>
      <c r="H7" s="67">
        <v>300</v>
      </c>
      <c r="I7" s="67">
        <v>300</v>
      </c>
      <c r="J7" s="67">
        <v>19</v>
      </c>
      <c r="K7" s="68"/>
      <c r="L7" s="67" t="s">
        <v>1749</v>
      </c>
      <c r="M7" s="68">
        <v>100</v>
      </c>
      <c r="N7" s="67">
        <v>1000</v>
      </c>
      <c r="O7" s="67">
        <v>10</v>
      </c>
      <c r="P7" s="69">
        <v>46133</v>
      </c>
      <c r="Q7" s="69">
        <v>46133</v>
      </c>
      <c r="R7" s="69">
        <v>46129</v>
      </c>
      <c r="S7" s="68"/>
      <c r="T7" s="67" t="s">
        <v>1704</v>
      </c>
      <c r="U7" s="67" t="s">
        <v>1750</v>
      </c>
      <c r="V7" s="67">
        <v>1000</v>
      </c>
      <c r="W7" s="67" t="s">
        <v>139</v>
      </c>
      <c r="X7" s="67" t="s">
        <v>1707</v>
      </c>
      <c r="Y7" s="67">
        <v>0</v>
      </c>
      <c r="Z7" s="67">
        <v>0</v>
      </c>
      <c r="AA7" s="67" t="s">
        <v>1751</v>
      </c>
      <c r="AB7" s="67">
        <v>-19</v>
      </c>
      <c r="AC7" s="67" t="s">
        <v>1721</v>
      </c>
      <c r="AD7" s="67" t="s">
        <v>1710</v>
      </c>
      <c r="AE7" s="68"/>
      <c r="AF7" s="67" t="s">
        <v>1710</v>
      </c>
      <c r="AG7" s="68"/>
      <c r="AH7" s="183"/>
      <c r="AI7" s="67">
        <v>50</v>
      </c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 t="s">
        <v>1664</v>
      </c>
      <c r="AY7" s="2" t="s">
        <v>1662</v>
      </c>
    </row>
    <row r="8" spans="1:51" x14ac:dyDescent="0.2">
      <c r="A8" s="67">
        <v>7</v>
      </c>
      <c r="B8" s="68"/>
      <c r="C8" s="67" t="s">
        <v>1773</v>
      </c>
      <c r="D8" s="67" t="s">
        <v>131</v>
      </c>
      <c r="E8" s="67" t="s">
        <v>122</v>
      </c>
      <c r="F8" s="67">
        <v>3200</v>
      </c>
      <c r="G8" s="67">
        <v>0</v>
      </c>
      <c r="H8" s="67">
        <v>3200</v>
      </c>
      <c r="I8" s="67">
        <v>3200</v>
      </c>
      <c r="J8" s="67">
        <v>19</v>
      </c>
      <c r="K8" s="68"/>
      <c r="L8" s="67" t="s">
        <v>1774</v>
      </c>
      <c r="M8" s="68">
        <v>200</v>
      </c>
      <c r="N8" s="67">
        <v>1000</v>
      </c>
      <c r="O8" s="67">
        <v>3</v>
      </c>
      <c r="P8" s="69">
        <v>46133</v>
      </c>
      <c r="Q8" s="69">
        <v>46133</v>
      </c>
      <c r="R8" s="69">
        <v>46128</v>
      </c>
      <c r="S8" s="68"/>
      <c r="T8" s="67" t="s">
        <v>1728</v>
      </c>
      <c r="U8" s="67" t="s">
        <v>1775</v>
      </c>
      <c r="V8" s="67">
        <v>1000</v>
      </c>
      <c r="W8" s="67" t="s">
        <v>131</v>
      </c>
      <c r="X8" s="67" t="s">
        <v>1707</v>
      </c>
      <c r="Y8" s="67">
        <v>0</v>
      </c>
      <c r="Z8" s="67">
        <v>0</v>
      </c>
      <c r="AA8" s="67" t="s">
        <v>1776</v>
      </c>
      <c r="AB8" s="67">
        <v>-19</v>
      </c>
      <c r="AC8" s="67" t="s">
        <v>1730</v>
      </c>
      <c r="AD8" s="67" t="s">
        <v>1710</v>
      </c>
      <c r="AE8" s="68"/>
      <c r="AF8" s="67" t="s">
        <v>1710</v>
      </c>
      <c r="AG8" s="68"/>
      <c r="AH8" s="183"/>
      <c r="AI8" s="67">
        <v>200</v>
      </c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 t="s">
        <v>1665</v>
      </c>
      <c r="AY8" s="2" t="s">
        <v>1660</v>
      </c>
    </row>
    <row r="9" spans="1:51" x14ac:dyDescent="0.2">
      <c r="A9" s="67">
        <v>8</v>
      </c>
      <c r="B9" s="68"/>
      <c r="C9" s="67" t="s">
        <v>1777</v>
      </c>
      <c r="D9" s="67" t="s">
        <v>131</v>
      </c>
      <c r="E9" s="67" t="s">
        <v>122</v>
      </c>
      <c r="F9" s="67">
        <v>1000</v>
      </c>
      <c r="G9" s="67">
        <v>0</v>
      </c>
      <c r="H9" s="67">
        <v>1000</v>
      </c>
      <c r="I9" s="67">
        <v>1000</v>
      </c>
      <c r="J9" s="67">
        <v>19</v>
      </c>
      <c r="K9" s="68"/>
      <c r="L9" s="67" t="s">
        <v>1778</v>
      </c>
      <c r="M9" s="68">
        <v>200</v>
      </c>
      <c r="N9" s="67">
        <v>1000</v>
      </c>
      <c r="O9" s="67">
        <v>4</v>
      </c>
      <c r="P9" s="69">
        <v>46133</v>
      </c>
      <c r="Q9" s="69">
        <v>46133</v>
      </c>
      <c r="R9" s="69">
        <v>46128</v>
      </c>
      <c r="S9" s="68"/>
      <c r="T9" s="67" t="s">
        <v>1728</v>
      </c>
      <c r="U9" s="67" t="s">
        <v>1779</v>
      </c>
      <c r="V9" s="67">
        <v>1000</v>
      </c>
      <c r="W9" s="67" t="s">
        <v>131</v>
      </c>
      <c r="X9" s="67" t="s">
        <v>1707</v>
      </c>
      <c r="Y9" s="67">
        <v>0</v>
      </c>
      <c r="Z9" s="67">
        <v>0</v>
      </c>
      <c r="AA9" s="67" t="s">
        <v>1776</v>
      </c>
      <c r="AB9" s="67">
        <v>-19</v>
      </c>
      <c r="AC9" s="67" t="s">
        <v>1730</v>
      </c>
      <c r="AD9" s="67" t="s">
        <v>1710</v>
      </c>
      <c r="AE9" s="68"/>
      <c r="AF9" s="67" t="s">
        <v>1710</v>
      </c>
      <c r="AG9" s="68"/>
      <c r="AH9" s="183"/>
      <c r="AI9" s="67">
        <v>200</v>
      </c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 t="s">
        <v>1666</v>
      </c>
      <c r="AY9" s="2" t="s">
        <v>1660</v>
      </c>
    </row>
    <row r="10" spans="1:51" x14ac:dyDescent="0.2">
      <c r="A10" s="67">
        <v>9</v>
      </c>
      <c r="B10" s="68"/>
      <c r="C10" s="67" t="s">
        <v>1795</v>
      </c>
      <c r="D10" s="67" t="s">
        <v>135</v>
      </c>
      <c r="E10" s="67" t="s">
        <v>126</v>
      </c>
      <c r="F10" s="67">
        <v>3000</v>
      </c>
      <c r="G10" s="67">
        <v>0</v>
      </c>
      <c r="H10" s="67">
        <v>3000</v>
      </c>
      <c r="I10" s="67">
        <v>6000</v>
      </c>
      <c r="J10" s="67">
        <v>25.65</v>
      </c>
      <c r="K10" s="68"/>
      <c r="L10" s="67" t="s">
        <v>1796</v>
      </c>
      <c r="M10" s="68">
        <v>200</v>
      </c>
      <c r="N10" s="67">
        <v>680</v>
      </c>
      <c r="O10" s="67">
        <v>4</v>
      </c>
      <c r="P10" s="69">
        <v>46134</v>
      </c>
      <c r="Q10" s="69">
        <v>46134</v>
      </c>
      <c r="R10" s="69">
        <v>46132</v>
      </c>
      <c r="S10" s="68"/>
      <c r="T10" s="67" t="s">
        <v>1704</v>
      </c>
      <c r="U10" s="67" t="s">
        <v>1797</v>
      </c>
      <c r="V10" s="67">
        <v>680</v>
      </c>
      <c r="W10" s="67" t="s">
        <v>135</v>
      </c>
      <c r="X10" s="67" t="s">
        <v>1707</v>
      </c>
      <c r="Y10" s="67">
        <v>0</v>
      </c>
      <c r="Z10" s="67">
        <v>0</v>
      </c>
      <c r="AA10" s="67" t="s">
        <v>1772</v>
      </c>
      <c r="AB10" s="67">
        <v>-25.65</v>
      </c>
      <c r="AC10" s="67" t="s">
        <v>1725</v>
      </c>
      <c r="AD10" s="67" t="s">
        <v>1710</v>
      </c>
      <c r="AE10" s="68"/>
      <c r="AF10" s="67" t="s">
        <v>1710</v>
      </c>
      <c r="AG10" s="68"/>
      <c r="AH10" s="183"/>
      <c r="AI10" s="67">
        <v>200</v>
      </c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 t="s">
        <v>1667</v>
      </c>
      <c r="AY10" s="2" t="s">
        <v>1660</v>
      </c>
    </row>
    <row r="11" spans="1:51" x14ac:dyDescent="0.2">
      <c r="A11" s="67">
        <v>10</v>
      </c>
      <c r="B11" s="68"/>
      <c r="C11" s="67" t="s">
        <v>1722</v>
      </c>
      <c r="D11" s="67" t="s">
        <v>123</v>
      </c>
      <c r="E11" s="67" t="s">
        <v>124</v>
      </c>
      <c r="F11" s="67">
        <v>500</v>
      </c>
      <c r="G11" s="67">
        <v>0</v>
      </c>
      <c r="H11" s="67">
        <v>500</v>
      </c>
      <c r="I11" s="67">
        <v>500</v>
      </c>
      <c r="J11" s="67">
        <v>19</v>
      </c>
      <c r="K11" s="68"/>
      <c r="L11" s="67" t="s">
        <v>1723</v>
      </c>
      <c r="M11" s="68">
        <v>100</v>
      </c>
      <c r="N11" s="67">
        <v>900</v>
      </c>
      <c r="O11" s="67">
        <v>7</v>
      </c>
      <c r="P11" s="69">
        <v>46134</v>
      </c>
      <c r="Q11" s="69">
        <v>46134</v>
      </c>
      <c r="R11" s="69">
        <v>46132</v>
      </c>
      <c r="S11" s="68"/>
      <c r="T11" s="67" t="s">
        <v>1704</v>
      </c>
      <c r="U11" s="67" t="s">
        <v>1724</v>
      </c>
      <c r="V11" s="67">
        <v>900</v>
      </c>
      <c r="W11" s="67" t="s">
        <v>123</v>
      </c>
      <c r="X11" s="67" t="s">
        <v>1707</v>
      </c>
      <c r="Y11" s="67">
        <v>0</v>
      </c>
      <c r="Z11" s="67">
        <v>0</v>
      </c>
      <c r="AA11" s="67" t="s">
        <v>1720</v>
      </c>
      <c r="AB11" s="67">
        <v>-19</v>
      </c>
      <c r="AC11" s="67" t="s">
        <v>1725</v>
      </c>
      <c r="AD11" s="67" t="s">
        <v>1710</v>
      </c>
      <c r="AE11" s="68"/>
      <c r="AF11" s="67" t="s">
        <v>1710</v>
      </c>
      <c r="AG11" s="68"/>
      <c r="AH11" s="183"/>
      <c r="AI11" s="67">
        <v>100</v>
      </c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 t="s">
        <v>1668</v>
      </c>
      <c r="AY11" s="2" t="s">
        <v>1660</v>
      </c>
    </row>
    <row r="12" spans="1:51" x14ac:dyDescent="0.2">
      <c r="A12" s="67">
        <v>11</v>
      </c>
      <c r="B12" s="68"/>
      <c r="C12" s="67" t="s">
        <v>1726</v>
      </c>
      <c r="D12" s="67" t="s">
        <v>123</v>
      </c>
      <c r="E12" s="67" t="s">
        <v>124</v>
      </c>
      <c r="F12" s="67">
        <v>9000</v>
      </c>
      <c r="G12" s="67">
        <v>0</v>
      </c>
      <c r="H12" s="67">
        <v>9000</v>
      </c>
      <c r="I12" s="67">
        <v>18000</v>
      </c>
      <c r="J12" s="67">
        <v>19</v>
      </c>
      <c r="K12" s="68"/>
      <c r="L12" s="67" t="s">
        <v>1727</v>
      </c>
      <c r="M12" s="68">
        <v>300</v>
      </c>
      <c r="N12" s="67">
        <v>650</v>
      </c>
      <c r="O12" s="67">
        <v>2</v>
      </c>
      <c r="P12" s="69">
        <v>46134</v>
      </c>
      <c r="Q12" s="69">
        <v>46134</v>
      </c>
      <c r="R12" s="69">
        <v>46128</v>
      </c>
      <c r="S12" s="68"/>
      <c r="T12" s="67" t="s">
        <v>1728</v>
      </c>
      <c r="U12" s="67" t="s">
        <v>1729</v>
      </c>
      <c r="V12" s="67">
        <v>650</v>
      </c>
      <c r="W12" s="67" t="s">
        <v>123</v>
      </c>
      <c r="X12" s="67" t="s">
        <v>1707</v>
      </c>
      <c r="Y12" s="67">
        <v>0</v>
      </c>
      <c r="Z12" s="67">
        <v>0</v>
      </c>
      <c r="AA12" s="67" t="s">
        <v>1720</v>
      </c>
      <c r="AB12" s="67">
        <v>-19</v>
      </c>
      <c r="AC12" s="67" t="s">
        <v>1730</v>
      </c>
      <c r="AD12" s="67" t="s">
        <v>1710</v>
      </c>
      <c r="AE12" s="68"/>
      <c r="AF12" s="67" t="s">
        <v>1710</v>
      </c>
      <c r="AG12" s="68"/>
      <c r="AH12" s="183"/>
      <c r="AI12" s="67">
        <v>250</v>
      </c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 t="s">
        <v>1669</v>
      </c>
      <c r="AY12" s="2" t="s">
        <v>1660</v>
      </c>
    </row>
    <row r="13" spans="1:51" x14ac:dyDescent="0.2">
      <c r="A13" s="67">
        <v>12</v>
      </c>
      <c r="B13" s="68"/>
      <c r="C13" s="67" t="s">
        <v>1798</v>
      </c>
      <c r="D13" s="67" t="s">
        <v>135</v>
      </c>
      <c r="E13" s="67" t="s">
        <v>126</v>
      </c>
      <c r="F13" s="67">
        <v>6000</v>
      </c>
      <c r="G13" s="67">
        <v>0</v>
      </c>
      <c r="H13" s="67">
        <v>6000</v>
      </c>
      <c r="I13" s="67">
        <v>12000</v>
      </c>
      <c r="J13" s="67">
        <v>25.65</v>
      </c>
      <c r="K13" s="68"/>
      <c r="L13" s="67" t="s">
        <v>1799</v>
      </c>
      <c r="M13" s="68">
        <v>200</v>
      </c>
      <c r="N13" s="67">
        <v>680</v>
      </c>
      <c r="O13" s="67">
        <v>4</v>
      </c>
      <c r="P13" s="69">
        <v>46135</v>
      </c>
      <c r="Q13" s="69">
        <v>46135</v>
      </c>
      <c r="R13" s="69">
        <v>46129</v>
      </c>
      <c r="S13" s="72"/>
      <c r="T13" s="67" t="s">
        <v>1728</v>
      </c>
      <c r="U13" s="67" t="s">
        <v>1800</v>
      </c>
      <c r="V13" s="67">
        <v>680</v>
      </c>
      <c r="W13" s="67" t="s">
        <v>135</v>
      </c>
      <c r="X13" s="67" t="s">
        <v>1707</v>
      </c>
      <c r="Y13" s="67">
        <v>0</v>
      </c>
      <c r="Z13" s="67">
        <v>0</v>
      </c>
      <c r="AA13" s="67" t="s">
        <v>1772</v>
      </c>
      <c r="AB13" s="67">
        <v>-25.65</v>
      </c>
      <c r="AC13" s="67" t="s">
        <v>1721</v>
      </c>
      <c r="AD13" s="67" t="s">
        <v>1710</v>
      </c>
      <c r="AE13" s="68"/>
      <c r="AF13" s="67" t="s">
        <v>1710</v>
      </c>
      <c r="AG13" s="68"/>
      <c r="AH13" s="183"/>
      <c r="AI13" s="67">
        <v>200</v>
      </c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 t="s">
        <v>1666</v>
      </c>
      <c r="AY13" s="2" t="s">
        <v>1660</v>
      </c>
    </row>
    <row r="14" spans="1:51" x14ac:dyDescent="0.2">
      <c r="A14" s="67">
        <v>13</v>
      </c>
      <c r="B14" s="68"/>
      <c r="C14" s="67" t="s">
        <v>1801</v>
      </c>
      <c r="D14" s="67" t="s">
        <v>135</v>
      </c>
      <c r="E14" s="67" t="s">
        <v>126</v>
      </c>
      <c r="F14" s="67">
        <v>3000</v>
      </c>
      <c r="G14" s="67">
        <v>0</v>
      </c>
      <c r="H14" s="67">
        <v>3000</v>
      </c>
      <c r="I14" s="67">
        <v>6000</v>
      </c>
      <c r="J14" s="67">
        <v>25.65</v>
      </c>
      <c r="K14" s="68"/>
      <c r="L14" s="67" t="s">
        <v>1802</v>
      </c>
      <c r="M14" s="68">
        <v>200</v>
      </c>
      <c r="N14" s="67">
        <v>870</v>
      </c>
      <c r="O14" s="67">
        <v>4</v>
      </c>
      <c r="P14" s="69">
        <v>46135</v>
      </c>
      <c r="Q14" s="69">
        <v>46135</v>
      </c>
      <c r="R14" s="69">
        <v>46127</v>
      </c>
      <c r="S14" s="68"/>
      <c r="T14" s="67" t="s">
        <v>1728</v>
      </c>
      <c r="U14" s="67" t="s">
        <v>1803</v>
      </c>
      <c r="V14" s="67">
        <v>870</v>
      </c>
      <c r="W14" s="67" t="s">
        <v>1787</v>
      </c>
      <c r="X14" s="67" t="s">
        <v>1707</v>
      </c>
      <c r="Y14" s="67">
        <v>0</v>
      </c>
      <c r="Z14" s="67">
        <v>0</v>
      </c>
      <c r="AA14" s="67" t="s">
        <v>1772</v>
      </c>
      <c r="AB14" s="67">
        <v>-25.65</v>
      </c>
      <c r="AC14" s="67" t="s">
        <v>1804</v>
      </c>
      <c r="AD14" s="67" t="s">
        <v>1710</v>
      </c>
      <c r="AE14" s="68"/>
      <c r="AF14" s="67" t="s">
        <v>1710</v>
      </c>
      <c r="AG14" s="68"/>
      <c r="AH14" s="183"/>
      <c r="AI14" s="67">
        <v>200</v>
      </c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 t="s">
        <v>1667</v>
      </c>
      <c r="AY14" s="2" t="s">
        <v>1660</v>
      </c>
    </row>
    <row r="15" spans="1:51" x14ac:dyDescent="0.2">
      <c r="A15" s="67">
        <v>14</v>
      </c>
      <c r="B15" s="68"/>
      <c r="C15" s="67" t="s">
        <v>1805</v>
      </c>
      <c r="D15" s="67" t="s">
        <v>135</v>
      </c>
      <c r="E15" s="67" t="s">
        <v>126</v>
      </c>
      <c r="F15" s="67">
        <v>3000</v>
      </c>
      <c r="G15" s="67">
        <v>0</v>
      </c>
      <c r="H15" s="67">
        <v>3000</v>
      </c>
      <c r="I15" s="67">
        <v>6000</v>
      </c>
      <c r="J15" s="67">
        <v>25.65</v>
      </c>
      <c r="K15" s="68"/>
      <c r="L15" s="67" t="s">
        <v>1806</v>
      </c>
      <c r="M15" s="68">
        <v>200</v>
      </c>
      <c r="N15" s="67">
        <v>870</v>
      </c>
      <c r="O15" s="67">
        <v>4</v>
      </c>
      <c r="P15" s="69">
        <v>46135</v>
      </c>
      <c r="Q15" s="69">
        <v>46135</v>
      </c>
      <c r="R15" s="69">
        <v>46132</v>
      </c>
      <c r="S15" s="68"/>
      <c r="T15" s="67" t="s">
        <v>1728</v>
      </c>
      <c r="U15" s="67" t="s">
        <v>1770</v>
      </c>
      <c r="V15" s="67">
        <v>870</v>
      </c>
      <c r="W15" s="67" t="s">
        <v>135</v>
      </c>
      <c r="X15" s="67" t="s">
        <v>1707</v>
      </c>
      <c r="Y15" s="67">
        <v>0</v>
      </c>
      <c r="Z15" s="67">
        <v>0</v>
      </c>
      <c r="AA15" s="67" t="s">
        <v>1772</v>
      </c>
      <c r="AB15" s="67">
        <v>-25.65</v>
      </c>
      <c r="AC15" s="67" t="s">
        <v>1725</v>
      </c>
      <c r="AD15" s="67" t="s">
        <v>1710</v>
      </c>
      <c r="AE15" s="68"/>
      <c r="AF15" s="67" t="s">
        <v>1710</v>
      </c>
      <c r="AG15" s="68"/>
      <c r="AH15" s="183"/>
      <c r="AI15" s="67">
        <v>200</v>
      </c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 t="s">
        <v>1668</v>
      </c>
      <c r="AY15" s="2" t="s">
        <v>1660</v>
      </c>
    </row>
    <row r="16" spans="1:51" x14ac:dyDescent="0.2">
      <c r="A16" s="67">
        <v>15</v>
      </c>
      <c r="B16" s="68"/>
      <c r="C16" s="67" t="s">
        <v>1807</v>
      </c>
      <c r="D16" s="67" t="s">
        <v>135</v>
      </c>
      <c r="E16" s="67" t="s">
        <v>126</v>
      </c>
      <c r="F16" s="67">
        <v>9000</v>
      </c>
      <c r="G16" s="67">
        <v>0</v>
      </c>
      <c r="H16" s="67">
        <v>9000</v>
      </c>
      <c r="I16" s="67">
        <v>18000</v>
      </c>
      <c r="J16" s="67">
        <v>25.65</v>
      </c>
      <c r="K16" s="68"/>
      <c r="L16" s="67" t="s">
        <v>1802</v>
      </c>
      <c r="M16" s="68">
        <v>200</v>
      </c>
      <c r="N16" s="67">
        <v>870</v>
      </c>
      <c r="O16" s="67">
        <v>4</v>
      </c>
      <c r="P16" s="69">
        <v>46136</v>
      </c>
      <c r="Q16" s="69">
        <v>46136</v>
      </c>
      <c r="R16" s="69">
        <v>46132</v>
      </c>
      <c r="S16" s="68"/>
      <c r="T16" s="67" t="s">
        <v>1728</v>
      </c>
      <c r="U16" s="67" t="s">
        <v>1808</v>
      </c>
      <c r="V16" s="67">
        <v>870</v>
      </c>
      <c r="W16" s="67" t="s">
        <v>135</v>
      </c>
      <c r="X16" s="67" t="s">
        <v>1707</v>
      </c>
      <c r="Y16" s="67">
        <v>0</v>
      </c>
      <c r="Z16" s="67">
        <v>0</v>
      </c>
      <c r="AA16" s="67" t="s">
        <v>1772</v>
      </c>
      <c r="AB16" s="67">
        <v>-25.65</v>
      </c>
      <c r="AC16" s="67" t="s">
        <v>1725</v>
      </c>
      <c r="AD16" s="67" t="s">
        <v>1710</v>
      </c>
      <c r="AE16" s="68"/>
      <c r="AF16" s="67" t="s">
        <v>1710</v>
      </c>
      <c r="AG16" s="68"/>
      <c r="AH16" s="183"/>
      <c r="AI16" s="67">
        <v>200</v>
      </c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 t="s">
        <v>1669</v>
      </c>
      <c r="AY16" s="71" t="s">
        <v>1660</v>
      </c>
    </row>
    <row r="17" spans="1:51" x14ac:dyDescent="0.2">
      <c r="A17" s="67">
        <v>16</v>
      </c>
      <c r="B17" s="68"/>
      <c r="C17" s="67" t="s">
        <v>1809</v>
      </c>
      <c r="D17" s="67" t="s">
        <v>135</v>
      </c>
      <c r="E17" s="67" t="s">
        <v>126</v>
      </c>
      <c r="F17" s="67">
        <v>3000</v>
      </c>
      <c r="G17" s="67">
        <v>0</v>
      </c>
      <c r="H17" s="67">
        <v>3000</v>
      </c>
      <c r="I17" s="67">
        <v>6000</v>
      </c>
      <c r="J17" s="67">
        <v>25.65</v>
      </c>
      <c r="K17" s="68"/>
      <c r="L17" s="67" t="s">
        <v>1806</v>
      </c>
      <c r="M17" s="68">
        <v>200</v>
      </c>
      <c r="N17" s="67">
        <v>870</v>
      </c>
      <c r="O17" s="67">
        <v>4</v>
      </c>
      <c r="P17" s="69">
        <v>46136</v>
      </c>
      <c r="Q17" s="69">
        <v>46136</v>
      </c>
      <c r="R17" s="69">
        <v>46133</v>
      </c>
      <c r="S17" s="68"/>
      <c r="T17" s="67" t="s">
        <v>1728</v>
      </c>
      <c r="U17" s="67" t="s">
        <v>1770</v>
      </c>
      <c r="V17" s="67">
        <v>870</v>
      </c>
      <c r="W17" s="67" t="s">
        <v>135</v>
      </c>
      <c r="X17" s="67" t="s">
        <v>1707</v>
      </c>
      <c r="Y17" s="67">
        <v>0</v>
      </c>
      <c r="Z17" s="67">
        <v>0</v>
      </c>
      <c r="AA17" s="67" t="s">
        <v>1772</v>
      </c>
      <c r="AB17" s="67">
        <v>-25.65</v>
      </c>
      <c r="AC17" s="67" t="s">
        <v>1810</v>
      </c>
      <c r="AD17" s="67" t="s">
        <v>1710</v>
      </c>
      <c r="AE17" s="68"/>
      <c r="AF17" s="67" t="s">
        <v>1710</v>
      </c>
      <c r="AG17" s="68"/>
      <c r="AH17" s="183"/>
      <c r="AI17" s="67">
        <v>200</v>
      </c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</row>
    <row r="18" spans="1:51" x14ac:dyDescent="0.2">
      <c r="A18" s="67">
        <v>17</v>
      </c>
      <c r="B18" s="68"/>
      <c r="C18" s="67" t="s">
        <v>1811</v>
      </c>
      <c r="D18" s="67" t="s">
        <v>135</v>
      </c>
      <c r="E18" s="67" t="s">
        <v>126</v>
      </c>
      <c r="F18" s="67">
        <v>400</v>
      </c>
      <c r="G18" s="67">
        <v>0</v>
      </c>
      <c r="H18" s="67">
        <v>400</v>
      </c>
      <c r="I18" s="67">
        <v>800</v>
      </c>
      <c r="J18" s="67">
        <v>25.65</v>
      </c>
      <c r="K18" s="68"/>
      <c r="L18" s="67" t="s">
        <v>1802</v>
      </c>
      <c r="M18" s="68">
        <v>200</v>
      </c>
      <c r="N18" s="67">
        <v>870</v>
      </c>
      <c r="O18" s="67">
        <v>4</v>
      </c>
      <c r="P18" s="69">
        <v>46136</v>
      </c>
      <c r="Q18" s="69">
        <v>46136</v>
      </c>
      <c r="R18" s="69">
        <v>46134</v>
      </c>
      <c r="S18" s="68"/>
      <c r="T18" s="67" t="s">
        <v>1728</v>
      </c>
      <c r="U18" s="67" t="s">
        <v>1808</v>
      </c>
      <c r="V18" s="67">
        <v>870</v>
      </c>
      <c r="W18" s="67" t="s">
        <v>135</v>
      </c>
      <c r="X18" s="67" t="s">
        <v>1707</v>
      </c>
      <c r="Y18" s="67">
        <v>0</v>
      </c>
      <c r="Z18" s="67">
        <v>0</v>
      </c>
      <c r="AA18" s="67" t="s">
        <v>1772</v>
      </c>
      <c r="AB18" s="67">
        <v>-25.65</v>
      </c>
      <c r="AC18" s="67" t="s">
        <v>1716</v>
      </c>
      <c r="AD18" s="67" t="s">
        <v>1710</v>
      </c>
      <c r="AE18" s="68"/>
      <c r="AF18" s="67" t="s">
        <v>1710</v>
      </c>
      <c r="AG18" s="68"/>
      <c r="AH18" s="183"/>
      <c r="AI18" s="67">
        <v>200</v>
      </c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</row>
    <row r="19" spans="1:51" x14ac:dyDescent="0.2">
      <c r="A19" s="67">
        <v>18</v>
      </c>
      <c r="B19" s="68"/>
      <c r="C19" s="67" t="s">
        <v>1752</v>
      </c>
      <c r="D19" s="67" t="s">
        <v>135</v>
      </c>
      <c r="E19" s="67" t="s">
        <v>126</v>
      </c>
      <c r="F19" s="67">
        <v>1000</v>
      </c>
      <c r="G19" s="67">
        <v>0</v>
      </c>
      <c r="H19" s="67">
        <v>1000</v>
      </c>
      <c r="I19" s="67">
        <v>2850</v>
      </c>
      <c r="J19" s="67">
        <v>25.65</v>
      </c>
      <c r="K19" s="68"/>
      <c r="L19" s="67" t="s">
        <v>1753</v>
      </c>
      <c r="M19" s="68">
        <v>100</v>
      </c>
      <c r="N19" s="67">
        <v>316</v>
      </c>
      <c r="O19" s="67">
        <v>4</v>
      </c>
      <c r="P19" s="69">
        <v>46136</v>
      </c>
      <c r="Q19" s="69">
        <v>46136</v>
      </c>
      <c r="R19" s="69">
        <v>46134</v>
      </c>
      <c r="S19" s="68"/>
      <c r="T19" s="67" t="s">
        <v>1704</v>
      </c>
      <c r="U19" s="67" t="s">
        <v>1754</v>
      </c>
      <c r="V19" s="67">
        <v>1000</v>
      </c>
      <c r="W19" s="67" t="s">
        <v>1747</v>
      </c>
      <c r="X19" s="67" t="s">
        <v>1707</v>
      </c>
      <c r="Y19" s="67">
        <v>0</v>
      </c>
      <c r="Z19" s="67">
        <v>0</v>
      </c>
      <c r="AA19" s="67" t="s">
        <v>1772</v>
      </c>
      <c r="AB19" s="67">
        <v>-25.65</v>
      </c>
      <c r="AC19" s="67" t="s">
        <v>1716</v>
      </c>
      <c r="AD19" s="67" t="s">
        <v>1710</v>
      </c>
      <c r="AE19" s="68"/>
      <c r="AF19" s="67" t="s">
        <v>1710</v>
      </c>
      <c r="AG19" s="68"/>
      <c r="AH19" s="183"/>
      <c r="AI19" s="67">
        <v>95</v>
      </c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</row>
    <row r="20" spans="1:51" x14ac:dyDescent="0.2">
      <c r="A20" s="67">
        <v>19</v>
      </c>
      <c r="B20" s="68"/>
      <c r="C20" s="67" t="s">
        <v>1712</v>
      </c>
      <c r="D20" s="67" t="s">
        <v>129</v>
      </c>
      <c r="E20" s="67" t="s">
        <v>130</v>
      </c>
      <c r="F20" s="67">
        <v>600</v>
      </c>
      <c r="G20" s="67">
        <v>0</v>
      </c>
      <c r="H20" s="67">
        <v>600</v>
      </c>
      <c r="I20" s="67">
        <v>600</v>
      </c>
      <c r="J20" s="67">
        <v>9.5</v>
      </c>
      <c r="K20" s="68"/>
      <c r="L20" s="67" t="s">
        <v>1713</v>
      </c>
      <c r="M20" s="68">
        <v>200</v>
      </c>
      <c r="N20" s="67">
        <v>1070</v>
      </c>
      <c r="O20" s="67">
        <v>2</v>
      </c>
      <c r="P20" s="69">
        <v>46136</v>
      </c>
      <c r="Q20" s="69">
        <v>46136</v>
      </c>
      <c r="R20" s="69">
        <v>46134</v>
      </c>
      <c r="S20" s="68"/>
      <c r="T20" s="67" t="s">
        <v>1704</v>
      </c>
      <c r="U20" s="67" t="s">
        <v>1714</v>
      </c>
      <c r="V20" s="67">
        <v>1080</v>
      </c>
      <c r="W20" s="67" t="s">
        <v>129</v>
      </c>
      <c r="X20" s="67" t="s">
        <v>1707</v>
      </c>
      <c r="Y20" s="67">
        <v>0</v>
      </c>
      <c r="Z20" s="67">
        <v>0</v>
      </c>
      <c r="AA20" s="67" t="s">
        <v>1715</v>
      </c>
      <c r="AB20" s="67">
        <v>-9.5</v>
      </c>
      <c r="AC20" s="67" t="s">
        <v>1716</v>
      </c>
      <c r="AD20" s="67" t="s">
        <v>1710</v>
      </c>
      <c r="AE20" s="68"/>
      <c r="AF20" s="67" t="s">
        <v>1710</v>
      </c>
      <c r="AG20" s="68"/>
      <c r="AH20" s="183"/>
      <c r="AI20" s="67">
        <v>200</v>
      </c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 t="s">
        <v>1658</v>
      </c>
      <c r="AY20" s="71">
        <v>46129.364583333336</v>
      </c>
    </row>
    <row r="21" spans="1:51" x14ac:dyDescent="0.2">
      <c r="A21" s="67">
        <v>20</v>
      </c>
      <c r="B21" s="68"/>
      <c r="C21" s="67" t="s">
        <v>1752</v>
      </c>
      <c r="D21" s="67" t="s">
        <v>136</v>
      </c>
      <c r="E21" s="67" t="s">
        <v>137</v>
      </c>
      <c r="F21" s="67">
        <v>950</v>
      </c>
      <c r="G21" s="67">
        <v>0</v>
      </c>
      <c r="H21" s="67">
        <v>1000</v>
      </c>
      <c r="I21" s="67">
        <v>2850</v>
      </c>
      <c r="J21" s="67">
        <v>19</v>
      </c>
      <c r="K21" s="68"/>
      <c r="L21" s="67" t="s">
        <v>1753</v>
      </c>
      <c r="M21" s="68">
        <v>100</v>
      </c>
      <c r="N21" s="67">
        <v>316</v>
      </c>
      <c r="O21" s="67">
        <v>4</v>
      </c>
      <c r="P21" s="69">
        <v>46136</v>
      </c>
      <c r="Q21" s="69">
        <v>46136</v>
      </c>
      <c r="R21" s="69">
        <v>46134</v>
      </c>
      <c r="S21" s="68"/>
      <c r="T21" s="67" t="s">
        <v>1704</v>
      </c>
      <c r="U21" s="67" t="s">
        <v>1754</v>
      </c>
      <c r="V21" s="67">
        <v>1000</v>
      </c>
      <c r="W21" s="67" t="s">
        <v>1747</v>
      </c>
      <c r="X21" s="67" t="s">
        <v>1707</v>
      </c>
      <c r="Y21" s="67">
        <v>0</v>
      </c>
      <c r="Z21" s="67">
        <v>0</v>
      </c>
      <c r="AA21" s="67" t="s">
        <v>1743</v>
      </c>
      <c r="AB21" s="67">
        <v>-19</v>
      </c>
      <c r="AC21" s="67" t="s">
        <v>1716</v>
      </c>
      <c r="AD21" s="67" t="s">
        <v>1710</v>
      </c>
      <c r="AE21" s="68"/>
      <c r="AF21" s="67" t="s">
        <v>1710</v>
      </c>
      <c r="AG21" s="68"/>
      <c r="AH21" s="183"/>
      <c r="AI21" s="67">
        <v>95</v>
      </c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</row>
    <row r="22" spans="1:51" x14ac:dyDescent="0.2">
      <c r="A22" s="67">
        <v>21</v>
      </c>
      <c r="B22" s="68"/>
      <c r="C22" s="67" t="s">
        <v>1812</v>
      </c>
      <c r="D22" s="67" t="s">
        <v>135</v>
      </c>
      <c r="E22" s="67" t="s">
        <v>126</v>
      </c>
      <c r="F22" s="67">
        <v>9000</v>
      </c>
      <c r="G22" s="67">
        <v>0</v>
      </c>
      <c r="H22" s="67">
        <v>9000</v>
      </c>
      <c r="I22" s="67">
        <v>18000</v>
      </c>
      <c r="J22" s="67">
        <v>25.65</v>
      </c>
      <c r="K22" s="68"/>
      <c r="L22" s="67" t="s">
        <v>1785</v>
      </c>
      <c r="M22" s="68">
        <v>200</v>
      </c>
      <c r="N22" s="67">
        <v>870</v>
      </c>
      <c r="O22" s="67">
        <v>4</v>
      </c>
      <c r="P22" s="69">
        <v>46139</v>
      </c>
      <c r="Q22" s="69">
        <v>46139</v>
      </c>
      <c r="R22" s="69">
        <v>46133</v>
      </c>
      <c r="S22" s="68"/>
      <c r="T22" s="67" t="s">
        <v>1728</v>
      </c>
      <c r="U22" s="67" t="s">
        <v>1813</v>
      </c>
      <c r="V22" s="67">
        <v>870</v>
      </c>
      <c r="W22" s="67" t="s">
        <v>135</v>
      </c>
      <c r="X22" s="67" t="s">
        <v>1707</v>
      </c>
      <c r="Y22" s="67">
        <v>0</v>
      </c>
      <c r="Z22" s="67">
        <v>0</v>
      </c>
      <c r="AA22" s="67" t="s">
        <v>1772</v>
      </c>
      <c r="AB22" s="67">
        <v>-25.65</v>
      </c>
      <c r="AC22" s="67" t="s">
        <v>1810</v>
      </c>
      <c r="AD22" s="67" t="s">
        <v>1710</v>
      </c>
      <c r="AE22" s="68"/>
      <c r="AF22" s="67" t="s">
        <v>1710</v>
      </c>
      <c r="AG22" s="68"/>
      <c r="AH22" s="183"/>
      <c r="AI22" s="67">
        <v>200</v>
      </c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</row>
    <row r="23" spans="1:51" x14ac:dyDescent="0.2">
      <c r="A23" s="67">
        <v>22</v>
      </c>
      <c r="B23" s="68"/>
      <c r="C23" s="67" t="s">
        <v>1755</v>
      </c>
      <c r="D23" s="67" t="s">
        <v>136</v>
      </c>
      <c r="E23" s="67" t="s">
        <v>137</v>
      </c>
      <c r="F23" s="67">
        <v>2700</v>
      </c>
      <c r="G23" s="67">
        <v>0</v>
      </c>
      <c r="H23" s="67">
        <v>2700</v>
      </c>
      <c r="I23" s="67">
        <v>2700</v>
      </c>
      <c r="J23" s="67">
        <v>19</v>
      </c>
      <c r="K23" s="68"/>
      <c r="L23" s="67" t="s">
        <v>1756</v>
      </c>
      <c r="M23" s="68">
        <v>300</v>
      </c>
      <c r="N23" s="67">
        <v>850</v>
      </c>
      <c r="O23" s="67">
        <v>2</v>
      </c>
      <c r="P23" s="69">
        <v>46139</v>
      </c>
      <c r="Q23" s="69">
        <v>46139</v>
      </c>
      <c r="R23" s="69">
        <v>46129</v>
      </c>
      <c r="S23" s="68"/>
      <c r="T23" s="67" t="s">
        <v>1704</v>
      </c>
      <c r="U23" s="67" t="s">
        <v>1757</v>
      </c>
      <c r="V23" s="67">
        <v>1310</v>
      </c>
      <c r="W23" s="67" t="s">
        <v>1758</v>
      </c>
      <c r="X23" s="67" t="s">
        <v>1707</v>
      </c>
      <c r="Y23" s="67">
        <v>0</v>
      </c>
      <c r="Z23" s="67">
        <v>0</v>
      </c>
      <c r="AA23" s="67" t="s">
        <v>1743</v>
      </c>
      <c r="AB23" s="67">
        <v>-19</v>
      </c>
      <c r="AC23" s="67" t="s">
        <v>1721</v>
      </c>
      <c r="AD23" s="67" t="s">
        <v>1710</v>
      </c>
      <c r="AE23" s="68"/>
      <c r="AF23" s="67" t="s">
        <v>1710</v>
      </c>
      <c r="AG23" s="68"/>
      <c r="AH23" s="183"/>
      <c r="AI23" s="67">
        <v>300</v>
      </c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</row>
    <row r="24" spans="1:51" x14ac:dyDescent="0.2">
      <c r="A24" s="67">
        <v>23</v>
      </c>
      <c r="B24" s="68"/>
      <c r="C24" s="67" t="s">
        <v>1759</v>
      </c>
      <c r="D24" s="67" t="s">
        <v>136</v>
      </c>
      <c r="E24" s="67" t="s">
        <v>137</v>
      </c>
      <c r="F24" s="67">
        <v>295</v>
      </c>
      <c r="G24" s="67">
        <v>0</v>
      </c>
      <c r="H24" s="67">
        <v>300</v>
      </c>
      <c r="I24" s="67">
        <v>295</v>
      </c>
      <c r="J24" s="67">
        <v>19</v>
      </c>
      <c r="K24" s="68"/>
      <c r="L24" s="67" t="s">
        <v>1760</v>
      </c>
      <c r="M24" s="68">
        <v>300</v>
      </c>
      <c r="N24" s="67">
        <v>850</v>
      </c>
      <c r="O24" s="67">
        <v>2</v>
      </c>
      <c r="P24" s="69">
        <v>46139</v>
      </c>
      <c r="Q24" s="69">
        <v>46139</v>
      </c>
      <c r="R24" s="69">
        <v>46129</v>
      </c>
      <c r="S24" s="68"/>
      <c r="T24" s="67" t="s">
        <v>1704</v>
      </c>
      <c r="U24" s="67" t="s">
        <v>1761</v>
      </c>
      <c r="V24" s="67">
        <v>1310</v>
      </c>
      <c r="W24" s="67" t="s">
        <v>1758</v>
      </c>
      <c r="X24" s="67" t="s">
        <v>1707</v>
      </c>
      <c r="Y24" s="67">
        <v>0</v>
      </c>
      <c r="Z24" s="67">
        <v>0</v>
      </c>
      <c r="AA24" s="67" t="s">
        <v>1743</v>
      </c>
      <c r="AB24" s="67">
        <v>-19</v>
      </c>
      <c r="AC24" s="67" t="s">
        <v>1721</v>
      </c>
      <c r="AD24" s="67" t="s">
        <v>1710</v>
      </c>
      <c r="AE24" s="68"/>
      <c r="AF24" s="67" t="s">
        <v>1710</v>
      </c>
      <c r="AG24" s="68"/>
      <c r="AH24" s="183"/>
      <c r="AI24" s="67">
        <v>295</v>
      </c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71"/>
    </row>
    <row r="25" spans="1:51" x14ac:dyDescent="0.2">
      <c r="A25" s="67">
        <v>24</v>
      </c>
      <c r="B25" s="68"/>
      <c r="C25" s="67" t="s">
        <v>1762</v>
      </c>
      <c r="D25" s="67" t="s">
        <v>132</v>
      </c>
      <c r="E25" s="67" t="s">
        <v>137</v>
      </c>
      <c r="F25" s="67">
        <v>100</v>
      </c>
      <c r="G25" s="67">
        <v>0</v>
      </c>
      <c r="H25" s="67">
        <v>100</v>
      </c>
      <c r="I25" s="67">
        <v>100</v>
      </c>
      <c r="J25" s="67">
        <v>19</v>
      </c>
      <c r="K25" s="68"/>
      <c r="L25" s="67" t="s">
        <v>1763</v>
      </c>
      <c r="M25" s="68">
        <v>100</v>
      </c>
      <c r="N25" s="67">
        <v>1000</v>
      </c>
      <c r="O25" s="67">
        <v>10</v>
      </c>
      <c r="P25" s="69">
        <v>46139</v>
      </c>
      <c r="Q25" s="69">
        <v>46139</v>
      </c>
      <c r="R25" s="69">
        <v>46135</v>
      </c>
      <c r="S25" s="68"/>
      <c r="T25" s="67" t="s">
        <v>1704</v>
      </c>
      <c r="U25" s="67" t="s">
        <v>1750</v>
      </c>
      <c r="V25" s="67">
        <v>1000</v>
      </c>
      <c r="W25" s="67" t="s">
        <v>132</v>
      </c>
      <c r="X25" s="67" t="s">
        <v>1707</v>
      </c>
      <c r="Y25" s="67">
        <v>0</v>
      </c>
      <c r="Z25" s="67">
        <v>0</v>
      </c>
      <c r="AA25" s="67" t="s">
        <v>1764</v>
      </c>
      <c r="AB25" s="67">
        <v>-19</v>
      </c>
      <c r="AC25" s="67" t="s">
        <v>1734</v>
      </c>
      <c r="AD25" s="67" t="s">
        <v>1710</v>
      </c>
      <c r="AE25" s="68"/>
      <c r="AF25" s="67" t="s">
        <v>1710</v>
      </c>
      <c r="AG25" s="68"/>
      <c r="AH25" s="183"/>
      <c r="AI25" s="67">
        <v>10</v>
      </c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</row>
    <row r="26" spans="1:51" x14ac:dyDescent="0.2">
      <c r="A26" s="67">
        <v>25</v>
      </c>
      <c r="B26" s="68"/>
      <c r="C26" s="67" t="s">
        <v>1735</v>
      </c>
      <c r="D26" s="67" t="s">
        <v>125</v>
      </c>
      <c r="E26" s="67" t="s">
        <v>134</v>
      </c>
      <c r="F26" s="67">
        <v>6000</v>
      </c>
      <c r="G26" s="67">
        <v>0</v>
      </c>
      <c r="H26" s="67">
        <v>6000</v>
      </c>
      <c r="I26" s="67">
        <v>6000</v>
      </c>
      <c r="J26" s="67">
        <v>19</v>
      </c>
      <c r="K26" s="68"/>
      <c r="L26" s="67" t="s">
        <v>1736</v>
      </c>
      <c r="M26" s="68">
        <v>300</v>
      </c>
      <c r="N26" s="67">
        <v>1440</v>
      </c>
      <c r="O26" s="67">
        <v>2</v>
      </c>
      <c r="P26" s="69">
        <v>46140</v>
      </c>
      <c r="Q26" s="69">
        <v>46140</v>
      </c>
      <c r="R26" s="69">
        <v>46128</v>
      </c>
      <c r="S26" s="68"/>
      <c r="T26" s="67" t="s">
        <v>1728</v>
      </c>
      <c r="U26" s="67" t="s">
        <v>1737</v>
      </c>
      <c r="V26" s="67">
        <v>1440</v>
      </c>
      <c r="W26" s="67" t="s">
        <v>1706</v>
      </c>
      <c r="X26" s="67" t="s">
        <v>1707</v>
      </c>
      <c r="Y26" s="67">
        <v>0</v>
      </c>
      <c r="Z26" s="67">
        <v>0</v>
      </c>
      <c r="AA26" s="67" t="s">
        <v>1738</v>
      </c>
      <c r="AB26" s="67">
        <v>-19</v>
      </c>
      <c r="AC26" s="67" t="s">
        <v>1730</v>
      </c>
      <c r="AD26" s="67" t="s">
        <v>1710</v>
      </c>
      <c r="AE26" s="68"/>
      <c r="AF26" s="67" t="s">
        <v>1710</v>
      </c>
      <c r="AG26" s="68"/>
      <c r="AH26" s="183"/>
      <c r="AI26" s="67">
        <v>300</v>
      </c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 t="s">
        <v>1658</v>
      </c>
      <c r="AY26" s="71">
        <v>46129.364583333336</v>
      </c>
    </row>
    <row r="27" spans="1:51" x14ac:dyDescent="0.2">
      <c r="A27" s="67">
        <v>26</v>
      </c>
      <c r="B27" s="68"/>
      <c r="C27" s="67" t="s">
        <v>1735</v>
      </c>
      <c r="D27" s="67" t="s">
        <v>121</v>
      </c>
      <c r="E27" s="67" t="s">
        <v>122</v>
      </c>
      <c r="F27" s="67">
        <v>6000</v>
      </c>
      <c r="G27" s="67">
        <v>0</v>
      </c>
      <c r="H27" s="67">
        <v>6000</v>
      </c>
      <c r="I27" s="67">
        <v>6000</v>
      </c>
      <c r="J27" s="67">
        <v>9.5</v>
      </c>
      <c r="K27" s="68"/>
      <c r="L27" s="67" t="s">
        <v>1736</v>
      </c>
      <c r="M27" s="68">
        <v>300</v>
      </c>
      <c r="N27" s="67">
        <v>1440</v>
      </c>
      <c r="O27" s="67">
        <v>2</v>
      </c>
      <c r="P27" s="69">
        <v>46140</v>
      </c>
      <c r="Q27" s="69">
        <v>46140</v>
      </c>
      <c r="R27" s="69">
        <v>46128</v>
      </c>
      <c r="S27" s="68"/>
      <c r="T27" s="67" t="s">
        <v>1728</v>
      </c>
      <c r="U27" s="67" t="s">
        <v>1737</v>
      </c>
      <c r="V27" s="67">
        <v>1440</v>
      </c>
      <c r="W27" s="67" t="s">
        <v>1706</v>
      </c>
      <c r="X27" s="67" t="s">
        <v>1707</v>
      </c>
      <c r="Y27" s="67">
        <v>0</v>
      </c>
      <c r="Z27" s="67">
        <v>0</v>
      </c>
      <c r="AA27" s="67" t="s">
        <v>1708</v>
      </c>
      <c r="AB27" s="67">
        <v>-9.5</v>
      </c>
      <c r="AC27" s="67" t="s">
        <v>1730</v>
      </c>
      <c r="AD27" s="67" t="s">
        <v>1710</v>
      </c>
      <c r="AE27" s="68"/>
      <c r="AF27" s="67" t="s">
        <v>1710</v>
      </c>
      <c r="AG27" s="68"/>
      <c r="AH27" s="183"/>
      <c r="AI27" s="67">
        <v>300</v>
      </c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 t="s">
        <v>1659</v>
      </c>
      <c r="AY27" s="71" t="s">
        <v>1660</v>
      </c>
    </row>
    <row r="28" spans="1:51" x14ac:dyDescent="0.2">
      <c r="A28" s="67">
        <v>27</v>
      </c>
      <c r="B28" s="68"/>
      <c r="C28" s="67" t="s">
        <v>1765</v>
      </c>
      <c r="D28" s="67" t="s">
        <v>135</v>
      </c>
      <c r="E28" s="67" t="s">
        <v>126</v>
      </c>
      <c r="F28" s="67">
        <v>690</v>
      </c>
      <c r="G28" s="67">
        <v>0</v>
      </c>
      <c r="H28" s="67">
        <v>700</v>
      </c>
      <c r="I28" s="67">
        <v>679</v>
      </c>
      <c r="J28" s="67">
        <v>25.65</v>
      </c>
      <c r="K28" s="68"/>
      <c r="L28" s="67" t="s">
        <v>1766</v>
      </c>
      <c r="M28" s="68">
        <v>100</v>
      </c>
      <c r="N28" s="67">
        <v>870</v>
      </c>
      <c r="O28" s="67">
        <v>2</v>
      </c>
      <c r="P28" s="69">
        <v>46140</v>
      </c>
      <c r="Q28" s="69">
        <v>46140</v>
      </c>
      <c r="R28" s="69">
        <v>46135</v>
      </c>
      <c r="S28" s="68"/>
      <c r="T28" s="67" t="s">
        <v>1704</v>
      </c>
      <c r="U28" s="67" t="s">
        <v>1767</v>
      </c>
      <c r="V28" s="67">
        <v>1000</v>
      </c>
      <c r="W28" s="67" t="s">
        <v>1747</v>
      </c>
      <c r="X28" s="67" t="s">
        <v>1707</v>
      </c>
      <c r="Y28" s="67">
        <v>0</v>
      </c>
      <c r="Z28" s="67">
        <v>0</v>
      </c>
      <c r="AA28" s="67" t="s">
        <v>1772</v>
      </c>
      <c r="AB28" s="67">
        <v>-25.65</v>
      </c>
      <c r="AC28" s="67" t="s">
        <v>1734</v>
      </c>
      <c r="AD28" s="67" t="s">
        <v>1710</v>
      </c>
      <c r="AE28" s="68"/>
      <c r="AF28" s="67" t="s">
        <v>1710</v>
      </c>
      <c r="AG28" s="68"/>
      <c r="AH28" s="183"/>
      <c r="AI28" s="67">
        <v>97</v>
      </c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</row>
    <row r="29" spans="1:51" x14ac:dyDescent="0.2">
      <c r="A29" s="67">
        <v>28</v>
      </c>
      <c r="B29" s="68"/>
      <c r="C29" s="67" t="s">
        <v>1731</v>
      </c>
      <c r="D29" s="67" t="s">
        <v>123</v>
      </c>
      <c r="E29" s="67" t="s">
        <v>124</v>
      </c>
      <c r="F29" s="67">
        <v>9400</v>
      </c>
      <c r="G29" s="67">
        <v>0</v>
      </c>
      <c r="H29" s="67">
        <v>9400</v>
      </c>
      <c r="I29" s="67">
        <v>18800</v>
      </c>
      <c r="J29" s="67">
        <v>19</v>
      </c>
      <c r="K29" s="68"/>
      <c r="L29" s="67" t="s">
        <v>1732</v>
      </c>
      <c r="M29" s="68">
        <v>200</v>
      </c>
      <c r="N29" s="67">
        <v>640</v>
      </c>
      <c r="O29" s="67">
        <v>3.3</v>
      </c>
      <c r="P29" s="69">
        <v>46140</v>
      </c>
      <c r="Q29" s="69">
        <v>46140</v>
      </c>
      <c r="R29" s="69">
        <v>46135</v>
      </c>
      <c r="S29" s="68"/>
      <c r="T29" s="67" t="s">
        <v>1728</v>
      </c>
      <c r="U29" s="67" t="s">
        <v>1733</v>
      </c>
      <c r="V29" s="67">
        <v>640</v>
      </c>
      <c r="W29" s="67" t="s">
        <v>123</v>
      </c>
      <c r="X29" s="67" t="s">
        <v>1707</v>
      </c>
      <c r="Y29" s="67">
        <v>0</v>
      </c>
      <c r="Z29" s="67">
        <v>0</v>
      </c>
      <c r="AA29" s="67" t="s">
        <v>1720</v>
      </c>
      <c r="AB29" s="67">
        <v>-19</v>
      </c>
      <c r="AC29" s="67" t="s">
        <v>1734</v>
      </c>
      <c r="AD29" s="67" t="s">
        <v>1710</v>
      </c>
      <c r="AE29" s="68"/>
      <c r="AF29" s="67" t="s">
        <v>1710</v>
      </c>
      <c r="AG29" s="68"/>
      <c r="AH29" s="183"/>
      <c r="AI29" s="67">
        <v>200</v>
      </c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 t="s">
        <v>1664</v>
      </c>
      <c r="AY29" s="71" t="s">
        <v>1662</v>
      </c>
    </row>
    <row r="30" spans="1:51" x14ac:dyDescent="0.2">
      <c r="A30" s="67">
        <v>29</v>
      </c>
      <c r="B30" s="68"/>
      <c r="C30" s="67" t="s">
        <v>1765</v>
      </c>
      <c r="D30" s="67" t="s">
        <v>136</v>
      </c>
      <c r="E30" s="67" t="s">
        <v>137</v>
      </c>
      <c r="F30" s="67">
        <v>679</v>
      </c>
      <c r="G30" s="67">
        <v>0</v>
      </c>
      <c r="H30" s="67">
        <v>700</v>
      </c>
      <c r="I30" s="67">
        <v>679</v>
      </c>
      <c r="J30" s="67">
        <v>19</v>
      </c>
      <c r="K30" s="68"/>
      <c r="L30" s="67" t="s">
        <v>1766</v>
      </c>
      <c r="M30" s="68">
        <v>100</v>
      </c>
      <c r="N30" s="67">
        <v>870</v>
      </c>
      <c r="O30" s="67">
        <v>2</v>
      </c>
      <c r="P30" s="69">
        <v>46140</v>
      </c>
      <c r="Q30" s="69">
        <v>46140</v>
      </c>
      <c r="R30" s="69">
        <v>46135</v>
      </c>
      <c r="S30" s="72"/>
      <c r="T30" s="67" t="s">
        <v>1704</v>
      </c>
      <c r="U30" s="67" t="s">
        <v>1767</v>
      </c>
      <c r="V30" s="67">
        <v>1000</v>
      </c>
      <c r="W30" s="67" t="s">
        <v>1747</v>
      </c>
      <c r="X30" s="67" t="s">
        <v>1707</v>
      </c>
      <c r="Y30" s="67">
        <v>0</v>
      </c>
      <c r="Z30" s="67">
        <v>0</v>
      </c>
      <c r="AA30" s="67" t="s">
        <v>1743</v>
      </c>
      <c r="AB30" s="67">
        <v>-19</v>
      </c>
      <c r="AC30" s="67" t="s">
        <v>1734</v>
      </c>
      <c r="AD30" s="67" t="s">
        <v>1710</v>
      </c>
      <c r="AE30" s="68"/>
      <c r="AF30" s="67" t="s">
        <v>1710</v>
      </c>
      <c r="AG30" s="68"/>
      <c r="AH30" s="183"/>
      <c r="AI30" s="67">
        <v>97</v>
      </c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</row>
    <row r="31" spans="1:51" x14ac:dyDescent="0.2">
      <c r="A31" s="67">
        <v>30</v>
      </c>
      <c r="B31" s="68"/>
      <c r="C31" s="67" t="s">
        <v>1739</v>
      </c>
      <c r="D31" s="67" t="s">
        <v>125</v>
      </c>
      <c r="E31" s="67" t="s">
        <v>134</v>
      </c>
      <c r="F31" s="67">
        <v>5700</v>
      </c>
      <c r="G31" s="67">
        <v>0</v>
      </c>
      <c r="H31" s="67">
        <v>5700</v>
      </c>
      <c r="I31" s="67">
        <v>5700</v>
      </c>
      <c r="J31" s="67">
        <v>19</v>
      </c>
      <c r="K31" s="68"/>
      <c r="L31" s="67" t="s">
        <v>1703</v>
      </c>
      <c r="M31" s="68">
        <v>300</v>
      </c>
      <c r="N31" s="67">
        <v>1300</v>
      </c>
      <c r="O31" s="67">
        <v>2</v>
      </c>
      <c r="P31" s="69">
        <v>46142</v>
      </c>
      <c r="Q31" s="69">
        <v>46142</v>
      </c>
      <c r="R31" s="69">
        <v>46128</v>
      </c>
      <c r="S31" s="68"/>
      <c r="T31" s="67" t="s">
        <v>1728</v>
      </c>
      <c r="U31" s="67" t="s">
        <v>1705</v>
      </c>
      <c r="V31" s="67">
        <v>1300</v>
      </c>
      <c r="W31" s="67" t="s">
        <v>1706</v>
      </c>
      <c r="X31" s="67" t="s">
        <v>1707</v>
      </c>
      <c r="Y31" s="67">
        <v>0</v>
      </c>
      <c r="Z31" s="67">
        <v>0</v>
      </c>
      <c r="AA31" s="67" t="s">
        <v>1738</v>
      </c>
      <c r="AB31" s="67">
        <v>-19</v>
      </c>
      <c r="AC31" s="67" t="s">
        <v>1730</v>
      </c>
      <c r="AD31" s="67" t="s">
        <v>1710</v>
      </c>
      <c r="AE31" s="68"/>
      <c r="AF31" s="67" t="s">
        <v>1710</v>
      </c>
      <c r="AG31" s="68"/>
      <c r="AH31" s="183"/>
      <c r="AI31" s="67">
        <v>300</v>
      </c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 t="s">
        <v>1661</v>
      </c>
      <c r="AY31" s="2" t="s">
        <v>1662</v>
      </c>
    </row>
    <row r="32" spans="1:51" x14ac:dyDescent="0.2">
      <c r="A32" s="67">
        <v>31</v>
      </c>
      <c r="B32" s="68"/>
      <c r="C32" s="67" t="s">
        <v>1739</v>
      </c>
      <c r="D32" s="67" t="s">
        <v>121</v>
      </c>
      <c r="E32" s="67" t="s">
        <v>122</v>
      </c>
      <c r="F32" s="67">
        <v>5700</v>
      </c>
      <c r="G32" s="67">
        <v>0</v>
      </c>
      <c r="H32" s="67">
        <v>5700</v>
      </c>
      <c r="I32" s="67">
        <v>5700</v>
      </c>
      <c r="J32" s="67">
        <v>9.5</v>
      </c>
      <c r="K32" s="68"/>
      <c r="L32" s="67" t="s">
        <v>1703</v>
      </c>
      <c r="M32" s="68">
        <v>300</v>
      </c>
      <c r="N32" s="67">
        <v>1300</v>
      </c>
      <c r="O32" s="67">
        <v>2</v>
      </c>
      <c r="P32" s="69">
        <v>46142</v>
      </c>
      <c r="Q32" s="69">
        <v>46142</v>
      </c>
      <c r="R32" s="69">
        <v>46128</v>
      </c>
      <c r="S32" s="68"/>
      <c r="T32" s="67" t="s">
        <v>1728</v>
      </c>
      <c r="U32" s="67" t="s">
        <v>1705</v>
      </c>
      <c r="V32" s="67">
        <v>1300</v>
      </c>
      <c r="W32" s="67" t="s">
        <v>1706</v>
      </c>
      <c r="X32" s="67" t="s">
        <v>1707</v>
      </c>
      <c r="Y32" s="67">
        <v>0</v>
      </c>
      <c r="Z32" s="67">
        <v>0</v>
      </c>
      <c r="AA32" s="67" t="s">
        <v>1708</v>
      </c>
      <c r="AB32" s="67">
        <v>-9.5</v>
      </c>
      <c r="AC32" s="67" t="s">
        <v>1730</v>
      </c>
      <c r="AD32" s="67" t="s">
        <v>1710</v>
      </c>
      <c r="AE32" s="68"/>
      <c r="AF32" s="67" t="s">
        <v>1710</v>
      </c>
      <c r="AG32" s="68"/>
      <c r="AH32" s="183"/>
      <c r="AI32" s="67">
        <v>300</v>
      </c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 t="s">
        <v>1663</v>
      </c>
      <c r="AY32" s="2" t="s">
        <v>1662</v>
      </c>
    </row>
    <row r="33" spans="1:51" x14ac:dyDescent="0.2">
      <c r="A33" s="67">
        <v>32</v>
      </c>
      <c r="B33" s="68"/>
      <c r="C33" s="67" t="s">
        <v>1814</v>
      </c>
      <c r="D33" s="67" t="s">
        <v>125</v>
      </c>
      <c r="E33" s="67" t="s">
        <v>126</v>
      </c>
      <c r="F33" s="67">
        <v>2300</v>
      </c>
      <c r="G33" s="67">
        <v>0</v>
      </c>
      <c r="H33" s="67">
        <v>2300</v>
      </c>
      <c r="I33" s="67">
        <v>2300</v>
      </c>
      <c r="J33" s="67">
        <v>23.75</v>
      </c>
      <c r="K33" s="68"/>
      <c r="L33" s="67" t="s">
        <v>1815</v>
      </c>
      <c r="M33" s="68">
        <v>100</v>
      </c>
      <c r="N33" s="67">
        <v>1000</v>
      </c>
      <c r="O33" s="67">
        <v>2</v>
      </c>
      <c r="P33" s="69">
        <v>46142</v>
      </c>
      <c r="Q33" s="69">
        <v>46142</v>
      </c>
      <c r="R33" s="69">
        <v>46140</v>
      </c>
      <c r="S33" s="68"/>
      <c r="T33" s="67" t="s">
        <v>1704</v>
      </c>
      <c r="U33" s="67" t="s">
        <v>1816</v>
      </c>
      <c r="V33" s="67">
        <v>1000</v>
      </c>
      <c r="W33" s="67" t="s">
        <v>1817</v>
      </c>
      <c r="X33" s="67" t="s">
        <v>1707</v>
      </c>
      <c r="Y33" s="67">
        <v>0</v>
      </c>
      <c r="Z33" s="67">
        <v>0</v>
      </c>
      <c r="AA33" s="67" t="s">
        <v>1818</v>
      </c>
      <c r="AB33" s="67">
        <v>-23.75</v>
      </c>
      <c r="AC33" s="67" t="s">
        <v>1819</v>
      </c>
      <c r="AD33" s="67" t="s">
        <v>1710</v>
      </c>
      <c r="AE33" s="68"/>
      <c r="AF33" s="67" t="s">
        <v>1710</v>
      </c>
      <c r="AG33" s="68"/>
      <c r="AH33" s="183"/>
      <c r="AI33" s="67">
        <v>100</v>
      </c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</row>
    <row r="34" spans="1:51" x14ac:dyDescent="0.2">
      <c r="A34" s="67">
        <v>33</v>
      </c>
      <c r="B34" s="68"/>
      <c r="C34" s="67" t="s">
        <v>1820</v>
      </c>
      <c r="D34" s="67" t="s">
        <v>135</v>
      </c>
      <c r="E34" s="67" t="s">
        <v>126</v>
      </c>
      <c r="F34" s="67">
        <v>1000</v>
      </c>
      <c r="G34" s="67">
        <v>0</v>
      </c>
      <c r="H34" s="67">
        <v>1000</v>
      </c>
      <c r="I34" s="67">
        <v>2000</v>
      </c>
      <c r="J34" s="67">
        <v>25.65</v>
      </c>
      <c r="K34" s="68"/>
      <c r="L34" s="67" t="s">
        <v>1785</v>
      </c>
      <c r="M34" s="68">
        <v>200</v>
      </c>
      <c r="N34" s="67">
        <v>870</v>
      </c>
      <c r="O34" s="67">
        <v>4</v>
      </c>
      <c r="P34" s="69">
        <v>46142</v>
      </c>
      <c r="Q34" s="69">
        <v>46142</v>
      </c>
      <c r="R34" s="69">
        <v>46136</v>
      </c>
      <c r="S34" s="68"/>
      <c r="T34" s="67" t="s">
        <v>1728</v>
      </c>
      <c r="U34" s="67" t="s">
        <v>1813</v>
      </c>
      <c r="V34" s="67">
        <v>870</v>
      </c>
      <c r="W34" s="67" t="s">
        <v>135</v>
      </c>
      <c r="X34" s="67" t="s">
        <v>1707</v>
      </c>
      <c r="Y34" s="67">
        <v>0</v>
      </c>
      <c r="Z34" s="67">
        <v>0</v>
      </c>
      <c r="AA34" s="67" t="s">
        <v>1772</v>
      </c>
      <c r="AB34" s="67">
        <v>-25.65</v>
      </c>
      <c r="AC34" s="67" t="s">
        <v>1792</v>
      </c>
      <c r="AD34" s="67" t="s">
        <v>1710</v>
      </c>
      <c r="AE34" s="68"/>
      <c r="AF34" s="67" t="s">
        <v>1710</v>
      </c>
      <c r="AG34" s="68"/>
      <c r="AH34" s="183"/>
      <c r="AI34" s="67">
        <v>200</v>
      </c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</row>
    <row r="35" spans="1:51" x14ac:dyDescent="0.2">
      <c r="A35" s="67">
        <v>34</v>
      </c>
      <c r="B35" s="68"/>
      <c r="C35" s="67" t="s">
        <v>1784</v>
      </c>
      <c r="D35" s="67" t="s">
        <v>135</v>
      </c>
      <c r="E35" s="67" t="s">
        <v>126</v>
      </c>
      <c r="F35" s="67">
        <v>1000</v>
      </c>
      <c r="G35" s="67">
        <v>0</v>
      </c>
      <c r="H35" s="67">
        <v>1000</v>
      </c>
      <c r="I35" s="67">
        <v>2000</v>
      </c>
      <c r="J35" s="67">
        <v>25.65</v>
      </c>
      <c r="K35" s="68"/>
      <c r="L35" s="67" t="s">
        <v>1785</v>
      </c>
      <c r="M35" s="68">
        <v>200</v>
      </c>
      <c r="N35" s="67">
        <v>870</v>
      </c>
      <c r="O35" s="67">
        <v>4</v>
      </c>
      <c r="P35" s="69">
        <v>46142</v>
      </c>
      <c r="Q35" s="69">
        <v>46142</v>
      </c>
      <c r="R35" s="69">
        <v>46139</v>
      </c>
      <c r="S35" s="68"/>
      <c r="T35" s="67" t="s">
        <v>1728</v>
      </c>
      <c r="U35" s="67" t="s">
        <v>1786</v>
      </c>
      <c r="V35" s="67">
        <v>870</v>
      </c>
      <c r="W35" s="67" t="s">
        <v>1787</v>
      </c>
      <c r="X35" s="67" t="s">
        <v>1707</v>
      </c>
      <c r="Y35" s="67">
        <v>0</v>
      </c>
      <c r="Z35" s="67">
        <v>0</v>
      </c>
      <c r="AA35" s="67" t="s">
        <v>1772</v>
      </c>
      <c r="AB35" s="67">
        <v>-25.65</v>
      </c>
      <c r="AC35" s="67" t="s">
        <v>1788</v>
      </c>
      <c r="AD35" s="67" t="s">
        <v>1710</v>
      </c>
      <c r="AE35" s="68"/>
      <c r="AF35" s="67" t="s">
        <v>1710</v>
      </c>
      <c r="AG35" s="68"/>
      <c r="AH35" s="183"/>
      <c r="AI35" s="67">
        <v>200</v>
      </c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</row>
    <row r="36" spans="1:51" x14ac:dyDescent="0.2">
      <c r="A36" s="67">
        <v>35</v>
      </c>
      <c r="B36" s="68"/>
      <c r="C36" s="67" t="s">
        <v>1821</v>
      </c>
      <c r="D36" s="67" t="s">
        <v>135</v>
      </c>
      <c r="E36" s="67" t="s">
        <v>126</v>
      </c>
      <c r="F36" s="67">
        <v>2200</v>
      </c>
      <c r="G36" s="67">
        <v>0</v>
      </c>
      <c r="H36" s="67">
        <v>2200</v>
      </c>
      <c r="I36" s="67">
        <v>4400</v>
      </c>
      <c r="J36" s="67">
        <v>25.65</v>
      </c>
      <c r="K36" s="68"/>
      <c r="L36" s="67" t="s">
        <v>1806</v>
      </c>
      <c r="M36" s="68">
        <v>200</v>
      </c>
      <c r="N36" s="67">
        <v>870</v>
      </c>
      <c r="O36" s="67">
        <v>4</v>
      </c>
      <c r="P36" s="69">
        <v>46142</v>
      </c>
      <c r="Q36" s="69">
        <v>46142</v>
      </c>
      <c r="R36" s="69">
        <v>46135</v>
      </c>
      <c r="S36" s="68"/>
      <c r="T36" s="67" t="s">
        <v>1704</v>
      </c>
      <c r="U36" s="67" t="s">
        <v>1770</v>
      </c>
      <c r="V36" s="67">
        <v>870</v>
      </c>
      <c r="W36" s="67" t="s">
        <v>135</v>
      </c>
      <c r="X36" s="67" t="s">
        <v>1707</v>
      </c>
      <c r="Y36" s="67">
        <v>0</v>
      </c>
      <c r="Z36" s="67">
        <v>0</v>
      </c>
      <c r="AA36" s="67" t="s">
        <v>1772</v>
      </c>
      <c r="AB36" s="67">
        <v>-25.65</v>
      </c>
      <c r="AC36" s="67" t="s">
        <v>1734</v>
      </c>
      <c r="AD36" s="67" t="s">
        <v>1710</v>
      </c>
      <c r="AE36" s="68"/>
      <c r="AF36" s="67" t="s">
        <v>1710</v>
      </c>
      <c r="AG36" s="68"/>
      <c r="AH36" s="183"/>
      <c r="AI36" s="67">
        <v>200</v>
      </c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</row>
    <row r="37" spans="1:51" x14ac:dyDescent="0.2">
      <c r="A37" s="67">
        <v>36</v>
      </c>
      <c r="B37" s="68"/>
      <c r="C37" s="67" t="s">
        <v>1822</v>
      </c>
      <c r="D37" s="67" t="s">
        <v>135</v>
      </c>
      <c r="E37" s="67" t="s">
        <v>126</v>
      </c>
      <c r="F37" s="67">
        <v>1000</v>
      </c>
      <c r="G37" s="67">
        <v>0</v>
      </c>
      <c r="H37" s="67">
        <v>1000</v>
      </c>
      <c r="I37" s="67">
        <v>2000</v>
      </c>
      <c r="J37" s="67">
        <v>25.65</v>
      </c>
      <c r="K37" s="68"/>
      <c r="L37" s="67" t="s">
        <v>1790</v>
      </c>
      <c r="M37" s="68">
        <v>200</v>
      </c>
      <c r="N37" s="67">
        <v>680</v>
      </c>
      <c r="O37" s="67">
        <v>4</v>
      </c>
      <c r="P37" s="69">
        <v>46142</v>
      </c>
      <c r="Q37" s="69">
        <v>46142</v>
      </c>
      <c r="R37" s="69">
        <v>46139</v>
      </c>
      <c r="S37" s="68"/>
      <c r="T37" s="67" t="s">
        <v>1728</v>
      </c>
      <c r="U37" s="67" t="s">
        <v>1813</v>
      </c>
      <c r="V37" s="67">
        <v>870</v>
      </c>
      <c r="W37" s="67" t="s">
        <v>135</v>
      </c>
      <c r="X37" s="67" t="s">
        <v>1707</v>
      </c>
      <c r="Y37" s="67">
        <v>0</v>
      </c>
      <c r="Z37" s="67">
        <v>0</v>
      </c>
      <c r="AA37" s="67" t="s">
        <v>1772</v>
      </c>
      <c r="AB37" s="67">
        <v>-25.65</v>
      </c>
      <c r="AC37" s="67" t="s">
        <v>1788</v>
      </c>
      <c r="AD37" s="67" t="s">
        <v>1710</v>
      </c>
      <c r="AE37" s="68"/>
      <c r="AF37" s="67" t="s">
        <v>1710</v>
      </c>
      <c r="AG37" s="68"/>
      <c r="AH37" s="183"/>
      <c r="AI37" s="67">
        <v>200</v>
      </c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</row>
    <row r="38" spans="1:51" x14ac:dyDescent="0.2">
      <c r="A38" s="67">
        <v>37</v>
      </c>
      <c r="B38" s="68"/>
      <c r="C38" s="67" t="s">
        <v>1789</v>
      </c>
      <c r="D38" s="67" t="s">
        <v>135</v>
      </c>
      <c r="E38" s="67" t="s">
        <v>126</v>
      </c>
      <c r="F38" s="67">
        <v>600</v>
      </c>
      <c r="G38" s="67">
        <v>0</v>
      </c>
      <c r="H38" s="67">
        <v>600</v>
      </c>
      <c r="I38" s="67">
        <v>1200</v>
      </c>
      <c r="J38" s="67">
        <v>25.65</v>
      </c>
      <c r="K38" s="68"/>
      <c r="L38" s="67" t="s">
        <v>1790</v>
      </c>
      <c r="M38" s="68">
        <v>200</v>
      </c>
      <c r="N38" s="67">
        <v>680</v>
      </c>
      <c r="O38" s="67">
        <v>4</v>
      </c>
      <c r="P38" s="69">
        <v>46142</v>
      </c>
      <c r="Q38" s="69">
        <v>46142</v>
      </c>
      <c r="R38" s="69">
        <v>46136</v>
      </c>
      <c r="S38" s="68"/>
      <c r="T38" s="67" t="s">
        <v>1728</v>
      </c>
      <c r="U38" s="67" t="s">
        <v>1791</v>
      </c>
      <c r="V38" s="67">
        <v>680</v>
      </c>
      <c r="W38" s="67" t="s">
        <v>1787</v>
      </c>
      <c r="X38" s="67" t="s">
        <v>1707</v>
      </c>
      <c r="Y38" s="67">
        <v>0</v>
      </c>
      <c r="Z38" s="67">
        <v>0</v>
      </c>
      <c r="AA38" s="67" t="s">
        <v>1772</v>
      </c>
      <c r="AB38" s="67">
        <v>-25.65</v>
      </c>
      <c r="AC38" s="67" t="s">
        <v>1792</v>
      </c>
      <c r="AD38" s="67" t="s">
        <v>1710</v>
      </c>
      <c r="AE38" s="68"/>
      <c r="AF38" s="67" t="s">
        <v>1710</v>
      </c>
      <c r="AG38" s="68"/>
      <c r="AH38" s="183"/>
      <c r="AI38" s="67">
        <v>200</v>
      </c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</row>
    <row r="39" spans="1:51" x14ac:dyDescent="0.2">
      <c r="A39" s="67">
        <v>38</v>
      </c>
      <c r="B39" s="68"/>
      <c r="C39" s="67" t="s">
        <v>1768</v>
      </c>
      <c r="D39" s="67" t="s">
        <v>136</v>
      </c>
      <c r="E39" s="67" t="s">
        <v>137</v>
      </c>
      <c r="F39" s="67">
        <v>1000</v>
      </c>
      <c r="G39" s="67">
        <v>0</v>
      </c>
      <c r="H39" s="67">
        <v>1000</v>
      </c>
      <c r="I39" s="67">
        <v>2000</v>
      </c>
      <c r="J39" s="67">
        <v>19</v>
      </c>
      <c r="K39" s="68"/>
      <c r="L39" s="67" t="s">
        <v>1769</v>
      </c>
      <c r="M39" s="68">
        <v>200</v>
      </c>
      <c r="N39" s="67">
        <v>820</v>
      </c>
      <c r="O39" s="67">
        <v>4</v>
      </c>
      <c r="P39" s="69">
        <v>46142</v>
      </c>
      <c r="Q39" s="69">
        <v>46142</v>
      </c>
      <c r="R39" s="69">
        <v>46135</v>
      </c>
      <c r="S39" s="68"/>
      <c r="T39" s="67" t="s">
        <v>1704</v>
      </c>
      <c r="U39" s="67" t="s">
        <v>1770</v>
      </c>
      <c r="V39" s="67">
        <v>870</v>
      </c>
      <c r="W39" s="67" t="s">
        <v>1771</v>
      </c>
      <c r="X39" s="67" t="s">
        <v>1707</v>
      </c>
      <c r="Y39" s="67">
        <v>0</v>
      </c>
      <c r="Z39" s="67">
        <v>0</v>
      </c>
      <c r="AA39" s="67" t="s">
        <v>1743</v>
      </c>
      <c r="AB39" s="67">
        <v>-19</v>
      </c>
      <c r="AC39" s="67" t="s">
        <v>1734</v>
      </c>
      <c r="AD39" s="67" t="s">
        <v>1710</v>
      </c>
      <c r="AE39" s="68"/>
      <c r="AF39" s="67" t="s">
        <v>1710</v>
      </c>
      <c r="AG39" s="68"/>
      <c r="AH39" s="183"/>
      <c r="AI39" s="67">
        <v>200</v>
      </c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</row>
    <row r="40" spans="1:51" x14ac:dyDescent="0.2">
      <c r="A40" s="67">
        <v>39</v>
      </c>
      <c r="B40" s="68"/>
      <c r="C40" s="67" t="s">
        <v>1768</v>
      </c>
      <c r="D40" s="67" t="s">
        <v>135</v>
      </c>
      <c r="E40" s="67" t="s">
        <v>126</v>
      </c>
      <c r="F40" s="67">
        <v>1000</v>
      </c>
      <c r="G40" s="67">
        <v>0</v>
      </c>
      <c r="H40" s="67">
        <v>1000</v>
      </c>
      <c r="I40" s="67">
        <v>2000</v>
      </c>
      <c r="J40" s="67">
        <v>25.65</v>
      </c>
      <c r="K40" s="68"/>
      <c r="L40" s="67" t="s">
        <v>1769</v>
      </c>
      <c r="M40" s="68">
        <v>200</v>
      </c>
      <c r="N40" s="67">
        <v>820</v>
      </c>
      <c r="O40" s="67">
        <v>4</v>
      </c>
      <c r="P40" s="69">
        <v>46142</v>
      </c>
      <c r="Q40" s="69">
        <v>46142</v>
      </c>
      <c r="R40" s="69">
        <v>46135</v>
      </c>
      <c r="S40" s="68"/>
      <c r="T40" s="67" t="s">
        <v>1704</v>
      </c>
      <c r="U40" s="67" t="s">
        <v>1770</v>
      </c>
      <c r="V40" s="67">
        <v>870</v>
      </c>
      <c r="W40" s="67" t="s">
        <v>1771</v>
      </c>
      <c r="X40" s="67" t="s">
        <v>1707</v>
      </c>
      <c r="Y40" s="67">
        <v>0</v>
      </c>
      <c r="Z40" s="67">
        <v>0</v>
      </c>
      <c r="AA40" s="67" t="s">
        <v>1772</v>
      </c>
      <c r="AB40" s="67">
        <v>-25.65</v>
      </c>
      <c r="AC40" s="67" t="s">
        <v>1734</v>
      </c>
      <c r="AD40" s="67" t="s">
        <v>1710</v>
      </c>
      <c r="AE40" s="68"/>
      <c r="AF40" s="67" t="s">
        <v>1710</v>
      </c>
      <c r="AG40" s="68"/>
      <c r="AH40" s="183"/>
      <c r="AI40" s="67">
        <v>200</v>
      </c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</row>
    <row r="41" spans="1:51" x14ac:dyDescent="0.2">
      <c r="A41" s="67">
        <v>40</v>
      </c>
      <c r="B41" s="68"/>
      <c r="C41" s="67" t="s">
        <v>1780</v>
      </c>
      <c r="D41" s="67" t="s">
        <v>121</v>
      </c>
      <c r="E41" s="67" t="s">
        <v>122</v>
      </c>
      <c r="F41" s="67">
        <v>6000</v>
      </c>
      <c r="G41" s="67">
        <v>0</v>
      </c>
      <c r="H41" s="67">
        <v>6000</v>
      </c>
      <c r="I41" s="67">
        <v>6000</v>
      </c>
      <c r="J41" s="67">
        <v>9.5</v>
      </c>
      <c r="K41" s="68"/>
      <c r="L41" s="67" t="s">
        <v>1781</v>
      </c>
      <c r="M41" s="68">
        <v>300</v>
      </c>
      <c r="N41" s="67">
        <v>770</v>
      </c>
      <c r="O41" s="67">
        <v>2</v>
      </c>
      <c r="P41" s="69">
        <v>46142</v>
      </c>
      <c r="Q41" s="69">
        <v>46142</v>
      </c>
      <c r="R41" s="69">
        <v>46126</v>
      </c>
      <c r="S41" s="68"/>
      <c r="T41" s="67" t="s">
        <v>1704</v>
      </c>
      <c r="U41" s="67" t="s">
        <v>1782</v>
      </c>
      <c r="V41" s="67">
        <v>770</v>
      </c>
      <c r="W41" s="67" t="s">
        <v>1706</v>
      </c>
      <c r="X41" s="67" t="s">
        <v>1707</v>
      </c>
      <c r="Y41" s="67">
        <v>0</v>
      </c>
      <c r="Z41" s="67">
        <v>0</v>
      </c>
      <c r="AA41" s="67" t="s">
        <v>1708</v>
      </c>
      <c r="AB41" s="67">
        <v>-9.5</v>
      </c>
      <c r="AC41" s="67" t="s">
        <v>1783</v>
      </c>
      <c r="AD41" s="67" t="s">
        <v>1710</v>
      </c>
      <c r="AE41" s="68"/>
      <c r="AF41" s="67" t="s">
        <v>1710</v>
      </c>
      <c r="AG41" s="68"/>
      <c r="AH41" s="183"/>
      <c r="AI41" s="67">
        <v>300</v>
      </c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</row>
    <row r="42" spans="1:51" x14ac:dyDescent="0.2">
      <c r="A42" s="67">
        <v>41</v>
      </c>
      <c r="B42" s="68"/>
      <c r="C42" s="67" t="s">
        <v>1784</v>
      </c>
      <c r="D42" s="67" t="s">
        <v>131</v>
      </c>
      <c r="E42" s="67" t="s">
        <v>122</v>
      </c>
      <c r="F42" s="67">
        <v>1000</v>
      </c>
      <c r="G42" s="67">
        <v>0</v>
      </c>
      <c r="H42" s="67">
        <v>1000</v>
      </c>
      <c r="I42" s="67">
        <v>2000</v>
      </c>
      <c r="J42" s="67">
        <v>19</v>
      </c>
      <c r="K42" s="68"/>
      <c r="L42" s="67" t="s">
        <v>1785</v>
      </c>
      <c r="M42" s="68">
        <v>200</v>
      </c>
      <c r="N42" s="67">
        <v>870</v>
      </c>
      <c r="O42" s="67">
        <v>4</v>
      </c>
      <c r="P42" s="69">
        <v>46142</v>
      </c>
      <c r="Q42" s="69">
        <v>46142</v>
      </c>
      <c r="R42" s="69">
        <v>46139</v>
      </c>
      <c r="S42" s="68"/>
      <c r="T42" s="67" t="s">
        <v>1728</v>
      </c>
      <c r="U42" s="67" t="s">
        <v>1786</v>
      </c>
      <c r="V42" s="67">
        <v>870</v>
      </c>
      <c r="W42" s="67" t="s">
        <v>1787</v>
      </c>
      <c r="X42" s="67" t="s">
        <v>1707</v>
      </c>
      <c r="Y42" s="67">
        <v>0</v>
      </c>
      <c r="Z42" s="67">
        <v>0</v>
      </c>
      <c r="AA42" s="67" t="s">
        <v>1776</v>
      </c>
      <c r="AB42" s="67">
        <v>-19</v>
      </c>
      <c r="AC42" s="67" t="s">
        <v>1788</v>
      </c>
      <c r="AD42" s="67" t="s">
        <v>1710</v>
      </c>
      <c r="AE42" s="68"/>
      <c r="AF42" s="67" t="s">
        <v>1710</v>
      </c>
      <c r="AG42" s="68"/>
      <c r="AH42" s="183"/>
      <c r="AI42" s="67">
        <v>200</v>
      </c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</row>
    <row r="43" spans="1:51" x14ac:dyDescent="0.2">
      <c r="A43" s="67">
        <v>42</v>
      </c>
      <c r="B43" s="68"/>
      <c r="C43" s="67" t="s">
        <v>1789</v>
      </c>
      <c r="D43" s="67" t="s">
        <v>131</v>
      </c>
      <c r="E43" s="67" t="s">
        <v>122</v>
      </c>
      <c r="F43" s="67">
        <v>600</v>
      </c>
      <c r="G43" s="67">
        <v>0</v>
      </c>
      <c r="H43" s="67">
        <v>600</v>
      </c>
      <c r="I43" s="67">
        <v>1200</v>
      </c>
      <c r="J43" s="67">
        <v>19</v>
      </c>
      <c r="K43" s="68"/>
      <c r="L43" s="67" t="s">
        <v>1790</v>
      </c>
      <c r="M43" s="68">
        <v>200</v>
      </c>
      <c r="N43" s="67">
        <v>680</v>
      </c>
      <c r="O43" s="67">
        <v>4</v>
      </c>
      <c r="P43" s="69">
        <v>46142</v>
      </c>
      <c r="Q43" s="69">
        <v>46142</v>
      </c>
      <c r="R43" s="69">
        <v>46136</v>
      </c>
      <c r="S43" s="68"/>
      <c r="T43" s="67" t="s">
        <v>1728</v>
      </c>
      <c r="U43" s="67" t="s">
        <v>1791</v>
      </c>
      <c r="V43" s="67">
        <v>680</v>
      </c>
      <c r="W43" s="67" t="s">
        <v>1787</v>
      </c>
      <c r="X43" s="67" t="s">
        <v>1707</v>
      </c>
      <c r="Y43" s="67">
        <v>0</v>
      </c>
      <c r="Z43" s="67">
        <v>0</v>
      </c>
      <c r="AA43" s="67" t="s">
        <v>1776</v>
      </c>
      <c r="AB43" s="67">
        <v>-19</v>
      </c>
      <c r="AC43" s="67" t="s">
        <v>1792</v>
      </c>
      <c r="AD43" s="67" t="s">
        <v>1710</v>
      </c>
      <c r="AE43" s="68"/>
      <c r="AF43" s="67" t="s">
        <v>1710</v>
      </c>
      <c r="AG43" s="68"/>
      <c r="AH43" s="183"/>
      <c r="AI43" s="67">
        <v>200</v>
      </c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</row>
    <row r="44" spans="1:51" x14ac:dyDescent="0.2">
      <c r="A44" s="67"/>
      <c r="B44" s="68" t="s">
        <v>128</v>
      </c>
      <c r="C44" s="67" t="s">
        <v>1744</v>
      </c>
      <c r="D44" s="67" t="s">
        <v>127</v>
      </c>
      <c r="E44" s="67" t="s">
        <v>137</v>
      </c>
      <c r="F44" s="67">
        <v>500</v>
      </c>
      <c r="G44" s="67">
        <v>0</v>
      </c>
      <c r="H44" s="67">
        <v>500</v>
      </c>
      <c r="I44" s="67">
        <v>475</v>
      </c>
      <c r="J44" s="67">
        <v>0</v>
      </c>
      <c r="K44" s="68"/>
      <c r="L44" s="67" t="s">
        <v>1745</v>
      </c>
      <c r="M44" s="68">
        <v>100</v>
      </c>
      <c r="N44" s="67">
        <v>870</v>
      </c>
      <c r="O44" s="67">
        <v>4</v>
      </c>
      <c r="P44" s="69">
        <v>46133</v>
      </c>
      <c r="Q44" s="69">
        <v>46133</v>
      </c>
      <c r="R44" s="69">
        <v>46129</v>
      </c>
      <c r="S44" s="68"/>
      <c r="T44" s="67" t="s">
        <v>1704</v>
      </c>
      <c r="U44" s="67" t="s">
        <v>1746</v>
      </c>
      <c r="V44" s="67">
        <v>1000</v>
      </c>
      <c r="W44" s="67" t="s">
        <v>1747</v>
      </c>
      <c r="X44" s="67" t="s">
        <v>1707</v>
      </c>
      <c r="Y44" s="67">
        <v>0</v>
      </c>
      <c r="Z44" s="67">
        <v>0</v>
      </c>
      <c r="AA44" s="67" t="s">
        <v>1823</v>
      </c>
      <c r="AB44" s="67">
        <v>0</v>
      </c>
      <c r="AC44" s="67" t="s">
        <v>1721</v>
      </c>
      <c r="AD44" s="67" t="s">
        <v>1710</v>
      </c>
      <c r="AE44" s="68"/>
      <c r="AF44" s="67" t="s">
        <v>1710</v>
      </c>
      <c r="AG44" s="68"/>
      <c r="AH44" s="183"/>
      <c r="AI44" s="67">
        <v>95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</row>
    <row r="45" spans="1:51" x14ac:dyDescent="0.2">
      <c r="A45" s="67"/>
      <c r="B45" s="68" t="s">
        <v>128</v>
      </c>
      <c r="C45" s="67" t="s">
        <v>1752</v>
      </c>
      <c r="D45" s="67" t="s">
        <v>127</v>
      </c>
      <c r="E45" s="67" t="s">
        <v>137</v>
      </c>
      <c r="F45" s="67">
        <v>3000</v>
      </c>
      <c r="G45" s="67">
        <v>0</v>
      </c>
      <c r="H45" s="67">
        <v>3000</v>
      </c>
      <c r="I45" s="67">
        <v>2850</v>
      </c>
      <c r="J45" s="67">
        <v>0</v>
      </c>
      <c r="K45" s="68"/>
      <c r="L45" s="67" t="s">
        <v>1753</v>
      </c>
      <c r="M45" s="68">
        <v>100</v>
      </c>
      <c r="N45" s="67">
        <v>316</v>
      </c>
      <c r="O45" s="67">
        <v>4</v>
      </c>
      <c r="P45" s="69">
        <v>46136</v>
      </c>
      <c r="Q45" s="69">
        <v>46136</v>
      </c>
      <c r="R45" s="69">
        <v>46134</v>
      </c>
      <c r="S45" s="68"/>
      <c r="T45" s="67" t="s">
        <v>1704</v>
      </c>
      <c r="U45" s="67" t="s">
        <v>1754</v>
      </c>
      <c r="V45" s="67">
        <v>1000</v>
      </c>
      <c r="W45" s="67" t="s">
        <v>1747</v>
      </c>
      <c r="X45" s="67" t="s">
        <v>1707</v>
      </c>
      <c r="Y45" s="67">
        <v>0</v>
      </c>
      <c r="Z45" s="67">
        <v>0</v>
      </c>
      <c r="AA45" s="67" t="s">
        <v>1823</v>
      </c>
      <c r="AB45" s="67">
        <v>0</v>
      </c>
      <c r="AC45" s="67" t="s">
        <v>1716</v>
      </c>
      <c r="AD45" s="67" t="s">
        <v>1710</v>
      </c>
      <c r="AE45" s="68"/>
      <c r="AF45" s="67" t="s">
        <v>1710</v>
      </c>
      <c r="AG45" s="68"/>
      <c r="AH45" s="183"/>
      <c r="AI45" s="67">
        <v>95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</row>
    <row r="46" spans="1:51" x14ac:dyDescent="0.2">
      <c r="A46" s="67"/>
      <c r="B46" s="68" t="s">
        <v>128</v>
      </c>
      <c r="C46" s="67" t="s">
        <v>1759</v>
      </c>
      <c r="D46" s="67" t="s">
        <v>140</v>
      </c>
      <c r="E46" s="67" t="s">
        <v>137</v>
      </c>
      <c r="F46" s="67">
        <v>295</v>
      </c>
      <c r="G46" s="67">
        <v>0</v>
      </c>
      <c r="H46" s="67">
        <v>300</v>
      </c>
      <c r="I46" s="67">
        <v>295</v>
      </c>
      <c r="J46" s="67">
        <v>15</v>
      </c>
      <c r="K46" s="68"/>
      <c r="L46" s="67" t="s">
        <v>1760</v>
      </c>
      <c r="M46" s="68">
        <v>300</v>
      </c>
      <c r="N46" s="67">
        <v>850</v>
      </c>
      <c r="O46" s="67">
        <v>2</v>
      </c>
      <c r="P46" s="69">
        <v>46139</v>
      </c>
      <c r="Q46" s="69">
        <v>46139</v>
      </c>
      <c r="R46" s="69">
        <v>46129</v>
      </c>
      <c r="S46" s="68"/>
      <c r="T46" s="67" t="s">
        <v>1704</v>
      </c>
      <c r="U46" s="67" t="s">
        <v>1761</v>
      </c>
      <c r="V46" s="67">
        <v>1310</v>
      </c>
      <c r="W46" s="67" t="s">
        <v>1758</v>
      </c>
      <c r="X46" s="67" t="s">
        <v>1707</v>
      </c>
      <c r="Y46" s="67">
        <v>0</v>
      </c>
      <c r="Z46" s="67">
        <v>0</v>
      </c>
      <c r="AA46" s="67" t="s">
        <v>1824</v>
      </c>
      <c r="AB46" s="67">
        <v>-15</v>
      </c>
      <c r="AC46" s="67" t="s">
        <v>1721</v>
      </c>
      <c r="AD46" s="67" t="s">
        <v>1710</v>
      </c>
      <c r="AE46" s="68"/>
      <c r="AF46" s="67" t="s">
        <v>1710</v>
      </c>
      <c r="AG46" s="68"/>
      <c r="AH46" s="183"/>
      <c r="AI46" s="67">
        <v>295</v>
      </c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</row>
    <row r="47" spans="1:51" x14ac:dyDescent="0.2">
      <c r="A47" s="67"/>
      <c r="B47" s="68" t="s">
        <v>128</v>
      </c>
      <c r="C47" s="67" t="s">
        <v>1755</v>
      </c>
      <c r="D47" s="67" t="s">
        <v>140</v>
      </c>
      <c r="E47" s="67" t="s">
        <v>137</v>
      </c>
      <c r="F47" s="67">
        <v>2700</v>
      </c>
      <c r="G47" s="67">
        <v>0</v>
      </c>
      <c r="H47" s="67">
        <v>2700</v>
      </c>
      <c r="I47" s="67">
        <v>2700</v>
      </c>
      <c r="J47" s="67">
        <v>15</v>
      </c>
      <c r="K47" s="68"/>
      <c r="L47" s="67" t="s">
        <v>1756</v>
      </c>
      <c r="M47" s="68">
        <v>300</v>
      </c>
      <c r="N47" s="67">
        <v>850</v>
      </c>
      <c r="O47" s="67">
        <v>2</v>
      </c>
      <c r="P47" s="69">
        <v>46139</v>
      </c>
      <c r="Q47" s="69">
        <v>46139</v>
      </c>
      <c r="R47" s="69">
        <v>46129</v>
      </c>
      <c r="S47" s="68"/>
      <c r="T47" s="67" t="s">
        <v>1704</v>
      </c>
      <c r="U47" s="67" t="s">
        <v>1757</v>
      </c>
      <c r="V47" s="67">
        <v>1310</v>
      </c>
      <c r="W47" s="67" t="s">
        <v>1758</v>
      </c>
      <c r="X47" s="67" t="s">
        <v>1707</v>
      </c>
      <c r="Y47" s="67">
        <v>0</v>
      </c>
      <c r="Z47" s="67">
        <v>0</v>
      </c>
      <c r="AA47" s="67" t="s">
        <v>1824</v>
      </c>
      <c r="AB47" s="67">
        <v>-15</v>
      </c>
      <c r="AC47" s="67" t="s">
        <v>1721</v>
      </c>
      <c r="AD47" s="67" t="s">
        <v>1710</v>
      </c>
      <c r="AE47" s="68"/>
      <c r="AF47" s="67" t="s">
        <v>1710</v>
      </c>
      <c r="AG47" s="68"/>
      <c r="AH47" s="183"/>
      <c r="AI47" s="67">
        <v>300</v>
      </c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</row>
    <row r="48" spans="1:51" x14ac:dyDescent="0.2">
      <c r="A48" s="67"/>
      <c r="B48" s="68" t="s">
        <v>128</v>
      </c>
      <c r="C48" s="67" t="s">
        <v>1765</v>
      </c>
      <c r="D48" s="67" t="s">
        <v>127</v>
      </c>
      <c r="E48" s="67" t="s">
        <v>137</v>
      </c>
      <c r="F48" s="67">
        <v>700</v>
      </c>
      <c r="G48" s="67">
        <v>0</v>
      </c>
      <c r="H48" s="67">
        <v>700</v>
      </c>
      <c r="I48" s="67">
        <v>679</v>
      </c>
      <c r="J48" s="67">
        <v>0</v>
      </c>
      <c r="K48" s="68"/>
      <c r="L48" s="67" t="s">
        <v>1766</v>
      </c>
      <c r="M48" s="68">
        <v>100</v>
      </c>
      <c r="N48" s="67">
        <v>870</v>
      </c>
      <c r="O48" s="67">
        <v>2</v>
      </c>
      <c r="P48" s="69">
        <v>46140</v>
      </c>
      <c r="Q48" s="69">
        <v>46140</v>
      </c>
      <c r="R48" s="69">
        <v>46135</v>
      </c>
      <c r="S48" s="68"/>
      <c r="T48" s="67" t="s">
        <v>1704</v>
      </c>
      <c r="U48" s="67" t="s">
        <v>1767</v>
      </c>
      <c r="V48" s="67">
        <v>1000</v>
      </c>
      <c r="W48" s="67" t="s">
        <v>1747</v>
      </c>
      <c r="X48" s="67" t="s">
        <v>1707</v>
      </c>
      <c r="Y48" s="67">
        <v>0</v>
      </c>
      <c r="Z48" s="67">
        <v>0</v>
      </c>
      <c r="AA48" s="67" t="s">
        <v>1823</v>
      </c>
      <c r="AB48" s="67">
        <v>0</v>
      </c>
      <c r="AC48" s="67" t="s">
        <v>1734</v>
      </c>
      <c r="AD48" s="67" t="s">
        <v>1710</v>
      </c>
      <c r="AE48" s="68"/>
      <c r="AF48" s="67" t="s">
        <v>1710</v>
      </c>
      <c r="AG48" s="68"/>
      <c r="AH48" s="183"/>
      <c r="AI48" s="67">
        <v>97</v>
      </c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</row>
    <row r="49" spans="1:51" x14ac:dyDescent="0.2">
      <c r="A49" s="67"/>
      <c r="B49" s="68" t="s">
        <v>128</v>
      </c>
      <c r="C49" s="67" t="s">
        <v>1814</v>
      </c>
      <c r="D49" s="67" t="s">
        <v>127</v>
      </c>
      <c r="E49" s="67" t="s">
        <v>126</v>
      </c>
      <c r="F49" s="67">
        <v>2300</v>
      </c>
      <c r="G49" s="67">
        <v>0</v>
      </c>
      <c r="H49" s="67">
        <v>2300</v>
      </c>
      <c r="I49" s="67">
        <v>2300</v>
      </c>
      <c r="J49" s="67">
        <v>0</v>
      </c>
      <c r="K49" s="68"/>
      <c r="L49" s="67" t="s">
        <v>1815</v>
      </c>
      <c r="M49" s="68">
        <v>100</v>
      </c>
      <c r="N49" s="67">
        <v>1000</v>
      </c>
      <c r="O49" s="67">
        <v>2</v>
      </c>
      <c r="P49" s="69">
        <v>46142</v>
      </c>
      <c r="Q49" s="69">
        <v>46142</v>
      </c>
      <c r="R49" s="69">
        <v>46140</v>
      </c>
      <c r="S49" s="68"/>
      <c r="T49" s="67" t="s">
        <v>1704</v>
      </c>
      <c r="U49" s="67" t="s">
        <v>1816</v>
      </c>
      <c r="V49" s="67">
        <v>1000</v>
      </c>
      <c r="W49" s="67" t="s">
        <v>1817</v>
      </c>
      <c r="X49" s="67" t="s">
        <v>1707</v>
      </c>
      <c r="Y49" s="67">
        <v>0</v>
      </c>
      <c r="Z49" s="67">
        <v>0</v>
      </c>
      <c r="AA49" s="67" t="s">
        <v>1825</v>
      </c>
      <c r="AB49" s="67">
        <v>0</v>
      </c>
      <c r="AC49" s="67" t="s">
        <v>1819</v>
      </c>
      <c r="AD49" s="67" t="s">
        <v>1710</v>
      </c>
      <c r="AE49" s="68"/>
      <c r="AF49" s="67" t="s">
        <v>1710</v>
      </c>
      <c r="AG49" s="68"/>
      <c r="AH49" s="183"/>
      <c r="AI49" s="67">
        <v>100</v>
      </c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</row>
  </sheetData>
  <autoFilter ref="A1:AI43" xr:uid="{FDC743D2-0123-4415-BD8C-12BBD94D698D}"/>
  <sortState xmlns:xlrd2="http://schemas.microsoft.com/office/spreadsheetml/2017/richdata2" ref="A2:AI43">
    <sortCondition ref="A2:A43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8203125" defaultRowHeight="18" x14ac:dyDescent="0.55000000000000004"/>
  <cols>
    <col min="1" max="1" width="8.58203125" style="3" bestFit="1" customWidth="1"/>
    <col min="2" max="2" width="17.41406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117</v>
      </c>
      <c r="B1" s="17" t="s">
        <v>118</v>
      </c>
      <c r="C1" s="17" t="s">
        <v>119</v>
      </c>
      <c r="D1" s="17" t="s">
        <v>1648</v>
      </c>
      <c r="E1" s="17" t="s">
        <v>120</v>
      </c>
    </row>
    <row r="2" spans="1:5" s="19" customFormat="1" x14ac:dyDescent="0.55000000000000004">
      <c r="A2" s="18" t="s">
        <v>121</v>
      </c>
      <c r="B2" s="18" t="s">
        <v>122</v>
      </c>
      <c r="C2" s="18"/>
      <c r="D2" s="18"/>
      <c r="E2" s="18"/>
    </row>
    <row r="3" spans="1:5" s="19" customFormat="1" x14ac:dyDescent="0.55000000000000004">
      <c r="A3" s="18" t="s">
        <v>123</v>
      </c>
      <c r="B3" s="18" t="s">
        <v>124</v>
      </c>
      <c r="C3" s="18"/>
      <c r="D3" s="18"/>
      <c r="E3" s="18"/>
    </row>
    <row r="4" spans="1:5" s="19" customFormat="1" x14ac:dyDescent="0.55000000000000004">
      <c r="A4" s="18" t="s">
        <v>125</v>
      </c>
      <c r="B4" s="18" t="s">
        <v>126</v>
      </c>
      <c r="C4" s="18"/>
      <c r="D4" s="18"/>
      <c r="E4" s="18"/>
    </row>
    <row r="5" spans="1:5" s="19" customFormat="1" x14ac:dyDescent="0.55000000000000004">
      <c r="A5" s="18" t="s">
        <v>127</v>
      </c>
      <c r="B5" s="18" t="s">
        <v>126</v>
      </c>
      <c r="C5" s="18" t="s">
        <v>128</v>
      </c>
      <c r="D5" s="18"/>
      <c r="E5" s="18"/>
    </row>
    <row r="6" spans="1:5" s="19" customFormat="1" x14ac:dyDescent="0.55000000000000004">
      <c r="A6" s="18" t="s">
        <v>129</v>
      </c>
      <c r="B6" s="18" t="s">
        <v>130</v>
      </c>
      <c r="C6" s="18"/>
      <c r="D6" s="18"/>
      <c r="E6" s="18"/>
    </row>
    <row r="7" spans="1:5" s="19" customFormat="1" x14ac:dyDescent="0.55000000000000004">
      <c r="A7" s="18" t="s">
        <v>131</v>
      </c>
      <c r="B7" s="18" t="s">
        <v>122</v>
      </c>
      <c r="C7" s="18"/>
      <c r="D7" s="18"/>
      <c r="E7" s="18"/>
    </row>
    <row r="8" spans="1:5" s="19" customFormat="1" ht="52" x14ac:dyDescent="0.55000000000000004">
      <c r="A8" s="18" t="s">
        <v>132</v>
      </c>
      <c r="B8" s="18" t="s">
        <v>130</v>
      </c>
      <c r="C8" s="18"/>
      <c r="D8" s="18" t="s">
        <v>133</v>
      </c>
      <c r="E8" s="18" t="s">
        <v>671</v>
      </c>
    </row>
    <row r="9" spans="1:5" s="19" customFormat="1" x14ac:dyDescent="0.55000000000000004">
      <c r="A9" s="18" t="s">
        <v>125</v>
      </c>
      <c r="B9" s="18" t="s">
        <v>134</v>
      </c>
      <c r="C9" s="18"/>
      <c r="D9" s="18"/>
      <c r="E9" s="18"/>
    </row>
    <row r="10" spans="1:5" s="19" customFormat="1" x14ac:dyDescent="0.55000000000000004">
      <c r="A10" s="18" t="s">
        <v>135</v>
      </c>
      <c r="B10" s="18" t="s">
        <v>126</v>
      </c>
      <c r="C10" s="18"/>
      <c r="D10" s="18"/>
      <c r="E10" s="18"/>
    </row>
    <row r="11" spans="1:5" s="19" customFormat="1" x14ac:dyDescent="0.55000000000000004">
      <c r="A11" s="18" t="s">
        <v>136</v>
      </c>
      <c r="B11" s="18" t="s">
        <v>137</v>
      </c>
      <c r="C11" s="18"/>
      <c r="D11" s="18"/>
      <c r="E11" s="18"/>
    </row>
    <row r="12" spans="1:5" s="19" customFormat="1" ht="52" x14ac:dyDescent="0.55000000000000004">
      <c r="A12" s="18" t="s">
        <v>132</v>
      </c>
      <c r="B12" s="18" t="s">
        <v>137</v>
      </c>
      <c r="C12" s="18"/>
      <c r="D12" s="18" t="s">
        <v>954</v>
      </c>
      <c r="E12" s="18" t="s">
        <v>670</v>
      </c>
    </row>
    <row r="13" spans="1:5" s="19" customFormat="1" x14ac:dyDescent="0.55000000000000004">
      <c r="A13" s="18" t="s">
        <v>127</v>
      </c>
      <c r="B13" s="18" t="s">
        <v>137</v>
      </c>
      <c r="C13" s="18" t="s">
        <v>128</v>
      </c>
      <c r="D13" s="18"/>
      <c r="E13" s="18"/>
    </row>
    <row r="14" spans="1:5" ht="52" x14ac:dyDescent="0.2">
      <c r="A14" s="16" t="s">
        <v>140</v>
      </c>
      <c r="B14" s="16" t="s">
        <v>137</v>
      </c>
      <c r="C14" s="17"/>
      <c r="D14" s="18" t="s">
        <v>955</v>
      </c>
      <c r="E14" s="18" t="s">
        <v>953</v>
      </c>
    </row>
    <row r="15" spans="1:5" s="19" customFormat="1" x14ac:dyDescent="0.55000000000000004">
      <c r="A15" s="18" t="s">
        <v>138</v>
      </c>
      <c r="B15" s="18" t="s">
        <v>122</v>
      </c>
      <c r="C15" s="18"/>
      <c r="D15" s="18"/>
      <c r="E15" s="18"/>
    </row>
    <row r="16" spans="1:5" s="19" customFormat="1" x14ac:dyDescent="0.55000000000000004">
      <c r="A16" s="18" t="s">
        <v>139</v>
      </c>
      <c r="B16" s="18" t="s">
        <v>137</v>
      </c>
      <c r="C16" s="18"/>
      <c r="D16" s="18"/>
      <c r="E16" s="18"/>
    </row>
    <row r="17" spans="1:5" x14ac:dyDescent="0.55000000000000004">
      <c r="A17" s="17" t="s">
        <v>140</v>
      </c>
      <c r="B17" s="17" t="s">
        <v>137</v>
      </c>
      <c r="C17" s="17"/>
      <c r="D17" s="17"/>
      <c r="E17" s="17"/>
    </row>
    <row r="18" spans="1:5" x14ac:dyDescent="0.55000000000000004">
      <c r="A18" s="17" t="s">
        <v>139</v>
      </c>
      <c r="B18" s="17" t="s">
        <v>134</v>
      </c>
      <c r="C18" s="17" t="s">
        <v>128</v>
      </c>
      <c r="D18" s="17"/>
      <c r="E18" s="17"/>
    </row>
    <row r="19" spans="1:5" x14ac:dyDescent="0.2">
      <c r="A19" s="16" t="s">
        <v>132</v>
      </c>
      <c r="B19" s="16" t="s">
        <v>124</v>
      </c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55000000000000004"/>
  <cols>
    <col min="1" max="16384" width="9" style="3"/>
  </cols>
  <sheetData>
    <row r="1" spans="1:13" x14ac:dyDescent="0.55000000000000004">
      <c r="A1" s="22" t="s">
        <v>200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55000000000000004">
      <c r="A2" s="24" t="s">
        <v>201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55000000000000004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5500000000000000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55000000000000004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55000000000000004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55000000000000004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55000000000000004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5500000000000000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55000000000000004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55000000000000004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5500000000000000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5500000000000000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5500000000000000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5500000000000000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5500000000000000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5500000000000000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5500000000000000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5500000000000000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5500000000000000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5500000000000000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5500000000000000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5500000000000000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5500000000000000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5500000000000000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55000000000000004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55000000000000004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55000000000000004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55000000000000004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55000000000000004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55000000000000004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55000000000000004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55000000000000004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55000000000000004">
      <c r="A41" s="2" t="s">
        <v>995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55000000000000004">
      <c r="A42" s="24" t="s">
        <v>1006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55000000000000004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55000000000000004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55000000000000004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55000000000000004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55000000000000004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55000000000000004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55000000000000004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55000000000000004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55000000000000004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55000000000000004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55000000000000004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55000000000000004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55000000000000004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55000000000000004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55000000000000004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55000000000000004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55000000000000004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55000000000000004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55000000000000004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55000000000000004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55000000000000004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55000000000000004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55000000000000004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55000000000000004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55000000000000004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55000000000000004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55000000000000004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55000000000000004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55000000000000004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55000000000000004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996</v>
      </c>
    </row>
    <row r="73" spans="1:13" x14ac:dyDescent="0.5500000000000000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997</v>
      </c>
    </row>
    <row r="74" spans="1:13" x14ac:dyDescent="0.5500000000000000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998</v>
      </c>
    </row>
    <row r="75" spans="1:13" x14ac:dyDescent="0.5500000000000000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999</v>
      </c>
    </row>
    <row r="76" spans="1:13" x14ac:dyDescent="0.5500000000000000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1005</v>
      </c>
    </row>
    <row r="77" spans="1:13" x14ac:dyDescent="0.5500000000000000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5500000000000000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5500000000000000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5500000000000000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5500000000000000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5500000000000000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5500000000000000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5500000000000000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5500000000000000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5500000000000000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5500000000000000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5500000000000000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5500000000000000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5500000000000000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5500000000000000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5500000000000000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5500000000000000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55000000000000004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1004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3509F-78AF-423B-9B74-AD3EE5F6DE8B}">
  <sheetPr codeName="Sheet4"/>
  <dimension ref="A1:AI33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83203125" defaultRowHeight="18" x14ac:dyDescent="0.55000000000000004"/>
  <cols>
    <col min="1" max="1" width="20.4140625" style="33" bestFit="1" customWidth="1"/>
    <col min="2" max="2" width="30.83203125" style="33" bestFit="1" customWidth="1"/>
    <col min="3" max="3" width="19.83203125" style="33" bestFit="1" customWidth="1"/>
    <col min="4" max="4" width="17.1640625" style="33" bestFit="1" customWidth="1"/>
    <col min="5" max="5" width="21.33203125" style="33" bestFit="1" customWidth="1"/>
    <col min="6" max="6" width="20.83203125" style="33" bestFit="1" customWidth="1"/>
    <col min="7" max="7" width="24.9140625" style="33" bestFit="1" customWidth="1"/>
    <col min="8" max="8" width="20.83203125" style="33" bestFit="1" customWidth="1"/>
    <col min="9" max="9" width="24.9140625" style="33" bestFit="1" customWidth="1"/>
    <col min="10" max="10" width="45.58203125" style="33" bestFit="1" customWidth="1"/>
    <col min="11" max="11" width="21.08203125" style="33" bestFit="1" customWidth="1"/>
    <col min="12" max="12" width="46" style="33" bestFit="1" customWidth="1"/>
    <col min="13" max="13" width="22.4140625" style="33" bestFit="1" customWidth="1"/>
    <col min="14" max="14" width="45.08203125" style="33" bestFit="1" customWidth="1"/>
    <col min="15" max="15" width="28.33203125" style="33" bestFit="1" customWidth="1"/>
    <col min="16" max="16" width="22" style="33" bestFit="1" customWidth="1"/>
    <col min="17" max="17" width="26.08203125" style="33" bestFit="1" customWidth="1"/>
    <col min="18" max="18" width="22" style="33" bestFit="1" customWidth="1"/>
    <col min="19" max="19" width="26.08203125" style="33" bestFit="1" customWidth="1"/>
    <col min="20" max="20" width="23.58203125" style="33" bestFit="1" customWidth="1"/>
    <col min="21" max="21" width="27.6640625" style="33" bestFit="1" customWidth="1"/>
    <col min="22" max="22" width="26.08203125" style="33" bestFit="1" customWidth="1"/>
    <col min="23" max="23" width="30.1640625" style="33" bestFit="1" customWidth="1"/>
    <col min="24" max="24" width="41.58203125" style="33" bestFit="1" customWidth="1"/>
    <col min="25" max="25" width="30" style="33" bestFit="1" customWidth="1"/>
    <col min="26" max="26" width="22.83203125" style="33" bestFit="1" customWidth="1"/>
    <col min="27" max="27" width="27" style="33" bestFit="1" customWidth="1"/>
    <col min="28" max="28" width="22.83203125" style="33" bestFit="1" customWidth="1"/>
    <col min="29" max="29" width="27" style="33" bestFit="1" customWidth="1"/>
    <col min="30" max="30" width="32.5" style="33" bestFit="1" customWidth="1"/>
    <col min="31" max="31" width="27.5" style="33" bestFit="1" customWidth="1"/>
    <col min="32" max="32" width="20" style="33" bestFit="1" customWidth="1"/>
    <col min="33" max="33" width="24.08203125" style="33" bestFit="1" customWidth="1"/>
    <col min="34" max="16384" width="8.83203125" style="33"/>
  </cols>
  <sheetData>
    <row r="1" spans="1:35" x14ac:dyDescent="0.55000000000000004">
      <c r="A1" s="84" t="s">
        <v>212</v>
      </c>
      <c r="B1" s="84" t="s">
        <v>213</v>
      </c>
      <c r="C1" s="84" t="s">
        <v>214</v>
      </c>
      <c r="D1" s="84" t="s">
        <v>215</v>
      </c>
      <c r="E1" s="84" t="s">
        <v>216</v>
      </c>
      <c r="F1" s="84" t="s">
        <v>217</v>
      </c>
      <c r="G1" s="84" t="s">
        <v>218</v>
      </c>
      <c r="H1" s="84" t="s">
        <v>219</v>
      </c>
      <c r="I1" s="84" t="s">
        <v>220</v>
      </c>
      <c r="J1" s="84" t="s">
        <v>221</v>
      </c>
      <c r="K1" s="84" t="s">
        <v>222</v>
      </c>
      <c r="L1" s="84" t="s">
        <v>223</v>
      </c>
      <c r="M1" s="84" t="s">
        <v>224</v>
      </c>
      <c r="N1" s="84" t="s">
        <v>225</v>
      </c>
      <c r="O1" s="84" t="s">
        <v>226</v>
      </c>
      <c r="P1" s="84" t="s">
        <v>227</v>
      </c>
      <c r="Q1" s="84" t="s">
        <v>228</v>
      </c>
      <c r="R1" s="84" t="s">
        <v>229</v>
      </c>
      <c r="S1" s="84" t="s">
        <v>230</v>
      </c>
      <c r="T1" s="84" t="s">
        <v>231</v>
      </c>
      <c r="U1" s="84" t="s">
        <v>232</v>
      </c>
      <c r="V1" s="84" t="s">
        <v>956</v>
      </c>
      <c r="W1" s="84" t="s">
        <v>957</v>
      </c>
      <c r="X1" s="84" t="s">
        <v>233</v>
      </c>
      <c r="Y1" s="84" t="s">
        <v>234</v>
      </c>
      <c r="Z1" s="84" t="s">
        <v>235</v>
      </c>
      <c r="AA1" s="84" t="s">
        <v>236</v>
      </c>
      <c r="AB1" s="84" t="s">
        <v>237</v>
      </c>
      <c r="AC1" s="84" t="s">
        <v>238</v>
      </c>
      <c r="AD1" s="84" t="s">
        <v>239</v>
      </c>
      <c r="AE1" s="84" t="s">
        <v>240</v>
      </c>
      <c r="AF1" s="84" t="s">
        <v>241</v>
      </c>
      <c r="AG1" s="84" t="s">
        <v>242</v>
      </c>
      <c r="AH1" s="31"/>
      <c r="AI1" s="32" t="s">
        <v>205</v>
      </c>
    </row>
    <row r="2" spans="1:35" x14ac:dyDescent="0.55000000000000004">
      <c r="A2" s="85" t="s">
        <v>309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31"/>
      <c r="AI2" s="31"/>
    </row>
    <row r="3" spans="1:35" x14ac:dyDescent="0.55000000000000004">
      <c r="A3" s="86" t="s">
        <v>243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31"/>
      <c r="AI3" s="31"/>
    </row>
    <row r="4" spans="1:35" x14ac:dyDescent="0.55000000000000004">
      <c r="A4" s="86" t="s">
        <v>244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31"/>
      <c r="AI4" s="31"/>
    </row>
    <row r="5" spans="1:35" x14ac:dyDescent="0.55000000000000004">
      <c r="A5" s="85" t="s">
        <v>245</v>
      </c>
      <c r="B5" s="87" t="s">
        <v>1107</v>
      </c>
      <c r="C5" s="85"/>
      <c r="D5" s="85"/>
      <c r="E5" s="85"/>
      <c r="F5" s="85"/>
      <c r="G5" s="85"/>
      <c r="H5" s="85"/>
      <c r="I5" s="85"/>
      <c r="J5" s="85"/>
      <c r="K5" s="85"/>
      <c r="L5" s="87" t="s">
        <v>1107</v>
      </c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31"/>
      <c r="AI5" s="31"/>
    </row>
    <row r="6" spans="1:35" x14ac:dyDescent="0.55000000000000004">
      <c r="A6" s="85" t="s">
        <v>246</v>
      </c>
      <c r="B6" s="87" t="s">
        <v>1107</v>
      </c>
      <c r="C6" s="85"/>
      <c r="D6" s="85"/>
      <c r="E6" s="85"/>
      <c r="F6" s="85"/>
      <c r="G6" s="85"/>
      <c r="H6" s="85"/>
      <c r="I6" s="85"/>
      <c r="J6" s="85"/>
      <c r="K6" s="85"/>
      <c r="L6" s="87" t="s">
        <v>1107</v>
      </c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31"/>
      <c r="AI6" s="31"/>
    </row>
    <row r="7" spans="1:35" x14ac:dyDescent="0.55000000000000004">
      <c r="A7" s="85" t="s">
        <v>247</v>
      </c>
      <c r="B7" s="87" t="s">
        <v>1107</v>
      </c>
      <c r="C7" s="85"/>
      <c r="D7" s="85"/>
      <c r="E7" s="85"/>
      <c r="F7" s="85"/>
      <c r="G7" s="85"/>
      <c r="H7" s="85"/>
      <c r="I7" s="85"/>
      <c r="J7" s="85"/>
      <c r="K7" s="85"/>
      <c r="L7" s="87" t="s">
        <v>1107</v>
      </c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31"/>
      <c r="AI7" s="31"/>
    </row>
    <row r="8" spans="1:35" x14ac:dyDescent="0.55000000000000004">
      <c r="A8" s="85" t="s">
        <v>248</v>
      </c>
      <c r="B8" s="87" t="s">
        <v>1107</v>
      </c>
      <c r="C8" s="85"/>
      <c r="D8" s="85"/>
      <c r="E8" s="85"/>
      <c r="F8" s="85"/>
      <c r="G8" s="85"/>
      <c r="H8" s="85"/>
      <c r="I8" s="85"/>
      <c r="J8" s="85"/>
      <c r="K8" s="85"/>
      <c r="L8" s="87" t="s">
        <v>1107</v>
      </c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31"/>
      <c r="AI8" s="31"/>
    </row>
    <row r="9" spans="1:35" x14ac:dyDescent="0.55000000000000004">
      <c r="A9" s="85" t="s">
        <v>249</v>
      </c>
      <c r="B9" s="87" t="s">
        <v>1107</v>
      </c>
      <c r="C9" s="85"/>
      <c r="D9" s="85"/>
      <c r="E9" s="85"/>
      <c r="F9" s="85"/>
      <c r="G9" s="85"/>
      <c r="H9" s="85"/>
      <c r="I9" s="85"/>
      <c r="J9" s="85"/>
      <c r="K9" s="85"/>
      <c r="L9" s="87" t="s">
        <v>1107</v>
      </c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31"/>
      <c r="AI9" s="31"/>
    </row>
    <row r="10" spans="1:35" x14ac:dyDescent="0.55000000000000004">
      <c r="A10" s="85" t="s">
        <v>250</v>
      </c>
      <c r="B10" s="85" t="s">
        <v>1868</v>
      </c>
      <c r="C10" s="85" t="s">
        <v>777</v>
      </c>
      <c r="D10" s="85"/>
      <c r="E10" s="85"/>
      <c r="F10" s="87" t="s">
        <v>1107</v>
      </c>
      <c r="G10" s="85"/>
      <c r="H10" s="85"/>
      <c r="I10" s="85"/>
      <c r="J10" s="85"/>
      <c r="K10" s="85"/>
      <c r="L10" s="87" t="s">
        <v>1107</v>
      </c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31"/>
      <c r="AI10" s="31"/>
    </row>
    <row r="11" spans="1:35" x14ac:dyDescent="0.55000000000000004">
      <c r="A11" s="85" t="s">
        <v>251</v>
      </c>
      <c r="B11" s="85" t="s">
        <v>1868</v>
      </c>
      <c r="C11" s="85" t="s">
        <v>777</v>
      </c>
      <c r="D11" s="85"/>
      <c r="E11" s="85"/>
      <c r="F11" s="87" t="s">
        <v>1107</v>
      </c>
      <c r="G11" s="85"/>
      <c r="H11" s="85"/>
      <c r="I11" s="85"/>
      <c r="J11" s="85"/>
      <c r="K11" s="85"/>
      <c r="L11" s="85" t="s">
        <v>1869</v>
      </c>
      <c r="M11" s="85" t="s">
        <v>847</v>
      </c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31"/>
      <c r="AI11" s="31"/>
    </row>
    <row r="12" spans="1:35" x14ac:dyDescent="0.55000000000000004">
      <c r="A12" s="85" t="s">
        <v>252</v>
      </c>
      <c r="B12" s="85" t="s">
        <v>1868</v>
      </c>
      <c r="C12" s="85" t="s">
        <v>778</v>
      </c>
      <c r="D12" s="85"/>
      <c r="E12" s="85"/>
      <c r="F12" s="87" t="s">
        <v>1107</v>
      </c>
      <c r="G12" s="85"/>
      <c r="H12" s="85"/>
      <c r="I12" s="85"/>
      <c r="J12" s="85"/>
      <c r="K12" s="85"/>
      <c r="L12" s="85" t="s">
        <v>1869</v>
      </c>
      <c r="M12" s="85" t="s">
        <v>847</v>
      </c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31"/>
      <c r="AI12" s="31"/>
    </row>
    <row r="13" spans="1:35" x14ac:dyDescent="0.55000000000000004">
      <c r="A13" s="85" t="s">
        <v>253</v>
      </c>
      <c r="B13" s="85" t="s">
        <v>1868</v>
      </c>
      <c r="C13" s="85" t="s">
        <v>778</v>
      </c>
      <c r="D13" s="85"/>
      <c r="E13" s="85"/>
      <c r="F13" s="85" t="s">
        <v>1870</v>
      </c>
      <c r="G13" s="85" t="s">
        <v>777</v>
      </c>
      <c r="H13" s="85"/>
      <c r="I13" s="85"/>
      <c r="J13" s="85"/>
      <c r="K13" s="85"/>
      <c r="L13" s="85" t="s">
        <v>1869</v>
      </c>
      <c r="M13" s="85" t="s">
        <v>848</v>
      </c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31"/>
      <c r="AI13" s="31"/>
    </row>
    <row r="14" spans="1:35" x14ac:dyDescent="0.55000000000000004">
      <c r="A14" s="85" t="s">
        <v>254</v>
      </c>
      <c r="B14" s="85" t="s">
        <v>1868</v>
      </c>
      <c r="C14" s="85" t="s">
        <v>779</v>
      </c>
      <c r="D14" s="85"/>
      <c r="E14" s="85"/>
      <c r="F14" s="85" t="s">
        <v>1870</v>
      </c>
      <c r="G14" s="85" t="s">
        <v>777</v>
      </c>
      <c r="H14" s="85"/>
      <c r="I14" s="85"/>
      <c r="J14" s="85"/>
      <c r="K14" s="85"/>
      <c r="L14" s="85" t="s">
        <v>1869</v>
      </c>
      <c r="M14" s="85" t="s">
        <v>838</v>
      </c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31"/>
      <c r="AI14" s="31"/>
    </row>
    <row r="15" spans="1:35" x14ac:dyDescent="0.55000000000000004">
      <c r="A15" s="85" t="s">
        <v>255</v>
      </c>
      <c r="B15" s="85" t="s">
        <v>1868</v>
      </c>
      <c r="C15" s="85" t="s">
        <v>780</v>
      </c>
      <c r="D15" s="85"/>
      <c r="E15" s="85"/>
      <c r="F15" s="85" t="s">
        <v>1870</v>
      </c>
      <c r="G15" s="85" t="s">
        <v>777</v>
      </c>
      <c r="H15" s="85"/>
      <c r="I15" s="85"/>
      <c r="J15" s="85"/>
      <c r="K15" s="85"/>
      <c r="L15" s="85" t="s">
        <v>1869</v>
      </c>
      <c r="M15" s="85" t="s">
        <v>839</v>
      </c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31"/>
      <c r="AI15" s="31"/>
    </row>
    <row r="16" spans="1:35" x14ac:dyDescent="0.55000000000000004">
      <c r="A16" s="85" t="s">
        <v>256</v>
      </c>
      <c r="B16" s="85" t="s">
        <v>1868</v>
      </c>
      <c r="C16" s="85" t="s">
        <v>780</v>
      </c>
      <c r="D16" s="85"/>
      <c r="E16" s="85"/>
      <c r="F16" s="85" t="s">
        <v>1870</v>
      </c>
      <c r="G16" s="85" t="s">
        <v>777</v>
      </c>
      <c r="H16" s="85"/>
      <c r="I16" s="85"/>
      <c r="J16" s="85"/>
      <c r="K16" s="85"/>
      <c r="L16" s="85" t="s">
        <v>1869</v>
      </c>
      <c r="M16" s="85" t="s">
        <v>840</v>
      </c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31"/>
      <c r="AI16" s="31"/>
    </row>
    <row r="17" spans="1:35" x14ac:dyDescent="0.55000000000000004">
      <c r="A17" s="85" t="s">
        <v>257</v>
      </c>
      <c r="B17" s="85" t="s">
        <v>1868</v>
      </c>
      <c r="C17" s="85" t="s">
        <v>781</v>
      </c>
      <c r="D17" s="85"/>
      <c r="E17" s="85"/>
      <c r="F17" s="85" t="s">
        <v>1870</v>
      </c>
      <c r="G17" s="85" t="s">
        <v>778</v>
      </c>
      <c r="H17" s="85"/>
      <c r="I17" s="85"/>
      <c r="J17" s="85"/>
      <c r="K17" s="85"/>
      <c r="L17" s="85" t="s">
        <v>1869</v>
      </c>
      <c r="M17" s="85" t="s">
        <v>849</v>
      </c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31"/>
      <c r="AI17" s="31"/>
    </row>
    <row r="18" spans="1:35" x14ac:dyDescent="0.55000000000000004">
      <c r="A18" s="85" t="s">
        <v>258</v>
      </c>
      <c r="B18" s="85" t="s">
        <v>1868</v>
      </c>
      <c r="C18" s="85" t="s">
        <v>1348</v>
      </c>
      <c r="D18" s="85"/>
      <c r="E18" s="85"/>
      <c r="F18" s="85" t="s">
        <v>1870</v>
      </c>
      <c r="G18" s="85" t="s">
        <v>778</v>
      </c>
      <c r="H18" s="85"/>
      <c r="I18" s="85"/>
      <c r="J18" s="85"/>
      <c r="K18" s="85"/>
      <c r="L18" s="85" t="s">
        <v>1869</v>
      </c>
      <c r="M18" s="85" t="s">
        <v>841</v>
      </c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31"/>
      <c r="AI18" s="31"/>
    </row>
    <row r="19" spans="1:35" x14ac:dyDescent="0.55000000000000004">
      <c r="A19" s="85" t="s">
        <v>259</v>
      </c>
      <c r="B19" s="85" t="s">
        <v>1868</v>
      </c>
      <c r="C19" s="85" t="s">
        <v>1348</v>
      </c>
      <c r="D19" s="85"/>
      <c r="E19" s="85"/>
      <c r="F19" s="85" t="s">
        <v>1870</v>
      </c>
      <c r="G19" s="85" t="s">
        <v>778</v>
      </c>
      <c r="H19" s="85"/>
      <c r="I19" s="85"/>
      <c r="J19" s="85"/>
      <c r="K19" s="85"/>
      <c r="L19" s="85" t="s">
        <v>1869</v>
      </c>
      <c r="M19" s="85" t="s">
        <v>842</v>
      </c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31"/>
      <c r="AI19" s="31"/>
    </row>
    <row r="20" spans="1:35" x14ac:dyDescent="0.55000000000000004">
      <c r="A20" s="85" t="s">
        <v>260</v>
      </c>
      <c r="B20" s="85" t="s">
        <v>1868</v>
      </c>
      <c r="C20" s="85" t="s">
        <v>1351</v>
      </c>
      <c r="D20" s="85"/>
      <c r="E20" s="85"/>
      <c r="F20" s="85" t="s">
        <v>1870</v>
      </c>
      <c r="G20" s="85" t="s">
        <v>779</v>
      </c>
      <c r="H20" s="85"/>
      <c r="I20" s="85"/>
      <c r="J20" s="85"/>
      <c r="K20" s="85"/>
      <c r="L20" s="85" t="s">
        <v>1869</v>
      </c>
      <c r="M20" s="85" t="s">
        <v>843</v>
      </c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31"/>
      <c r="AI20" s="31"/>
    </row>
    <row r="21" spans="1:35" x14ac:dyDescent="0.55000000000000004">
      <c r="A21" s="85" t="s">
        <v>261</v>
      </c>
      <c r="B21" s="85" t="s">
        <v>1868</v>
      </c>
      <c r="C21" s="85" t="s">
        <v>1353</v>
      </c>
      <c r="D21" s="85"/>
      <c r="E21" s="85"/>
      <c r="F21" s="85" t="s">
        <v>1870</v>
      </c>
      <c r="G21" s="85" t="s">
        <v>779</v>
      </c>
      <c r="H21" s="85"/>
      <c r="I21" s="85"/>
      <c r="J21" s="85"/>
      <c r="K21" s="85"/>
      <c r="L21" s="85" t="s">
        <v>1869</v>
      </c>
      <c r="M21" s="85" t="s">
        <v>850</v>
      </c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31"/>
      <c r="AI21" s="31"/>
    </row>
    <row r="22" spans="1:35" x14ac:dyDescent="0.55000000000000004">
      <c r="A22" s="85" t="s">
        <v>262</v>
      </c>
      <c r="B22" s="85" t="s">
        <v>1868</v>
      </c>
      <c r="C22" s="85" t="s">
        <v>1353</v>
      </c>
      <c r="D22" s="85"/>
      <c r="E22" s="85"/>
      <c r="F22" s="85" t="s">
        <v>1870</v>
      </c>
      <c r="G22" s="85" t="s">
        <v>779</v>
      </c>
      <c r="H22" s="85"/>
      <c r="I22" s="85"/>
      <c r="J22" s="85"/>
      <c r="K22" s="85"/>
      <c r="L22" s="85" t="s">
        <v>1869</v>
      </c>
      <c r="M22" s="85" t="s">
        <v>851</v>
      </c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31"/>
      <c r="AI22" s="31"/>
    </row>
    <row r="23" spans="1:35" x14ac:dyDescent="0.55000000000000004">
      <c r="A23" s="85" t="s">
        <v>263</v>
      </c>
      <c r="B23" s="85" t="s">
        <v>1868</v>
      </c>
      <c r="C23" s="85" t="s">
        <v>1356</v>
      </c>
      <c r="D23" s="85"/>
      <c r="E23" s="85"/>
      <c r="F23" s="85" t="s">
        <v>1870</v>
      </c>
      <c r="G23" s="85" t="s">
        <v>780</v>
      </c>
      <c r="H23" s="85"/>
      <c r="I23" s="85"/>
      <c r="J23" s="85"/>
      <c r="K23" s="85"/>
      <c r="L23" s="85" t="s">
        <v>1869</v>
      </c>
      <c r="M23" s="85" t="s">
        <v>844</v>
      </c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31"/>
      <c r="AI23" s="31"/>
    </row>
    <row r="24" spans="1:35" x14ac:dyDescent="0.55000000000000004">
      <c r="A24" s="85" t="s">
        <v>264</v>
      </c>
      <c r="B24" s="85" t="s">
        <v>1868</v>
      </c>
      <c r="C24" s="85" t="s">
        <v>1358</v>
      </c>
      <c r="D24" s="85"/>
      <c r="E24" s="85"/>
      <c r="F24" s="85" t="s">
        <v>1870</v>
      </c>
      <c r="G24" s="85" t="s">
        <v>780</v>
      </c>
      <c r="H24" s="85"/>
      <c r="I24" s="85"/>
      <c r="J24" s="85"/>
      <c r="K24" s="85"/>
      <c r="L24" s="85" t="s">
        <v>1869</v>
      </c>
      <c r="M24" s="85" t="s">
        <v>845</v>
      </c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31"/>
      <c r="AI24" s="31"/>
    </row>
    <row r="25" spans="1:35" x14ac:dyDescent="0.55000000000000004">
      <c r="A25" s="85" t="s">
        <v>265</v>
      </c>
      <c r="B25" s="85" t="s">
        <v>1868</v>
      </c>
      <c r="C25" s="85" t="s">
        <v>1358</v>
      </c>
      <c r="D25" s="85"/>
      <c r="E25" s="85"/>
      <c r="F25" s="85" t="s">
        <v>1870</v>
      </c>
      <c r="G25" s="85" t="s">
        <v>780</v>
      </c>
      <c r="H25" s="85"/>
      <c r="I25" s="85"/>
      <c r="J25" s="85"/>
      <c r="K25" s="85"/>
      <c r="L25" s="85" t="s">
        <v>1869</v>
      </c>
      <c r="M25" s="85" t="s">
        <v>846</v>
      </c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31"/>
      <c r="AI25" s="31"/>
    </row>
    <row r="26" spans="1:35" x14ac:dyDescent="0.55000000000000004">
      <c r="A26" s="85" t="s">
        <v>266</v>
      </c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 t="s">
        <v>1869</v>
      </c>
      <c r="M26" s="85" t="s">
        <v>852</v>
      </c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31"/>
      <c r="AI26" s="31"/>
    </row>
    <row r="27" spans="1:35" x14ac:dyDescent="0.55000000000000004">
      <c r="A27" s="85" t="s">
        <v>267</v>
      </c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31"/>
      <c r="AI27" s="31"/>
    </row>
    <row r="28" spans="1:35" x14ac:dyDescent="0.55000000000000004">
      <c r="A28" s="85" t="s">
        <v>268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31"/>
      <c r="AI28" s="31"/>
    </row>
    <row r="29" spans="1:35" x14ac:dyDescent="0.55000000000000004">
      <c r="A29" s="85" t="s">
        <v>269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31"/>
      <c r="AI29" s="31"/>
    </row>
    <row r="30" spans="1:35" x14ac:dyDescent="0.55000000000000004">
      <c r="A30" s="85" t="s">
        <v>270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31"/>
      <c r="AI30" s="31"/>
    </row>
    <row r="31" spans="1:35" x14ac:dyDescent="0.55000000000000004">
      <c r="A31" s="85" t="s">
        <v>271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31"/>
      <c r="AI31" s="31"/>
    </row>
    <row r="32" spans="1:35" x14ac:dyDescent="0.55000000000000004">
      <c r="A32" s="85" t="s">
        <v>272</v>
      </c>
      <c r="B32" s="85" t="s">
        <v>1868</v>
      </c>
      <c r="C32" s="85" t="s">
        <v>1359</v>
      </c>
      <c r="D32" s="85"/>
      <c r="E32" s="85"/>
      <c r="F32" s="85" t="s">
        <v>1870</v>
      </c>
      <c r="G32" s="85" t="s">
        <v>781</v>
      </c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31"/>
      <c r="AI32" s="31"/>
    </row>
    <row r="33" spans="1:35" x14ac:dyDescent="0.55000000000000004">
      <c r="A33" s="85" t="s">
        <v>273</v>
      </c>
      <c r="B33" s="85" t="s">
        <v>1868</v>
      </c>
      <c r="C33" s="85" t="s">
        <v>1359</v>
      </c>
      <c r="D33" s="85"/>
      <c r="E33" s="85"/>
      <c r="F33" s="85" t="s">
        <v>1870</v>
      </c>
      <c r="G33" s="85" t="s">
        <v>781</v>
      </c>
      <c r="H33" s="85"/>
      <c r="I33" s="85"/>
      <c r="J33" s="85"/>
      <c r="K33" s="85"/>
      <c r="L33" s="85" t="s">
        <v>1871</v>
      </c>
      <c r="M33" s="85" t="s">
        <v>766</v>
      </c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31"/>
      <c r="AI33" s="31"/>
    </row>
    <row r="34" spans="1:35" x14ac:dyDescent="0.55000000000000004">
      <c r="A34" s="85" t="s">
        <v>274</v>
      </c>
      <c r="B34" s="85" t="s">
        <v>1868</v>
      </c>
      <c r="C34" s="85" t="s">
        <v>1360</v>
      </c>
      <c r="D34" s="85"/>
      <c r="E34" s="85"/>
      <c r="F34" s="85" t="s">
        <v>1870</v>
      </c>
      <c r="G34" s="85" t="s">
        <v>781</v>
      </c>
      <c r="H34" s="85"/>
      <c r="I34" s="85"/>
      <c r="J34" s="85"/>
      <c r="K34" s="85"/>
      <c r="L34" s="85" t="s">
        <v>1871</v>
      </c>
      <c r="M34" s="85" t="s">
        <v>767</v>
      </c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31"/>
      <c r="AI34" s="31"/>
    </row>
    <row r="35" spans="1:35" x14ac:dyDescent="0.55000000000000004">
      <c r="A35" s="85" t="s">
        <v>275</v>
      </c>
      <c r="B35" s="85" t="s">
        <v>1868</v>
      </c>
      <c r="C35" s="85" t="s">
        <v>1361</v>
      </c>
      <c r="D35" s="85"/>
      <c r="E35" s="85"/>
      <c r="F35" s="85" t="s">
        <v>1870</v>
      </c>
      <c r="G35" s="85" t="s">
        <v>781</v>
      </c>
      <c r="H35" s="85"/>
      <c r="I35" s="85"/>
      <c r="J35" s="85"/>
      <c r="K35" s="85"/>
      <c r="L35" s="85" t="s">
        <v>1871</v>
      </c>
      <c r="M35" s="85" t="s">
        <v>768</v>
      </c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31"/>
      <c r="AI35" s="31"/>
    </row>
    <row r="36" spans="1:35" x14ac:dyDescent="0.55000000000000004">
      <c r="A36" s="85" t="s">
        <v>276</v>
      </c>
      <c r="B36" s="85" t="s">
        <v>1868</v>
      </c>
      <c r="C36" s="85" t="s">
        <v>1361</v>
      </c>
      <c r="D36" s="85"/>
      <c r="E36" s="85"/>
      <c r="F36" s="85" t="s">
        <v>1870</v>
      </c>
      <c r="G36" s="85" t="s">
        <v>1348</v>
      </c>
      <c r="H36" s="85"/>
      <c r="I36" s="85"/>
      <c r="J36" s="85"/>
      <c r="K36" s="85"/>
      <c r="L36" s="85" t="s">
        <v>1871</v>
      </c>
      <c r="M36" s="85" t="s">
        <v>769</v>
      </c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31"/>
      <c r="AI36" s="31"/>
    </row>
    <row r="37" spans="1:35" x14ac:dyDescent="0.55000000000000004">
      <c r="A37" s="85" t="s">
        <v>277</v>
      </c>
      <c r="B37" s="85" t="s">
        <v>1868</v>
      </c>
      <c r="C37" s="85" t="s">
        <v>1362</v>
      </c>
      <c r="D37" s="85"/>
      <c r="E37" s="85"/>
      <c r="F37" s="85" t="s">
        <v>1870</v>
      </c>
      <c r="G37" s="85" t="s">
        <v>1348</v>
      </c>
      <c r="H37" s="85"/>
      <c r="I37" s="85"/>
      <c r="J37" s="85"/>
      <c r="K37" s="85"/>
      <c r="L37" s="85" t="s">
        <v>1871</v>
      </c>
      <c r="M37" s="85" t="s">
        <v>770</v>
      </c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31"/>
      <c r="AI37" s="31"/>
    </row>
    <row r="38" spans="1:35" x14ac:dyDescent="0.55000000000000004">
      <c r="A38" s="85" t="s">
        <v>278</v>
      </c>
      <c r="B38" s="85" t="s">
        <v>1868</v>
      </c>
      <c r="C38" s="85" t="s">
        <v>1363</v>
      </c>
      <c r="D38" s="85"/>
      <c r="E38" s="85"/>
      <c r="F38" s="85" t="s">
        <v>1870</v>
      </c>
      <c r="G38" s="85" t="s">
        <v>1348</v>
      </c>
      <c r="H38" s="85"/>
      <c r="I38" s="85"/>
      <c r="J38" s="85"/>
      <c r="K38" s="85"/>
      <c r="L38" s="85" t="s">
        <v>1871</v>
      </c>
      <c r="M38" s="85" t="s">
        <v>771</v>
      </c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31"/>
      <c r="AI38" s="31"/>
    </row>
    <row r="39" spans="1:35" x14ac:dyDescent="0.55000000000000004">
      <c r="A39" s="85" t="s">
        <v>279</v>
      </c>
      <c r="B39" s="85" t="s">
        <v>1868</v>
      </c>
      <c r="C39" s="85" t="s">
        <v>1363</v>
      </c>
      <c r="D39" s="85"/>
      <c r="E39" s="85"/>
      <c r="F39" s="85" t="s">
        <v>1870</v>
      </c>
      <c r="G39" s="85" t="s">
        <v>1351</v>
      </c>
      <c r="H39" s="85"/>
      <c r="I39" s="85"/>
      <c r="J39" s="85"/>
      <c r="K39" s="85"/>
      <c r="L39" s="85" t="s">
        <v>1871</v>
      </c>
      <c r="M39" s="85" t="s">
        <v>772</v>
      </c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31"/>
      <c r="AI39" s="31"/>
    </row>
    <row r="40" spans="1:35" x14ac:dyDescent="0.55000000000000004">
      <c r="A40" s="85" t="s">
        <v>280</v>
      </c>
      <c r="B40" s="85" t="s">
        <v>1868</v>
      </c>
      <c r="C40" s="85" t="s">
        <v>1364</v>
      </c>
      <c r="D40" s="85"/>
      <c r="E40" s="85"/>
      <c r="F40" s="85" t="s">
        <v>1870</v>
      </c>
      <c r="G40" s="85" t="s">
        <v>1351</v>
      </c>
      <c r="H40" s="85"/>
      <c r="I40" s="85"/>
      <c r="J40" s="85"/>
      <c r="K40" s="85"/>
      <c r="L40" s="85" t="s">
        <v>1871</v>
      </c>
      <c r="M40" s="85" t="s">
        <v>773</v>
      </c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31"/>
      <c r="AI40" s="31"/>
    </row>
    <row r="41" spans="1:35" x14ac:dyDescent="0.55000000000000004">
      <c r="A41" s="85" t="s">
        <v>281</v>
      </c>
      <c r="B41" s="85" t="s">
        <v>1868</v>
      </c>
      <c r="C41" s="85" t="s">
        <v>1365</v>
      </c>
      <c r="D41" s="85"/>
      <c r="E41" s="85"/>
      <c r="F41" s="85" t="s">
        <v>1870</v>
      </c>
      <c r="G41" s="85" t="s">
        <v>1351</v>
      </c>
      <c r="H41" s="85"/>
      <c r="I41" s="85"/>
      <c r="J41" s="85"/>
      <c r="K41" s="85"/>
      <c r="L41" s="85" t="s">
        <v>1871</v>
      </c>
      <c r="M41" s="85" t="s">
        <v>1323</v>
      </c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31"/>
      <c r="AI41" s="31"/>
    </row>
    <row r="42" spans="1:35" x14ac:dyDescent="0.55000000000000004">
      <c r="A42" s="85" t="s">
        <v>282</v>
      </c>
      <c r="B42" s="85" t="s">
        <v>1868</v>
      </c>
      <c r="C42" s="85" t="s">
        <v>1365</v>
      </c>
      <c r="D42" s="85"/>
      <c r="E42" s="85"/>
      <c r="F42" s="85"/>
      <c r="G42" s="85"/>
      <c r="H42" s="85"/>
      <c r="I42" s="85"/>
      <c r="J42" s="85"/>
      <c r="K42" s="85"/>
      <c r="L42" s="85" t="s">
        <v>1871</v>
      </c>
      <c r="M42" s="85" t="s">
        <v>1324</v>
      </c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31"/>
      <c r="AI42" s="31"/>
    </row>
    <row r="43" spans="1:35" x14ac:dyDescent="0.55000000000000004">
      <c r="A43" s="85" t="s">
        <v>283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31"/>
      <c r="AI43" s="31"/>
    </row>
    <row r="44" spans="1:35" x14ac:dyDescent="0.55000000000000004">
      <c r="A44" s="85" t="s">
        <v>284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31"/>
      <c r="AI44" s="31"/>
    </row>
    <row r="45" spans="1:35" x14ac:dyDescent="0.55000000000000004">
      <c r="A45" s="85" t="s">
        <v>285</v>
      </c>
      <c r="B45" s="85" t="s">
        <v>1868</v>
      </c>
      <c r="C45" s="85" t="s">
        <v>1366</v>
      </c>
      <c r="D45" s="85"/>
      <c r="E45" s="85"/>
      <c r="F45" s="85" t="s">
        <v>1870</v>
      </c>
      <c r="G45" s="85" t="s">
        <v>1353</v>
      </c>
      <c r="H45" s="85"/>
      <c r="I45" s="85"/>
      <c r="J45" s="85"/>
      <c r="K45" s="85"/>
      <c r="L45" s="85" t="s">
        <v>1871</v>
      </c>
      <c r="M45" s="85" t="s">
        <v>1326</v>
      </c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31"/>
      <c r="AI45" s="31"/>
    </row>
    <row r="46" spans="1:35" x14ac:dyDescent="0.55000000000000004">
      <c r="A46" s="85" t="s">
        <v>286</v>
      </c>
      <c r="B46" s="85" t="s">
        <v>1868</v>
      </c>
      <c r="C46" s="85" t="s">
        <v>1366</v>
      </c>
      <c r="D46" s="85"/>
      <c r="E46" s="85"/>
      <c r="F46" s="85" t="s">
        <v>1870</v>
      </c>
      <c r="G46" s="85" t="s">
        <v>1353</v>
      </c>
      <c r="H46" s="85"/>
      <c r="I46" s="85"/>
      <c r="J46" s="85"/>
      <c r="K46" s="85"/>
      <c r="L46" s="85" t="s">
        <v>1871</v>
      </c>
      <c r="M46" s="85" t="s">
        <v>1327</v>
      </c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31"/>
      <c r="AI46" s="31"/>
    </row>
    <row r="47" spans="1:35" x14ac:dyDescent="0.55000000000000004">
      <c r="A47" s="85" t="s">
        <v>287</v>
      </c>
      <c r="B47" s="85" t="s">
        <v>1868</v>
      </c>
      <c r="C47" s="85" t="s">
        <v>1369</v>
      </c>
      <c r="D47" s="85"/>
      <c r="E47" s="85"/>
      <c r="F47" s="85" t="s">
        <v>1870</v>
      </c>
      <c r="G47" s="85" t="s">
        <v>1353</v>
      </c>
      <c r="H47" s="85"/>
      <c r="I47" s="85"/>
      <c r="J47" s="85"/>
      <c r="K47" s="85"/>
      <c r="L47" s="85" t="s">
        <v>1871</v>
      </c>
      <c r="M47" s="85" t="s">
        <v>1329</v>
      </c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31"/>
      <c r="AI47" s="31"/>
    </row>
    <row r="48" spans="1:35" x14ac:dyDescent="0.55000000000000004">
      <c r="A48" s="85" t="s">
        <v>288</v>
      </c>
      <c r="B48" s="85" t="s">
        <v>1868</v>
      </c>
      <c r="C48" s="85" t="s">
        <v>1372</v>
      </c>
      <c r="D48" s="85"/>
      <c r="E48" s="85"/>
      <c r="F48" s="85" t="s">
        <v>1870</v>
      </c>
      <c r="G48" s="85" t="s">
        <v>1353</v>
      </c>
      <c r="H48" s="85"/>
      <c r="I48" s="85"/>
      <c r="J48" s="85"/>
      <c r="K48" s="85"/>
      <c r="L48" s="85" t="s">
        <v>1871</v>
      </c>
      <c r="M48" s="85" t="s">
        <v>1330</v>
      </c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31"/>
      <c r="AI48" s="31"/>
    </row>
    <row r="49" spans="1:35" x14ac:dyDescent="0.55000000000000004">
      <c r="A49" s="85" t="s">
        <v>289</v>
      </c>
      <c r="B49" s="85" t="s">
        <v>1868</v>
      </c>
      <c r="C49" s="85" t="s">
        <v>1372</v>
      </c>
      <c r="D49" s="85"/>
      <c r="E49" s="85"/>
      <c r="F49" s="85" t="s">
        <v>1870</v>
      </c>
      <c r="G49" s="85" t="s">
        <v>1356</v>
      </c>
      <c r="H49" s="85"/>
      <c r="I49" s="85"/>
      <c r="J49" s="85"/>
      <c r="K49" s="85"/>
      <c r="L49" s="85" t="s">
        <v>1871</v>
      </c>
      <c r="M49" s="85" t="s">
        <v>1333</v>
      </c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31"/>
      <c r="AI49" s="31"/>
    </row>
    <row r="50" spans="1:35" x14ac:dyDescent="0.55000000000000004">
      <c r="A50" s="85" t="s">
        <v>290</v>
      </c>
      <c r="B50" s="85" t="s">
        <v>1872</v>
      </c>
      <c r="C50" s="85" t="s">
        <v>1463</v>
      </c>
      <c r="D50" s="85"/>
      <c r="E50" s="85"/>
      <c r="F50" s="85" t="s">
        <v>1870</v>
      </c>
      <c r="G50" s="85" t="s">
        <v>1356</v>
      </c>
      <c r="H50" s="85"/>
      <c r="I50" s="85"/>
      <c r="J50" s="85"/>
      <c r="K50" s="85"/>
      <c r="L50" s="85" t="s">
        <v>1871</v>
      </c>
      <c r="M50" s="85" t="s">
        <v>1335</v>
      </c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31"/>
      <c r="AI50" s="31"/>
    </row>
    <row r="51" spans="1:35" x14ac:dyDescent="0.55000000000000004">
      <c r="A51" s="85" t="s">
        <v>291</v>
      </c>
      <c r="B51" s="85" t="s">
        <v>1872</v>
      </c>
      <c r="C51" s="85" t="s">
        <v>1465</v>
      </c>
      <c r="D51" s="85"/>
      <c r="E51" s="85"/>
      <c r="F51" s="85" t="s">
        <v>1870</v>
      </c>
      <c r="G51" s="85" t="s">
        <v>1356</v>
      </c>
      <c r="H51" s="85"/>
      <c r="I51" s="85"/>
      <c r="J51" s="85"/>
      <c r="K51" s="85"/>
      <c r="L51" s="85" t="s">
        <v>1871</v>
      </c>
      <c r="M51" s="85" t="s">
        <v>1336</v>
      </c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31"/>
      <c r="AI51" s="31"/>
    </row>
    <row r="52" spans="1:35" x14ac:dyDescent="0.55000000000000004">
      <c r="A52" s="85" t="s">
        <v>292</v>
      </c>
      <c r="B52" s="85" t="s">
        <v>1872</v>
      </c>
      <c r="C52" s="85" t="s">
        <v>1465</v>
      </c>
      <c r="D52" s="85"/>
      <c r="E52" s="85"/>
      <c r="F52" s="85" t="s">
        <v>1870</v>
      </c>
      <c r="G52" s="85" t="s">
        <v>1358</v>
      </c>
      <c r="H52" s="85"/>
      <c r="I52" s="85"/>
      <c r="J52" s="85"/>
      <c r="K52" s="85"/>
      <c r="L52" s="85" t="s">
        <v>1871</v>
      </c>
      <c r="M52" s="85" t="s">
        <v>1338</v>
      </c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31"/>
      <c r="AI52" s="31"/>
    </row>
    <row r="53" spans="1:35" x14ac:dyDescent="0.55000000000000004">
      <c r="A53" s="85" t="s">
        <v>293</v>
      </c>
      <c r="B53" s="85" t="s">
        <v>1872</v>
      </c>
      <c r="C53" s="85" t="s">
        <v>1468</v>
      </c>
      <c r="D53" s="85"/>
      <c r="E53" s="85"/>
      <c r="F53" s="85" t="s">
        <v>1870</v>
      </c>
      <c r="G53" s="85" t="s">
        <v>1358</v>
      </c>
      <c r="H53" s="85"/>
      <c r="I53" s="85"/>
      <c r="J53" s="85"/>
      <c r="K53" s="85"/>
      <c r="L53" s="85" t="s">
        <v>1871</v>
      </c>
      <c r="M53" s="85" t="s">
        <v>1340</v>
      </c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31"/>
      <c r="AI53" s="31"/>
    </row>
    <row r="54" spans="1:35" x14ac:dyDescent="0.55000000000000004">
      <c r="A54" s="85" t="s">
        <v>294</v>
      </c>
      <c r="B54" s="85" t="s">
        <v>1872</v>
      </c>
      <c r="C54" s="85" t="s">
        <v>1470</v>
      </c>
      <c r="D54" s="85"/>
      <c r="E54" s="85"/>
      <c r="F54" s="85" t="s">
        <v>1870</v>
      </c>
      <c r="G54" s="85" t="s">
        <v>1358</v>
      </c>
      <c r="H54" s="85"/>
      <c r="I54" s="85"/>
      <c r="J54" s="88"/>
      <c r="K54" s="85"/>
      <c r="L54" s="88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31"/>
      <c r="AI54" s="31"/>
    </row>
    <row r="55" spans="1:35" x14ac:dyDescent="0.55000000000000004">
      <c r="A55" s="85" t="s">
        <v>295</v>
      </c>
      <c r="B55" s="85" t="s">
        <v>1872</v>
      </c>
      <c r="C55" s="85" t="s">
        <v>1470</v>
      </c>
      <c r="D55" s="85"/>
      <c r="E55" s="85"/>
      <c r="F55" s="85"/>
      <c r="G55" s="85"/>
      <c r="H55" s="85"/>
      <c r="I55" s="85"/>
      <c r="J55" s="88"/>
      <c r="K55" s="85"/>
      <c r="L55" s="88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31"/>
      <c r="AI55" s="31"/>
    </row>
    <row r="56" spans="1:35" x14ac:dyDescent="0.55000000000000004">
      <c r="A56" s="85" t="s">
        <v>296</v>
      </c>
      <c r="B56" s="85"/>
      <c r="C56" s="85"/>
      <c r="D56" s="85"/>
      <c r="E56" s="85"/>
      <c r="F56" s="85"/>
      <c r="G56" s="85"/>
      <c r="H56" s="85"/>
      <c r="I56" s="85"/>
      <c r="J56" s="88"/>
      <c r="K56" s="85"/>
      <c r="L56" s="88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31"/>
      <c r="AI56" s="31"/>
    </row>
    <row r="57" spans="1:35" x14ac:dyDescent="0.55000000000000004">
      <c r="A57" s="86" t="s">
        <v>297</v>
      </c>
      <c r="B57" s="85"/>
      <c r="C57" s="85"/>
      <c r="D57" s="85"/>
      <c r="E57" s="85"/>
      <c r="F57" s="85"/>
      <c r="G57" s="85"/>
      <c r="H57" s="85"/>
      <c r="I57" s="85"/>
      <c r="J57" s="88"/>
      <c r="K57" s="85"/>
      <c r="L57" s="88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31"/>
      <c r="AI57" s="31"/>
    </row>
    <row r="58" spans="1:35" x14ac:dyDescent="0.55000000000000004">
      <c r="A58" s="86" t="s">
        <v>298</v>
      </c>
      <c r="B58" s="85"/>
      <c r="C58" s="85"/>
      <c r="D58" s="85"/>
      <c r="E58" s="85"/>
      <c r="F58" s="85"/>
      <c r="G58" s="85"/>
      <c r="H58" s="85"/>
      <c r="I58" s="85"/>
      <c r="J58" s="88"/>
      <c r="K58" s="85"/>
      <c r="L58" s="88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31"/>
      <c r="AI58" s="31"/>
    </row>
    <row r="59" spans="1:35" x14ac:dyDescent="0.55000000000000004">
      <c r="A59" s="86" t="s">
        <v>299</v>
      </c>
      <c r="B59" s="85"/>
      <c r="C59" s="85"/>
      <c r="D59" s="85"/>
      <c r="E59" s="85"/>
      <c r="F59" s="85"/>
      <c r="G59" s="85"/>
      <c r="H59" s="85"/>
      <c r="I59" s="85"/>
      <c r="J59" s="88"/>
      <c r="K59" s="85"/>
      <c r="L59" s="88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31"/>
      <c r="AI59" s="31"/>
    </row>
    <row r="60" spans="1:35" x14ac:dyDescent="0.55000000000000004">
      <c r="A60" s="86" t="s">
        <v>300</v>
      </c>
      <c r="B60" s="85"/>
      <c r="C60" s="85"/>
      <c r="D60" s="85"/>
      <c r="E60" s="85"/>
      <c r="F60" s="85"/>
      <c r="G60" s="85"/>
      <c r="H60" s="85"/>
      <c r="I60" s="85"/>
      <c r="J60" s="88"/>
      <c r="K60" s="85"/>
      <c r="L60" s="88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31"/>
      <c r="AI60" s="31"/>
    </row>
    <row r="61" spans="1:35" x14ac:dyDescent="0.55000000000000004">
      <c r="A61" s="86" t="s">
        <v>301</v>
      </c>
      <c r="B61" s="85"/>
      <c r="C61" s="85"/>
      <c r="D61" s="85"/>
      <c r="E61" s="85"/>
      <c r="F61" s="85"/>
      <c r="G61" s="85"/>
      <c r="H61" s="85"/>
      <c r="I61" s="85"/>
      <c r="J61" s="88"/>
      <c r="K61" s="85"/>
      <c r="L61" s="88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31"/>
      <c r="AI61" s="31"/>
    </row>
    <row r="62" spans="1:35" x14ac:dyDescent="0.55000000000000004">
      <c r="A62" s="86" t="s">
        <v>302</v>
      </c>
      <c r="B62" s="85"/>
      <c r="C62" s="85"/>
      <c r="D62" s="85"/>
      <c r="E62" s="85"/>
      <c r="F62" s="85"/>
      <c r="G62" s="85"/>
      <c r="H62" s="85"/>
      <c r="I62" s="85"/>
      <c r="J62" s="88"/>
      <c r="K62" s="85"/>
      <c r="L62" s="88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31"/>
      <c r="AI62" s="31"/>
    </row>
    <row r="63" spans="1:35" x14ac:dyDescent="0.55000000000000004">
      <c r="A63" s="86" t="s">
        <v>303</v>
      </c>
      <c r="B63" s="85"/>
      <c r="C63" s="85"/>
      <c r="D63" s="85"/>
      <c r="E63" s="85"/>
      <c r="F63" s="85"/>
      <c r="G63" s="85"/>
      <c r="H63" s="85"/>
      <c r="I63" s="85"/>
      <c r="J63" s="88"/>
      <c r="K63" s="85"/>
      <c r="L63" s="88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31"/>
      <c r="AI63" s="31"/>
    </row>
    <row r="64" spans="1:35" x14ac:dyDescent="0.55000000000000004">
      <c r="A64" s="86" t="s">
        <v>304</v>
      </c>
      <c r="B64" s="85"/>
      <c r="C64" s="85"/>
      <c r="D64" s="85"/>
      <c r="E64" s="85"/>
      <c r="F64" s="85"/>
      <c r="G64" s="85"/>
      <c r="H64" s="85"/>
      <c r="I64" s="85"/>
      <c r="J64" s="88"/>
      <c r="K64" s="85"/>
      <c r="L64" s="88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31"/>
      <c r="AI64" s="31"/>
    </row>
    <row r="65" spans="1:35" x14ac:dyDescent="0.55000000000000004">
      <c r="A65" s="86" t="s">
        <v>305</v>
      </c>
      <c r="B65" s="85"/>
      <c r="C65" s="85"/>
      <c r="D65" s="85"/>
      <c r="E65" s="85"/>
      <c r="F65" s="85"/>
      <c r="G65" s="85"/>
      <c r="H65" s="85"/>
      <c r="I65" s="85"/>
      <c r="J65" s="88"/>
      <c r="K65" s="85"/>
      <c r="L65" s="88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31"/>
      <c r="AI65" s="31"/>
    </row>
    <row r="66" spans="1:35" x14ac:dyDescent="0.55000000000000004">
      <c r="A66" s="86" t="s">
        <v>306</v>
      </c>
      <c r="B66" s="85"/>
      <c r="C66" s="85"/>
      <c r="D66" s="85"/>
      <c r="E66" s="85"/>
      <c r="F66" s="85"/>
      <c r="G66" s="85"/>
      <c r="H66" s="85"/>
      <c r="I66" s="85"/>
      <c r="J66" s="88"/>
      <c r="K66" s="85"/>
      <c r="L66" s="88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31"/>
      <c r="AI66" s="31"/>
    </row>
    <row r="67" spans="1:35" x14ac:dyDescent="0.55000000000000004">
      <c r="A67" s="86" t="s">
        <v>307</v>
      </c>
      <c r="B67" s="85"/>
      <c r="C67" s="85"/>
      <c r="D67" s="85"/>
      <c r="E67" s="85"/>
      <c r="F67" s="85"/>
      <c r="G67" s="85"/>
      <c r="H67" s="85"/>
      <c r="I67" s="85"/>
      <c r="J67" s="88"/>
      <c r="K67" s="85"/>
      <c r="L67" s="88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31"/>
      <c r="AI67" s="31"/>
    </row>
    <row r="68" spans="1:35" x14ac:dyDescent="0.55000000000000004">
      <c r="A68" s="86" t="s">
        <v>308</v>
      </c>
      <c r="B68" s="85"/>
      <c r="C68" s="85"/>
      <c r="D68" s="85"/>
      <c r="E68" s="85"/>
      <c r="F68" s="85"/>
      <c r="G68" s="85"/>
      <c r="H68" s="85"/>
      <c r="I68" s="85"/>
      <c r="J68" s="88"/>
      <c r="K68" s="85"/>
      <c r="L68" s="88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31"/>
      <c r="AI68" s="31"/>
    </row>
    <row r="69" spans="1:35" x14ac:dyDescent="0.55000000000000004">
      <c r="A69" s="85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31"/>
      <c r="AI69" s="31"/>
    </row>
    <row r="70" spans="1:35" x14ac:dyDescent="0.55000000000000004">
      <c r="A70" s="85" t="s">
        <v>310</v>
      </c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31"/>
      <c r="AI70" s="31"/>
    </row>
    <row r="71" spans="1:35" x14ac:dyDescent="0.55000000000000004">
      <c r="A71" s="86" t="s">
        <v>243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31"/>
      <c r="AI71" s="31"/>
    </row>
    <row r="72" spans="1:35" x14ac:dyDescent="0.55000000000000004">
      <c r="A72" s="86" t="s">
        <v>244</v>
      </c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31"/>
      <c r="AI72" s="31"/>
    </row>
    <row r="73" spans="1:35" x14ac:dyDescent="0.55000000000000004">
      <c r="A73" s="85" t="s">
        <v>245</v>
      </c>
      <c r="B73" s="87" t="s">
        <v>1107</v>
      </c>
      <c r="C73" s="85"/>
      <c r="D73" s="85"/>
      <c r="E73" s="85"/>
      <c r="F73" s="87" t="s">
        <v>1107</v>
      </c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31"/>
      <c r="AI73" s="31"/>
    </row>
    <row r="74" spans="1:35" x14ac:dyDescent="0.55000000000000004">
      <c r="A74" s="85" t="s">
        <v>246</v>
      </c>
      <c r="B74" s="87" t="s">
        <v>1107</v>
      </c>
      <c r="C74" s="85"/>
      <c r="D74" s="85"/>
      <c r="E74" s="85"/>
      <c r="F74" s="87" t="s">
        <v>1107</v>
      </c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31"/>
      <c r="AI74" s="31"/>
    </row>
    <row r="75" spans="1:35" x14ac:dyDescent="0.55000000000000004">
      <c r="A75" s="85" t="s">
        <v>247</v>
      </c>
      <c r="B75" s="87" t="s">
        <v>1107</v>
      </c>
      <c r="C75" s="85"/>
      <c r="D75" s="85"/>
      <c r="E75" s="85"/>
      <c r="F75" s="87" t="s">
        <v>1107</v>
      </c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31"/>
      <c r="AI75" s="31"/>
    </row>
    <row r="76" spans="1:35" x14ac:dyDescent="0.55000000000000004">
      <c r="A76" s="85" t="s">
        <v>248</v>
      </c>
      <c r="B76" s="87" t="s">
        <v>1107</v>
      </c>
      <c r="C76" s="85"/>
      <c r="D76" s="85"/>
      <c r="E76" s="85"/>
      <c r="F76" s="85" t="s">
        <v>1870</v>
      </c>
      <c r="G76" s="85" t="s">
        <v>1359</v>
      </c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31"/>
      <c r="AI76" s="31"/>
    </row>
    <row r="77" spans="1:35" x14ac:dyDescent="0.55000000000000004">
      <c r="A77" s="85" t="s">
        <v>249</v>
      </c>
      <c r="B77" s="87" t="s">
        <v>1107</v>
      </c>
      <c r="C77" s="85"/>
      <c r="D77" s="85"/>
      <c r="E77" s="85"/>
      <c r="F77" s="85" t="s">
        <v>1870</v>
      </c>
      <c r="G77" s="85" t="s">
        <v>1359</v>
      </c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31"/>
      <c r="AI77" s="31"/>
    </row>
    <row r="78" spans="1:35" x14ac:dyDescent="0.55000000000000004">
      <c r="A78" s="85" t="s">
        <v>250</v>
      </c>
      <c r="B78" s="85" t="s">
        <v>1872</v>
      </c>
      <c r="C78" s="85" t="s">
        <v>1472</v>
      </c>
      <c r="D78" s="85"/>
      <c r="E78" s="85"/>
      <c r="F78" s="85" t="s">
        <v>1870</v>
      </c>
      <c r="G78" s="85" t="s">
        <v>1359</v>
      </c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31"/>
      <c r="AI78" s="31"/>
    </row>
    <row r="79" spans="1:35" x14ac:dyDescent="0.55000000000000004">
      <c r="A79" s="85" t="s">
        <v>251</v>
      </c>
      <c r="B79" s="85" t="s">
        <v>1872</v>
      </c>
      <c r="C79" s="85" t="s">
        <v>1472</v>
      </c>
      <c r="D79" s="85"/>
      <c r="E79" s="85"/>
      <c r="F79" s="85" t="s">
        <v>1870</v>
      </c>
      <c r="G79" s="85" t="s">
        <v>1359</v>
      </c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31"/>
      <c r="AI79" s="31"/>
    </row>
    <row r="80" spans="1:35" x14ac:dyDescent="0.55000000000000004">
      <c r="A80" s="85" t="s">
        <v>252</v>
      </c>
      <c r="B80" s="85" t="s">
        <v>1872</v>
      </c>
      <c r="C80" s="85" t="s">
        <v>1473</v>
      </c>
      <c r="D80" s="85"/>
      <c r="E80" s="85"/>
      <c r="F80" s="85" t="s">
        <v>1870</v>
      </c>
      <c r="G80" s="85" t="s">
        <v>1360</v>
      </c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31"/>
      <c r="AI80" s="31"/>
    </row>
    <row r="81" spans="1:35" x14ac:dyDescent="0.55000000000000004">
      <c r="A81" s="85" t="s">
        <v>253</v>
      </c>
      <c r="B81" s="85" t="s">
        <v>1872</v>
      </c>
      <c r="C81" s="85" t="s">
        <v>1473</v>
      </c>
      <c r="D81" s="85"/>
      <c r="E81" s="85"/>
      <c r="F81" s="85" t="s">
        <v>1870</v>
      </c>
      <c r="G81" s="85" t="s">
        <v>1360</v>
      </c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31"/>
      <c r="AI81" s="31"/>
    </row>
    <row r="82" spans="1:35" x14ac:dyDescent="0.55000000000000004">
      <c r="A82" s="85" t="s">
        <v>254</v>
      </c>
      <c r="B82" s="85" t="s">
        <v>1872</v>
      </c>
      <c r="C82" s="85" t="s">
        <v>1475</v>
      </c>
      <c r="D82" s="85"/>
      <c r="E82" s="85"/>
      <c r="F82" s="85" t="s">
        <v>1870</v>
      </c>
      <c r="G82" s="85" t="s">
        <v>1360</v>
      </c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31"/>
      <c r="AI82" s="31"/>
    </row>
    <row r="83" spans="1:35" x14ac:dyDescent="0.55000000000000004">
      <c r="A83" s="85" t="s">
        <v>255</v>
      </c>
      <c r="B83" s="85" t="s">
        <v>1872</v>
      </c>
      <c r="C83" s="85" t="s">
        <v>1476</v>
      </c>
      <c r="D83" s="85"/>
      <c r="E83" s="85"/>
      <c r="F83" s="85" t="s">
        <v>1870</v>
      </c>
      <c r="G83" s="85" t="s">
        <v>1361</v>
      </c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31"/>
      <c r="AI83" s="31"/>
    </row>
    <row r="84" spans="1:35" x14ac:dyDescent="0.55000000000000004">
      <c r="A84" s="85" t="s">
        <v>256</v>
      </c>
      <c r="B84" s="85" t="s">
        <v>1872</v>
      </c>
      <c r="C84" s="85" t="s">
        <v>1476</v>
      </c>
      <c r="D84" s="85"/>
      <c r="E84" s="85"/>
      <c r="F84" s="85" t="s">
        <v>1870</v>
      </c>
      <c r="G84" s="85" t="s">
        <v>1361</v>
      </c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31"/>
      <c r="AI84" s="31"/>
    </row>
    <row r="85" spans="1:35" x14ac:dyDescent="0.55000000000000004">
      <c r="A85" s="85" t="s">
        <v>257</v>
      </c>
      <c r="B85" s="85" t="s">
        <v>1872</v>
      </c>
      <c r="C85" s="85" t="s">
        <v>1477</v>
      </c>
      <c r="D85" s="85"/>
      <c r="E85" s="85"/>
      <c r="F85" s="85" t="s">
        <v>1870</v>
      </c>
      <c r="G85" s="85" t="s">
        <v>1361</v>
      </c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31"/>
      <c r="AI85" s="31"/>
    </row>
    <row r="86" spans="1:35" x14ac:dyDescent="0.55000000000000004">
      <c r="A86" s="85" t="s">
        <v>258</v>
      </c>
      <c r="B86" s="85" t="s">
        <v>1872</v>
      </c>
      <c r="C86" s="85" t="s">
        <v>1478</v>
      </c>
      <c r="D86" s="85"/>
      <c r="E86" s="85"/>
      <c r="F86" s="85" t="s">
        <v>1870</v>
      </c>
      <c r="G86" s="85" t="s">
        <v>1362</v>
      </c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31"/>
      <c r="AI86" s="31"/>
    </row>
    <row r="87" spans="1:35" x14ac:dyDescent="0.55000000000000004">
      <c r="A87" s="85" t="s">
        <v>259</v>
      </c>
      <c r="B87" s="85" t="s">
        <v>1872</v>
      </c>
      <c r="C87" s="85" t="s">
        <v>1478</v>
      </c>
      <c r="D87" s="85"/>
      <c r="E87" s="85"/>
      <c r="F87" s="85" t="s">
        <v>1870</v>
      </c>
      <c r="G87" s="85" t="s">
        <v>1362</v>
      </c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31"/>
      <c r="AI87" s="31"/>
    </row>
    <row r="88" spans="1:35" x14ac:dyDescent="0.55000000000000004">
      <c r="A88" s="85" t="s">
        <v>260</v>
      </c>
      <c r="B88" s="85" t="s">
        <v>1872</v>
      </c>
      <c r="C88" s="85" t="s">
        <v>1479</v>
      </c>
      <c r="D88" s="85"/>
      <c r="E88" s="85"/>
      <c r="F88" s="85" t="s">
        <v>1870</v>
      </c>
      <c r="G88" s="85" t="s">
        <v>1362</v>
      </c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31"/>
      <c r="AI88" s="31"/>
    </row>
    <row r="89" spans="1:35" x14ac:dyDescent="0.55000000000000004">
      <c r="A89" s="85" t="s">
        <v>261</v>
      </c>
      <c r="B89" s="85" t="s">
        <v>1872</v>
      </c>
      <c r="C89" s="85" t="s">
        <v>1480</v>
      </c>
      <c r="D89" s="85"/>
      <c r="E89" s="85"/>
      <c r="F89" s="85" t="s">
        <v>1870</v>
      </c>
      <c r="G89" s="85" t="s">
        <v>1363</v>
      </c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31"/>
      <c r="AI89" s="31"/>
    </row>
    <row r="90" spans="1:35" x14ac:dyDescent="0.55000000000000004">
      <c r="A90" s="85" t="s">
        <v>262</v>
      </c>
      <c r="B90" s="85" t="s">
        <v>1872</v>
      </c>
      <c r="C90" s="85" t="s">
        <v>1480</v>
      </c>
      <c r="D90" s="85"/>
      <c r="E90" s="85"/>
      <c r="F90" s="85" t="s">
        <v>1870</v>
      </c>
      <c r="G90" s="85" t="s">
        <v>1363</v>
      </c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31"/>
      <c r="AI90" s="31"/>
    </row>
    <row r="91" spans="1:35" x14ac:dyDescent="0.55000000000000004">
      <c r="A91" s="85" t="s">
        <v>263</v>
      </c>
      <c r="B91" s="85" t="s">
        <v>1872</v>
      </c>
      <c r="C91" s="85" t="s">
        <v>1481</v>
      </c>
      <c r="D91" s="85"/>
      <c r="E91" s="85"/>
      <c r="F91" s="85" t="s">
        <v>1870</v>
      </c>
      <c r="G91" s="85" t="s">
        <v>1363</v>
      </c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31"/>
      <c r="AI91" s="31"/>
    </row>
    <row r="92" spans="1:35" x14ac:dyDescent="0.55000000000000004">
      <c r="A92" s="85" t="s">
        <v>264</v>
      </c>
      <c r="B92" s="85" t="s">
        <v>1872</v>
      </c>
      <c r="C92" s="85" t="s">
        <v>1482</v>
      </c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31"/>
      <c r="AI92" s="31"/>
    </row>
    <row r="93" spans="1:35" x14ac:dyDescent="0.55000000000000004">
      <c r="A93" s="85" t="s">
        <v>265</v>
      </c>
      <c r="B93" s="85" t="s">
        <v>1872</v>
      </c>
      <c r="C93" s="85" t="s">
        <v>1482</v>
      </c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31"/>
      <c r="AI93" s="31"/>
    </row>
    <row r="94" spans="1:35" x14ac:dyDescent="0.55000000000000004">
      <c r="A94" s="85" t="s">
        <v>266</v>
      </c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31"/>
      <c r="AI94" s="31"/>
    </row>
    <row r="95" spans="1:35" x14ac:dyDescent="0.55000000000000004">
      <c r="A95" s="85" t="s">
        <v>267</v>
      </c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 t="s">
        <v>585</v>
      </c>
      <c r="M95" s="85"/>
      <c r="N95" s="85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31"/>
      <c r="AI95" s="31"/>
    </row>
    <row r="96" spans="1:35" x14ac:dyDescent="0.55000000000000004">
      <c r="A96" s="85" t="s">
        <v>268</v>
      </c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 t="s">
        <v>585</v>
      </c>
      <c r="M96" s="85"/>
      <c r="N96" s="85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31"/>
      <c r="AI96" s="31"/>
    </row>
    <row r="97" spans="1:35" x14ac:dyDescent="0.55000000000000004">
      <c r="A97" s="85" t="s">
        <v>269</v>
      </c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 t="s">
        <v>585</v>
      </c>
      <c r="M97" s="85"/>
      <c r="N97" s="85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31"/>
      <c r="AI97" s="31"/>
    </row>
    <row r="98" spans="1:35" x14ac:dyDescent="0.55000000000000004">
      <c r="A98" s="85" t="s">
        <v>270</v>
      </c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 t="s">
        <v>585</v>
      </c>
      <c r="M98" s="85"/>
      <c r="N98" s="85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31"/>
      <c r="AI98" s="31"/>
    </row>
    <row r="99" spans="1:35" x14ac:dyDescent="0.55000000000000004">
      <c r="A99" s="85" t="s">
        <v>271</v>
      </c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 t="s">
        <v>585</v>
      </c>
      <c r="M99" s="85"/>
      <c r="N99" s="85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31"/>
      <c r="AI99" s="31"/>
    </row>
    <row r="100" spans="1:35" x14ac:dyDescent="0.55000000000000004">
      <c r="A100" s="85" t="s">
        <v>272</v>
      </c>
      <c r="B100" s="85" t="s">
        <v>1872</v>
      </c>
      <c r="C100" s="85" t="s">
        <v>1483</v>
      </c>
      <c r="D100" s="85"/>
      <c r="E100" s="85"/>
      <c r="F100" s="85" t="s">
        <v>1870</v>
      </c>
      <c r="G100" s="85" t="s">
        <v>1364</v>
      </c>
      <c r="H100" s="85"/>
      <c r="I100" s="85"/>
      <c r="J100" s="85"/>
      <c r="K100" s="85"/>
      <c r="L100" s="87" t="s">
        <v>1107</v>
      </c>
      <c r="M100" s="85"/>
      <c r="N100" s="85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31"/>
      <c r="AI100" s="31"/>
    </row>
    <row r="101" spans="1:35" x14ac:dyDescent="0.55000000000000004">
      <c r="A101" s="85" t="s">
        <v>273</v>
      </c>
      <c r="B101" s="85" t="s">
        <v>1872</v>
      </c>
      <c r="C101" s="85" t="s">
        <v>1483</v>
      </c>
      <c r="D101" s="85"/>
      <c r="E101" s="85"/>
      <c r="F101" s="85" t="s">
        <v>1870</v>
      </c>
      <c r="G101" s="85" t="s">
        <v>1364</v>
      </c>
      <c r="H101" s="85"/>
      <c r="I101" s="85"/>
      <c r="J101" s="85"/>
      <c r="K101" s="85"/>
      <c r="L101" s="85" t="s">
        <v>1873</v>
      </c>
      <c r="M101" s="85" t="s">
        <v>848</v>
      </c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31"/>
      <c r="AI101" s="31"/>
    </row>
    <row r="102" spans="1:35" x14ac:dyDescent="0.55000000000000004">
      <c r="A102" s="85" t="s">
        <v>274</v>
      </c>
      <c r="B102" s="85" t="s">
        <v>1872</v>
      </c>
      <c r="C102" s="85" t="s">
        <v>1484</v>
      </c>
      <c r="D102" s="85"/>
      <c r="E102" s="85"/>
      <c r="F102" s="85" t="s">
        <v>1870</v>
      </c>
      <c r="G102" s="85" t="s">
        <v>1364</v>
      </c>
      <c r="H102" s="85"/>
      <c r="I102" s="85"/>
      <c r="J102" s="85"/>
      <c r="K102" s="85"/>
      <c r="L102" s="85" t="s">
        <v>1873</v>
      </c>
      <c r="M102" s="85" t="s">
        <v>838</v>
      </c>
      <c r="N102" s="85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31"/>
      <c r="AI102" s="31"/>
    </row>
    <row r="103" spans="1:35" x14ac:dyDescent="0.55000000000000004">
      <c r="A103" s="85" t="s">
        <v>275</v>
      </c>
      <c r="B103" s="85" t="s">
        <v>1872</v>
      </c>
      <c r="C103" s="85" t="s">
        <v>1485</v>
      </c>
      <c r="D103" s="85"/>
      <c r="E103" s="85"/>
      <c r="F103" s="85" t="s">
        <v>1870</v>
      </c>
      <c r="G103" s="85" t="s">
        <v>1364</v>
      </c>
      <c r="H103" s="85"/>
      <c r="I103" s="85"/>
      <c r="J103" s="85"/>
      <c r="K103" s="85"/>
      <c r="L103" s="85" t="s">
        <v>1873</v>
      </c>
      <c r="M103" s="85" t="s">
        <v>839</v>
      </c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31"/>
      <c r="AI103" s="31"/>
    </row>
    <row r="104" spans="1:35" x14ac:dyDescent="0.55000000000000004">
      <c r="A104" s="85" t="s">
        <v>276</v>
      </c>
      <c r="B104" s="85" t="s">
        <v>1872</v>
      </c>
      <c r="C104" s="85" t="s">
        <v>1485</v>
      </c>
      <c r="D104" s="85"/>
      <c r="E104" s="85"/>
      <c r="F104" s="85" t="s">
        <v>1870</v>
      </c>
      <c r="G104" s="85" t="s">
        <v>1365</v>
      </c>
      <c r="H104" s="85"/>
      <c r="I104" s="85"/>
      <c r="J104" s="85"/>
      <c r="K104" s="85"/>
      <c r="L104" s="85" t="s">
        <v>1873</v>
      </c>
      <c r="M104" s="85" t="s">
        <v>840</v>
      </c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31"/>
      <c r="AI104" s="31"/>
    </row>
    <row r="105" spans="1:35" x14ac:dyDescent="0.55000000000000004">
      <c r="A105" s="85" t="s">
        <v>277</v>
      </c>
      <c r="B105" s="85" t="s">
        <v>1872</v>
      </c>
      <c r="C105" s="85" t="s">
        <v>1486</v>
      </c>
      <c r="D105" s="85"/>
      <c r="E105" s="85"/>
      <c r="F105" s="85" t="s">
        <v>1870</v>
      </c>
      <c r="G105" s="85" t="s">
        <v>1365</v>
      </c>
      <c r="H105" s="85"/>
      <c r="I105" s="85"/>
      <c r="J105" s="85"/>
      <c r="K105" s="85"/>
      <c r="L105" s="85" t="s">
        <v>1873</v>
      </c>
      <c r="M105" s="85" t="s">
        <v>849</v>
      </c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31"/>
      <c r="AI105" s="31"/>
    </row>
    <row r="106" spans="1:35" x14ac:dyDescent="0.55000000000000004">
      <c r="A106" s="85" t="s">
        <v>278</v>
      </c>
      <c r="B106" s="85" t="s">
        <v>1872</v>
      </c>
      <c r="C106" s="85" t="s">
        <v>1488</v>
      </c>
      <c r="D106" s="85"/>
      <c r="E106" s="85"/>
      <c r="F106" s="85" t="s">
        <v>1870</v>
      </c>
      <c r="G106" s="85" t="s">
        <v>1365</v>
      </c>
      <c r="H106" s="85"/>
      <c r="I106" s="85"/>
      <c r="J106" s="85"/>
      <c r="K106" s="85"/>
      <c r="L106" s="85" t="s">
        <v>1873</v>
      </c>
      <c r="M106" s="85" t="s">
        <v>841</v>
      </c>
      <c r="N106" s="85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31"/>
      <c r="AI106" s="31"/>
    </row>
    <row r="107" spans="1:35" x14ac:dyDescent="0.55000000000000004">
      <c r="A107" s="85" t="s">
        <v>279</v>
      </c>
      <c r="B107" s="85" t="s">
        <v>1872</v>
      </c>
      <c r="C107" s="85" t="s">
        <v>1488</v>
      </c>
      <c r="D107" s="85"/>
      <c r="E107" s="85"/>
      <c r="F107" s="85" t="s">
        <v>1870</v>
      </c>
      <c r="G107" s="85" t="s">
        <v>1366</v>
      </c>
      <c r="H107" s="85"/>
      <c r="I107" s="85"/>
      <c r="J107" s="85"/>
      <c r="K107" s="85"/>
      <c r="L107" s="85" t="s">
        <v>1873</v>
      </c>
      <c r="M107" s="85" t="s">
        <v>842</v>
      </c>
      <c r="N107" s="85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31"/>
      <c r="AI107" s="31"/>
    </row>
    <row r="108" spans="1:35" x14ac:dyDescent="0.55000000000000004">
      <c r="A108" s="85" t="s">
        <v>280</v>
      </c>
      <c r="B108" s="85"/>
      <c r="C108" s="85"/>
      <c r="D108" s="85"/>
      <c r="E108" s="85"/>
      <c r="F108" s="85" t="s">
        <v>1870</v>
      </c>
      <c r="G108" s="85" t="s">
        <v>1366</v>
      </c>
      <c r="H108" s="85"/>
      <c r="I108" s="85"/>
      <c r="J108" s="85"/>
      <c r="K108" s="85"/>
      <c r="L108" s="85" t="s">
        <v>1873</v>
      </c>
      <c r="M108" s="85" t="s">
        <v>843</v>
      </c>
      <c r="N108" s="85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31"/>
      <c r="AI108" s="31"/>
    </row>
    <row r="109" spans="1:35" x14ac:dyDescent="0.55000000000000004">
      <c r="A109" s="85" t="s">
        <v>281</v>
      </c>
      <c r="B109" s="85"/>
      <c r="C109" s="85"/>
      <c r="D109" s="85"/>
      <c r="E109" s="85"/>
      <c r="F109" s="85" t="s">
        <v>1870</v>
      </c>
      <c r="G109" s="85" t="s">
        <v>1366</v>
      </c>
      <c r="H109" s="85"/>
      <c r="I109" s="85"/>
      <c r="J109" s="85"/>
      <c r="K109" s="85"/>
      <c r="L109" s="85" t="s">
        <v>1873</v>
      </c>
      <c r="M109" s="85" t="s">
        <v>850</v>
      </c>
      <c r="N109" s="85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31"/>
      <c r="AI109" s="31"/>
    </row>
    <row r="110" spans="1:35" x14ac:dyDescent="0.55000000000000004">
      <c r="A110" s="85" t="s">
        <v>282</v>
      </c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 t="s">
        <v>1873</v>
      </c>
      <c r="M110" s="85" t="s">
        <v>851</v>
      </c>
      <c r="N110" s="85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31"/>
      <c r="AI110" s="31"/>
    </row>
    <row r="111" spans="1:35" x14ac:dyDescent="0.55000000000000004">
      <c r="A111" s="85" t="s">
        <v>283</v>
      </c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31"/>
      <c r="AI111" s="31"/>
    </row>
    <row r="112" spans="1:35" x14ac:dyDescent="0.55000000000000004">
      <c r="A112" s="85" t="s">
        <v>284</v>
      </c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  <c r="V112" s="85"/>
      <c r="W112" s="85"/>
      <c r="X112" s="85" t="s">
        <v>585</v>
      </c>
      <c r="Y112" s="85"/>
      <c r="Z112" s="85"/>
      <c r="AA112" s="85"/>
      <c r="AB112" s="85"/>
      <c r="AC112" s="85"/>
      <c r="AD112" s="85"/>
      <c r="AE112" s="85"/>
      <c r="AF112" s="85"/>
      <c r="AG112" s="85"/>
      <c r="AH112" s="31"/>
      <c r="AI112" s="31"/>
    </row>
    <row r="113" spans="1:35" x14ac:dyDescent="0.55000000000000004">
      <c r="A113" s="85" t="s">
        <v>285</v>
      </c>
      <c r="B113" s="85"/>
      <c r="C113" s="85"/>
      <c r="D113" s="85"/>
      <c r="E113" s="85"/>
      <c r="F113" s="85" t="s">
        <v>1870</v>
      </c>
      <c r="G113" s="85" t="s">
        <v>1369</v>
      </c>
      <c r="H113" s="85"/>
      <c r="I113" s="85"/>
      <c r="J113" s="85"/>
      <c r="K113" s="85"/>
      <c r="L113" s="85" t="s">
        <v>1873</v>
      </c>
      <c r="M113" s="85" t="s">
        <v>844</v>
      </c>
      <c r="N113" s="85"/>
      <c r="O113" s="85"/>
      <c r="P113" s="85"/>
      <c r="Q113" s="85"/>
      <c r="R113" s="85"/>
      <c r="S113" s="85"/>
      <c r="T113" s="85"/>
      <c r="U113" s="85"/>
      <c r="V113" s="85"/>
      <c r="W113" s="85"/>
      <c r="X113" s="87" t="s">
        <v>1107</v>
      </c>
      <c r="Y113" s="85"/>
      <c r="Z113" s="85"/>
      <c r="AA113" s="85"/>
      <c r="AB113" s="85"/>
      <c r="AC113" s="85"/>
      <c r="AD113" s="85"/>
      <c r="AE113" s="85"/>
      <c r="AF113" s="85"/>
      <c r="AG113" s="85"/>
      <c r="AH113" s="31"/>
      <c r="AI113" s="31"/>
    </row>
    <row r="114" spans="1:35" x14ac:dyDescent="0.55000000000000004">
      <c r="A114" s="85" t="s">
        <v>286</v>
      </c>
      <c r="B114" s="85"/>
      <c r="C114" s="85"/>
      <c r="D114" s="85"/>
      <c r="E114" s="85"/>
      <c r="F114" s="85" t="s">
        <v>1870</v>
      </c>
      <c r="G114" s="85" t="s">
        <v>1369</v>
      </c>
      <c r="H114" s="85"/>
      <c r="I114" s="85"/>
      <c r="J114" s="85"/>
      <c r="K114" s="85"/>
      <c r="L114" s="85" t="s">
        <v>1873</v>
      </c>
      <c r="M114" s="85" t="s">
        <v>845</v>
      </c>
      <c r="N114" s="85"/>
      <c r="O114" s="85"/>
      <c r="P114" s="85"/>
      <c r="Q114" s="85"/>
      <c r="R114" s="85"/>
      <c r="S114" s="85"/>
      <c r="T114" s="85"/>
      <c r="U114" s="85"/>
      <c r="V114" s="85"/>
      <c r="W114" s="85"/>
      <c r="X114" s="87" t="s">
        <v>1107</v>
      </c>
      <c r="Y114" s="85"/>
      <c r="Z114" s="85"/>
      <c r="AA114" s="85"/>
      <c r="AB114" s="85"/>
      <c r="AC114" s="85"/>
      <c r="AD114" s="85"/>
      <c r="AE114" s="85"/>
      <c r="AF114" s="85"/>
      <c r="AG114" s="85"/>
      <c r="AH114" s="31"/>
      <c r="AI114" s="31"/>
    </row>
    <row r="115" spans="1:35" x14ac:dyDescent="0.55000000000000004">
      <c r="A115" s="85" t="s">
        <v>287</v>
      </c>
      <c r="B115" s="85"/>
      <c r="C115" s="85"/>
      <c r="D115" s="85"/>
      <c r="E115" s="85"/>
      <c r="F115" s="85" t="s">
        <v>1870</v>
      </c>
      <c r="G115" s="85" t="s">
        <v>1369</v>
      </c>
      <c r="H115" s="85"/>
      <c r="I115" s="85"/>
      <c r="J115" s="85"/>
      <c r="K115" s="85"/>
      <c r="L115" s="85" t="s">
        <v>1873</v>
      </c>
      <c r="M115" s="85" t="s">
        <v>846</v>
      </c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7" t="s">
        <v>1107</v>
      </c>
      <c r="Y115" s="85"/>
      <c r="Z115" s="85"/>
      <c r="AA115" s="85"/>
      <c r="AB115" s="85"/>
      <c r="AC115" s="85"/>
      <c r="AD115" s="85"/>
      <c r="AE115" s="85"/>
      <c r="AF115" s="85"/>
      <c r="AG115" s="85"/>
      <c r="AH115" s="31"/>
      <c r="AI115" s="31"/>
    </row>
    <row r="116" spans="1:35" x14ac:dyDescent="0.55000000000000004">
      <c r="A116" s="85" t="s">
        <v>288</v>
      </c>
      <c r="B116" s="85"/>
      <c r="C116" s="85"/>
      <c r="D116" s="85"/>
      <c r="E116" s="85"/>
      <c r="F116" s="85" t="s">
        <v>1870</v>
      </c>
      <c r="G116" s="85" t="s">
        <v>1369</v>
      </c>
      <c r="H116" s="85"/>
      <c r="I116" s="85"/>
      <c r="J116" s="85"/>
      <c r="K116" s="85"/>
      <c r="L116" s="85" t="s">
        <v>1873</v>
      </c>
      <c r="M116" s="85" t="s">
        <v>852</v>
      </c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7" t="s">
        <v>1107</v>
      </c>
      <c r="Y116" s="85"/>
      <c r="Z116" s="85"/>
      <c r="AA116" s="85"/>
      <c r="AB116" s="85"/>
      <c r="AC116" s="85"/>
      <c r="AD116" s="85"/>
      <c r="AE116" s="85"/>
      <c r="AF116" s="85"/>
      <c r="AG116" s="85"/>
      <c r="AH116" s="31"/>
      <c r="AI116" s="31"/>
    </row>
    <row r="117" spans="1:35" x14ac:dyDescent="0.55000000000000004">
      <c r="A117" s="85" t="s">
        <v>289</v>
      </c>
      <c r="B117" s="85"/>
      <c r="C117" s="85"/>
      <c r="D117" s="85"/>
      <c r="E117" s="85"/>
      <c r="F117" s="85" t="s">
        <v>1870</v>
      </c>
      <c r="G117" s="85" t="s">
        <v>1372</v>
      </c>
      <c r="H117" s="85"/>
      <c r="I117" s="85"/>
      <c r="J117" s="85"/>
      <c r="K117" s="85"/>
      <c r="L117" s="85" t="s">
        <v>1873</v>
      </c>
      <c r="M117" s="85" t="s">
        <v>1332</v>
      </c>
      <c r="N117" s="85"/>
      <c r="O117" s="85"/>
      <c r="P117" s="85"/>
      <c r="Q117" s="85"/>
      <c r="R117" s="85"/>
      <c r="S117" s="85"/>
      <c r="T117" s="85"/>
      <c r="U117" s="85"/>
      <c r="V117" s="85"/>
      <c r="W117" s="85"/>
      <c r="X117" s="87" t="s">
        <v>1107</v>
      </c>
      <c r="Y117" s="85"/>
      <c r="Z117" s="85"/>
      <c r="AA117" s="85"/>
      <c r="AB117" s="85"/>
      <c r="AC117" s="85"/>
      <c r="AD117" s="85"/>
      <c r="AE117" s="85"/>
      <c r="AF117" s="85"/>
      <c r="AG117" s="85"/>
      <c r="AH117" s="31"/>
      <c r="AI117" s="31"/>
    </row>
    <row r="118" spans="1:35" x14ac:dyDescent="0.55000000000000004">
      <c r="A118" s="85" t="s">
        <v>290</v>
      </c>
      <c r="B118" s="85"/>
      <c r="C118" s="85"/>
      <c r="D118" s="85"/>
      <c r="E118" s="85"/>
      <c r="F118" s="85" t="s">
        <v>1870</v>
      </c>
      <c r="G118" s="85" t="s">
        <v>1372</v>
      </c>
      <c r="H118" s="85"/>
      <c r="I118" s="85"/>
      <c r="J118" s="85"/>
      <c r="K118" s="85"/>
      <c r="L118" s="85" t="s">
        <v>1874</v>
      </c>
      <c r="M118" s="85" t="s">
        <v>1342</v>
      </c>
      <c r="N118" s="85"/>
      <c r="O118" s="85"/>
      <c r="P118" s="85"/>
      <c r="Q118" s="85"/>
      <c r="R118" s="85"/>
      <c r="S118" s="85"/>
      <c r="T118" s="85"/>
      <c r="U118" s="85"/>
      <c r="V118" s="85"/>
      <c r="W118" s="85"/>
      <c r="X118" s="85" t="s">
        <v>1875</v>
      </c>
      <c r="Y118" s="85" t="s">
        <v>774</v>
      </c>
      <c r="Z118" s="85"/>
      <c r="AA118" s="85"/>
      <c r="AB118" s="85"/>
      <c r="AC118" s="85"/>
      <c r="AD118" s="85"/>
      <c r="AE118" s="85"/>
      <c r="AF118" s="85"/>
      <c r="AG118" s="85"/>
      <c r="AH118" s="31"/>
      <c r="AI118" s="31"/>
    </row>
    <row r="119" spans="1:35" x14ac:dyDescent="0.55000000000000004">
      <c r="A119" s="85" t="s">
        <v>291</v>
      </c>
      <c r="B119" s="85"/>
      <c r="C119" s="85"/>
      <c r="D119" s="85"/>
      <c r="E119" s="85"/>
      <c r="F119" s="85" t="s">
        <v>1870</v>
      </c>
      <c r="G119" s="85" t="s">
        <v>1372</v>
      </c>
      <c r="H119" s="85"/>
      <c r="I119" s="85"/>
      <c r="J119" s="85"/>
      <c r="K119" s="85"/>
      <c r="L119" s="85" t="s">
        <v>1874</v>
      </c>
      <c r="M119" s="85" t="s">
        <v>1344</v>
      </c>
      <c r="N119" s="85"/>
      <c r="O119" s="85"/>
      <c r="P119" s="85"/>
      <c r="Q119" s="85"/>
      <c r="R119" s="85"/>
      <c r="S119" s="85"/>
      <c r="T119" s="85"/>
      <c r="U119" s="85"/>
      <c r="V119" s="85"/>
      <c r="W119" s="85"/>
      <c r="X119" s="85" t="s">
        <v>1875</v>
      </c>
      <c r="Y119" s="85" t="s">
        <v>775</v>
      </c>
      <c r="Z119" s="85"/>
      <c r="AA119" s="85"/>
      <c r="AB119" s="85"/>
      <c r="AC119" s="85"/>
      <c r="AD119" s="85"/>
      <c r="AE119" s="85"/>
      <c r="AF119" s="85"/>
      <c r="AG119" s="85"/>
      <c r="AH119" s="31"/>
      <c r="AI119" s="31"/>
    </row>
    <row r="120" spans="1:35" x14ac:dyDescent="0.55000000000000004">
      <c r="A120" s="85" t="s">
        <v>292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 t="s">
        <v>1874</v>
      </c>
      <c r="M120" s="85" t="s">
        <v>1345</v>
      </c>
      <c r="N120" s="85"/>
      <c r="O120" s="85"/>
      <c r="P120" s="85"/>
      <c r="Q120" s="85"/>
      <c r="R120" s="85"/>
      <c r="S120" s="85"/>
      <c r="T120" s="85"/>
      <c r="U120" s="85"/>
      <c r="V120" s="85"/>
      <c r="W120" s="85"/>
      <c r="X120" s="85" t="s">
        <v>1875</v>
      </c>
      <c r="Y120" s="85" t="s">
        <v>776</v>
      </c>
      <c r="Z120" s="85"/>
      <c r="AA120" s="85"/>
      <c r="AB120" s="85"/>
      <c r="AC120" s="85"/>
      <c r="AD120" s="85"/>
      <c r="AE120" s="85"/>
      <c r="AF120" s="85"/>
      <c r="AG120" s="85"/>
      <c r="AH120" s="31"/>
      <c r="AI120" s="31"/>
    </row>
    <row r="121" spans="1:35" x14ac:dyDescent="0.55000000000000004">
      <c r="A121" s="85" t="s">
        <v>293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 t="s">
        <v>1874</v>
      </c>
      <c r="M121" s="85" t="s">
        <v>1347</v>
      </c>
      <c r="N121" s="85"/>
      <c r="O121" s="85"/>
      <c r="P121" s="85"/>
      <c r="Q121" s="85"/>
      <c r="R121" s="85"/>
      <c r="S121" s="85"/>
      <c r="T121" s="85"/>
      <c r="U121" s="85"/>
      <c r="V121" s="85"/>
      <c r="W121" s="85"/>
      <c r="X121" s="85" t="s">
        <v>1876</v>
      </c>
      <c r="Y121" s="85" t="s">
        <v>761</v>
      </c>
      <c r="Z121" s="85"/>
      <c r="AA121" s="85"/>
      <c r="AB121" s="85"/>
      <c r="AC121" s="85"/>
      <c r="AD121" s="85"/>
      <c r="AE121" s="85"/>
      <c r="AF121" s="85"/>
      <c r="AG121" s="85"/>
      <c r="AH121" s="31"/>
      <c r="AI121" s="31"/>
    </row>
    <row r="122" spans="1:35" x14ac:dyDescent="0.55000000000000004">
      <c r="A122" s="85" t="s">
        <v>294</v>
      </c>
      <c r="B122" s="85"/>
      <c r="C122" s="85"/>
      <c r="D122" s="85"/>
      <c r="E122" s="85"/>
      <c r="F122" s="85"/>
      <c r="G122" s="85"/>
      <c r="H122" s="85"/>
      <c r="I122" s="85"/>
      <c r="J122" s="88"/>
      <c r="K122" s="85"/>
      <c r="L122" s="88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 t="s">
        <v>1876</v>
      </c>
      <c r="Y122" s="85" t="s">
        <v>764</v>
      </c>
      <c r="Z122" s="85"/>
      <c r="AA122" s="85"/>
      <c r="AB122" s="85"/>
      <c r="AC122" s="85"/>
      <c r="AD122" s="85"/>
      <c r="AE122" s="85"/>
      <c r="AF122" s="85"/>
      <c r="AG122" s="85"/>
      <c r="AH122" s="31"/>
      <c r="AI122" s="31"/>
    </row>
    <row r="123" spans="1:35" x14ac:dyDescent="0.55000000000000004">
      <c r="A123" s="85" t="s">
        <v>295</v>
      </c>
      <c r="B123" s="85"/>
      <c r="C123" s="85"/>
      <c r="D123" s="85"/>
      <c r="E123" s="85"/>
      <c r="F123" s="85"/>
      <c r="G123" s="85"/>
      <c r="H123" s="85"/>
      <c r="I123" s="85"/>
      <c r="J123" s="88"/>
      <c r="K123" s="85"/>
      <c r="L123" s="88"/>
      <c r="M123" s="85"/>
      <c r="N123" s="85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31"/>
      <c r="AI123" s="31"/>
    </row>
    <row r="124" spans="1:35" x14ac:dyDescent="0.55000000000000004">
      <c r="A124" s="85" t="s">
        <v>296</v>
      </c>
      <c r="B124" s="85"/>
      <c r="C124" s="85"/>
      <c r="D124" s="85"/>
      <c r="E124" s="85"/>
      <c r="F124" s="85"/>
      <c r="G124" s="85"/>
      <c r="H124" s="85"/>
      <c r="I124" s="85"/>
      <c r="J124" s="88"/>
      <c r="K124" s="85"/>
      <c r="L124" s="88"/>
      <c r="M124" s="85"/>
      <c r="N124" s="85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31"/>
      <c r="AI124" s="31"/>
    </row>
    <row r="125" spans="1:35" x14ac:dyDescent="0.55000000000000004">
      <c r="A125" s="86" t="s">
        <v>297</v>
      </c>
      <c r="B125" s="85"/>
      <c r="C125" s="85"/>
      <c r="D125" s="85"/>
      <c r="E125" s="85"/>
      <c r="F125" s="85"/>
      <c r="G125" s="85"/>
      <c r="H125" s="85"/>
      <c r="I125" s="85"/>
      <c r="J125" s="88"/>
      <c r="K125" s="85"/>
      <c r="L125" s="88"/>
      <c r="M125" s="85"/>
      <c r="N125" s="85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31"/>
      <c r="AI125" s="31"/>
    </row>
    <row r="126" spans="1:35" x14ac:dyDescent="0.55000000000000004">
      <c r="A126" s="86" t="s">
        <v>298</v>
      </c>
      <c r="B126" s="85"/>
      <c r="C126" s="85"/>
      <c r="D126" s="85"/>
      <c r="E126" s="85"/>
      <c r="F126" s="85"/>
      <c r="G126" s="85"/>
      <c r="H126" s="85"/>
      <c r="I126" s="85"/>
      <c r="J126" s="88"/>
      <c r="K126" s="85"/>
      <c r="L126" s="88"/>
      <c r="M126" s="85"/>
      <c r="N126" s="85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31"/>
      <c r="AI126" s="31"/>
    </row>
    <row r="127" spans="1:35" x14ac:dyDescent="0.55000000000000004">
      <c r="A127" s="86" t="s">
        <v>299</v>
      </c>
      <c r="B127" s="85"/>
      <c r="C127" s="85"/>
      <c r="D127" s="85"/>
      <c r="E127" s="85"/>
      <c r="F127" s="85"/>
      <c r="G127" s="85"/>
      <c r="H127" s="85"/>
      <c r="I127" s="85"/>
      <c r="J127" s="88"/>
      <c r="K127" s="85"/>
      <c r="L127" s="88"/>
      <c r="M127" s="85"/>
      <c r="N127" s="85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31"/>
      <c r="AI127" s="31"/>
    </row>
    <row r="128" spans="1:35" x14ac:dyDescent="0.55000000000000004">
      <c r="A128" s="86" t="s">
        <v>300</v>
      </c>
      <c r="B128" s="85"/>
      <c r="C128" s="85"/>
      <c r="D128" s="85"/>
      <c r="E128" s="85"/>
      <c r="F128" s="85"/>
      <c r="G128" s="85"/>
      <c r="H128" s="85"/>
      <c r="I128" s="85"/>
      <c r="J128" s="88"/>
      <c r="K128" s="85"/>
      <c r="L128" s="88"/>
      <c r="M128" s="85"/>
      <c r="N128" s="85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31"/>
      <c r="AI128" s="31"/>
    </row>
    <row r="129" spans="1:35" x14ac:dyDescent="0.55000000000000004">
      <c r="A129" s="86" t="s">
        <v>301</v>
      </c>
      <c r="B129" s="85"/>
      <c r="C129" s="85"/>
      <c r="D129" s="85"/>
      <c r="E129" s="85"/>
      <c r="F129" s="85"/>
      <c r="G129" s="85"/>
      <c r="H129" s="85"/>
      <c r="I129" s="85"/>
      <c r="J129" s="88"/>
      <c r="K129" s="85"/>
      <c r="L129" s="88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31"/>
      <c r="AI129" s="31"/>
    </row>
    <row r="130" spans="1:35" x14ac:dyDescent="0.55000000000000004">
      <c r="A130" s="86" t="s">
        <v>302</v>
      </c>
      <c r="B130" s="85"/>
      <c r="C130" s="85"/>
      <c r="D130" s="85"/>
      <c r="E130" s="85"/>
      <c r="F130" s="85"/>
      <c r="G130" s="85"/>
      <c r="H130" s="85"/>
      <c r="I130" s="85"/>
      <c r="J130" s="88"/>
      <c r="K130" s="85"/>
      <c r="L130" s="88"/>
      <c r="M130" s="85"/>
      <c r="N130" s="85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31"/>
      <c r="AI130" s="31"/>
    </row>
    <row r="131" spans="1:35" x14ac:dyDescent="0.55000000000000004">
      <c r="A131" s="86" t="s">
        <v>303</v>
      </c>
      <c r="B131" s="85"/>
      <c r="C131" s="85"/>
      <c r="D131" s="85"/>
      <c r="E131" s="85"/>
      <c r="F131" s="85"/>
      <c r="G131" s="85"/>
      <c r="H131" s="85"/>
      <c r="I131" s="85"/>
      <c r="J131" s="88"/>
      <c r="K131" s="85"/>
      <c r="L131" s="88"/>
      <c r="M131" s="85"/>
      <c r="N131" s="85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31"/>
      <c r="AI131" s="31"/>
    </row>
    <row r="132" spans="1:35" x14ac:dyDescent="0.55000000000000004">
      <c r="A132" s="86" t="s">
        <v>304</v>
      </c>
      <c r="B132" s="85"/>
      <c r="C132" s="85"/>
      <c r="D132" s="85"/>
      <c r="E132" s="85"/>
      <c r="F132" s="85"/>
      <c r="G132" s="85"/>
      <c r="H132" s="85"/>
      <c r="I132" s="85"/>
      <c r="J132" s="88"/>
      <c r="K132" s="85"/>
      <c r="L132" s="88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31"/>
      <c r="AI132" s="31"/>
    </row>
    <row r="133" spans="1:35" x14ac:dyDescent="0.55000000000000004">
      <c r="A133" s="86" t="s">
        <v>305</v>
      </c>
      <c r="B133" s="85"/>
      <c r="C133" s="85"/>
      <c r="D133" s="85"/>
      <c r="E133" s="85"/>
      <c r="F133" s="85"/>
      <c r="G133" s="85"/>
      <c r="H133" s="85"/>
      <c r="I133" s="85"/>
      <c r="J133" s="88"/>
      <c r="K133" s="85"/>
      <c r="L133" s="88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31"/>
      <c r="AI133" s="31"/>
    </row>
    <row r="134" spans="1:35" x14ac:dyDescent="0.55000000000000004">
      <c r="A134" s="86" t="s">
        <v>306</v>
      </c>
      <c r="B134" s="85"/>
      <c r="C134" s="85"/>
      <c r="D134" s="85"/>
      <c r="E134" s="85"/>
      <c r="F134" s="85"/>
      <c r="G134" s="85"/>
      <c r="H134" s="85"/>
      <c r="I134" s="85"/>
      <c r="J134" s="88"/>
      <c r="K134" s="85"/>
      <c r="L134" s="88"/>
      <c r="M134" s="85"/>
      <c r="N134" s="85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31"/>
      <c r="AI134" s="31"/>
    </row>
    <row r="135" spans="1:35" x14ac:dyDescent="0.55000000000000004">
      <c r="A135" s="86" t="s">
        <v>307</v>
      </c>
      <c r="B135" s="85"/>
      <c r="C135" s="85"/>
      <c r="D135" s="85"/>
      <c r="E135" s="85"/>
      <c r="F135" s="85"/>
      <c r="G135" s="85"/>
      <c r="H135" s="85"/>
      <c r="I135" s="85"/>
      <c r="J135" s="88"/>
      <c r="K135" s="85"/>
      <c r="L135" s="88"/>
      <c r="M135" s="85"/>
      <c r="N135" s="85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31"/>
      <c r="AI135" s="31"/>
    </row>
    <row r="136" spans="1:35" x14ac:dyDescent="0.55000000000000004">
      <c r="A136" s="86" t="s">
        <v>308</v>
      </c>
      <c r="B136" s="85"/>
      <c r="C136" s="85"/>
      <c r="D136" s="85"/>
      <c r="E136" s="85"/>
      <c r="F136" s="85"/>
      <c r="G136" s="85"/>
      <c r="H136" s="85"/>
      <c r="I136" s="85"/>
      <c r="J136" s="88"/>
      <c r="K136" s="85"/>
      <c r="L136" s="88"/>
      <c r="M136" s="85"/>
      <c r="N136" s="85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31"/>
      <c r="AI136" s="31"/>
    </row>
    <row r="137" spans="1:35" x14ac:dyDescent="0.55000000000000004">
      <c r="A137" s="85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31"/>
      <c r="AI137" s="31"/>
    </row>
    <row r="138" spans="1:35" x14ac:dyDescent="0.55000000000000004">
      <c r="A138" s="85" t="s">
        <v>311</v>
      </c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31"/>
      <c r="AI138" s="31"/>
    </row>
    <row r="139" spans="1:35" x14ac:dyDescent="0.55000000000000004">
      <c r="A139" s="86" t="s">
        <v>243</v>
      </c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31"/>
      <c r="AI139" s="31"/>
    </row>
    <row r="140" spans="1:35" x14ac:dyDescent="0.55000000000000004">
      <c r="A140" s="86" t="s">
        <v>244</v>
      </c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31"/>
      <c r="AI140" s="31"/>
    </row>
    <row r="141" spans="1:35" x14ac:dyDescent="0.55000000000000004">
      <c r="A141" s="85" t="s">
        <v>245</v>
      </c>
      <c r="B141" s="85"/>
      <c r="C141" s="85"/>
      <c r="D141" s="85"/>
      <c r="E141" s="85"/>
      <c r="F141" s="87" t="s">
        <v>1107</v>
      </c>
      <c r="G141" s="85"/>
      <c r="H141" s="85"/>
      <c r="I141" s="85"/>
      <c r="J141" s="85"/>
      <c r="K141" s="85"/>
      <c r="L141" s="87" t="s">
        <v>1107</v>
      </c>
      <c r="M141" s="85"/>
      <c r="N141" s="85"/>
      <c r="O141" s="85"/>
      <c r="P141" s="85"/>
      <c r="Q141" s="85"/>
      <c r="R141" s="85"/>
      <c r="S141" s="85"/>
      <c r="T141" s="85"/>
      <c r="U141" s="85"/>
      <c r="V141" s="85"/>
      <c r="W141" s="85"/>
      <c r="X141" s="87" t="s">
        <v>1107</v>
      </c>
      <c r="Y141" s="85"/>
      <c r="Z141" s="85"/>
      <c r="AA141" s="85"/>
      <c r="AB141" s="85"/>
      <c r="AC141" s="85"/>
      <c r="AD141" s="85"/>
      <c r="AE141" s="85"/>
      <c r="AF141" s="85"/>
      <c r="AG141" s="85"/>
      <c r="AH141" s="31"/>
      <c r="AI141" s="31"/>
    </row>
    <row r="142" spans="1:35" x14ac:dyDescent="0.55000000000000004">
      <c r="A142" s="85" t="s">
        <v>246</v>
      </c>
      <c r="B142" s="85"/>
      <c r="C142" s="85"/>
      <c r="D142" s="85"/>
      <c r="E142" s="85"/>
      <c r="F142" s="87" t="s">
        <v>1107</v>
      </c>
      <c r="G142" s="85"/>
      <c r="H142" s="85"/>
      <c r="I142" s="85"/>
      <c r="J142" s="85"/>
      <c r="K142" s="85"/>
      <c r="L142" s="87" t="s">
        <v>1107</v>
      </c>
      <c r="M142" s="85"/>
      <c r="N142" s="85"/>
      <c r="O142" s="85"/>
      <c r="P142" s="85"/>
      <c r="Q142" s="85"/>
      <c r="R142" s="85"/>
      <c r="S142" s="85"/>
      <c r="T142" s="85"/>
      <c r="U142" s="85"/>
      <c r="V142" s="85"/>
      <c r="W142" s="85"/>
      <c r="X142" s="87" t="s">
        <v>1107</v>
      </c>
      <c r="Y142" s="85"/>
      <c r="Z142" s="85"/>
      <c r="AA142" s="85"/>
      <c r="AB142" s="85"/>
      <c r="AC142" s="85"/>
      <c r="AD142" s="85"/>
      <c r="AE142" s="85"/>
      <c r="AF142" s="85"/>
      <c r="AG142" s="85"/>
      <c r="AH142" s="31"/>
      <c r="AI142" s="31"/>
    </row>
    <row r="143" spans="1:35" x14ac:dyDescent="0.55000000000000004">
      <c r="A143" s="85" t="s">
        <v>247</v>
      </c>
      <c r="B143" s="85"/>
      <c r="C143" s="85"/>
      <c r="D143" s="85"/>
      <c r="E143" s="85"/>
      <c r="F143" s="87" t="s">
        <v>1107</v>
      </c>
      <c r="G143" s="85"/>
      <c r="H143" s="85"/>
      <c r="I143" s="85"/>
      <c r="J143" s="85"/>
      <c r="K143" s="85"/>
      <c r="L143" s="87" t="s">
        <v>1107</v>
      </c>
      <c r="M143" s="85"/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7" t="s">
        <v>1107</v>
      </c>
      <c r="Y143" s="85"/>
      <c r="Z143" s="85"/>
      <c r="AA143" s="85"/>
      <c r="AB143" s="85"/>
      <c r="AC143" s="85"/>
      <c r="AD143" s="85"/>
      <c r="AE143" s="85"/>
      <c r="AF143" s="85"/>
      <c r="AG143" s="85"/>
      <c r="AH143" s="31"/>
      <c r="AI143" s="31"/>
    </row>
    <row r="144" spans="1:35" x14ac:dyDescent="0.55000000000000004">
      <c r="A144" s="85" t="s">
        <v>248</v>
      </c>
      <c r="B144" s="85"/>
      <c r="C144" s="85"/>
      <c r="D144" s="85"/>
      <c r="E144" s="85"/>
      <c r="F144" s="85" t="s">
        <v>1388</v>
      </c>
      <c r="G144" s="85" t="s">
        <v>1375</v>
      </c>
      <c r="H144" s="85"/>
      <c r="I144" s="85"/>
      <c r="J144" s="85"/>
      <c r="K144" s="85"/>
      <c r="L144" s="87" t="s">
        <v>1107</v>
      </c>
      <c r="M144" s="85"/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7" t="s">
        <v>1107</v>
      </c>
      <c r="Y144" s="85"/>
      <c r="Z144" s="85"/>
      <c r="AA144" s="85"/>
      <c r="AB144" s="85"/>
      <c r="AC144" s="85"/>
      <c r="AD144" s="85"/>
      <c r="AE144" s="85"/>
      <c r="AF144" s="85"/>
      <c r="AG144" s="85"/>
      <c r="AH144" s="31"/>
      <c r="AI144" s="31"/>
    </row>
    <row r="145" spans="1:35" x14ac:dyDescent="0.55000000000000004">
      <c r="A145" s="85" t="s">
        <v>249</v>
      </c>
      <c r="B145" s="85"/>
      <c r="C145" s="85"/>
      <c r="D145" s="85"/>
      <c r="E145" s="85"/>
      <c r="F145" s="85" t="s">
        <v>1388</v>
      </c>
      <c r="G145" s="85" t="s">
        <v>1375</v>
      </c>
      <c r="H145" s="85"/>
      <c r="I145" s="85"/>
      <c r="J145" s="85"/>
      <c r="K145" s="85"/>
      <c r="L145" s="87" t="s">
        <v>1107</v>
      </c>
      <c r="M145" s="85"/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7" t="s">
        <v>1107</v>
      </c>
      <c r="Y145" s="85"/>
      <c r="Z145" s="85"/>
      <c r="AA145" s="85"/>
      <c r="AB145" s="85"/>
      <c r="AC145" s="85"/>
      <c r="AD145" s="85"/>
      <c r="AE145" s="85"/>
      <c r="AF145" s="85"/>
      <c r="AG145" s="85"/>
      <c r="AH145" s="31"/>
      <c r="AI145" s="31"/>
    </row>
    <row r="146" spans="1:35" x14ac:dyDescent="0.55000000000000004">
      <c r="A146" s="85" t="s">
        <v>250</v>
      </c>
      <c r="B146" s="85"/>
      <c r="C146" s="85"/>
      <c r="D146" s="85"/>
      <c r="E146" s="85"/>
      <c r="F146" s="85" t="s">
        <v>1388</v>
      </c>
      <c r="G146" s="85" t="s">
        <v>1375</v>
      </c>
      <c r="H146" s="85"/>
      <c r="I146" s="85"/>
      <c r="J146" s="85"/>
      <c r="K146" s="85"/>
      <c r="L146" s="87" t="s">
        <v>1107</v>
      </c>
      <c r="M146" s="85"/>
      <c r="N146" s="85"/>
      <c r="O146" s="85"/>
      <c r="P146" s="85"/>
      <c r="Q146" s="85"/>
      <c r="R146" s="85"/>
      <c r="S146" s="85"/>
      <c r="T146" s="85"/>
      <c r="U146" s="85"/>
      <c r="V146" s="85"/>
      <c r="W146" s="85"/>
      <c r="X146" s="87" t="s">
        <v>1107</v>
      </c>
      <c r="Y146" s="85"/>
      <c r="Z146" s="85"/>
      <c r="AA146" s="85"/>
      <c r="AB146" s="85"/>
      <c r="AC146" s="85"/>
      <c r="AD146" s="85"/>
      <c r="AE146" s="85"/>
      <c r="AF146" s="85"/>
      <c r="AG146" s="85"/>
      <c r="AH146" s="31"/>
      <c r="AI146" s="31"/>
    </row>
    <row r="147" spans="1:35" x14ac:dyDescent="0.55000000000000004">
      <c r="A147" s="85" t="s">
        <v>251</v>
      </c>
      <c r="B147" s="85"/>
      <c r="C147" s="85"/>
      <c r="D147" s="85"/>
      <c r="E147" s="85"/>
      <c r="F147" s="85" t="s">
        <v>1388</v>
      </c>
      <c r="G147" s="85" t="s">
        <v>1375</v>
      </c>
      <c r="H147" s="85"/>
      <c r="I147" s="85"/>
      <c r="J147" s="85"/>
      <c r="K147" s="85"/>
      <c r="L147" s="85" t="s">
        <v>1877</v>
      </c>
      <c r="M147" s="85" t="s">
        <v>1347</v>
      </c>
      <c r="N147" s="85"/>
      <c r="O147" s="85"/>
      <c r="P147" s="85"/>
      <c r="Q147" s="85"/>
      <c r="R147" s="85"/>
      <c r="S147" s="85"/>
      <c r="T147" s="85"/>
      <c r="U147" s="85"/>
      <c r="V147" s="85"/>
      <c r="W147" s="85"/>
      <c r="X147" s="85" t="s">
        <v>1878</v>
      </c>
      <c r="Y147" s="85" t="s">
        <v>765</v>
      </c>
      <c r="Z147" s="85"/>
      <c r="AA147" s="85"/>
      <c r="AB147" s="85"/>
      <c r="AC147" s="85"/>
      <c r="AD147" s="85"/>
      <c r="AE147" s="85"/>
      <c r="AF147" s="85"/>
      <c r="AG147" s="85"/>
      <c r="AH147" s="31"/>
      <c r="AI147" s="31"/>
    </row>
    <row r="148" spans="1:35" x14ac:dyDescent="0.55000000000000004">
      <c r="A148" s="85" t="s">
        <v>252</v>
      </c>
      <c r="B148" s="85"/>
      <c r="C148" s="85"/>
      <c r="D148" s="85"/>
      <c r="E148" s="85"/>
      <c r="F148" s="85" t="s">
        <v>1388</v>
      </c>
      <c r="G148" s="85" t="s">
        <v>1380</v>
      </c>
      <c r="H148" s="85"/>
      <c r="I148" s="85"/>
      <c r="J148" s="85"/>
      <c r="K148" s="85"/>
      <c r="L148" s="85" t="s">
        <v>1877</v>
      </c>
      <c r="M148" s="85" t="s">
        <v>1347</v>
      </c>
      <c r="N148" s="85"/>
      <c r="O148" s="85"/>
      <c r="P148" s="85"/>
      <c r="Q148" s="85"/>
      <c r="R148" s="85"/>
      <c r="S148" s="85"/>
      <c r="T148" s="85"/>
      <c r="U148" s="85"/>
      <c r="V148" s="85"/>
      <c r="W148" s="85"/>
      <c r="X148" s="85" t="s">
        <v>1878</v>
      </c>
      <c r="Y148" s="85" t="s">
        <v>765</v>
      </c>
      <c r="Z148" s="85"/>
      <c r="AA148" s="85"/>
      <c r="AB148" s="85"/>
      <c r="AC148" s="85"/>
      <c r="AD148" s="85"/>
      <c r="AE148" s="85"/>
      <c r="AF148" s="85"/>
      <c r="AG148" s="85"/>
      <c r="AH148" s="31"/>
      <c r="AI148" s="31"/>
    </row>
    <row r="149" spans="1:35" x14ac:dyDescent="0.55000000000000004">
      <c r="A149" s="85" t="s">
        <v>253</v>
      </c>
      <c r="B149" s="85"/>
      <c r="C149" s="85"/>
      <c r="D149" s="85"/>
      <c r="E149" s="85"/>
      <c r="F149" s="85" t="s">
        <v>1388</v>
      </c>
      <c r="G149" s="85" t="s">
        <v>1380</v>
      </c>
      <c r="H149" s="85"/>
      <c r="I149" s="85"/>
      <c r="J149" s="85"/>
      <c r="K149" s="85"/>
      <c r="L149" s="85" t="s">
        <v>1877</v>
      </c>
      <c r="M149" s="85" t="s">
        <v>1349</v>
      </c>
      <c r="N149" s="85"/>
      <c r="O149" s="85"/>
      <c r="P149" s="85"/>
      <c r="Q149" s="85"/>
      <c r="R149" s="85"/>
      <c r="S149" s="85"/>
      <c r="T149" s="85"/>
      <c r="U149" s="85"/>
      <c r="V149" s="85"/>
      <c r="W149" s="85"/>
      <c r="X149" s="85" t="s">
        <v>1878</v>
      </c>
      <c r="Y149" s="85" t="s">
        <v>766</v>
      </c>
      <c r="Z149" s="85"/>
      <c r="AA149" s="85"/>
      <c r="AB149" s="85"/>
      <c r="AC149" s="85"/>
      <c r="AD149" s="85"/>
      <c r="AE149" s="85"/>
      <c r="AF149" s="85"/>
      <c r="AG149" s="85"/>
      <c r="AH149" s="31"/>
      <c r="AI149" s="31"/>
    </row>
    <row r="150" spans="1:35" x14ac:dyDescent="0.55000000000000004">
      <c r="A150" s="85" t="s">
        <v>254</v>
      </c>
      <c r="B150" s="85"/>
      <c r="C150" s="85"/>
      <c r="D150" s="85"/>
      <c r="E150" s="85"/>
      <c r="F150" s="85" t="s">
        <v>1388</v>
      </c>
      <c r="G150" s="85" t="s">
        <v>1380</v>
      </c>
      <c r="H150" s="85"/>
      <c r="I150" s="85"/>
      <c r="J150" s="85"/>
      <c r="K150" s="85"/>
      <c r="L150" s="85" t="s">
        <v>1877</v>
      </c>
      <c r="M150" s="85" t="s">
        <v>1350</v>
      </c>
      <c r="N150" s="85"/>
      <c r="O150" s="85"/>
      <c r="P150" s="85"/>
      <c r="Q150" s="85"/>
      <c r="R150" s="85"/>
      <c r="S150" s="85"/>
      <c r="T150" s="85"/>
      <c r="U150" s="85"/>
      <c r="V150" s="85"/>
      <c r="W150" s="85"/>
      <c r="X150" s="85" t="s">
        <v>1878</v>
      </c>
      <c r="Y150" s="85" t="s">
        <v>767</v>
      </c>
      <c r="Z150" s="85"/>
      <c r="AA150" s="85"/>
      <c r="AB150" s="85"/>
      <c r="AC150" s="85"/>
      <c r="AD150" s="85"/>
      <c r="AE150" s="85"/>
      <c r="AF150" s="85"/>
      <c r="AG150" s="85"/>
      <c r="AH150" s="31"/>
      <c r="AI150" s="31"/>
    </row>
    <row r="151" spans="1:35" x14ac:dyDescent="0.55000000000000004">
      <c r="A151" s="85" t="s">
        <v>255</v>
      </c>
      <c r="B151" s="85"/>
      <c r="C151" s="85"/>
      <c r="D151" s="85"/>
      <c r="E151" s="85"/>
      <c r="F151" s="85" t="s">
        <v>1388</v>
      </c>
      <c r="G151" s="85" t="s">
        <v>1384</v>
      </c>
      <c r="H151" s="85"/>
      <c r="I151" s="85"/>
      <c r="J151" s="85"/>
      <c r="K151" s="85"/>
      <c r="L151" s="85" t="s">
        <v>1877</v>
      </c>
      <c r="M151" s="85" t="s">
        <v>1352</v>
      </c>
      <c r="N151" s="85"/>
      <c r="O151" s="85"/>
      <c r="P151" s="85"/>
      <c r="Q151" s="85"/>
      <c r="R151" s="85"/>
      <c r="S151" s="85"/>
      <c r="T151" s="85"/>
      <c r="U151" s="85"/>
      <c r="V151" s="85"/>
      <c r="W151" s="85"/>
      <c r="X151" s="85" t="s">
        <v>1878</v>
      </c>
      <c r="Y151" s="85" t="s">
        <v>767</v>
      </c>
      <c r="Z151" s="85"/>
      <c r="AA151" s="85"/>
      <c r="AB151" s="85"/>
      <c r="AC151" s="85"/>
      <c r="AD151" s="85"/>
      <c r="AE151" s="85"/>
      <c r="AF151" s="85"/>
      <c r="AG151" s="85"/>
      <c r="AH151" s="31"/>
      <c r="AI151" s="31"/>
    </row>
    <row r="152" spans="1:35" x14ac:dyDescent="0.55000000000000004">
      <c r="A152" s="85" t="s">
        <v>256</v>
      </c>
      <c r="B152" s="85"/>
      <c r="C152" s="85"/>
      <c r="D152" s="85"/>
      <c r="E152" s="85"/>
      <c r="F152" s="85" t="s">
        <v>1388</v>
      </c>
      <c r="G152" s="85" t="s">
        <v>1384</v>
      </c>
      <c r="H152" s="85"/>
      <c r="I152" s="85"/>
      <c r="J152" s="85"/>
      <c r="K152" s="85"/>
      <c r="L152" s="85" t="s">
        <v>1877</v>
      </c>
      <c r="M152" s="85" t="s">
        <v>1354</v>
      </c>
      <c r="N152" s="85"/>
      <c r="O152" s="85"/>
      <c r="P152" s="85"/>
      <c r="Q152" s="85"/>
      <c r="R152" s="85"/>
      <c r="S152" s="85"/>
      <c r="T152" s="85"/>
      <c r="U152" s="85"/>
      <c r="V152" s="85"/>
      <c r="W152" s="85"/>
      <c r="X152" s="85" t="s">
        <v>1878</v>
      </c>
      <c r="Y152" s="85" t="s">
        <v>768</v>
      </c>
      <c r="Z152" s="85"/>
      <c r="AA152" s="85"/>
      <c r="AB152" s="85"/>
      <c r="AC152" s="85"/>
      <c r="AD152" s="85"/>
      <c r="AE152" s="85"/>
      <c r="AF152" s="85"/>
      <c r="AG152" s="85"/>
      <c r="AH152" s="31"/>
      <c r="AI152" s="31"/>
    </row>
    <row r="153" spans="1:35" x14ac:dyDescent="0.55000000000000004">
      <c r="A153" s="85" t="s">
        <v>257</v>
      </c>
      <c r="B153" s="85"/>
      <c r="C153" s="85"/>
      <c r="D153" s="85"/>
      <c r="E153" s="85"/>
      <c r="F153" s="85" t="s">
        <v>1388</v>
      </c>
      <c r="G153" s="85" t="s">
        <v>1384</v>
      </c>
      <c r="H153" s="85"/>
      <c r="I153" s="85"/>
      <c r="J153" s="85"/>
      <c r="K153" s="85"/>
      <c r="L153" s="85" t="s">
        <v>1877</v>
      </c>
      <c r="M153" s="85" t="s">
        <v>1355</v>
      </c>
      <c r="N153" s="85"/>
      <c r="O153" s="85"/>
      <c r="P153" s="85"/>
      <c r="Q153" s="85"/>
      <c r="R153" s="85"/>
      <c r="S153" s="85"/>
      <c r="T153" s="85"/>
      <c r="U153" s="85"/>
      <c r="V153" s="85"/>
      <c r="W153" s="85"/>
      <c r="X153" s="85" t="s">
        <v>1878</v>
      </c>
      <c r="Y153" s="85" t="s">
        <v>769</v>
      </c>
      <c r="Z153" s="85"/>
      <c r="AA153" s="85"/>
      <c r="AB153" s="85"/>
      <c r="AC153" s="85"/>
      <c r="AD153" s="85"/>
      <c r="AE153" s="85"/>
      <c r="AF153" s="85"/>
      <c r="AG153" s="85"/>
      <c r="AH153" s="31"/>
      <c r="AI153" s="31"/>
    </row>
    <row r="154" spans="1:35" x14ac:dyDescent="0.55000000000000004">
      <c r="A154" s="85" t="s">
        <v>258</v>
      </c>
      <c r="B154" s="85"/>
      <c r="C154" s="85"/>
      <c r="D154" s="85"/>
      <c r="E154" s="85"/>
      <c r="F154" s="85" t="s">
        <v>1388</v>
      </c>
      <c r="G154" s="85" t="s">
        <v>1386</v>
      </c>
      <c r="H154" s="85"/>
      <c r="I154" s="85"/>
      <c r="J154" s="85"/>
      <c r="K154" s="85"/>
      <c r="L154" s="85" t="s">
        <v>1877</v>
      </c>
      <c r="M154" s="85" t="s">
        <v>1357</v>
      </c>
      <c r="N154" s="85"/>
      <c r="O154" s="85"/>
      <c r="P154" s="85"/>
      <c r="Q154" s="85"/>
      <c r="R154" s="85"/>
      <c r="S154" s="85"/>
      <c r="T154" s="85"/>
      <c r="U154" s="85"/>
      <c r="V154" s="85"/>
      <c r="W154" s="85"/>
      <c r="X154" s="85" t="s">
        <v>1878</v>
      </c>
      <c r="Y154" s="85" t="s">
        <v>770</v>
      </c>
      <c r="Z154" s="85"/>
      <c r="AA154" s="85"/>
      <c r="AB154" s="85"/>
      <c r="AC154" s="85"/>
      <c r="AD154" s="85"/>
      <c r="AE154" s="85"/>
      <c r="AF154" s="85"/>
      <c r="AG154" s="85"/>
      <c r="AH154" s="31"/>
      <c r="AI154" s="31"/>
    </row>
    <row r="155" spans="1:35" x14ac:dyDescent="0.55000000000000004">
      <c r="A155" s="85" t="s">
        <v>259</v>
      </c>
      <c r="B155" s="85"/>
      <c r="C155" s="85"/>
      <c r="D155" s="85"/>
      <c r="E155" s="85"/>
      <c r="F155" s="85" t="s">
        <v>1388</v>
      </c>
      <c r="G155" s="85" t="s">
        <v>1386</v>
      </c>
      <c r="H155" s="85"/>
      <c r="I155" s="85"/>
      <c r="J155" s="85"/>
      <c r="K155" s="85"/>
      <c r="L155" s="85" t="s">
        <v>1879</v>
      </c>
      <c r="M155" s="85" t="s">
        <v>847</v>
      </c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 t="s">
        <v>1878</v>
      </c>
      <c r="Y155" s="85" t="s">
        <v>771</v>
      </c>
      <c r="Z155" s="85"/>
      <c r="AA155" s="85"/>
      <c r="AB155" s="85"/>
      <c r="AC155" s="85"/>
      <c r="AD155" s="85"/>
      <c r="AE155" s="85"/>
      <c r="AF155" s="85"/>
      <c r="AG155" s="85"/>
      <c r="AH155" s="31"/>
      <c r="AI155" s="31"/>
    </row>
    <row r="156" spans="1:35" x14ac:dyDescent="0.55000000000000004">
      <c r="A156" s="85" t="s">
        <v>260</v>
      </c>
      <c r="B156" s="85"/>
      <c r="C156" s="85"/>
      <c r="D156" s="85"/>
      <c r="E156" s="85"/>
      <c r="F156" s="85" t="s">
        <v>1388</v>
      </c>
      <c r="G156" s="85" t="s">
        <v>1386</v>
      </c>
      <c r="H156" s="85"/>
      <c r="I156" s="85"/>
      <c r="J156" s="85"/>
      <c r="K156" s="85"/>
      <c r="L156" s="85" t="s">
        <v>1879</v>
      </c>
      <c r="M156" s="85" t="s">
        <v>838</v>
      </c>
      <c r="N156" s="85"/>
      <c r="O156" s="85"/>
      <c r="P156" s="85"/>
      <c r="Q156" s="85"/>
      <c r="R156" s="85"/>
      <c r="S156" s="85"/>
      <c r="T156" s="85"/>
      <c r="U156" s="85"/>
      <c r="V156" s="85"/>
      <c r="W156" s="85"/>
      <c r="X156" s="85" t="s">
        <v>1878</v>
      </c>
      <c r="Y156" s="85" t="s">
        <v>772</v>
      </c>
      <c r="Z156" s="85"/>
      <c r="AA156" s="85"/>
      <c r="AB156" s="85"/>
      <c r="AC156" s="85"/>
      <c r="AD156" s="85"/>
      <c r="AE156" s="85"/>
      <c r="AF156" s="85"/>
      <c r="AG156" s="85"/>
      <c r="AH156" s="31"/>
      <c r="AI156" s="31"/>
    </row>
    <row r="157" spans="1:35" x14ac:dyDescent="0.55000000000000004">
      <c r="A157" s="85" t="s">
        <v>261</v>
      </c>
      <c r="B157" s="85"/>
      <c r="C157" s="85"/>
      <c r="D157" s="85"/>
      <c r="E157" s="85"/>
      <c r="F157" s="85" t="s">
        <v>1388</v>
      </c>
      <c r="G157" s="85" t="s">
        <v>1389</v>
      </c>
      <c r="H157" s="85"/>
      <c r="I157" s="85"/>
      <c r="J157" s="85"/>
      <c r="K157" s="85"/>
      <c r="L157" s="85" t="s">
        <v>1879</v>
      </c>
      <c r="M157" s="85" t="s">
        <v>839</v>
      </c>
      <c r="N157" s="85"/>
      <c r="O157" s="85"/>
      <c r="P157" s="85"/>
      <c r="Q157" s="85"/>
      <c r="R157" s="85"/>
      <c r="S157" s="85"/>
      <c r="T157" s="85"/>
      <c r="U157" s="85"/>
      <c r="V157" s="85"/>
      <c r="W157" s="85"/>
      <c r="X157" s="85" t="s">
        <v>1878</v>
      </c>
      <c r="Y157" s="85" t="s">
        <v>772</v>
      </c>
      <c r="Z157" s="85"/>
      <c r="AA157" s="85"/>
      <c r="AB157" s="85"/>
      <c r="AC157" s="85"/>
      <c r="AD157" s="85"/>
      <c r="AE157" s="85"/>
      <c r="AF157" s="85"/>
      <c r="AG157" s="85"/>
      <c r="AH157" s="31"/>
      <c r="AI157" s="31"/>
    </row>
    <row r="158" spans="1:35" x14ac:dyDescent="0.55000000000000004">
      <c r="A158" s="85" t="s">
        <v>262</v>
      </c>
      <c r="B158" s="85"/>
      <c r="C158" s="85"/>
      <c r="D158" s="85"/>
      <c r="E158" s="85"/>
      <c r="F158" s="85" t="s">
        <v>1388</v>
      </c>
      <c r="G158" s="85" t="s">
        <v>1389</v>
      </c>
      <c r="H158" s="85"/>
      <c r="I158" s="85"/>
      <c r="J158" s="85"/>
      <c r="K158" s="85"/>
      <c r="L158" s="85" t="s">
        <v>1879</v>
      </c>
      <c r="M158" s="85" t="s">
        <v>849</v>
      </c>
      <c r="N158" s="85"/>
      <c r="O158" s="85"/>
      <c r="P158" s="85"/>
      <c r="Q158" s="85"/>
      <c r="R158" s="85"/>
      <c r="S158" s="85"/>
      <c r="T158" s="85"/>
      <c r="U158" s="85"/>
      <c r="V158" s="85"/>
      <c r="W158" s="85"/>
      <c r="X158" s="85" t="s">
        <v>1878</v>
      </c>
      <c r="Y158" s="85" t="s">
        <v>773</v>
      </c>
      <c r="Z158" s="85"/>
      <c r="AA158" s="85"/>
      <c r="AB158" s="85"/>
      <c r="AC158" s="85"/>
      <c r="AD158" s="85"/>
      <c r="AE158" s="85"/>
      <c r="AF158" s="85"/>
      <c r="AG158" s="85"/>
      <c r="AH158" s="31"/>
      <c r="AI158" s="31"/>
    </row>
    <row r="159" spans="1:35" x14ac:dyDescent="0.55000000000000004">
      <c r="A159" s="85" t="s">
        <v>263</v>
      </c>
      <c r="B159" s="85"/>
      <c r="C159" s="85"/>
      <c r="D159" s="85"/>
      <c r="E159" s="85"/>
      <c r="F159" s="85" t="s">
        <v>1388</v>
      </c>
      <c r="G159" s="85" t="s">
        <v>1389</v>
      </c>
      <c r="H159" s="85"/>
      <c r="I159" s="85"/>
      <c r="J159" s="85"/>
      <c r="K159" s="85"/>
      <c r="L159" s="85" t="s">
        <v>1879</v>
      </c>
      <c r="M159" s="85" t="s">
        <v>841</v>
      </c>
      <c r="N159" s="85"/>
      <c r="O159" s="85"/>
      <c r="P159" s="85"/>
      <c r="Q159" s="85"/>
      <c r="R159" s="85"/>
      <c r="S159" s="85"/>
      <c r="T159" s="85"/>
      <c r="U159" s="85"/>
      <c r="V159" s="85"/>
      <c r="W159" s="85"/>
      <c r="X159" s="85" t="s">
        <v>1878</v>
      </c>
      <c r="Y159" s="85" t="s">
        <v>1323</v>
      </c>
      <c r="Z159" s="85"/>
      <c r="AA159" s="85"/>
      <c r="AB159" s="85"/>
      <c r="AC159" s="85"/>
      <c r="AD159" s="85"/>
      <c r="AE159" s="85"/>
      <c r="AF159" s="85"/>
      <c r="AG159" s="85"/>
      <c r="AH159" s="31"/>
      <c r="AI159" s="31"/>
    </row>
    <row r="160" spans="1:35" x14ac:dyDescent="0.55000000000000004">
      <c r="A160" s="85" t="s">
        <v>264</v>
      </c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 t="s">
        <v>1879</v>
      </c>
      <c r="M160" s="85" t="s">
        <v>842</v>
      </c>
      <c r="N160" s="85"/>
      <c r="O160" s="85"/>
      <c r="P160" s="85"/>
      <c r="Q160" s="85"/>
      <c r="R160" s="85"/>
      <c r="S160" s="85"/>
      <c r="T160" s="85"/>
      <c r="U160" s="85"/>
      <c r="V160" s="85"/>
      <c r="W160" s="85"/>
      <c r="X160" s="85" t="s">
        <v>1878</v>
      </c>
      <c r="Y160" s="85" t="s">
        <v>1324</v>
      </c>
      <c r="Z160" s="85"/>
      <c r="AA160" s="85"/>
      <c r="AB160" s="85"/>
      <c r="AC160" s="85"/>
      <c r="AD160" s="85"/>
      <c r="AE160" s="85"/>
      <c r="AF160" s="85"/>
      <c r="AG160" s="85"/>
      <c r="AH160" s="31"/>
      <c r="AI160" s="31"/>
    </row>
    <row r="161" spans="1:35" x14ac:dyDescent="0.55000000000000004">
      <c r="A161" s="85" t="s">
        <v>265</v>
      </c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 t="s">
        <v>1879</v>
      </c>
      <c r="M161" s="85" t="s">
        <v>850</v>
      </c>
      <c r="N161" s="85"/>
      <c r="O161" s="85"/>
      <c r="P161" s="85"/>
      <c r="Q161" s="85"/>
      <c r="R161" s="85"/>
      <c r="S161" s="85"/>
      <c r="T161" s="85"/>
      <c r="U161" s="85"/>
      <c r="V161" s="85"/>
      <c r="W161" s="85"/>
      <c r="X161" s="85" t="s">
        <v>1878</v>
      </c>
      <c r="Y161" s="85" t="s">
        <v>1326</v>
      </c>
      <c r="Z161" s="85"/>
      <c r="AA161" s="85"/>
      <c r="AB161" s="85"/>
      <c r="AC161" s="85"/>
      <c r="AD161" s="85"/>
      <c r="AE161" s="85"/>
      <c r="AF161" s="85"/>
      <c r="AG161" s="85"/>
      <c r="AH161" s="31"/>
      <c r="AI161" s="31"/>
    </row>
    <row r="162" spans="1:35" x14ac:dyDescent="0.55000000000000004">
      <c r="A162" s="85" t="s">
        <v>266</v>
      </c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 t="s">
        <v>1879</v>
      </c>
      <c r="M162" s="85" t="s">
        <v>851</v>
      </c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31"/>
      <c r="AI162" s="31"/>
    </row>
    <row r="163" spans="1:35" x14ac:dyDescent="0.55000000000000004">
      <c r="A163" s="85" t="s">
        <v>267</v>
      </c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31"/>
      <c r="AI163" s="31"/>
    </row>
    <row r="164" spans="1:35" x14ac:dyDescent="0.55000000000000004">
      <c r="A164" s="85" t="s">
        <v>268</v>
      </c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31"/>
      <c r="AI164" s="31"/>
    </row>
    <row r="165" spans="1:35" x14ac:dyDescent="0.55000000000000004">
      <c r="A165" s="85" t="s">
        <v>269</v>
      </c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31"/>
      <c r="AI165" s="31"/>
    </row>
    <row r="166" spans="1:35" x14ac:dyDescent="0.55000000000000004">
      <c r="A166" s="85" t="s">
        <v>270</v>
      </c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31"/>
      <c r="AI166" s="31"/>
    </row>
    <row r="167" spans="1:35" x14ac:dyDescent="0.55000000000000004">
      <c r="A167" s="85" t="s">
        <v>271</v>
      </c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31"/>
      <c r="AI167" s="31"/>
    </row>
    <row r="168" spans="1:35" x14ac:dyDescent="0.55000000000000004">
      <c r="A168" s="85" t="s">
        <v>272</v>
      </c>
      <c r="B168" s="85"/>
      <c r="C168" s="85"/>
      <c r="D168" s="85"/>
      <c r="E168" s="85"/>
      <c r="F168" s="85" t="s">
        <v>1388</v>
      </c>
      <c r="G168" s="85" t="s">
        <v>1393</v>
      </c>
      <c r="H168" s="85"/>
      <c r="I168" s="85"/>
      <c r="J168" s="85"/>
      <c r="K168" s="85"/>
      <c r="L168" s="85" t="s">
        <v>1879</v>
      </c>
      <c r="M168" s="85" t="s">
        <v>845</v>
      </c>
      <c r="N168" s="85"/>
      <c r="O168" s="85"/>
      <c r="P168" s="85"/>
      <c r="Q168" s="85"/>
      <c r="R168" s="85"/>
      <c r="S168" s="85"/>
      <c r="T168" s="85"/>
      <c r="U168" s="85"/>
      <c r="V168" s="85"/>
      <c r="W168" s="85"/>
      <c r="X168" s="85" t="s">
        <v>1878</v>
      </c>
      <c r="Y168" s="85" t="s">
        <v>1327</v>
      </c>
      <c r="Z168" s="85"/>
      <c r="AA168" s="85"/>
      <c r="AB168" s="85"/>
      <c r="AC168" s="85"/>
      <c r="AD168" s="85"/>
      <c r="AE168" s="85"/>
      <c r="AF168" s="85"/>
      <c r="AG168" s="85"/>
      <c r="AH168" s="31"/>
      <c r="AI168" s="31"/>
    </row>
    <row r="169" spans="1:35" x14ac:dyDescent="0.55000000000000004">
      <c r="A169" s="85" t="s">
        <v>273</v>
      </c>
      <c r="B169" s="85"/>
      <c r="C169" s="85"/>
      <c r="D169" s="85"/>
      <c r="E169" s="85"/>
      <c r="F169" s="85" t="s">
        <v>1388</v>
      </c>
      <c r="G169" s="85" t="s">
        <v>1393</v>
      </c>
      <c r="H169" s="85"/>
      <c r="I169" s="85"/>
      <c r="J169" s="85"/>
      <c r="K169" s="85"/>
      <c r="L169" s="85" t="s">
        <v>1879</v>
      </c>
      <c r="M169" s="85" t="s">
        <v>846</v>
      </c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 t="s">
        <v>1878</v>
      </c>
      <c r="Y169" s="85" t="s">
        <v>1327</v>
      </c>
      <c r="Z169" s="85"/>
      <c r="AA169" s="85"/>
      <c r="AB169" s="85"/>
      <c r="AC169" s="85"/>
      <c r="AD169" s="85"/>
      <c r="AE169" s="85"/>
      <c r="AF169" s="85"/>
      <c r="AG169" s="85"/>
      <c r="AH169" s="31"/>
      <c r="AI169" s="31"/>
    </row>
    <row r="170" spans="1:35" x14ac:dyDescent="0.55000000000000004">
      <c r="A170" s="85" t="s">
        <v>274</v>
      </c>
      <c r="B170" s="85"/>
      <c r="C170" s="85"/>
      <c r="D170" s="85"/>
      <c r="E170" s="85"/>
      <c r="F170" s="85" t="s">
        <v>1388</v>
      </c>
      <c r="G170" s="85" t="s">
        <v>1393</v>
      </c>
      <c r="H170" s="85"/>
      <c r="I170" s="85"/>
      <c r="J170" s="85"/>
      <c r="K170" s="85"/>
      <c r="L170" s="85" t="s">
        <v>1879</v>
      </c>
      <c r="M170" s="85" t="s">
        <v>852</v>
      </c>
      <c r="N170" s="85"/>
      <c r="O170" s="85"/>
      <c r="P170" s="85"/>
      <c r="Q170" s="85"/>
      <c r="R170" s="85"/>
      <c r="S170" s="85"/>
      <c r="T170" s="85"/>
      <c r="U170" s="85"/>
      <c r="V170" s="85"/>
      <c r="W170" s="85"/>
      <c r="X170" s="85" t="s">
        <v>1878</v>
      </c>
      <c r="Y170" s="85" t="s">
        <v>1329</v>
      </c>
      <c r="Z170" s="85"/>
      <c r="AA170" s="85"/>
      <c r="AB170" s="85"/>
      <c r="AC170" s="85"/>
      <c r="AD170" s="85"/>
      <c r="AE170" s="85"/>
      <c r="AF170" s="85"/>
      <c r="AG170" s="85"/>
      <c r="AH170" s="31"/>
      <c r="AI170" s="31"/>
    </row>
    <row r="171" spans="1:35" x14ac:dyDescent="0.55000000000000004">
      <c r="A171" s="85" t="s">
        <v>275</v>
      </c>
      <c r="B171" s="85"/>
      <c r="C171" s="85"/>
      <c r="D171" s="85"/>
      <c r="E171" s="85"/>
      <c r="F171" s="85" t="s">
        <v>1388</v>
      </c>
      <c r="G171" s="85" t="s">
        <v>1393</v>
      </c>
      <c r="H171" s="85"/>
      <c r="I171" s="85"/>
      <c r="J171" s="85"/>
      <c r="K171" s="85"/>
      <c r="L171" s="85" t="s">
        <v>1880</v>
      </c>
      <c r="M171" s="85" t="s">
        <v>848</v>
      </c>
      <c r="N171" s="85"/>
      <c r="O171" s="85"/>
      <c r="P171" s="85"/>
      <c r="Q171" s="85"/>
      <c r="R171" s="85"/>
      <c r="S171" s="85"/>
      <c r="T171" s="85"/>
      <c r="U171" s="85"/>
      <c r="V171" s="85"/>
      <c r="W171" s="85"/>
      <c r="X171" s="85" t="s">
        <v>1878</v>
      </c>
      <c r="Y171" s="85" t="s">
        <v>1330</v>
      </c>
      <c r="Z171" s="85"/>
      <c r="AA171" s="85"/>
      <c r="AB171" s="85"/>
      <c r="AC171" s="85"/>
      <c r="AD171" s="85"/>
      <c r="AE171" s="85"/>
      <c r="AF171" s="85"/>
      <c r="AG171" s="85"/>
      <c r="AH171" s="31"/>
      <c r="AI171" s="31"/>
    </row>
    <row r="172" spans="1:35" x14ac:dyDescent="0.55000000000000004">
      <c r="A172" s="85" t="s">
        <v>276</v>
      </c>
      <c r="B172" s="85"/>
      <c r="C172" s="85"/>
      <c r="D172" s="85"/>
      <c r="E172" s="85"/>
      <c r="F172" s="85" t="s">
        <v>1388</v>
      </c>
      <c r="G172" s="85" t="s">
        <v>1398</v>
      </c>
      <c r="H172" s="85"/>
      <c r="I172" s="85"/>
      <c r="J172" s="85"/>
      <c r="K172" s="85"/>
      <c r="L172" s="85" t="s">
        <v>1880</v>
      </c>
      <c r="M172" s="85" t="s">
        <v>838</v>
      </c>
      <c r="N172" s="85"/>
      <c r="O172" s="85"/>
      <c r="P172" s="85"/>
      <c r="Q172" s="85"/>
      <c r="R172" s="85"/>
      <c r="S172" s="85"/>
      <c r="T172" s="85"/>
      <c r="U172" s="85"/>
      <c r="V172" s="85"/>
      <c r="W172" s="85"/>
      <c r="X172" s="85" t="s">
        <v>1878</v>
      </c>
      <c r="Y172" s="85" t="s">
        <v>1333</v>
      </c>
      <c r="Z172" s="85"/>
      <c r="AA172" s="85"/>
      <c r="AB172" s="85"/>
      <c r="AC172" s="85"/>
      <c r="AD172" s="85"/>
      <c r="AE172" s="85"/>
      <c r="AF172" s="85"/>
      <c r="AG172" s="85"/>
      <c r="AH172" s="31"/>
      <c r="AI172" s="31"/>
    </row>
    <row r="173" spans="1:35" x14ac:dyDescent="0.55000000000000004">
      <c r="A173" s="85" t="s">
        <v>277</v>
      </c>
      <c r="B173" s="85"/>
      <c r="C173" s="85"/>
      <c r="D173" s="85"/>
      <c r="E173" s="85"/>
      <c r="F173" s="85" t="s">
        <v>1388</v>
      </c>
      <c r="G173" s="85" t="s">
        <v>1398</v>
      </c>
      <c r="H173" s="85"/>
      <c r="I173" s="85"/>
      <c r="J173" s="85"/>
      <c r="K173" s="85"/>
      <c r="L173" s="85" t="s">
        <v>1880</v>
      </c>
      <c r="M173" s="85" t="s">
        <v>840</v>
      </c>
      <c r="N173" s="85"/>
      <c r="O173" s="85"/>
      <c r="P173" s="85"/>
      <c r="Q173" s="85"/>
      <c r="R173" s="85"/>
      <c r="S173" s="85"/>
      <c r="T173" s="85"/>
      <c r="U173" s="85"/>
      <c r="V173" s="85"/>
      <c r="W173" s="85"/>
      <c r="X173" s="85" t="s">
        <v>1878</v>
      </c>
      <c r="Y173" s="85" t="s">
        <v>1335</v>
      </c>
      <c r="Z173" s="85"/>
      <c r="AA173" s="85"/>
      <c r="AB173" s="85"/>
      <c r="AC173" s="85"/>
      <c r="AD173" s="85"/>
      <c r="AE173" s="85"/>
      <c r="AF173" s="85"/>
      <c r="AG173" s="85"/>
      <c r="AH173" s="31"/>
      <c r="AI173" s="31"/>
    </row>
    <row r="174" spans="1:35" x14ac:dyDescent="0.55000000000000004">
      <c r="A174" s="85" t="s">
        <v>278</v>
      </c>
      <c r="B174" s="85"/>
      <c r="C174" s="85"/>
      <c r="D174" s="85"/>
      <c r="E174" s="85"/>
      <c r="F174" s="85" t="s">
        <v>1388</v>
      </c>
      <c r="G174" s="85" t="s">
        <v>1398</v>
      </c>
      <c r="H174" s="85"/>
      <c r="I174" s="85"/>
      <c r="J174" s="85"/>
      <c r="K174" s="85"/>
      <c r="L174" s="85" t="s">
        <v>1880</v>
      </c>
      <c r="M174" s="85" t="s">
        <v>849</v>
      </c>
      <c r="N174" s="85"/>
      <c r="O174" s="85"/>
      <c r="P174" s="85"/>
      <c r="Q174" s="85"/>
      <c r="R174" s="85"/>
      <c r="S174" s="85"/>
      <c r="T174" s="85"/>
      <c r="U174" s="85"/>
      <c r="V174" s="85"/>
      <c r="W174" s="85"/>
      <c r="X174" s="85" t="s">
        <v>1878</v>
      </c>
      <c r="Y174" s="85" t="s">
        <v>1336</v>
      </c>
      <c r="Z174" s="85"/>
      <c r="AA174" s="85"/>
      <c r="AB174" s="85"/>
      <c r="AC174" s="85"/>
      <c r="AD174" s="85"/>
      <c r="AE174" s="85"/>
      <c r="AF174" s="85"/>
      <c r="AG174" s="85"/>
      <c r="AH174" s="31"/>
      <c r="AI174" s="31"/>
    </row>
    <row r="175" spans="1:35" x14ac:dyDescent="0.55000000000000004">
      <c r="A175" s="85" t="s">
        <v>279</v>
      </c>
      <c r="B175" s="85"/>
      <c r="C175" s="85"/>
      <c r="D175" s="85"/>
      <c r="E175" s="85"/>
      <c r="F175" s="85" t="s">
        <v>1388</v>
      </c>
      <c r="G175" s="85" t="s">
        <v>1404</v>
      </c>
      <c r="H175" s="85"/>
      <c r="I175" s="85"/>
      <c r="J175" s="85"/>
      <c r="K175" s="85"/>
      <c r="L175" s="85" t="s">
        <v>1880</v>
      </c>
      <c r="M175" s="85" t="s">
        <v>842</v>
      </c>
      <c r="N175" s="85"/>
      <c r="O175" s="85"/>
      <c r="P175" s="85"/>
      <c r="Q175" s="85"/>
      <c r="R175" s="85"/>
      <c r="S175" s="85"/>
      <c r="T175" s="85"/>
      <c r="U175" s="85"/>
      <c r="V175" s="85"/>
      <c r="W175" s="85"/>
      <c r="X175" s="85" t="s">
        <v>1878</v>
      </c>
      <c r="Y175" s="85" t="s">
        <v>1336</v>
      </c>
      <c r="Z175" s="85"/>
      <c r="AA175" s="85"/>
      <c r="AB175" s="85"/>
      <c r="AC175" s="85"/>
      <c r="AD175" s="85"/>
      <c r="AE175" s="85"/>
      <c r="AF175" s="85"/>
      <c r="AG175" s="85"/>
      <c r="AH175" s="31"/>
      <c r="AI175" s="31"/>
    </row>
    <row r="176" spans="1:35" x14ac:dyDescent="0.55000000000000004">
      <c r="A176" s="85" t="s">
        <v>280</v>
      </c>
      <c r="B176" s="85"/>
      <c r="C176" s="85"/>
      <c r="D176" s="85"/>
      <c r="E176" s="85"/>
      <c r="F176" s="85" t="s">
        <v>1388</v>
      </c>
      <c r="G176" s="85" t="s">
        <v>1404</v>
      </c>
      <c r="H176" s="85"/>
      <c r="I176" s="85"/>
      <c r="J176" s="85"/>
      <c r="K176" s="85"/>
      <c r="L176" s="85" t="s">
        <v>1880</v>
      </c>
      <c r="M176" s="85" t="s">
        <v>843</v>
      </c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 t="s">
        <v>1878</v>
      </c>
      <c r="Y176" s="85" t="s">
        <v>1338</v>
      </c>
      <c r="Z176" s="85"/>
      <c r="AA176" s="85"/>
      <c r="AB176" s="85"/>
      <c r="AC176" s="85"/>
      <c r="AD176" s="85"/>
      <c r="AE176" s="85"/>
      <c r="AF176" s="85"/>
      <c r="AG176" s="85"/>
      <c r="AH176" s="31"/>
      <c r="AI176" s="31"/>
    </row>
    <row r="177" spans="1:35" x14ac:dyDescent="0.55000000000000004">
      <c r="A177" s="85" t="s">
        <v>281</v>
      </c>
      <c r="B177" s="85"/>
      <c r="C177" s="85"/>
      <c r="D177" s="85"/>
      <c r="E177" s="85"/>
      <c r="F177" s="85" t="s">
        <v>1388</v>
      </c>
      <c r="G177" s="85" t="s">
        <v>1404</v>
      </c>
      <c r="H177" s="85"/>
      <c r="I177" s="85"/>
      <c r="J177" s="85"/>
      <c r="K177" s="85"/>
      <c r="L177" s="85" t="s">
        <v>1880</v>
      </c>
      <c r="M177" s="85" t="s">
        <v>850</v>
      </c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 t="s">
        <v>1878</v>
      </c>
      <c r="Y177" s="85" t="s">
        <v>1340</v>
      </c>
      <c r="Z177" s="85"/>
      <c r="AA177" s="85"/>
      <c r="AB177" s="85"/>
      <c r="AC177" s="85"/>
      <c r="AD177" s="85"/>
      <c r="AE177" s="85"/>
      <c r="AF177" s="85"/>
      <c r="AG177" s="85"/>
      <c r="AH177" s="31"/>
      <c r="AI177" s="31"/>
    </row>
    <row r="178" spans="1:35" x14ac:dyDescent="0.55000000000000004">
      <c r="A178" s="85" t="s">
        <v>282</v>
      </c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 t="s">
        <v>1880</v>
      </c>
      <c r="M178" s="85" t="s">
        <v>844</v>
      </c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 t="s">
        <v>1878</v>
      </c>
      <c r="Y178" s="85" t="s">
        <v>1342</v>
      </c>
      <c r="Z178" s="85"/>
      <c r="AA178" s="85"/>
      <c r="AB178" s="85"/>
      <c r="AC178" s="85"/>
      <c r="AD178" s="85"/>
      <c r="AE178" s="85"/>
      <c r="AF178" s="85"/>
      <c r="AG178" s="85"/>
      <c r="AH178" s="31"/>
      <c r="AI178" s="31"/>
    </row>
    <row r="179" spans="1:35" x14ac:dyDescent="0.55000000000000004">
      <c r="A179" s="85" t="s">
        <v>283</v>
      </c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 t="s">
        <v>1880</v>
      </c>
      <c r="M179" s="85" t="s">
        <v>845</v>
      </c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31"/>
      <c r="AI179" s="31"/>
    </row>
    <row r="180" spans="1:35" x14ac:dyDescent="0.55000000000000004">
      <c r="A180" s="85" t="s">
        <v>284</v>
      </c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31"/>
      <c r="AI180" s="31"/>
    </row>
    <row r="181" spans="1:35" x14ac:dyDescent="0.55000000000000004">
      <c r="A181" s="85" t="s">
        <v>285</v>
      </c>
      <c r="B181" s="85"/>
      <c r="C181" s="85"/>
      <c r="D181" s="85"/>
      <c r="E181" s="85"/>
      <c r="F181" s="85" t="s">
        <v>1388</v>
      </c>
      <c r="G181" s="85" t="s">
        <v>1408</v>
      </c>
      <c r="H181" s="85"/>
      <c r="I181" s="85"/>
      <c r="J181" s="85"/>
      <c r="K181" s="85"/>
      <c r="L181" s="85" t="s">
        <v>1880</v>
      </c>
      <c r="M181" s="85" t="s">
        <v>846</v>
      </c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 t="s">
        <v>1878</v>
      </c>
      <c r="Y181" s="85" t="s">
        <v>1344</v>
      </c>
      <c r="Z181" s="85"/>
      <c r="AA181" s="85"/>
      <c r="AB181" s="85"/>
      <c r="AC181" s="85"/>
      <c r="AD181" s="85"/>
      <c r="AE181" s="85"/>
      <c r="AF181" s="85"/>
      <c r="AG181" s="85"/>
      <c r="AH181" s="31"/>
      <c r="AI181" s="31"/>
    </row>
    <row r="182" spans="1:35" x14ac:dyDescent="0.55000000000000004">
      <c r="A182" s="85" t="s">
        <v>286</v>
      </c>
      <c r="B182" s="85"/>
      <c r="C182" s="85"/>
      <c r="D182" s="85"/>
      <c r="E182" s="85"/>
      <c r="F182" s="85" t="s">
        <v>1388</v>
      </c>
      <c r="G182" s="85" t="s">
        <v>1408</v>
      </c>
      <c r="H182" s="85"/>
      <c r="I182" s="85"/>
      <c r="J182" s="85"/>
      <c r="K182" s="85"/>
      <c r="L182" s="85" t="s">
        <v>1880</v>
      </c>
      <c r="M182" s="85" t="s">
        <v>852</v>
      </c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 t="s">
        <v>1878</v>
      </c>
      <c r="Y182" s="85" t="s">
        <v>1344</v>
      </c>
      <c r="Z182" s="85"/>
      <c r="AA182" s="85"/>
      <c r="AB182" s="85"/>
      <c r="AC182" s="85"/>
      <c r="AD182" s="85"/>
      <c r="AE182" s="85"/>
      <c r="AF182" s="85"/>
      <c r="AG182" s="85"/>
      <c r="AH182" s="31"/>
      <c r="AI182" s="31"/>
    </row>
    <row r="183" spans="1:35" x14ac:dyDescent="0.55000000000000004">
      <c r="A183" s="85" t="s">
        <v>287</v>
      </c>
      <c r="B183" s="85"/>
      <c r="C183" s="85"/>
      <c r="D183" s="85"/>
      <c r="E183" s="85"/>
      <c r="F183" s="85" t="s">
        <v>1388</v>
      </c>
      <c r="G183" s="85" t="s">
        <v>1408</v>
      </c>
      <c r="H183" s="85"/>
      <c r="I183" s="85"/>
      <c r="J183" s="85"/>
      <c r="K183" s="85"/>
      <c r="L183" s="85" t="s">
        <v>1881</v>
      </c>
      <c r="M183" s="85" t="s">
        <v>1367</v>
      </c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 t="s">
        <v>1878</v>
      </c>
      <c r="Y183" s="85" t="s">
        <v>1345</v>
      </c>
      <c r="Z183" s="85"/>
      <c r="AA183" s="85"/>
      <c r="AB183" s="85"/>
      <c r="AC183" s="85"/>
      <c r="AD183" s="85"/>
      <c r="AE183" s="85"/>
      <c r="AF183" s="85"/>
      <c r="AG183" s="85"/>
      <c r="AH183" s="31"/>
      <c r="AI183" s="31"/>
    </row>
    <row r="184" spans="1:35" x14ac:dyDescent="0.55000000000000004">
      <c r="A184" s="85" t="s">
        <v>288</v>
      </c>
      <c r="B184" s="85"/>
      <c r="C184" s="85"/>
      <c r="D184" s="85"/>
      <c r="E184" s="85"/>
      <c r="F184" s="85" t="s">
        <v>1388</v>
      </c>
      <c r="G184" s="85" t="s">
        <v>1408</v>
      </c>
      <c r="H184" s="85"/>
      <c r="I184" s="85"/>
      <c r="J184" s="85"/>
      <c r="K184" s="85"/>
      <c r="L184" s="85" t="s">
        <v>1881</v>
      </c>
      <c r="M184" s="85" t="s">
        <v>1368</v>
      </c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 t="s">
        <v>1878</v>
      </c>
      <c r="Y184" s="85" t="s">
        <v>1347</v>
      </c>
      <c r="Z184" s="85"/>
      <c r="AA184" s="85"/>
      <c r="AB184" s="85"/>
      <c r="AC184" s="85"/>
      <c r="AD184" s="85"/>
      <c r="AE184" s="85"/>
      <c r="AF184" s="85"/>
      <c r="AG184" s="85"/>
      <c r="AH184" s="31"/>
      <c r="AI184" s="31"/>
    </row>
    <row r="185" spans="1:35" x14ac:dyDescent="0.55000000000000004">
      <c r="A185" s="85" t="s">
        <v>289</v>
      </c>
      <c r="B185" s="85"/>
      <c r="C185" s="85"/>
      <c r="D185" s="85"/>
      <c r="E185" s="85"/>
      <c r="F185" s="85" t="s">
        <v>1388</v>
      </c>
      <c r="G185" s="85" t="s">
        <v>1413</v>
      </c>
      <c r="H185" s="85"/>
      <c r="I185" s="85"/>
      <c r="J185" s="85"/>
      <c r="K185" s="85"/>
      <c r="L185" s="85" t="s">
        <v>1881</v>
      </c>
      <c r="M185" s="85" t="s">
        <v>1429</v>
      </c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 t="s">
        <v>1878</v>
      </c>
      <c r="Y185" s="85" t="s">
        <v>1349</v>
      </c>
      <c r="Z185" s="85"/>
      <c r="AA185" s="85"/>
      <c r="AB185" s="85"/>
      <c r="AC185" s="85"/>
      <c r="AD185" s="85"/>
      <c r="AE185" s="85"/>
      <c r="AF185" s="85"/>
      <c r="AG185" s="85"/>
      <c r="AH185" s="31"/>
      <c r="AI185" s="31"/>
    </row>
    <row r="186" spans="1:35" x14ac:dyDescent="0.55000000000000004">
      <c r="A186" s="85" t="s">
        <v>290</v>
      </c>
      <c r="B186" s="85"/>
      <c r="C186" s="85"/>
      <c r="D186" s="85"/>
      <c r="E186" s="85"/>
      <c r="F186" s="85" t="s">
        <v>1388</v>
      </c>
      <c r="G186" s="85" t="s">
        <v>1413</v>
      </c>
      <c r="H186" s="85"/>
      <c r="I186" s="85"/>
      <c r="J186" s="85"/>
      <c r="K186" s="85"/>
      <c r="L186" s="85" t="s">
        <v>1881</v>
      </c>
      <c r="M186" s="85" t="s">
        <v>1370</v>
      </c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 t="s">
        <v>1878</v>
      </c>
      <c r="Y186" s="85" t="s">
        <v>1350</v>
      </c>
      <c r="Z186" s="85"/>
      <c r="AA186" s="85"/>
      <c r="AB186" s="85"/>
      <c r="AC186" s="85"/>
      <c r="AD186" s="85"/>
      <c r="AE186" s="85"/>
      <c r="AF186" s="85"/>
      <c r="AG186" s="85"/>
      <c r="AH186" s="31"/>
      <c r="AI186" s="31"/>
    </row>
    <row r="187" spans="1:35" x14ac:dyDescent="0.55000000000000004">
      <c r="A187" s="85" t="s">
        <v>291</v>
      </c>
      <c r="B187" s="85"/>
      <c r="C187" s="85"/>
      <c r="D187" s="85"/>
      <c r="E187" s="85"/>
      <c r="F187" s="85" t="s">
        <v>1388</v>
      </c>
      <c r="G187" s="85" t="s">
        <v>1413</v>
      </c>
      <c r="H187" s="85"/>
      <c r="I187" s="85"/>
      <c r="J187" s="85"/>
      <c r="K187" s="85"/>
      <c r="L187" s="85" t="s">
        <v>1881</v>
      </c>
      <c r="M187" s="85" t="s">
        <v>1371</v>
      </c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 t="s">
        <v>1878</v>
      </c>
      <c r="Y187" s="85" t="s">
        <v>1352</v>
      </c>
      <c r="Z187" s="85"/>
      <c r="AA187" s="85"/>
      <c r="AB187" s="85"/>
      <c r="AC187" s="85"/>
      <c r="AD187" s="85"/>
      <c r="AE187" s="85"/>
      <c r="AF187" s="85"/>
      <c r="AG187" s="85"/>
      <c r="AH187" s="31"/>
      <c r="AI187" s="31"/>
    </row>
    <row r="188" spans="1:35" x14ac:dyDescent="0.55000000000000004">
      <c r="A188" s="85" t="s">
        <v>292</v>
      </c>
      <c r="B188" s="85"/>
      <c r="C188" s="85"/>
      <c r="D188" s="85"/>
      <c r="E188" s="85"/>
      <c r="F188" s="85" t="s">
        <v>1388</v>
      </c>
      <c r="G188" s="85" t="s">
        <v>1416</v>
      </c>
      <c r="H188" s="85"/>
      <c r="I188" s="85"/>
      <c r="J188" s="85"/>
      <c r="K188" s="85"/>
      <c r="L188" s="85" t="s">
        <v>1881</v>
      </c>
      <c r="M188" s="85" t="s">
        <v>1437</v>
      </c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 t="s">
        <v>1878</v>
      </c>
      <c r="Y188" s="85" t="s">
        <v>1352</v>
      </c>
      <c r="Z188" s="85"/>
      <c r="AA188" s="85"/>
      <c r="AB188" s="85"/>
      <c r="AC188" s="85"/>
      <c r="AD188" s="85"/>
      <c r="AE188" s="85"/>
      <c r="AF188" s="85"/>
      <c r="AG188" s="85"/>
      <c r="AH188" s="31"/>
      <c r="AI188" s="31"/>
    </row>
    <row r="189" spans="1:35" x14ac:dyDescent="0.55000000000000004">
      <c r="A189" s="85" t="s">
        <v>293</v>
      </c>
      <c r="B189" s="85"/>
      <c r="C189" s="85"/>
      <c r="D189" s="85"/>
      <c r="E189" s="85"/>
      <c r="F189" s="85" t="s">
        <v>1388</v>
      </c>
      <c r="G189" s="85" t="s">
        <v>1416</v>
      </c>
      <c r="H189" s="85"/>
      <c r="I189" s="85"/>
      <c r="J189" s="85"/>
      <c r="K189" s="85"/>
      <c r="L189" s="85" t="s">
        <v>1881</v>
      </c>
      <c r="M189" s="85" t="s">
        <v>1373</v>
      </c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 t="s">
        <v>1878</v>
      </c>
      <c r="Y189" s="85" t="s">
        <v>1354</v>
      </c>
      <c r="Z189" s="85"/>
      <c r="AA189" s="85"/>
      <c r="AB189" s="85"/>
      <c r="AC189" s="85"/>
      <c r="AD189" s="85"/>
      <c r="AE189" s="85"/>
      <c r="AF189" s="85"/>
      <c r="AG189" s="85"/>
      <c r="AH189" s="31"/>
      <c r="AI189" s="31"/>
    </row>
    <row r="190" spans="1:35" x14ac:dyDescent="0.55000000000000004">
      <c r="A190" s="85" t="s">
        <v>294</v>
      </c>
      <c r="B190" s="85"/>
      <c r="C190" s="85"/>
      <c r="D190" s="85"/>
      <c r="E190" s="85"/>
      <c r="F190" s="85" t="s">
        <v>1388</v>
      </c>
      <c r="G190" s="85" t="s">
        <v>1416</v>
      </c>
      <c r="H190" s="85"/>
      <c r="I190" s="85"/>
      <c r="J190" s="88"/>
      <c r="K190" s="85"/>
      <c r="L190" s="88" t="s">
        <v>1881</v>
      </c>
      <c r="M190" s="85" t="s">
        <v>1374</v>
      </c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 t="s">
        <v>1878</v>
      </c>
      <c r="Y190" s="85" t="s">
        <v>1355</v>
      </c>
      <c r="Z190" s="85"/>
      <c r="AA190" s="85"/>
      <c r="AB190" s="85"/>
      <c r="AC190" s="85"/>
      <c r="AD190" s="85"/>
      <c r="AE190" s="85"/>
      <c r="AF190" s="85"/>
      <c r="AG190" s="85"/>
      <c r="AH190" s="31"/>
      <c r="AI190" s="31"/>
    </row>
    <row r="191" spans="1:35" x14ac:dyDescent="0.55000000000000004">
      <c r="A191" s="85" t="s">
        <v>295</v>
      </c>
      <c r="B191" s="85"/>
      <c r="C191" s="85"/>
      <c r="D191" s="85"/>
      <c r="E191" s="85"/>
      <c r="F191" s="85"/>
      <c r="G191" s="85"/>
      <c r="H191" s="85"/>
      <c r="I191" s="85"/>
      <c r="J191" s="88"/>
      <c r="K191" s="85"/>
      <c r="L191" s="88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 t="s">
        <v>1878</v>
      </c>
      <c r="Y191" s="85" t="s">
        <v>1357</v>
      </c>
      <c r="Z191" s="85"/>
      <c r="AA191" s="85"/>
      <c r="AB191" s="85"/>
      <c r="AC191" s="85"/>
      <c r="AD191" s="85"/>
      <c r="AE191" s="85"/>
      <c r="AF191" s="85"/>
      <c r="AG191" s="85"/>
      <c r="AH191" s="31"/>
      <c r="AI191" s="31"/>
    </row>
    <row r="192" spans="1:35" x14ac:dyDescent="0.55000000000000004">
      <c r="A192" s="85" t="s">
        <v>296</v>
      </c>
      <c r="B192" s="85"/>
      <c r="C192" s="85"/>
      <c r="D192" s="85"/>
      <c r="E192" s="85"/>
      <c r="F192" s="85"/>
      <c r="G192" s="85"/>
      <c r="H192" s="85"/>
      <c r="I192" s="85"/>
      <c r="J192" s="88"/>
      <c r="K192" s="85"/>
      <c r="L192" s="88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5"/>
      <c r="AE192" s="85"/>
      <c r="AF192" s="85"/>
      <c r="AG192" s="85"/>
      <c r="AH192" s="31"/>
      <c r="AI192" s="31"/>
    </row>
    <row r="193" spans="1:35" x14ac:dyDescent="0.55000000000000004">
      <c r="A193" s="86" t="s">
        <v>297</v>
      </c>
      <c r="B193" s="85"/>
      <c r="C193" s="85"/>
      <c r="D193" s="85"/>
      <c r="E193" s="85"/>
      <c r="F193" s="85"/>
      <c r="G193" s="85"/>
      <c r="H193" s="85"/>
      <c r="I193" s="85"/>
      <c r="J193" s="88"/>
      <c r="K193" s="85"/>
      <c r="L193" s="88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5"/>
      <c r="AE193" s="85"/>
      <c r="AF193" s="85"/>
      <c r="AG193" s="85"/>
      <c r="AH193" s="31"/>
      <c r="AI193" s="31"/>
    </row>
    <row r="194" spans="1:35" x14ac:dyDescent="0.55000000000000004">
      <c r="A194" s="86" t="s">
        <v>298</v>
      </c>
      <c r="B194" s="85"/>
      <c r="C194" s="85"/>
      <c r="D194" s="85"/>
      <c r="E194" s="85"/>
      <c r="F194" s="85"/>
      <c r="G194" s="85"/>
      <c r="H194" s="85"/>
      <c r="I194" s="85"/>
      <c r="J194" s="88"/>
      <c r="K194" s="85"/>
      <c r="L194" s="88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5"/>
      <c r="AE194" s="85"/>
      <c r="AF194" s="85"/>
      <c r="AG194" s="85"/>
      <c r="AH194" s="31"/>
      <c r="AI194" s="31"/>
    </row>
    <row r="195" spans="1:35" x14ac:dyDescent="0.55000000000000004">
      <c r="A195" s="86" t="s">
        <v>299</v>
      </c>
      <c r="B195" s="85"/>
      <c r="C195" s="85"/>
      <c r="D195" s="85"/>
      <c r="E195" s="85"/>
      <c r="F195" s="85"/>
      <c r="G195" s="85"/>
      <c r="H195" s="85"/>
      <c r="I195" s="85"/>
      <c r="J195" s="88"/>
      <c r="K195" s="85"/>
      <c r="L195" s="88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5"/>
      <c r="AE195" s="85"/>
      <c r="AF195" s="85"/>
      <c r="AG195" s="85"/>
      <c r="AH195" s="31"/>
      <c r="AI195" s="31"/>
    </row>
    <row r="196" spans="1:35" x14ac:dyDescent="0.55000000000000004">
      <c r="A196" s="86" t="s">
        <v>300</v>
      </c>
      <c r="B196" s="85"/>
      <c r="C196" s="85"/>
      <c r="D196" s="85"/>
      <c r="E196" s="85"/>
      <c r="F196" s="85"/>
      <c r="G196" s="85"/>
      <c r="H196" s="85"/>
      <c r="I196" s="85"/>
      <c r="J196" s="88"/>
      <c r="K196" s="85"/>
      <c r="L196" s="88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5"/>
      <c r="AE196" s="85"/>
      <c r="AF196" s="85"/>
      <c r="AG196" s="85"/>
      <c r="AH196" s="31"/>
      <c r="AI196" s="31"/>
    </row>
    <row r="197" spans="1:35" x14ac:dyDescent="0.55000000000000004">
      <c r="A197" s="86" t="s">
        <v>301</v>
      </c>
      <c r="B197" s="85"/>
      <c r="C197" s="85"/>
      <c r="D197" s="85"/>
      <c r="E197" s="85"/>
      <c r="F197" s="85"/>
      <c r="G197" s="85"/>
      <c r="H197" s="85"/>
      <c r="I197" s="85"/>
      <c r="J197" s="88"/>
      <c r="K197" s="85"/>
      <c r="L197" s="88"/>
      <c r="M197" s="85"/>
      <c r="N197" s="85"/>
      <c r="O197" s="85"/>
      <c r="P197" s="85"/>
      <c r="Q197" s="85"/>
      <c r="R197" s="85"/>
      <c r="S197" s="85"/>
      <c r="T197" s="85"/>
      <c r="U197" s="85"/>
      <c r="V197" s="85"/>
      <c r="W197" s="85"/>
      <c r="X197" s="85"/>
      <c r="Y197" s="85"/>
      <c r="Z197" s="85"/>
      <c r="AA197" s="85"/>
      <c r="AB197" s="85"/>
      <c r="AC197" s="85"/>
      <c r="AD197" s="85"/>
      <c r="AE197" s="85"/>
      <c r="AF197" s="85"/>
      <c r="AG197" s="85"/>
      <c r="AH197" s="31"/>
      <c r="AI197" s="31"/>
    </row>
    <row r="198" spans="1:35" x14ac:dyDescent="0.55000000000000004">
      <c r="A198" s="86" t="s">
        <v>302</v>
      </c>
      <c r="B198" s="85"/>
      <c r="C198" s="85"/>
      <c r="D198" s="85"/>
      <c r="E198" s="85"/>
      <c r="F198" s="85"/>
      <c r="G198" s="85"/>
      <c r="H198" s="85"/>
      <c r="I198" s="85"/>
      <c r="J198" s="88"/>
      <c r="K198" s="85"/>
      <c r="L198" s="88"/>
      <c r="M198" s="85"/>
      <c r="N198" s="85"/>
      <c r="O198" s="85"/>
      <c r="P198" s="85"/>
      <c r="Q198" s="85"/>
      <c r="R198" s="85"/>
      <c r="S198" s="85"/>
      <c r="T198" s="85"/>
      <c r="U198" s="85"/>
      <c r="V198" s="85"/>
      <c r="W198" s="85"/>
      <c r="X198" s="85"/>
      <c r="Y198" s="85"/>
      <c r="Z198" s="85"/>
      <c r="AA198" s="85"/>
      <c r="AB198" s="85"/>
      <c r="AC198" s="85"/>
      <c r="AD198" s="85"/>
      <c r="AE198" s="85"/>
      <c r="AF198" s="85"/>
      <c r="AG198" s="85"/>
      <c r="AH198" s="31"/>
      <c r="AI198" s="31"/>
    </row>
    <row r="199" spans="1:35" x14ac:dyDescent="0.55000000000000004">
      <c r="A199" s="86" t="s">
        <v>303</v>
      </c>
      <c r="B199" s="85"/>
      <c r="C199" s="85"/>
      <c r="D199" s="85"/>
      <c r="E199" s="85"/>
      <c r="F199" s="85"/>
      <c r="G199" s="85"/>
      <c r="H199" s="85"/>
      <c r="I199" s="85"/>
      <c r="J199" s="88"/>
      <c r="K199" s="85"/>
      <c r="L199" s="88"/>
      <c r="M199" s="85"/>
      <c r="N199" s="85"/>
      <c r="O199" s="85"/>
      <c r="P199" s="85"/>
      <c r="Q199" s="85"/>
      <c r="R199" s="85"/>
      <c r="S199" s="85"/>
      <c r="T199" s="85"/>
      <c r="U199" s="85"/>
      <c r="V199" s="85"/>
      <c r="W199" s="85"/>
      <c r="X199" s="85"/>
      <c r="Y199" s="85"/>
      <c r="Z199" s="85"/>
      <c r="AA199" s="85"/>
      <c r="AB199" s="85"/>
      <c r="AC199" s="85"/>
      <c r="AD199" s="85"/>
      <c r="AE199" s="85"/>
      <c r="AF199" s="85"/>
      <c r="AG199" s="85"/>
      <c r="AH199" s="31"/>
      <c r="AI199" s="31"/>
    </row>
    <row r="200" spans="1:35" x14ac:dyDescent="0.55000000000000004">
      <c r="A200" s="86" t="s">
        <v>304</v>
      </c>
      <c r="B200" s="85"/>
      <c r="C200" s="85"/>
      <c r="D200" s="85"/>
      <c r="E200" s="85"/>
      <c r="F200" s="85"/>
      <c r="G200" s="85"/>
      <c r="H200" s="85"/>
      <c r="I200" s="85"/>
      <c r="J200" s="88"/>
      <c r="K200" s="85"/>
      <c r="L200" s="88"/>
      <c r="M200" s="85"/>
      <c r="N200" s="85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31"/>
      <c r="AI200" s="31"/>
    </row>
    <row r="201" spans="1:35" x14ac:dyDescent="0.55000000000000004">
      <c r="A201" s="86" t="s">
        <v>305</v>
      </c>
      <c r="B201" s="85"/>
      <c r="C201" s="85"/>
      <c r="D201" s="85"/>
      <c r="E201" s="85"/>
      <c r="F201" s="85"/>
      <c r="G201" s="85"/>
      <c r="H201" s="85"/>
      <c r="I201" s="85"/>
      <c r="J201" s="88"/>
      <c r="K201" s="85"/>
      <c r="L201" s="88"/>
      <c r="M201" s="85"/>
      <c r="N201" s="85"/>
      <c r="O201" s="85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31"/>
      <c r="AI201" s="31"/>
    </row>
    <row r="202" spans="1:35" x14ac:dyDescent="0.55000000000000004">
      <c r="A202" s="86" t="s">
        <v>306</v>
      </c>
      <c r="B202" s="85"/>
      <c r="C202" s="85"/>
      <c r="D202" s="85"/>
      <c r="E202" s="85"/>
      <c r="F202" s="85"/>
      <c r="G202" s="85"/>
      <c r="H202" s="85"/>
      <c r="I202" s="85"/>
      <c r="J202" s="88"/>
      <c r="K202" s="85"/>
      <c r="L202" s="88"/>
      <c r="M202" s="85"/>
      <c r="N202" s="85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5"/>
      <c r="AH202" s="31"/>
      <c r="AI202" s="31"/>
    </row>
    <row r="203" spans="1:35" x14ac:dyDescent="0.55000000000000004">
      <c r="A203" s="86" t="s">
        <v>307</v>
      </c>
      <c r="B203" s="85"/>
      <c r="C203" s="85"/>
      <c r="D203" s="85"/>
      <c r="E203" s="85"/>
      <c r="F203" s="85"/>
      <c r="G203" s="85"/>
      <c r="H203" s="85"/>
      <c r="I203" s="85"/>
      <c r="J203" s="88"/>
      <c r="K203" s="85"/>
      <c r="L203" s="88"/>
      <c r="M203" s="85"/>
      <c r="N203" s="85"/>
      <c r="O203" s="85"/>
      <c r="P203" s="85"/>
      <c r="Q203" s="85"/>
      <c r="R203" s="85"/>
      <c r="S203" s="85"/>
      <c r="T203" s="85"/>
      <c r="U203" s="85"/>
      <c r="V203" s="85"/>
      <c r="W203" s="85"/>
      <c r="X203" s="85"/>
      <c r="Y203" s="85"/>
      <c r="Z203" s="85"/>
      <c r="AA203" s="85"/>
      <c r="AB203" s="85"/>
      <c r="AC203" s="85"/>
      <c r="AD203" s="85"/>
      <c r="AE203" s="85"/>
      <c r="AF203" s="85"/>
      <c r="AG203" s="85"/>
      <c r="AH203" s="31"/>
      <c r="AI203" s="31"/>
    </row>
    <row r="204" spans="1:35" x14ac:dyDescent="0.55000000000000004">
      <c r="A204" s="86" t="s">
        <v>308</v>
      </c>
      <c r="B204" s="85"/>
      <c r="C204" s="85"/>
      <c r="D204" s="85"/>
      <c r="E204" s="85"/>
      <c r="F204" s="85"/>
      <c r="G204" s="85"/>
      <c r="H204" s="85"/>
      <c r="I204" s="85"/>
      <c r="J204" s="88"/>
      <c r="K204" s="85"/>
      <c r="L204" s="88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5"/>
      <c r="Z204" s="85"/>
      <c r="AA204" s="85"/>
      <c r="AB204" s="85"/>
      <c r="AC204" s="85"/>
      <c r="AD204" s="85"/>
      <c r="AE204" s="85"/>
      <c r="AF204" s="85"/>
      <c r="AG204" s="85"/>
      <c r="AH204" s="31"/>
      <c r="AI204" s="31"/>
    </row>
    <row r="205" spans="1:35" x14ac:dyDescent="0.55000000000000004">
      <c r="A205" s="85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  <c r="V205" s="85"/>
      <c r="W205" s="85"/>
      <c r="X205" s="85"/>
      <c r="Y205" s="85"/>
      <c r="Z205" s="85"/>
      <c r="AA205" s="85"/>
      <c r="AB205" s="85"/>
      <c r="AC205" s="85"/>
      <c r="AD205" s="85"/>
      <c r="AE205" s="85"/>
      <c r="AF205" s="85"/>
      <c r="AG205" s="85"/>
      <c r="AH205" s="31"/>
      <c r="AI205" s="31"/>
    </row>
    <row r="206" spans="1:35" x14ac:dyDescent="0.55000000000000004">
      <c r="A206" s="85" t="s">
        <v>312</v>
      </c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  <c r="V206" s="85"/>
      <c r="W206" s="85"/>
      <c r="X206" s="85"/>
      <c r="Y206" s="85"/>
      <c r="Z206" s="85"/>
      <c r="AA206" s="85"/>
      <c r="AB206" s="85"/>
      <c r="AC206" s="85"/>
      <c r="AD206" s="85"/>
      <c r="AE206" s="85"/>
      <c r="AF206" s="85"/>
      <c r="AG206" s="85"/>
      <c r="AH206" s="31"/>
      <c r="AI206" s="31"/>
    </row>
    <row r="207" spans="1:35" x14ac:dyDescent="0.55000000000000004">
      <c r="A207" s="86" t="s">
        <v>243</v>
      </c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  <c r="V207" s="85"/>
      <c r="W207" s="85"/>
      <c r="X207" s="85"/>
      <c r="Y207" s="85"/>
      <c r="Z207" s="85"/>
      <c r="AA207" s="85"/>
      <c r="AB207" s="85"/>
      <c r="AC207" s="85"/>
      <c r="AD207" s="85"/>
      <c r="AE207" s="85"/>
      <c r="AF207" s="85"/>
      <c r="AG207" s="85"/>
      <c r="AH207" s="31"/>
      <c r="AI207" s="31"/>
    </row>
    <row r="208" spans="1:35" x14ac:dyDescent="0.55000000000000004">
      <c r="A208" s="86" t="s">
        <v>244</v>
      </c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  <c r="V208" s="85"/>
      <c r="W208" s="85"/>
      <c r="X208" s="85"/>
      <c r="Y208" s="85"/>
      <c r="Z208" s="85"/>
      <c r="AA208" s="85"/>
      <c r="AB208" s="85"/>
      <c r="AC208" s="85"/>
      <c r="AD208" s="85"/>
      <c r="AE208" s="85"/>
      <c r="AF208" s="85"/>
      <c r="AG208" s="85"/>
      <c r="AH208" s="31"/>
      <c r="AI208" s="31"/>
    </row>
    <row r="209" spans="1:35" x14ac:dyDescent="0.55000000000000004">
      <c r="A209" s="85" t="s">
        <v>245</v>
      </c>
      <c r="B209" s="85"/>
      <c r="C209" s="85"/>
      <c r="D209" s="85"/>
      <c r="E209" s="85"/>
      <c r="F209" s="87" t="s">
        <v>1107</v>
      </c>
      <c r="G209" s="85"/>
      <c r="H209" s="85"/>
      <c r="I209" s="85"/>
      <c r="J209" s="85"/>
      <c r="K209" s="85"/>
      <c r="L209" s="87" t="s">
        <v>1107</v>
      </c>
      <c r="M209" s="85"/>
      <c r="N209" s="85"/>
      <c r="O209" s="85"/>
      <c r="P209" s="85"/>
      <c r="Q209" s="85"/>
      <c r="R209" s="85"/>
      <c r="S209" s="85"/>
      <c r="T209" s="85"/>
      <c r="U209" s="85"/>
      <c r="V209" s="85"/>
      <c r="W209" s="85"/>
      <c r="X209" s="85"/>
      <c r="Y209" s="85"/>
      <c r="Z209" s="85"/>
      <c r="AA209" s="85"/>
      <c r="AB209" s="85"/>
      <c r="AC209" s="85"/>
      <c r="AD209" s="85"/>
      <c r="AE209" s="85"/>
      <c r="AF209" s="85"/>
      <c r="AG209" s="85"/>
      <c r="AH209" s="31"/>
      <c r="AI209" s="31"/>
    </row>
    <row r="210" spans="1:35" x14ac:dyDescent="0.55000000000000004">
      <c r="A210" s="85" t="s">
        <v>246</v>
      </c>
      <c r="B210" s="85"/>
      <c r="C210" s="85"/>
      <c r="D210" s="85"/>
      <c r="E210" s="85"/>
      <c r="F210" s="87" t="s">
        <v>1107</v>
      </c>
      <c r="G210" s="85"/>
      <c r="H210" s="85"/>
      <c r="I210" s="85"/>
      <c r="J210" s="85"/>
      <c r="K210" s="85"/>
      <c r="L210" s="87" t="s">
        <v>1107</v>
      </c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85"/>
      <c r="AE210" s="85"/>
      <c r="AF210" s="85"/>
      <c r="AG210" s="85"/>
      <c r="AH210" s="31"/>
      <c r="AI210" s="31"/>
    </row>
    <row r="211" spans="1:35" x14ac:dyDescent="0.55000000000000004">
      <c r="A211" s="85" t="s">
        <v>247</v>
      </c>
      <c r="B211" s="85"/>
      <c r="C211" s="85"/>
      <c r="D211" s="85"/>
      <c r="E211" s="85"/>
      <c r="F211" s="87" t="s">
        <v>1107</v>
      </c>
      <c r="G211" s="85"/>
      <c r="H211" s="85"/>
      <c r="I211" s="85"/>
      <c r="J211" s="85"/>
      <c r="K211" s="85"/>
      <c r="L211" s="87" t="s">
        <v>1107</v>
      </c>
      <c r="M211" s="85"/>
      <c r="N211" s="85"/>
      <c r="O211" s="85"/>
      <c r="P211" s="85"/>
      <c r="Q211" s="85"/>
      <c r="R211" s="85"/>
      <c r="S211" s="85"/>
      <c r="T211" s="85"/>
      <c r="U211" s="85"/>
      <c r="V211" s="85"/>
      <c r="W211" s="85"/>
      <c r="X211" s="85"/>
      <c r="Y211" s="85"/>
      <c r="Z211" s="85"/>
      <c r="AA211" s="85"/>
      <c r="AB211" s="85"/>
      <c r="AC211" s="85"/>
      <c r="AD211" s="85"/>
      <c r="AE211" s="85"/>
      <c r="AF211" s="85"/>
      <c r="AG211" s="85"/>
      <c r="AH211" s="31"/>
      <c r="AI211" s="31"/>
    </row>
    <row r="212" spans="1:35" x14ac:dyDescent="0.55000000000000004">
      <c r="A212" s="85" t="s">
        <v>248</v>
      </c>
      <c r="B212" s="85"/>
      <c r="C212" s="85"/>
      <c r="D212" s="85"/>
      <c r="E212" s="85"/>
      <c r="F212" s="85" t="s">
        <v>1882</v>
      </c>
      <c r="G212" s="85" t="s">
        <v>1463</v>
      </c>
      <c r="H212" s="85"/>
      <c r="I212" s="85"/>
      <c r="J212" s="85"/>
      <c r="K212" s="85"/>
      <c r="L212" s="87" t="s">
        <v>1107</v>
      </c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31"/>
      <c r="AI212" s="31"/>
    </row>
    <row r="213" spans="1:35" x14ac:dyDescent="0.55000000000000004">
      <c r="A213" s="85" t="s">
        <v>249</v>
      </c>
      <c r="B213" s="85"/>
      <c r="C213" s="85"/>
      <c r="D213" s="85"/>
      <c r="E213" s="85"/>
      <c r="F213" s="85" t="s">
        <v>1882</v>
      </c>
      <c r="G213" s="85" t="s">
        <v>1463</v>
      </c>
      <c r="H213" s="85"/>
      <c r="I213" s="85"/>
      <c r="J213" s="85"/>
      <c r="K213" s="85"/>
      <c r="L213" s="87" t="s">
        <v>1107</v>
      </c>
      <c r="M213" s="85"/>
      <c r="N213" s="85"/>
      <c r="O213" s="85"/>
      <c r="P213" s="85"/>
      <c r="Q213" s="85"/>
      <c r="R213" s="85"/>
      <c r="S213" s="85"/>
      <c r="T213" s="85"/>
      <c r="U213" s="85"/>
      <c r="V213" s="85"/>
      <c r="W213" s="85"/>
      <c r="X213" s="85"/>
      <c r="Y213" s="85"/>
      <c r="Z213" s="85"/>
      <c r="AA213" s="85"/>
      <c r="AB213" s="85"/>
      <c r="AC213" s="85"/>
      <c r="AD213" s="85"/>
      <c r="AE213" s="85"/>
      <c r="AF213" s="85"/>
      <c r="AG213" s="85"/>
      <c r="AH213" s="31"/>
      <c r="AI213" s="31"/>
    </row>
    <row r="214" spans="1:35" x14ac:dyDescent="0.55000000000000004">
      <c r="A214" s="85" t="s">
        <v>250</v>
      </c>
      <c r="B214" s="85"/>
      <c r="C214" s="85"/>
      <c r="D214" s="85"/>
      <c r="E214" s="85"/>
      <c r="F214" s="85" t="s">
        <v>1882</v>
      </c>
      <c r="G214" s="85" t="s">
        <v>1463</v>
      </c>
      <c r="H214" s="85"/>
      <c r="I214" s="85"/>
      <c r="J214" s="85"/>
      <c r="K214" s="85"/>
      <c r="L214" s="87" t="s">
        <v>1107</v>
      </c>
      <c r="M214" s="85"/>
      <c r="N214" s="85"/>
      <c r="O214" s="85"/>
      <c r="P214" s="85"/>
      <c r="Q214" s="85"/>
      <c r="R214" s="85"/>
      <c r="S214" s="85"/>
      <c r="T214" s="85"/>
      <c r="U214" s="85"/>
      <c r="V214" s="85"/>
      <c r="W214" s="85"/>
      <c r="X214" s="85"/>
      <c r="Y214" s="85"/>
      <c r="Z214" s="85"/>
      <c r="AA214" s="85"/>
      <c r="AB214" s="85"/>
      <c r="AC214" s="85"/>
      <c r="AD214" s="85"/>
      <c r="AE214" s="85"/>
      <c r="AF214" s="85"/>
      <c r="AG214" s="85"/>
      <c r="AH214" s="31"/>
      <c r="AI214" s="31"/>
    </row>
    <row r="215" spans="1:35" x14ac:dyDescent="0.55000000000000004">
      <c r="A215" s="85" t="s">
        <v>251</v>
      </c>
      <c r="B215" s="85"/>
      <c r="C215" s="85"/>
      <c r="D215" s="85"/>
      <c r="E215" s="85"/>
      <c r="F215" s="85" t="s">
        <v>1882</v>
      </c>
      <c r="G215" s="85" t="s">
        <v>1463</v>
      </c>
      <c r="H215" s="85"/>
      <c r="I215" s="85"/>
      <c r="J215" s="85"/>
      <c r="K215" s="85"/>
      <c r="L215" s="85" t="s">
        <v>1883</v>
      </c>
      <c r="M215" s="85" t="s">
        <v>1376</v>
      </c>
      <c r="N215" s="85"/>
      <c r="O215" s="85"/>
      <c r="P215" s="85"/>
      <c r="Q215" s="85"/>
      <c r="R215" s="85"/>
      <c r="S215" s="85"/>
      <c r="T215" s="85"/>
      <c r="U215" s="85"/>
      <c r="V215" s="85"/>
      <c r="W215" s="85"/>
      <c r="X215" s="85"/>
      <c r="Y215" s="85"/>
      <c r="Z215" s="85"/>
      <c r="AA215" s="85"/>
      <c r="AB215" s="85"/>
      <c r="AC215" s="85"/>
      <c r="AD215" s="85"/>
      <c r="AE215" s="85"/>
      <c r="AF215" s="85"/>
      <c r="AG215" s="85"/>
      <c r="AH215" s="31"/>
      <c r="AI215" s="31"/>
    </row>
    <row r="216" spans="1:35" x14ac:dyDescent="0.55000000000000004">
      <c r="A216" s="85" t="s">
        <v>252</v>
      </c>
      <c r="B216" s="85"/>
      <c r="C216" s="85"/>
      <c r="D216" s="85"/>
      <c r="E216" s="85"/>
      <c r="F216" s="85" t="s">
        <v>1882</v>
      </c>
      <c r="G216" s="85" t="s">
        <v>1465</v>
      </c>
      <c r="H216" s="85"/>
      <c r="I216" s="85"/>
      <c r="J216" s="85"/>
      <c r="K216" s="85"/>
      <c r="L216" s="85" t="s">
        <v>1883</v>
      </c>
      <c r="M216" s="85" t="s">
        <v>1376</v>
      </c>
      <c r="N216" s="85"/>
      <c r="O216" s="85"/>
      <c r="P216" s="85"/>
      <c r="Q216" s="85"/>
      <c r="R216" s="85"/>
      <c r="S216" s="85"/>
      <c r="T216" s="85"/>
      <c r="U216" s="85"/>
      <c r="V216" s="85"/>
      <c r="W216" s="85"/>
      <c r="X216" s="85"/>
      <c r="Y216" s="85"/>
      <c r="Z216" s="85"/>
      <c r="AA216" s="85"/>
      <c r="AB216" s="85"/>
      <c r="AC216" s="85"/>
      <c r="AD216" s="85"/>
      <c r="AE216" s="85"/>
      <c r="AF216" s="85"/>
      <c r="AG216" s="85"/>
      <c r="AH216" s="31"/>
      <c r="AI216" s="31"/>
    </row>
    <row r="217" spans="1:35" x14ac:dyDescent="0.55000000000000004">
      <c r="A217" s="85" t="s">
        <v>253</v>
      </c>
      <c r="B217" s="85"/>
      <c r="C217" s="85"/>
      <c r="D217" s="85"/>
      <c r="E217" s="85"/>
      <c r="F217" s="85" t="s">
        <v>1882</v>
      </c>
      <c r="G217" s="85" t="s">
        <v>1465</v>
      </c>
      <c r="H217" s="85"/>
      <c r="I217" s="85"/>
      <c r="J217" s="85"/>
      <c r="K217" s="85"/>
      <c r="L217" s="85" t="s">
        <v>1883</v>
      </c>
      <c r="M217" s="85" t="s">
        <v>1439</v>
      </c>
      <c r="N217" s="85"/>
      <c r="O217" s="85"/>
      <c r="P217" s="85"/>
      <c r="Q217" s="85"/>
      <c r="R217" s="85"/>
      <c r="S217" s="85"/>
      <c r="T217" s="85"/>
      <c r="U217" s="85"/>
      <c r="V217" s="85"/>
      <c r="W217" s="85"/>
      <c r="X217" s="85"/>
      <c r="Y217" s="85"/>
      <c r="Z217" s="85"/>
      <c r="AA217" s="85"/>
      <c r="AB217" s="85"/>
      <c r="AC217" s="85"/>
      <c r="AD217" s="85"/>
      <c r="AE217" s="85"/>
      <c r="AF217" s="85"/>
      <c r="AG217" s="85"/>
      <c r="AH217" s="31"/>
      <c r="AI217" s="31"/>
    </row>
    <row r="218" spans="1:35" x14ac:dyDescent="0.55000000000000004">
      <c r="A218" s="85" t="s">
        <v>254</v>
      </c>
      <c r="B218" s="85"/>
      <c r="C218" s="85"/>
      <c r="D218" s="85"/>
      <c r="E218" s="85"/>
      <c r="F218" s="85" t="s">
        <v>1882</v>
      </c>
      <c r="G218" s="85" t="s">
        <v>1465</v>
      </c>
      <c r="H218" s="85"/>
      <c r="I218" s="85"/>
      <c r="J218" s="85"/>
      <c r="K218" s="85"/>
      <c r="L218" s="85" t="s">
        <v>1883</v>
      </c>
      <c r="M218" s="85" t="s">
        <v>1377</v>
      </c>
      <c r="N218" s="85"/>
      <c r="O218" s="85"/>
      <c r="P218" s="85"/>
      <c r="Q218" s="85"/>
      <c r="R218" s="85"/>
      <c r="S218" s="85"/>
      <c r="T218" s="85"/>
      <c r="U218" s="85"/>
      <c r="V218" s="85"/>
      <c r="W218" s="85"/>
      <c r="X218" s="85"/>
      <c r="Y218" s="85"/>
      <c r="Z218" s="85"/>
      <c r="AA218" s="85"/>
      <c r="AB218" s="85"/>
      <c r="AC218" s="85"/>
      <c r="AD218" s="85"/>
      <c r="AE218" s="85"/>
      <c r="AF218" s="85"/>
      <c r="AG218" s="85"/>
      <c r="AH218" s="31"/>
      <c r="AI218" s="31"/>
    </row>
    <row r="219" spans="1:35" x14ac:dyDescent="0.55000000000000004">
      <c r="A219" s="85" t="s">
        <v>255</v>
      </c>
      <c r="B219" s="85"/>
      <c r="C219" s="85"/>
      <c r="D219" s="85"/>
      <c r="E219" s="85"/>
      <c r="F219" s="85" t="s">
        <v>1882</v>
      </c>
      <c r="G219" s="85" t="s">
        <v>1468</v>
      </c>
      <c r="H219" s="85"/>
      <c r="I219" s="85"/>
      <c r="J219" s="85"/>
      <c r="K219" s="85"/>
      <c r="L219" s="85" t="s">
        <v>1883</v>
      </c>
      <c r="M219" s="85" t="s">
        <v>1379</v>
      </c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31"/>
      <c r="AI219" s="31"/>
    </row>
    <row r="220" spans="1:35" x14ac:dyDescent="0.55000000000000004">
      <c r="A220" s="85" t="s">
        <v>256</v>
      </c>
      <c r="B220" s="85"/>
      <c r="C220" s="85"/>
      <c r="D220" s="85"/>
      <c r="E220" s="85"/>
      <c r="F220" s="85" t="s">
        <v>1882</v>
      </c>
      <c r="G220" s="85" t="s">
        <v>1468</v>
      </c>
      <c r="H220" s="85"/>
      <c r="I220" s="85"/>
      <c r="J220" s="85"/>
      <c r="K220" s="85"/>
      <c r="L220" s="85" t="s">
        <v>1883</v>
      </c>
      <c r="M220" s="85" t="s">
        <v>1591</v>
      </c>
      <c r="N220" s="85"/>
      <c r="O220" s="85"/>
      <c r="P220" s="85"/>
      <c r="Q220" s="85"/>
      <c r="R220" s="85"/>
      <c r="S220" s="85"/>
      <c r="T220" s="85"/>
      <c r="U220" s="85"/>
      <c r="V220" s="85"/>
      <c r="W220" s="85"/>
      <c r="X220" s="85"/>
      <c r="Y220" s="85"/>
      <c r="Z220" s="85"/>
      <c r="AA220" s="85"/>
      <c r="AB220" s="85"/>
      <c r="AC220" s="85"/>
      <c r="AD220" s="85"/>
      <c r="AE220" s="85"/>
      <c r="AF220" s="85"/>
      <c r="AG220" s="85"/>
      <c r="AH220" s="31"/>
      <c r="AI220" s="31"/>
    </row>
    <row r="221" spans="1:35" x14ac:dyDescent="0.55000000000000004">
      <c r="A221" s="85" t="s">
        <v>257</v>
      </c>
      <c r="B221" s="85"/>
      <c r="C221" s="85"/>
      <c r="D221" s="85"/>
      <c r="E221" s="85"/>
      <c r="F221" s="85" t="s">
        <v>1882</v>
      </c>
      <c r="G221" s="85" t="s">
        <v>1468</v>
      </c>
      <c r="H221" s="85"/>
      <c r="I221" s="85"/>
      <c r="J221" s="85"/>
      <c r="K221" s="85"/>
      <c r="L221" s="85" t="s">
        <v>1883</v>
      </c>
      <c r="M221" s="85" t="s">
        <v>1381</v>
      </c>
      <c r="N221" s="85"/>
      <c r="O221" s="85"/>
      <c r="P221" s="85"/>
      <c r="Q221" s="85"/>
      <c r="R221" s="85"/>
      <c r="S221" s="85"/>
      <c r="T221" s="85"/>
      <c r="U221" s="85"/>
      <c r="V221" s="85"/>
      <c r="W221" s="85"/>
      <c r="X221" s="85"/>
      <c r="Y221" s="85"/>
      <c r="Z221" s="85"/>
      <c r="AA221" s="85"/>
      <c r="AB221" s="85"/>
      <c r="AC221" s="85"/>
      <c r="AD221" s="85"/>
      <c r="AE221" s="85"/>
      <c r="AF221" s="85"/>
      <c r="AG221" s="85"/>
      <c r="AH221" s="31"/>
      <c r="AI221" s="31"/>
    </row>
    <row r="222" spans="1:35" x14ac:dyDescent="0.55000000000000004">
      <c r="A222" s="85" t="s">
        <v>258</v>
      </c>
      <c r="B222" s="85"/>
      <c r="C222" s="85"/>
      <c r="D222" s="85"/>
      <c r="E222" s="85"/>
      <c r="F222" s="85" t="s">
        <v>1882</v>
      </c>
      <c r="G222" s="85" t="s">
        <v>1470</v>
      </c>
      <c r="H222" s="85"/>
      <c r="I222" s="85"/>
      <c r="J222" s="85"/>
      <c r="K222" s="85"/>
      <c r="L222" s="85" t="s">
        <v>1883</v>
      </c>
      <c r="M222" s="85" t="s">
        <v>1383</v>
      </c>
      <c r="N222" s="85"/>
      <c r="O222" s="85"/>
      <c r="P222" s="85"/>
      <c r="Q222" s="85"/>
      <c r="R222" s="85"/>
      <c r="S222" s="85"/>
      <c r="T222" s="85"/>
      <c r="U222" s="85"/>
      <c r="V222" s="85"/>
      <c r="W222" s="85"/>
      <c r="X222" s="85"/>
      <c r="Y222" s="85"/>
      <c r="Z222" s="85"/>
      <c r="AA222" s="85"/>
      <c r="AB222" s="85"/>
      <c r="AC222" s="85"/>
      <c r="AD222" s="85"/>
      <c r="AE222" s="85"/>
      <c r="AF222" s="85"/>
      <c r="AG222" s="85"/>
      <c r="AH222" s="31"/>
      <c r="AI222" s="31"/>
    </row>
    <row r="223" spans="1:35" x14ac:dyDescent="0.55000000000000004">
      <c r="A223" s="85" t="s">
        <v>259</v>
      </c>
      <c r="B223" s="85"/>
      <c r="C223" s="85"/>
      <c r="D223" s="85"/>
      <c r="E223" s="85"/>
      <c r="F223" s="85" t="s">
        <v>1882</v>
      </c>
      <c r="G223" s="85" t="s">
        <v>1470</v>
      </c>
      <c r="H223" s="85"/>
      <c r="I223" s="85"/>
      <c r="J223" s="85"/>
      <c r="K223" s="85"/>
      <c r="L223" s="85" t="s">
        <v>1883</v>
      </c>
      <c r="M223" s="85" t="s">
        <v>1650</v>
      </c>
      <c r="N223" s="85"/>
      <c r="O223" s="85"/>
      <c r="P223" s="85"/>
      <c r="Q223" s="85"/>
      <c r="R223" s="85"/>
      <c r="S223" s="85"/>
      <c r="T223" s="85"/>
      <c r="U223" s="85"/>
      <c r="V223" s="85"/>
      <c r="W223" s="85"/>
      <c r="X223" s="85"/>
      <c r="Y223" s="85"/>
      <c r="Z223" s="85"/>
      <c r="AA223" s="85"/>
      <c r="AB223" s="85"/>
      <c r="AC223" s="85"/>
      <c r="AD223" s="85"/>
      <c r="AE223" s="85"/>
      <c r="AF223" s="85"/>
      <c r="AG223" s="85"/>
      <c r="AH223" s="31"/>
      <c r="AI223" s="31"/>
    </row>
    <row r="224" spans="1:35" x14ac:dyDescent="0.55000000000000004">
      <c r="A224" s="85" t="s">
        <v>260</v>
      </c>
      <c r="B224" s="85"/>
      <c r="C224" s="85"/>
      <c r="D224" s="85"/>
      <c r="E224" s="85"/>
      <c r="F224" s="85" t="s">
        <v>1882</v>
      </c>
      <c r="G224" s="85" t="s">
        <v>1470</v>
      </c>
      <c r="H224" s="85"/>
      <c r="I224" s="85"/>
      <c r="J224" s="85"/>
      <c r="K224" s="85"/>
      <c r="L224" s="85" t="s">
        <v>1883</v>
      </c>
      <c r="M224" s="85" t="s">
        <v>1385</v>
      </c>
      <c r="N224" s="85"/>
      <c r="O224" s="85"/>
      <c r="P224" s="85"/>
      <c r="Q224" s="85"/>
      <c r="R224" s="85"/>
      <c r="S224" s="85"/>
      <c r="T224" s="85"/>
      <c r="U224" s="85"/>
      <c r="V224" s="85"/>
      <c r="W224" s="85"/>
      <c r="X224" s="85"/>
      <c r="Y224" s="85"/>
      <c r="Z224" s="85"/>
      <c r="AA224" s="85"/>
      <c r="AB224" s="85"/>
      <c r="AC224" s="85"/>
      <c r="AD224" s="85"/>
      <c r="AE224" s="85"/>
      <c r="AF224" s="85"/>
      <c r="AG224" s="85"/>
      <c r="AH224" s="31"/>
      <c r="AI224" s="31"/>
    </row>
    <row r="225" spans="1:35" x14ac:dyDescent="0.55000000000000004">
      <c r="A225" s="85" t="s">
        <v>261</v>
      </c>
      <c r="B225" s="85"/>
      <c r="C225" s="85"/>
      <c r="D225" s="85"/>
      <c r="E225" s="85"/>
      <c r="F225" s="85" t="s">
        <v>1882</v>
      </c>
      <c r="G225" s="85" t="s">
        <v>1472</v>
      </c>
      <c r="H225" s="85"/>
      <c r="I225" s="85"/>
      <c r="J225" s="85"/>
      <c r="K225" s="85"/>
      <c r="L225" s="85" t="s">
        <v>1883</v>
      </c>
      <c r="M225" s="85" t="s">
        <v>1828</v>
      </c>
      <c r="N225" s="85"/>
      <c r="O225" s="85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31"/>
      <c r="AI225" s="31"/>
    </row>
    <row r="226" spans="1:35" x14ac:dyDescent="0.55000000000000004">
      <c r="A226" s="85" t="s">
        <v>262</v>
      </c>
      <c r="B226" s="85"/>
      <c r="C226" s="85"/>
      <c r="D226" s="85"/>
      <c r="E226" s="85"/>
      <c r="F226" s="85" t="s">
        <v>1882</v>
      </c>
      <c r="G226" s="85" t="s">
        <v>1472</v>
      </c>
      <c r="H226" s="85"/>
      <c r="I226" s="85"/>
      <c r="J226" s="85"/>
      <c r="K226" s="85"/>
      <c r="L226" s="85" t="s">
        <v>1883</v>
      </c>
      <c r="M226" s="85" t="s">
        <v>1440</v>
      </c>
      <c r="N226" s="85"/>
      <c r="O226" s="85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31"/>
      <c r="AI226" s="31"/>
    </row>
    <row r="227" spans="1:35" x14ac:dyDescent="0.55000000000000004">
      <c r="A227" s="85" t="s">
        <v>263</v>
      </c>
      <c r="B227" s="85"/>
      <c r="C227" s="85"/>
      <c r="D227" s="85"/>
      <c r="E227" s="85"/>
      <c r="F227" s="85" t="s">
        <v>1882</v>
      </c>
      <c r="G227" s="85" t="s">
        <v>1472</v>
      </c>
      <c r="H227" s="85"/>
      <c r="I227" s="85"/>
      <c r="J227" s="85"/>
      <c r="K227" s="85"/>
      <c r="L227" s="85" t="s">
        <v>1883</v>
      </c>
      <c r="M227" s="85" t="s">
        <v>1441</v>
      </c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31"/>
      <c r="AI227" s="31"/>
    </row>
    <row r="228" spans="1:35" x14ac:dyDescent="0.55000000000000004">
      <c r="A228" s="85" t="s">
        <v>264</v>
      </c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 t="s">
        <v>1883</v>
      </c>
      <c r="M228" s="85" t="s">
        <v>1387</v>
      </c>
      <c r="N228" s="85"/>
      <c r="O228" s="85"/>
      <c r="P228" s="85"/>
      <c r="Q228" s="85"/>
      <c r="R228" s="85"/>
      <c r="S228" s="85"/>
      <c r="T228" s="85"/>
      <c r="U228" s="85"/>
      <c r="V228" s="85"/>
      <c r="W228" s="85"/>
      <c r="X228" s="85"/>
      <c r="Y228" s="85"/>
      <c r="Z228" s="85"/>
      <c r="AA228" s="85"/>
      <c r="AB228" s="85"/>
      <c r="AC228" s="85"/>
      <c r="AD228" s="85"/>
      <c r="AE228" s="85"/>
      <c r="AF228" s="85"/>
      <c r="AG228" s="85"/>
      <c r="AH228" s="31"/>
      <c r="AI228" s="31"/>
    </row>
    <row r="229" spans="1:35" x14ac:dyDescent="0.55000000000000004">
      <c r="A229" s="85" t="s">
        <v>265</v>
      </c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 t="s">
        <v>1883</v>
      </c>
      <c r="M229" s="85" t="s">
        <v>1395</v>
      </c>
      <c r="N229" s="85"/>
      <c r="O229" s="85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31"/>
      <c r="AI229" s="31"/>
    </row>
    <row r="230" spans="1:35" x14ac:dyDescent="0.55000000000000004">
      <c r="A230" s="85" t="s">
        <v>266</v>
      </c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 t="s">
        <v>1883</v>
      </c>
      <c r="M230" s="85" t="s">
        <v>1442</v>
      </c>
      <c r="N230" s="85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31"/>
      <c r="AI230" s="31"/>
    </row>
    <row r="231" spans="1:35" x14ac:dyDescent="0.55000000000000004">
      <c r="A231" s="85" t="s">
        <v>267</v>
      </c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  <c r="V231" s="85"/>
      <c r="W231" s="85"/>
      <c r="X231" s="85"/>
      <c r="Y231" s="85"/>
      <c r="Z231" s="85"/>
      <c r="AA231" s="85"/>
      <c r="AB231" s="85"/>
      <c r="AC231" s="85"/>
      <c r="AD231" s="85"/>
      <c r="AE231" s="85"/>
      <c r="AF231" s="85"/>
      <c r="AG231" s="85"/>
      <c r="AH231" s="31"/>
      <c r="AI231" s="31"/>
    </row>
    <row r="232" spans="1:35" x14ac:dyDescent="0.55000000000000004">
      <c r="A232" s="85" t="s">
        <v>268</v>
      </c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 t="s">
        <v>585</v>
      </c>
      <c r="AE232" s="85"/>
      <c r="AF232" s="85"/>
      <c r="AG232" s="85"/>
      <c r="AH232" s="31"/>
      <c r="AI232" s="31"/>
    </row>
    <row r="233" spans="1:35" x14ac:dyDescent="0.55000000000000004">
      <c r="A233" s="85" t="s">
        <v>269</v>
      </c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  <c r="V233" s="85"/>
      <c r="W233" s="85"/>
      <c r="X233" s="85"/>
      <c r="Y233" s="85"/>
      <c r="Z233" s="85"/>
      <c r="AA233" s="85"/>
      <c r="AB233" s="85"/>
      <c r="AC233" s="85"/>
      <c r="AD233" s="85" t="s">
        <v>585</v>
      </c>
      <c r="AE233" s="85"/>
      <c r="AF233" s="85"/>
      <c r="AG233" s="85"/>
      <c r="AH233" s="31"/>
      <c r="AI233" s="31"/>
    </row>
    <row r="234" spans="1:35" x14ac:dyDescent="0.55000000000000004">
      <c r="A234" s="85" t="s">
        <v>270</v>
      </c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5"/>
      <c r="Z234" s="85"/>
      <c r="AA234" s="85"/>
      <c r="AB234" s="85"/>
      <c r="AC234" s="85"/>
      <c r="AD234" s="85" t="s">
        <v>585</v>
      </c>
      <c r="AE234" s="85"/>
      <c r="AF234" s="85"/>
      <c r="AG234" s="85"/>
      <c r="AH234" s="31"/>
      <c r="AI234" s="31"/>
    </row>
    <row r="235" spans="1:35" x14ac:dyDescent="0.55000000000000004">
      <c r="A235" s="85" t="s">
        <v>271</v>
      </c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  <c r="V235" s="85"/>
      <c r="W235" s="85"/>
      <c r="X235" s="85"/>
      <c r="Y235" s="85"/>
      <c r="Z235" s="85"/>
      <c r="AA235" s="85"/>
      <c r="AB235" s="85"/>
      <c r="AC235" s="85"/>
      <c r="AD235" s="85" t="s">
        <v>585</v>
      </c>
      <c r="AE235" s="85"/>
      <c r="AF235" s="85"/>
      <c r="AG235" s="85"/>
      <c r="AH235" s="31"/>
      <c r="AI235" s="31"/>
    </row>
    <row r="236" spans="1:35" x14ac:dyDescent="0.55000000000000004">
      <c r="A236" s="85" t="s">
        <v>272</v>
      </c>
      <c r="B236" s="85"/>
      <c r="C236" s="85"/>
      <c r="D236" s="85"/>
      <c r="E236" s="85"/>
      <c r="F236" s="85" t="s">
        <v>1882</v>
      </c>
      <c r="G236" s="85" t="s">
        <v>1473</v>
      </c>
      <c r="H236" s="85"/>
      <c r="I236" s="85"/>
      <c r="J236" s="85"/>
      <c r="K236" s="85"/>
      <c r="L236" s="85" t="s">
        <v>1883</v>
      </c>
      <c r="M236" s="85" t="s">
        <v>1399</v>
      </c>
      <c r="N236" s="85"/>
      <c r="O236" s="85"/>
      <c r="P236" s="85"/>
      <c r="Q236" s="85"/>
      <c r="R236" s="85"/>
      <c r="S236" s="85"/>
      <c r="T236" s="85"/>
      <c r="U236" s="85"/>
      <c r="V236" s="85"/>
      <c r="W236" s="85"/>
      <c r="X236" s="85"/>
      <c r="Y236" s="85"/>
      <c r="Z236" s="85"/>
      <c r="AA236" s="85"/>
      <c r="AB236" s="85"/>
      <c r="AC236" s="85"/>
      <c r="AD236" s="87" t="s">
        <v>1107</v>
      </c>
      <c r="AE236" s="85"/>
      <c r="AF236" s="85"/>
      <c r="AG236" s="85"/>
      <c r="AH236" s="31"/>
      <c r="AI236" s="31"/>
    </row>
    <row r="237" spans="1:35" x14ac:dyDescent="0.55000000000000004">
      <c r="A237" s="85" t="s">
        <v>273</v>
      </c>
      <c r="B237" s="85"/>
      <c r="C237" s="85"/>
      <c r="D237" s="85"/>
      <c r="E237" s="85"/>
      <c r="F237" s="85" t="s">
        <v>1882</v>
      </c>
      <c r="G237" s="85" t="s">
        <v>1473</v>
      </c>
      <c r="H237" s="85"/>
      <c r="I237" s="85"/>
      <c r="J237" s="85"/>
      <c r="K237" s="85"/>
      <c r="L237" s="85" t="s">
        <v>1883</v>
      </c>
      <c r="M237" s="85" t="s">
        <v>1401</v>
      </c>
      <c r="N237" s="85"/>
      <c r="O237" s="85"/>
      <c r="P237" s="85"/>
      <c r="Q237" s="85"/>
      <c r="R237" s="85"/>
      <c r="S237" s="85"/>
      <c r="T237" s="85"/>
      <c r="U237" s="85"/>
      <c r="V237" s="85"/>
      <c r="W237" s="85"/>
      <c r="X237" s="85"/>
      <c r="Y237" s="85"/>
      <c r="Z237" s="85"/>
      <c r="AA237" s="85"/>
      <c r="AB237" s="85"/>
      <c r="AC237" s="85"/>
      <c r="AD237" s="85" t="s">
        <v>1884</v>
      </c>
      <c r="AE237" s="85" t="s">
        <v>774</v>
      </c>
      <c r="AF237" s="85"/>
      <c r="AG237" s="85"/>
      <c r="AH237" s="31"/>
      <c r="AI237" s="31"/>
    </row>
    <row r="238" spans="1:35" x14ac:dyDescent="0.55000000000000004">
      <c r="A238" s="85" t="s">
        <v>274</v>
      </c>
      <c r="B238" s="85"/>
      <c r="C238" s="85"/>
      <c r="D238" s="85"/>
      <c r="E238" s="85"/>
      <c r="F238" s="85" t="s">
        <v>1882</v>
      </c>
      <c r="G238" s="85" t="s">
        <v>1473</v>
      </c>
      <c r="H238" s="85"/>
      <c r="I238" s="85"/>
      <c r="J238" s="85"/>
      <c r="K238" s="85"/>
      <c r="L238" s="85" t="s">
        <v>1883</v>
      </c>
      <c r="M238" s="85" t="s">
        <v>1402</v>
      </c>
      <c r="N238" s="85"/>
      <c r="O238" s="85"/>
      <c r="P238" s="85"/>
      <c r="Q238" s="85"/>
      <c r="R238" s="85"/>
      <c r="S238" s="85"/>
      <c r="T238" s="85"/>
      <c r="U238" s="85"/>
      <c r="V238" s="85"/>
      <c r="W238" s="85"/>
      <c r="X238" s="85"/>
      <c r="Y238" s="85"/>
      <c r="Z238" s="85"/>
      <c r="AA238" s="85"/>
      <c r="AB238" s="85"/>
      <c r="AC238" s="85"/>
      <c r="AD238" s="85" t="s">
        <v>1884</v>
      </c>
      <c r="AE238" s="85" t="s">
        <v>774</v>
      </c>
      <c r="AF238" s="85"/>
      <c r="AG238" s="85"/>
      <c r="AH238" s="31"/>
      <c r="AI238" s="31"/>
    </row>
    <row r="239" spans="1:35" x14ac:dyDescent="0.55000000000000004">
      <c r="A239" s="85" t="s">
        <v>275</v>
      </c>
      <c r="B239" s="85"/>
      <c r="C239" s="85"/>
      <c r="D239" s="85"/>
      <c r="E239" s="85"/>
      <c r="F239" s="85" t="s">
        <v>1882</v>
      </c>
      <c r="G239" s="85" t="s">
        <v>1473</v>
      </c>
      <c r="H239" s="85"/>
      <c r="I239" s="85"/>
      <c r="J239" s="85"/>
      <c r="K239" s="85"/>
      <c r="L239" s="85" t="s">
        <v>1883</v>
      </c>
      <c r="M239" s="85" t="s">
        <v>1405</v>
      </c>
      <c r="N239" s="85"/>
      <c r="O239" s="85"/>
      <c r="P239" s="85"/>
      <c r="Q239" s="85"/>
      <c r="R239" s="85"/>
      <c r="S239" s="85"/>
      <c r="T239" s="85"/>
      <c r="U239" s="85"/>
      <c r="V239" s="85"/>
      <c r="W239" s="85"/>
      <c r="X239" s="85"/>
      <c r="Y239" s="85"/>
      <c r="Z239" s="85"/>
      <c r="AA239" s="85"/>
      <c r="AB239" s="85"/>
      <c r="AC239" s="85"/>
      <c r="AD239" s="85" t="s">
        <v>1884</v>
      </c>
      <c r="AE239" s="85" t="s">
        <v>774</v>
      </c>
      <c r="AF239" s="85"/>
      <c r="AG239" s="85"/>
      <c r="AH239" s="31"/>
      <c r="AI239" s="31"/>
    </row>
    <row r="240" spans="1:35" x14ac:dyDescent="0.55000000000000004">
      <c r="A240" s="85" t="s">
        <v>276</v>
      </c>
      <c r="B240" s="85"/>
      <c r="C240" s="85"/>
      <c r="D240" s="85"/>
      <c r="E240" s="85"/>
      <c r="F240" s="85" t="s">
        <v>1882</v>
      </c>
      <c r="G240" s="85" t="s">
        <v>1475</v>
      </c>
      <c r="H240" s="85"/>
      <c r="I240" s="85"/>
      <c r="J240" s="85"/>
      <c r="K240" s="85"/>
      <c r="L240" s="85" t="s">
        <v>1883</v>
      </c>
      <c r="M240" s="85" t="s">
        <v>1406</v>
      </c>
      <c r="N240" s="87" t="s">
        <v>1107</v>
      </c>
      <c r="O240" s="85"/>
      <c r="P240" s="85"/>
      <c r="Q240" s="85"/>
      <c r="R240" s="85"/>
      <c r="S240" s="85"/>
      <c r="T240" s="85"/>
      <c r="U240" s="85"/>
      <c r="V240" s="85"/>
      <c r="W240" s="85"/>
      <c r="X240" s="85"/>
      <c r="Y240" s="85"/>
      <c r="Z240" s="85"/>
      <c r="AA240" s="85"/>
      <c r="AB240" s="85"/>
      <c r="AC240" s="85"/>
      <c r="AD240" s="85" t="s">
        <v>1884</v>
      </c>
      <c r="AE240" s="85" t="s">
        <v>775</v>
      </c>
      <c r="AF240" s="85"/>
      <c r="AG240" s="85"/>
      <c r="AH240" s="31"/>
      <c r="AI240" s="31"/>
    </row>
    <row r="241" spans="1:35" x14ac:dyDescent="0.55000000000000004">
      <c r="A241" s="85" t="s">
        <v>277</v>
      </c>
      <c r="B241" s="85"/>
      <c r="C241" s="85"/>
      <c r="D241" s="85"/>
      <c r="E241" s="85"/>
      <c r="F241" s="85" t="s">
        <v>1882</v>
      </c>
      <c r="G241" s="85" t="s">
        <v>1475</v>
      </c>
      <c r="H241" s="85"/>
      <c r="I241" s="85"/>
      <c r="J241" s="85"/>
      <c r="K241" s="85"/>
      <c r="L241" s="85" t="s">
        <v>1883</v>
      </c>
      <c r="M241" s="85" t="s">
        <v>1409</v>
      </c>
      <c r="N241" s="87" t="s">
        <v>1107</v>
      </c>
      <c r="O241" s="85"/>
      <c r="P241" s="85"/>
      <c r="Q241" s="85"/>
      <c r="R241" s="85"/>
      <c r="S241" s="85"/>
      <c r="T241" s="85"/>
      <c r="U241" s="85"/>
      <c r="V241" s="85"/>
      <c r="W241" s="85"/>
      <c r="X241" s="85"/>
      <c r="Y241" s="85"/>
      <c r="Z241" s="85"/>
      <c r="AA241" s="85"/>
      <c r="AB241" s="85"/>
      <c r="AC241" s="85"/>
      <c r="AD241" s="85" t="s">
        <v>1884</v>
      </c>
      <c r="AE241" s="85" t="s">
        <v>775</v>
      </c>
      <c r="AF241" s="85"/>
      <c r="AG241" s="85"/>
      <c r="AH241" s="31"/>
      <c r="AI241" s="31"/>
    </row>
    <row r="242" spans="1:35" x14ac:dyDescent="0.55000000000000004">
      <c r="A242" s="85" t="s">
        <v>278</v>
      </c>
      <c r="B242" s="85"/>
      <c r="C242" s="85"/>
      <c r="D242" s="85"/>
      <c r="E242" s="85"/>
      <c r="F242" s="85" t="s">
        <v>1882</v>
      </c>
      <c r="G242" s="85" t="s">
        <v>1475</v>
      </c>
      <c r="H242" s="85"/>
      <c r="I242" s="85"/>
      <c r="J242" s="85"/>
      <c r="K242" s="85"/>
      <c r="L242" s="85" t="s">
        <v>1883</v>
      </c>
      <c r="M242" s="85" t="s">
        <v>1444</v>
      </c>
      <c r="N242" s="87" t="s">
        <v>1107</v>
      </c>
      <c r="O242" s="85"/>
      <c r="P242" s="85"/>
      <c r="Q242" s="85"/>
      <c r="R242" s="85"/>
      <c r="S242" s="85"/>
      <c r="T242" s="85"/>
      <c r="U242" s="85"/>
      <c r="V242" s="85"/>
      <c r="W242" s="85"/>
      <c r="X242" s="85"/>
      <c r="Y242" s="85"/>
      <c r="Z242" s="85"/>
      <c r="AA242" s="85"/>
      <c r="AB242" s="85"/>
      <c r="AC242" s="85"/>
      <c r="AD242" s="85" t="s">
        <v>1884</v>
      </c>
      <c r="AE242" s="85" t="s">
        <v>776</v>
      </c>
      <c r="AF242" s="85"/>
      <c r="AG242" s="85"/>
      <c r="AH242" s="31"/>
      <c r="AI242" s="31"/>
    </row>
    <row r="243" spans="1:35" x14ac:dyDescent="0.55000000000000004">
      <c r="A243" s="85" t="s">
        <v>279</v>
      </c>
      <c r="B243" s="85"/>
      <c r="C243" s="85"/>
      <c r="D243" s="85"/>
      <c r="E243" s="85"/>
      <c r="F243" s="85" t="s">
        <v>1882</v>
      </c>
      <c r="G243" s="85" t="s">
        <v>1476</v>
      </c>
      <c r="H243" s="85"/>
      <c r="I243" s="85"/>
      <c r="J243" s="85"/>
      <c r="K243" s="85"/>
      <c r="L243" s="85" t="s">
        <v>1883</v>
      </c>
      <c r="M243" s="85" t="s">
        <v>1411</v>
      </c>
      <c r="N243" s="85" t="s">
        <v>1885</v>
      </c>
      <c r="O243" s="85" t="s">
        <v>756</v>
      </c>
      <c r="P243" s="85"/>
      <c r="Q243" s="85"/>
      <c r="R243" s="85"/>
      <c r="S243" s="85"/>
      <c r="T243" s="85"/>
      <c r="U243" s="85"/>
      <c r="V243" s="85"/>
      <c r="W243" s="85"/>
      <c r="X243" s="85"/>
      <c r="Y243" s="85"/>
      <c r="Z243" s="85"/>
      <c r="AA243" s="85"/>
      <c r="AB243" s="85"/>
      <c r="AC243" s="85"/>
      <c r="AD243" s="85" t="s">
        <v>1884</v>
      </c>
      <c r="AE243" s="85" t="s">
        <v>776</v>
      </c>
      <c r="AF243" s="85"/>
      <c r="AG243" s="85"/>
      <c r="AH243" s="31"/>
      <c r="AI243" s="31"/>
    </row>
    <row r="244" spans="1:35" x14ac:dyDescent="0.55000000000000004">
      <c r="A244" s="85" t="s">
        <v>280</v>
      </c>
      <c r="B244" s="85"/>
      <c r="C244" s="85"/>
      <c r="D244" s="85"/>
      <c r="E244" s="85"/>
      <c r="F244" s="85" t="s">
        <v>1882</v>
      </c>
      <c r="G244" s="85" t="s">
        <v>1476</v>
      </c>
      <c r="H244" s="85"/>
      <c r="I244" s="85"/>
      <c r="J244" s="85"/>
      <c r="K244" s="85"/>
      <c r="L244" s="85" t="s">
        <v>1883</v>
      </c>
      <c r="M244" s="85" t="s">
        <v>1412</v>
      </c>
      <c r="N244" s="85" t="s">
        <v>1885</v>
      </c>
      <c r="O244" s="85" t="s">
        <v>756</v>
      </c>
      <c r="P244" s="85"/>
      <c r="Q244" s="85"/>
      <c r="R244" s="85"/>
      <c r="S244" s="85"/>
      <c r="T244" s="85"/>
      <c r="U244" s="85"/>
      <c r="V244" s="85"/>
      <c r="W244" s="85"/>
      <c r="X244" s="85"/>
      <c r="Y244" s="85"/>
      <c r="Z244" s="85"/>
      <c r="AA244" s="85"/>
      <c r="AB244" s="85"/>
      <c r="AC244" s="85"/>
      <c r="AD244" s="85"/>
      <c r="AE244" s="85"/>
      <c r="AF244" s="85"/>
      <c r="AG244" s="85"/>
      <c r="AH244" s="31"/>
      <c r="AI244" s="31"/>
    </row>
    <row r="245" spans="1:35" x14ac:dyDescent="0.55000000000000004">
      <c r="A245" s="85" t="s">
        <v>281</v>
      </c>
      <c r="B245" s="85"/>
      <c r="C245" s="85"/>
      <c r="D245" s="85"/>
      <c r="E245" s="85"/>
      <c r="F245" s="85" t="s">
        <v>1882</v>
      </c>
      <c r="G245" s="85" t="s">
        <v>1476</v>
      </c>
      <c r="H245" s="85"/>
      <c r="I245" s="85"/>
      <c r="J245" s="85"/>
      <c r="K245" s="85"/>
      <c r="L245" s="85" t="s">
        <v>1886</v>
      </c>
      <c r="M245" s="85" t="s">
        <v>847</v>
      </c>
      <c r="N245" s="85" t="s">
        <v>1885</v>
      </c>
      <c r="O245" s="85" t="s">
        <v>758</v>
      </c>
      <c r="P245" s="85"/>
      <c r="Q245" s="85"/>
      <c r="R245" s="85"/>
      <c r="S245" s="85"/>
      <c r="T245" s="85"/>
      <c r="U245" s="85"/>
      <c r="V245" s="85"/>
      <c r="W245" s="85"/>
      <c r="X245" s="85"/>
      <c r="Y245" s="85"/>
      <c r="Z245" s="85"/>
      <c r="AA245" s="85"/>
      <c r="AB245" s="85"/>
      <c r="AC245" s="85"/>
      <c r="AD245" s="85"/>
      <c r="AE245" s="85"/>
      <c r="AF245" s="85"/>
      <c r="AG245" s="85"/>
      <c r="AH245" s="31"/>
      <c r="AI245" s="31"/>
    </row>
    <row r="246" spans="1:35" x14ac:dyDescent="0.55000000000000004">
      <c r="A246" s="85" t="s">
        <v>282</v>
      </c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 t="s">
        <v>1886</v>
      </c>
      <c r="M246" s="85" t="s">
        <v>838</v>
      </c>
      <c r="N246" s="85" t="s">
        <v>1885</v>
      </c>
      <c r="O246" s="85" t="s">
        <v>757</v>
      </c>
      <c r="P246" s="85"/>
      <c r="Q246" s="85"/>
      <c r="R246" s="85"/>
      <c r="S246" s="85"/>
      <c r="T246" s="85"/>
      <c r="U246" s="85"/>
      <c r="V246" s="85"/>
      <c r="W246" s="85"/>
      <c r="X246" s="85"/>
      <c r="Y246" s="85"/>
      <c r="Z246" s="85"/>
      <c r="AA246" s="85"/>
      <c r="AB246" s="85"/>
      <c r="AC246" s="85"/>
      <c r="AD246" s="85"/>
      <c r="AE246" s="85"/>
      <c r="AF246" s="85"/>
      <c r="AG246" s="85"/>
      <c r="AH246" s="31"/>
      <c r="AI246" s="31"/>
    </row>
    <row r="247" spans="1:35" x14ac:dyDescent="0.55000000000000004">
      <c r="A247" s="85" t="s">
        <v>283</v>
      </c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 t="s">
        <v>1886</v>
      </c>
      <c r="M247" s="85" t="s">
        <v>839</v>
      </c>
      <c r="N247" s="85"/>
      <c r="O247" s="85"/>
      <c r="P247" s="85"/>
      <c r="Q247" s="85"/>
      <c r="R247" s="85"/>
      <c r="S247" s="85"/>
      <c r="T247" s="85"/>
      <c r="U247" s="85"/>
      <c r="V247" s="85"/>
      <c r="W247" s="85"/>
      <c r="X247" s="85"/>
      <c r="Y247" s="85"/>
      <c r="Z247" s="85"/>
      <c r="AA247" s="85"/>
      <c r="AB247" s="85"/>
      <c r="AC247" s="85"/>
      <c r="AD247" s="85"/>
      <c r="AE247" s="85"/>
      <c r="AF247" s="85"/>
      <c r="AG247" s="85"/>
      <c r="AH247" s="31"/>
      <c r="AI247" s="31"/>
    </row>
    <row r="248" spans="1:35" x14ac:dyDescent="0.55000000000000004">
      <c r="A248" s="85" t="s">
        <v>284</v>
      </c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  <c r="V248" s="85"/>
      <c r="W248" s="85"/>
      <c r="X248" s="85"/>
      <c r="Y248" s="85"/>
      <c r="Z248" s="85"/>
      <c r="AA248" s="85"/>
      <c r="AB248" s="85"/>
      <c r="AC248" s="85"/>
      <c r="AD248" s="85"/>
      <c r="AE248" s="85"/>
      <c r="AF248" s="85"/>
      <c r="AG248" s="85"/>
      <c r="AH248" s="31"/>
      <c r="AI248" s="31"/>
    </row>
    <row r="249" spans="1:35" x14ac:dyDescent="0.55000000000000004">
      <c r="A249" s="85" t="s">
        <v>285</v>
      </c>
      <c r="B249" s="85"/>
      <c r="C249" s="85"/>
      <c r="D249" s="85"/>
      <c r="E249" s="85"/>
      <c r="F249" s="85" t="s">
        <v>1882</v>
      </c>
      <c r="G249" s="85" t="s">
        <v>1477</v>
      </c>
      <c r="H249" s="85"/>
      <c r="I249" s="85"/>
      <c r="J249" s="85"/>
      <c r="K249" s="85"/>
      <c r="L249" s="85" t="s">
        <v>1886</v>
      </c>
      <c r="M249" s="85" t="s">
        <v>840</v>
      </c>
      <c r="N249" s="85" t="s">
        <v>1885</v>
      </c>
      <c r="O249" s="85" t="s">
        <v>759</v>
      </c>
      <c r="P249" s="85"/>
      <c r="Q249" s="85"/>
      <c r="R249" s="85"/>
      <c r="S249" s="85"/>
      <c r="T249" s="85"/>
      <c r="U249" s="85"/>
      <c r="V249" s="85"/>
      <c r="W249" s="85"/>
      <c r="X249" s="85"/>
      <c r="Y249" s="85"/>
      <c r="Z249" s="85"/>
      <c r="AA249" s="85"/>
      <c r="AB249" s="85"/>
      <c r="AC249" s="85"/>
      <c r="AD249" s="85"/>
      <c r="AE249" s="85"/>
      <c r="AF249" s="85"/>
      <c r="AG249" s="85"/>
      <c r="AH249" s="31"/>
      <c r="AI249" s="31"/>
    </row>
    <row r="250" spans="1:35" x14ac:dyDescent="0.55000000000000004">
      <c r="A250" s="85" t="s">
        <v>286</v>
      </c>
      <c r="B250" s="85"/>
      <c r="C250" s="85"/>
      <c r="D250" s="85"/>
      <c r="E250" s="85"/>
      <c r="F250" s="85" t="s">
        <v>1882</v>
      </c>
      <c r="G250" s="85" t="s">
        <v>1477</v>
      </c>
      <c r="H250" s="85"/>
      <c r="I250" s="85"/>
      <c r="J250" s="85"/>
      <c r="K250" s="85"/>
      <c r="L250" s="85" t="s">
        <v>1886</v>
      </c>
      <c r="M250" s="85" t="s">
        <v>849</v>
      </c>
      <c r="N250" s="85" t="s">
        <v>1885</v>
      </c>
      <c r="O250" s="85" t="s">
        <v>759</v>
      </c>
      <c r="P250" s="85"/>
      <c r="Q250" s="85"/>
      <c r="R250" s="85"/>
      <c r="S250" s="85"/>
      <c r="T250" s="85"/>
      <c r="U250" s="85"/>
      <c r="V250" s="85"/>
      <c r="W250" s="85"/>
      <c r="X250" s="85"/>
      <c r="Y250" s="85"/>
      <c r="Z250" s="85"/>
      <c r="AA250" s="85"/>
      <c r="AB250" s="85"/>
      <c r="AC250" s="85"/>
      <c r="AD250" s="85"/>
      <c r="AE250" s="85"/>
      <c r="AF250" s="85"/>
      <c r="AG250" s="85"/>
      <c r="AH250" s="31"/>
      <c r="AI250" s="31"/>
    </row>
    <row r="251" spans="1:35" x14ac:dyDescent="0.55000000000000004">
      <c r="A251" s="85" t="s">
        <v>287</v>
      </c>
      <c r="B251" s="85"/>
      <c r="C251" s="85"/>
      <c r="D251" s="85"/>
      <c r="E251" s="85"/>
      <c r="F251" s="85" t="s">
        <v>1882</v>
      </c>
      <c r="G251" s="85" t="s">
        <v>1477</v>
      </c>
      <c r="H251" s="85"/>
      <c r="I251" s="85"/>
      <c r="J251" s="85"/>
      <c r="K251" s="85"/>
      <c r="L251" s="85" t="s">
        <v>1886</v>
      </c>
      <c r="M251" s="85" t="s">
        <v>841</v>
      </c>
      <c r="N251" s="85" t="s">
        <v>1887</v>
      </c>
      <c r="O251" s="85" t="s">
        <v>762</v>
      </c>
      <c r="P251" s="85"/>
      <c r="Q251" s="85"/>
      <c r="R251" s="85"/>
      <c r="S251" s="85"/>
      <c r="T251" s="85"/>
      <c r="U251" s="85"/>
      <c r="V251" s="85"/>
      <c r="W251" s="85"/>
      <c r="X251" s="85"/>
      <c r="Y251" s="85"/>
      <c r="Z251" s="85"/>
      <c r="AA251" s="85"/>
      <c r="AB251" s="85"/>
      <c r="AC251" s="85"/>
      <c r="AD251" s="85"/>
      <c r="AE251" s="85"/>
      <c r="AF251" s="85"/>
      <c r="AG251" s="85"/>
      <c r="AH251" s="31"/>
      <c r="AI251" s="31"/>
    </row>
    <row r="252" spans="1:35" x14ac:dyDescent="0.55000000000000004">
      <c r="A252" s="85" t="s">
        <v>288</v>
      </c>
      <c r="B252" s="85"/>
      <c r="C252" s="85"/>
      <c r="D252" s="85"/>
      <c r="E252" s="85"/>
      <c r="F252" s="85" t="s">
        <v>1882</v>
      </c>
      <c r="G252" s="85" t="s">
        <v>1477</v>
      </c>
      <c r="H252" s="85"/>
      <c r="I252" s="85"/>
      <c r="J252" s="85"/>
      <c r="K252" s="85"/>
      <c r="L252" s="85" t="s">
        <v>1886</v>
      </c>
      <c r="M252" s="85" t="s">
        <v>843</v>
      </c>
      <c r="N252" s="85" t="s">
        <v>1887</v>
      </c>
      <c r="O252" s="85" t="s">
        <v>764</v>
      </c>
      <c r="P252" s="85"/>
      <c r="Q252" s="85"/>
      <c r="R252" s="85"/>
      <c r="S252" s="85"/>
      <c r="T252" s="85" t="s">
        <v>1888</v>
      </c>
      <c r="U252" s="85" t="s">
        <v>774</v>
      </c>
      <c r="V252" s="85"/>
      <c r="W252" s="85"/>
      <c r="X252" s="85"/>
      <c r="Y252" s="85"/>
      <c r="Z252" s="85"/>
      <c r="AA252" s="85"/>
      <c r="AB252" s="85"/>
      <c r="AC252" s="85"/>
      <c r="AD252" s="85"/>
      <c r="AE252" s="85"/>
      <c r="AF252" s="85"/>
      <c r="AG252" s="85"/>
      <c r="AH252" s="31"/>
      <c r="AI252" s="31"/>
    </row>
    <row r="253" spans="1:35" x14ac:dyDescent="0.55000000000000004">
      <c r="A253" s="85" t="s">
        <v>289</v>
      </c>
      <c r="B253" s="85"/>
      <c r="C253" s="85"/>
      <c r="D253" s="85"/>
      <c r="E253" s="85"/>
      <c r="F253" s="85" t="s">
        <v>1882</v>
      </c>
      <c r="G253" s="85" t="s">
        <v>1478</v>
      </c>
      <c r="H253" s="85"/>
      <c r="I253" s="85"/>
      <c r="J253" s="85"/>
      <c r="K253" s="85"/>
      <c r="L253" s="85" t="s">
        <v>1886</v>
      </c>
      <c r="M253" s="85" t="s">
        <v>850</v>
      </c>
      <c r="N253" s="85" t="s">
        <v>1889</v>
      </c>
      <c r="O253" s="85" t="s">
        <v>1322</v>
      </c>
      <c r="P253" s="85"/>
      <c r="Q253" s="85"/>
      <c r="R253" s="85"/>
      <c r="S253" s="85"/>
      <c r="T253" s="85" t="s">
        <v>1888</v>
      </c>
      <c r="U253" s="85" t="s">
        <v>776</v>
      </c>
      <c r="V253" s="85"/>
      <c r="W253" s="85"/>
      <c r="X253" s="85"/>
      <c r="Y253" s="85"/>
      <c r="Z253" s="85"/>
      <c r="AA253" s="85"/>
      <c r="AB253" s="85"/>
      <c r="AC253" s="85"/>
      <c r="AD253" s="85"/>
      <c r="AE253" s="85"/>
      <c r="AF253" s="85"/>
      <c r="AG253" s="85"/>
      <c r="AH253" s="31"/>
      <c r="AI253" s="31"/>
    </row>
    <row r="254" spans="1:35" x14ac:dyDescent="0.55000000000000004">
      <c r="A254" s="85" t="s">
        <v>290</v>
      </c>
      <c r="B254" s="85"/>
      <c r="C254" s="85"/>
      <c r="D254" s="85"/>
      <c r="E254" s="85"/>
      <c r="F254" s="85" t="s">
        <v>1882</v>
      </c>
      <c r="G254" s="85" t="s">
        <v>1478</v>
      </c>
      <c r="H254" s="85"/>
      <c r="I254" s="85"/>
      <c r="J254" s="85"/>
      <c r="K254" s="85"/>
      <c r="L254" s="85" t="s">
        <v>1886</v>
      </c>
      <c r="M254" s="85" t="s">
        <v>844</v>
      </c>
      <c r="N254" s="85" t="s">
        <v>1889</v>
      </c>
      <c r="O254" s="85" t="s">
        <v>1322</v>
      </c>
      <c r="P254" s="85"/>
      <c r="Q254" s="85"/>
      <c r="R254" s="85"/>
      <c r="S254" s="85"/>
      <c r="T254" s="85"/>
      <c r="U254" s="85"/>
      <c r="V254" s="85"/>
      <c r="W254" s="85"/>
      <c r="X254" s="85"/>
      <c r="Y254" s="85"/>
      <c r="Z254" s="85"/>
      <c r="AA254" s="85"/>
      <c r="AB254" s="85"/>
      <c r="AC254" s="85"/>
      <c r="AD254" s="85"/>
      <c r="AE254" s="85"/>
      <c r="AF254" s="85"/>
      <c r="AG254" s="85"/>
      <c r="AH254" s="31"/>
      <c r="AI254" s="31"/>
    </row>
    <row r="255" spans="1:35" x14ac:dyDescent="0.55000000000000004">
      <c r="A255" s="85" t="s">
        <v>291</v>
      </c>
      <c r="B255" s="85"/>
      <c r="C255" s="85"/>
      <c r="D255" s="85"/>
      <c r="E255" s="85"/>
      <c r="F255" s="85" t="s">
        <v>1882</v>
      </c>
      <c r="G255" s="85" t="s">
        <v>1478</v>
      </c>
      <c r="H255" s="85"/>
      <c r="I255" s="85"/>
      <c r="J255" s="85"/>
      <c r="K255" s="85"/>
      <c r="L255" s="85" t="s">
        <v>1886</v>
      </c>
      <c r="M255" s="85" t="s">
        <v>845</v>
      </c>
      <c r="N255" s="85" t="s">
        <v>1889</v>
      </c>
      <c r="O255" s="85" t="s">
        <v>1325</v>
      </c>
      <c r="P255" s="85"/>
      <c r="Q255" s="85"/>
      <c r="R255" s="85"/>
      <c r="S255" s="85"/>
      <c r="T255" s="85"/>
      <c r="U255" s="85"/>
      <c r="V255" s="85"/>
      <c r="W255" s="85"/>
      <c r="X255" s="85"/>
      <c r="Y255" s="85"/>
      <c r="Z255" s="85"/>
      <c r="AA255" s="85"/>
      <c r="AB255" s="85"/>
      <c r="AC255" s="85"/>
      <c r="AD255" s="85"/>
      <c r="AE255" s="85"/>
      <c r="AF255" s="85"/>
      <c r="AG255" s="85"/>
      <c r="AH255" s="31"/>
      <c r="AI255" s="31"/>
    </row>
    <row r="256" spans="1:35" x14ac:dyDescent="0.55000000000000004">
      <c r="A256" s="85" t="s">
        <v>292</v>
      </c>
      <c r="B256" s="85"/>
      <c r="C256" s="85"/>
      <c r="D256" s="85"/>
      <c r="E256" s="85"/>
      <c r="F256" s="85" t="s">
        <v>1882</v>
      </c>
      <c r="G256" s="85" t="s">
        <v>1479</v>
      </c>
      <c r="H256" s="85"/>
      <c r="I256" s="85"/>
      <c r="J256" s="85"/>
      <c r="K256" s="85"/>
      <c r="L256" s="85" t="s">
        <v>1886</v>
      </c>
      <c r="M256" s="85" t="s">
        <v>852</v>
      </c>
      <c r="N256" s="85" t="s">
        <v>1889</v>
      </c>
      <c r="O256" s="85" t="s">
        <v>1328</v>
      </c>
      <c r="P256" s="85"/>
      <c r="Q256" s="85"/>
      <c r="R256" s="85"/>
      <c r="S256" s="85"/>
      <c r="T256" s="85"/>
      <c r="U256" s="85"/>
      <c r="V256" s="85"/>
      <c r="W256" s="85"/>
      <c r="X256" s="85"/>
      <c r="Y256" s="85"/>
      <c r="Z256" s="85"/>
      <c r="AA256" s="85"/>
      <c r="AB256" s="85"/>
      <c r="AC256" s="85"/>
      <c r="AD256" s="85"/>
      <c r="AE256" s="85"/>
      <c r="AF256" s="85"/>
      <c r="AG256" s="85"/>
      <c r="AH256" s="31"/>
      <c r="AI256" s="31"/>
    </row>
    <row r="257" spans="1:35" x14ac:dyDescent="0.55000000000000004">
      <c r="A257" s="85" t="s">
        <v>293</v>
      </c>
      <c r="B257" s="85"/>
      <c r="C257" s="85"/>
      <c r="D257" s="85"/>
      <c r="E257" s="85"/>
      <c r="F257" s="85" t="s">
        <v>1882</v>
      </c>
      <c r="G257" s="85" t="s">
        <v>1479</v>
      </c>
      <c r="H257" s="85"/>
      <c r="I257" s="85"/>
      <c r="J257" s="85"/>
      <c r="K257" s="85"/>
      <c r="L257" s="85" t="s">
        <v>1890</v>
      </c>
      <c r="M257" s="85" t="s">
        <v>1390</v>
      </c>
      <c r="N257" s="85" t="s">
        <v>1889</v>
      </c>
      <c r="O257" s="85" t="s">
        <v>1331</v>
      </c>
      <c r="P257" s="85"/>
      <c r="Q257" s="85"/>
      <c r="R257" s="85"/>
      <c r="S257" s="85"/>
      <c r="T257" s="85"/>
      <c r="U257" s="85"/>
      <c r="V257" s="85"/>
      <c r="W257" s="85"/>
      <c r="X257" s="85"/>
      <c r="Y257" s="85"/>
      <c r="Z257" s="85"/>
      <c r="AA257" s="85"/>
      <c r="AB257" s="85"/>
      <c r="AC257" s="85"/>
      <c r="AD257" s="85"/>
      <c r="AE257" s="85"/>
      <c r="AF257" s="85"/>
      <c r="AG257" s="85"/>
      <c r="AH257" s="31"/>
      <c r="AI257" s="31"/>
    </row>
    <row r="258" spans="1:35" x14ac:dyDescent="0.55000000000000004">
      <c r="A258" s="85" t="s">
        <v>294</v>
      </c>
      <c r="B258" s="85"/>
      <c r="C258" s="85"/>
      <c r="D258" s="85"/>
      <c r="E258" s="85"/>
      <c r="F258" s="85" t="s">
        <v>1882</v>
      </c>
      <c r="G258" s="85" t="s">
        <v>1479</v>
      </c>
      <c r="H258" s="85"/>
      <c r="I258" s="85"/>
      <c r="J258" s="88"/>
      <c r="K258" s="85"/>
      <c r="L258" s="88" t="s">
        <v>1890</v>
      </c>
      <c r="M258" s="85" t="s">
        <v>1891</v>
      </c>
      <c r="N258" s="85" t="s">
        <v>1889</v>
      </c>
      <c r="O258" s="85" t="s">
        <v>1331</v>
      </c>
      <c r="P258" s="85"/>
      <c r="Q258" s="85"/>
      <c r="R258" s="85"/>
      <c r="S258" s="85"/>
      <c r="T258" s="85"/>
      <c r="U258" s="85"/>
      <c r="V258" s="85"/>
      <c r="W258" s="85"/>
      <c r="X258" s="85"/>
      <c r="Y258" s="85"/>
      <c r="Z258" s="85"/>
      <c r="AA258" s="85"/>
      <c r="AB258" s="85"/>
      <c r="AC258" s="85"/>
      <c r="AD258" s="85"/>
      <c r="AE258" s="85"/>
      <c r="AF258" s="85"/>
      <c r="AG258" s="85"/>
      <c r="AH258" s="31"/>
      <c r="AI258" s="31"/>
    </row>
    <row r="259" spans="1:35" x14ac:dyDescent="0.55000000000000004">
      <c r="A259" s="85" t="s">
        <v>295</v>
      </c>
      <c r="B259" s="85"/>
      <c r="C259" s="85"/>
      <c r="D259" s="85"/>
      <c r="E259" s="85"/>
      <c r="F259" s="85"/>
      <c r="G259" s="85"/>
      <c r="H259" s="85"/>
      <c r="I259" s="85"/>
      <c r="J259" s="88"/>
      <c r="K259" s="85"/>
      <c r="L259" s="88"/>
      <c r="M259" s="85"/>
      <c r="N259" s="85" t="s">
        <v>1889</v>
      </c>
      <c r="O259" s="85" t="s">
        <v>1334</v>
      </c>
      <c r="P259" s="85"/>
      <c r="Q259" s="85"/>
      <c r="R259" s="85"/>
      <c r="S259" s="85"/>
      <c r="T259" s="85"/>
      <c r="U259" s="85"/>
      <c r="V259" s="85"/>
      <c r="W259" s="85"/>
      <c r="X259" s="85"/>
      <c r="Y259" s="85"/>
      <c r="Z259" s="85"/>
      <c r="AA259" s="85"/>
      <c r="AB259" s="85"/>
      <c r="AC259" s="85"/>
      <c r="AD259" s="85"/>
      <c r="AE259" s="85"/>
      <c r="AF259" s="85"/>
      <c r="AG259" s="85"/>
      <c r="AH259" s="31"/>
      <c r="AI259" s="31"/>
    </row>
    <row r="260" spans="1:35" x14ac:dyDescent="0.55000000000000004">
      <c r="A260" s="85" t="s">
        <v>296</v>
      </c>
      <c r="B260" s="85"/>
      <c r="C260" s="85"/>
      <c r="D260" s="85"/>
      <c r="E260" s="85"/>
      <c r="F260" s="85"/>
      <c r="G260" s="85"/>
      <c r="H260" s="85"/>
      <c r="I260" s="85"/>
      <c r="J260" s="88"/>
      <c r="K260" s="85"/>
      <c r="L260" s="88"/>
      <c r="M260" s="85"/>
      <c r="N260" s="85" t="s">
        <v>1892</v>
      </c>
      <c r="O260" s="85" t="s">
        <v>1337</v>
      </c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31"/>
      <c r="AI260" s="31"/>
    </row>
    <row r="261" spans="1:35" x14ac:dyDescent="0.55000000000000004">
      <c r="A261" s="86" t="s">
        <v>297</v>
      </c>
      <c r="B261" s="85"/>
      <c r="C261" s="85"/>
      <c r="D261" s="85"/>
      <c r="E261" s="85"/>
      <c r="F261" s="85"/>
      <c r="G261" s="85"/>
      <c r="H261" s="85"/>
      <c r="I261" s="85"/>
      <c r="J261" s="88"/>
      <c r="K261" s="85"/>
      <c r="L261" s="88"/>
      <c r="M261" s="85"/>
      <c r="N261" s="85"/>
      <c r="O261" s="85"/>
      <c r="P261" s="85"/>
      <c r="Q261" s="85"/>
      <c r="R261" s="85"/>
      <c r="S261" s="85"/>
      <c r="T261" s="85"/>
      <c r="U261" s="85"/>
      <c r="V261" s="85"/>
      <c r="W261" s="85"/>
      <c r="X261" s="85"/>
      <c r="Y261" s="85"/>
      <c r="Z261" s="85"/>
      <c r="AA261" s="85"/>
      <c r="AB261" s="85"/>
      <c r="AC261" s="85"/>
      <c r="AD261" s="85"/>
      <c r="AE261" s="85"/>
      <c r="AF261" s="85"/>
      <c r="AG261" s="85"/>
      <c r="AH261" s="31"/>
      <c r="AI261" s="31"/>
    </row>
    <row r="262" spans="1:35" x14ac:dyDescent="0.55000000000000004">
      <c r="A262" s="86" t="s">
        <v>298</v>
      </c>
      <c r="B262" s="85"/>
      <c r="C262" s="85"/>
      <c r="D262" s="85"/>
      <c r="E262" s="85"/>
      <c r="F262" s="85"/>
      <c r="G262" s="85"/>
      <c r="H262" s="85"/>
      <c r="I262" s="85"/>
      <c r="J262" s="88"/>
      <c r="K262" s="85"/>
      <c r="L262" s="88"/>
      <c r="M262" s="85"/>
      <c r="N262" s="85"/>
      <c r="O262" s="85"/>
      <c r="P262" s="85"/>
      <c r="Q262" s="85"/>
      <c r="R262" s="85"/>
      <c r="S262" s="85"/>
      <c r="T262" s="85"/>
      <c r="U262" s="85"/>
      <c r="V262" s="85"/>
      <c r="W262" s="85"/>
      <c r="X262" s="85"/>
      <c r="Y262" s="85"/>
      <c r="Z262" s="85"/>
      <c r="AA262" s="85"/>
      <c r="AB262" s="85"/>
      <c r="AC262" s="85"/>
      <c r="AD262" s="85"/>
      <c r="AE262" s="85"/>
      <c r="AF262" s="85"/>
      <c r="AG262" s="85"/>
      <c r="AH262" s="31"/>
      <c r="AI262" s="31"/>
    </row>
    <row r="263" spans="1:35" x14ac:dyDescent="0.55000000000000004">
      <c r="A263" s="86" t="s">
        <v>299</v>
      </c>
      <c r="B263" s="85"/>
      <c r="C263" s="85"/>
      <c r="D263" s="85"/>
      <c r="E263" s="85"/>
      <c r="F263" s="85"/>
      <c r="G263" s="85"/>
      <c r="H263" s="85"/>
      <c r="I263" s="85"/>
      <c r="J263" s="88"/>
      <c r="K263" s="85"/>
      <c r="L263" s="88"/>
      <c r="M263" s="85"/>
      <c r="N263" s="85"/>
      <c r="O263" s="85"/>
      <c r="P263" s="85"/>
      <c r="Q263" s="85"/>
      <c r="R263" s="85"/>
      <c r="S263" s="85"/>
      <c r="T263" s="85"/>
      <c r="U263" s="85"/>
      <c r="V263" s="85"/>
      <c r="W263" s="85"/>
      <c r="X263" s="85"/>
      <c r="Y263" s="85"/>
      <c r="Z263" s="85"/>
      <c r="AA263" s="85"/>
      <c r="AB263" s="85"/>
      <c r="AC263" s="85"/>
      <c r="AD263" s="85"/>
      <c r="AE263" s="85"/>
      <c r="AF263" s="85"/>
      <c r="AG263" s="85"/>
      <c r="AH263" s="31"/>
      <c r="AI263" s="31"/>
    </row>
    <row r="264" spans="1:35" x14ac:dyDescent="0.55000000000000004">
      <c r="A264" s="86" t="s">
        <v>300</v>
      </c>
      <c r="B264" s="85"/>
      <c r="C264" s="85"/>
      <c r="D264" s="85"/>
      <c r="E264" s="85"/>
      <c r="F264" s="85"/>
      <c r="G264" s="85"/>
      <c r="H264" s="85"/>
      <c r="I264" s="85"/>
      <c r="J264" s="88"/>
      <c r="K264" s="85"/>
      <c r="L264" s="88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5"/>
      <c r="Z264" s="85"/>
      <c r="AA264" s="85"/>
      <c r="AB264" s="85"/>
      <c r="AC264" s="85"/>
      <c r="AD264" s="85"/>
      <c r="AE264" s="85"/>
      <c r="AF264" s="85"/>
      <c r="AG264" s="85"/>
      <c r="AH264" s="31"/>
      <c r="AI264" s="31"/>
    </row>
    <row r="265" spans="1:35" x14ac:dyDescent="0.55000000000000004">
      <c r="A265" s="86" t="s">
        <v>301</v>
      </c>
      <c r="B265" s="85"/>
      <c r="C265" s="85"/>
      <c r="D265" s="85"/>
      <c r="E265" s="85"/>
      <c r="F265" s="85"/>
      <c r="G265" s="85"/>
      <c r="H265" s="85"/>
      <c r="I265" s="85"/>
      <c r="J265" s="88"/>
      <c r="K265" s="85"/>
      <c r="L265" s="88"/>
      <c r="M265" s="85"/>
      <c r="N265" s="85"/>
      <c r="O265" s="85"/>
      <c r="P265" s="85"/>
      <c r="Q265" s="85"/>
      <c r="R265" s="85"/>
      <c r="S265" s="85"/>
      <c r="T265" s="85"/>
      <c r="U265" s="85"/>
      <c r="V265" s="85"/>
      <c r="W265" s="85"/>
      <c r="X265" s="85"/>
      <c r="Y265" s="85"/>
      <c r="Z265" s="85"/>
      <c r="AA265" s="85"/>
      <c r="AB265" s="85"/>
      <c r="AC265" s="85"/>
      <c r="AD265" s="85"/>
      <c r="AE265" s="85"/>
      <c r="AF265" s="85"/>
      <c r="AG265" s="85"/>
      <c r="AH265" s="31"/>
      <c r="AI265" s="31"/>
    </row>
    <row r="266" spans="1:35" x14ac:dyDescent="0.55000000000000004">
      <c r="A266" s="86" t="s">
        <v>302</v>
      </c>
      <c r="B266" s="85"/>
      <c r="C266" s="85"/>
      <c r="D266" s="85"/>
      <c r="E266" s="85"/>
      <c r="F266" s="85"/>
      <c r="G266" s="85"/>
      <c r="H266" s="85"/>
      <c r="I266" s="85"/>
      <c r="J266" s="88"/>
      <c r="K266" s="85"/>
      <c r="L266" s="88"/>
      <c r="M266" s="85"/>
      <c r="N266" s="85"/>
      <c r="O266" s="85"/>
      <c r="P266" s="85"/>
      <c r="Q266" s="85"/>
      <c r="R266" s="85"/>
      <c r="S266" s="85"/>
      <c r="T266" s="85"/>
      <c r="U266" s="85"/>
      <c r="V266" s="85"/>
      <c r="W266" s="85"/>
      <c r="X266" s="85"/>
      <c r="Y266" s="85"/>
      <c r="Z266" s="85"/>
      <c r="AA266" s="85"/>
      <c r="AB266" s="85"/>
      <c r="AC266" s="85"/>
      <c r="AD266" s="85"/>
      <c r="AE266" s="85"/>
      <c r="AF266" s="85"/>
      <c r="AG266" s="85"/>
      <c r="AH266" s="31"/>
      <c r="AI266" s="31"/>
    </row>
    <row r="267" spans="1:35" x14ac:dyDescent="0.55000000000000004">
      <c r="A267" s="86" t="s">
        <v>303</v>
      </c>
      <c r="B267" s="85"/>
      <c r="C267" s="85"/>
      <c r="D267" s="85"/>
      <c r="E267" s="85"/>
      <c r="F267" s="85"/>
      <c r="G267" s="85"/>
      <c r="H267" s="85"/>
      <c r="I267" s="85"/>
      <c r="J267" s="88"/>
      <c r="K267" s="85"/>
      <c r="L267" s="88"/>
      <c r="M267" s="85"/>
      <c r="N267" s="85"/>
      <c r="O267" s="85"/>
      <c r="P267" s="85"/>
      <c r="Q267" s="85"/>
      <c r="R267" s="85"/>
      <c r="S267" s="85"/>
      <c r="T267" s="85"/>
      <c r="U267" s="85"/>
      <c r="V267" s="85"/>
      <c r="W267" s="85"/>
      <c r="X267" s="85"/>
      <c r="Y267" s="85"/>
      <c r="Z267" s="85"/>
      <c r="AA267" s="85"/>
      <c r="AB267" s="85"/>
      <c r="AC267" s="85"/>
      <c r="AD267" s="85"/>
      <c r="AE267" s="85"/>
      <c r="AF267" s="85"/>
      <c r="AG267" s="85"/>
      <c r="AH267" s="31"/>
      <c r="AI267" s="31"/>
    </row>
    <row r="268" spans="1:35" x14ac:dyDescent="0.55000000000000004">
      <c r="A268" s="86" t="s">
        <v>304</v>
      </c>
      <c r="B268" s="85"/>
      <c r="C268" s="85"/>
      <c r="D268" s="85"/>
      <c r="E268" s="85"/>
      <c r="F268" s="85"/>
      <c r="G268" s="85"/>
      <c r="H268" s="85"/>
      <c r="I268" s="85"/>
      <c r="J268" s="88"/>
      <c r="K268" s="85"/>
      <c r="L268" s="88"/>
      <c r="M268" s="85"/>
      <c r="N268" s="85"/>
      <c r="O268" s="85"/>
      <c r="P268" s="85"/>
      <c r="Q268" s="85"/>
      <c r="R268" s="85"/>
      <c r="S268" s="85"/>
      <c r="T268" s="85"/>
      <c r="U268" s="85"/>
      <c r="V268" s="85"/>
      <c r="W268" s="85"/>
      <c r="X268" s="85"/>
      <c r="Y268" s="85"/>
      <c r="Z268" s="85"/>
      <c r="AA268" s="85"/>
      <c r="AB268" s="85"/>
      <c r="AC268" s="85"/>
      <c r="AD268" s="85"/>
      <c r="AE268" s="85"/>
      <c r="AF268" s="85"/>
      <c r="AG268" s="85"/>
      <c r="AH268" s="31"/>
      <c r="AI268" s="31"/>
    </row>
    <row r="269" spans="1:35" x14ac:dyDescent="0.55000000000000004">
      <c r="A269" s="86" t="s">
        <v>305</v>
      </c>
      <c r="B269" s="85"/>
      <c r="C269" s="85"/>
      <c r="D269" s="85"/>
      <c r="E269" s="85"/>
      <c r="F269" s="85"/>
      <c r="G269" s="85"/>
      <c r="H269" s="85"/>
      <c r="I269" s="85"/>
      <c r="J269" s="88"/>
      <c r="K269" s="85"/>
      <c r="L269" s="88"/>
      <c r="M269" s="85"/>
      <c r="N269" s="85"/>
      <c r="O269" s="85"/>
      <c r="P269" s="85"/>
      <c r="Q269" s="85"/>
      <c r="R269" s="85"/>
      <c r="S269" s="85"/>
      <c r="T269" s="85"/>
      <c r="U269" s="85"/>
      <c r="V269" s="85"/>
      <c r="W269" s="85"/>
      <c r="X269" s="85"/>
      <c r="Y269" s="85"/>
      <c r="Z269" s="85"/>
      <c r="AA269" s="85"/>
      <c r="AB269" s="85"/>
      <c r="AC269" s="85"/>
      <c r="AD269" s="85"/>
      <c r="AE269" s="85"/>
      <c r="AF269" s="85"/>
      <c r="AG269" s="85"/>
      <c r="AH269" s="31"/>
      <c r="AI269" s="31"/>
    </row>
    <row r="270" spans="1:35" x14ac:dyDescent="0.55000000000000004">
      <c r="A270" s="86" t="s">
        <v>306</v>
      </c>
      <c r="B270" s="85"/>
      <c r="C270" s="85"/>
      <c r="D270" s="85"/>
      <c r="E270" s="85"/>
      <c r="F270" s="85"/>
      <c r="G270" s="85"/>
      <c r="H270" s="85"/>
      <c r="I270" s="85"/>
      <c r="J270" s="88"/>
      <c r="K270" s="85"/>
      <c r="L270" s="88"/>
      <c r="M270" s="85"/>
      <c r="N270" s="85"/>
      <c r="O270" s="85"/>
      <c r="P270" s="85"/>
      <c r="Q270" s="85"/>
      <c r="R270" s="85"/>
      <c r="S270" s="85"/>
      <c r="T270" s="85"/>
      <c r="U270" s="85"/>
      <c r="V270" s="85"/>
      <c r="W270" s="85"/>
      <c r="X270" s="85"/>
      <c r="Y270" s="85"/>
      <c r="Z270" s="85"/>
      <c r="AA270" s="85"/>
      <c r="AB270" s="85"/>
      <c r="AC270" s="85"/>
      <c r="AD270" s="85"/>
      <c r="AE270" s="85"/>
      <c r="AF270" s="85"/>
      <c r="AG270" s="85"/>
      <c r="AH270" s="31"/>
      <c r="AI270" s="31"/>
    </row>
    <row r="271" spans="1:35" x14ac:dyDescent="0.55000000000000004">
      <c r="A271" s="86" t="s">
        <v>307</v>
      </c>
      <c r="B271" s="85"/>
      <c r="C271" s="85"/>
      <c r="D271" s="85"/>
      <c r="E271" s="85"/>
      <c r="F271" s="85"/>
      <c r="G271" s="85"/>
      <c r="H271" s="85"/>
      <c r="I271" s="85"/>
      <c r="J271" s="88"/>
      <c r="K271" s="85"/>
      <c r="L271" s="88"/>
      <c r="M271" s="85"/>
      <c r="N271" s="85"/>
      <c r="O271" s="85"/>
      <c r="P271" s="85"/>
      <c r="Q271" s="85"/>
      <c r="R271" s="85"/>
      <c r="S271" s="85"/>
      <c r="T271" s="85"/>
      <c r="U271" s="85"/>
      <c r="V271" s="85"/>
      <c r="W271" s="85"/>
      <c r="X271" s="85"/>
      <c r="Y271" s="85"/>
      <c r="Z271" s="85"/>
      <c r="AA271" s="85"/>
      <c r="AB271" s="85"/>
      <c r="AC271" s="85"/>
      <c r="AD271" s="85"/>
      <c r="AE271" s="85"/>
      <c r="AF271" s="85"/>
      <c r="AG271" s="85"/>
      <c r="AH271" s="31"/>
      <c r="AI271" s="31"/>
    </row>
    <row r="272" spans="1:35" x14ac:dyDescent="0.55000000000000004">
      <c r="A272" s="86" t="s">
        <v>308</v>
      </c>
      <c r="B272" s="85"/>
      <c r="C272" s="85"/>
      <c r="D272" s="85"/>
      <c r="E272" s="85"/>
      <c r="F272" s="85"/>
      <c r="G272" s="85"/>
      <c r="H272" s="85"/>
      <c r="I272" s="85"/>
      <c r="J272" s="88"/>
      <c r="K272" s="85"/>
      <c r="L272" s="88"/>
      <c r="M272" s="85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5"/>
      <c r="AF272" s="85"/>
      <c r="AG272" s="85"/>
      <c r="AH272" s="31"/>
      <c r="AI272" s="31"/>
    </row>
    <row r="273" spans="1:35" x14ac:dyDescent="0.55000000000000004">
      <c r="A273" s="85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  <c r="V273" s="85"/>
      <c r="W273" s="85"/>
      <c r="X273" s="85"/>
      <c r="Y273" s="85"/>
      <c r="Z273" s="85"/>
      <c r="AA273" s="85"/>
      <c r="AB273" s="85"/>
      <c r="AC273" s="85"/>
      <c r="AD273" s="85"/>
      <c r="AE273" s="85"/>
      <c r="AF273" s="85"/>
      <c r="AG273" s="85"/>
      <c r="AH273" s="31"/>
      <c r="AI273" s="31"/>
    </row>
    <row r="274" spans="1:35" x14ac:dyDescent="0.55000000000000004">
      <c r="A274" s="85" t="s">
        <v>313</v>
      </c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  <c r="V274" s="85"/>
      <c r="W274" s="85"/>
      <c r="X274" s="85"/>
      <c r="Y274" s="85"/>
      <c r="Z274" s="85"/>
      <c r="AA274" s="85"/>
      <c r="AB274" s="85"/>
      <c r="AC274" s="85"/>
      <c r="AD274" s="85"/>
      <c r="AE274" s="85"/>
      <c r="AF274" s="85"/>
      <c r="AG274" s="85"/>
      <c r="AH274" s="31"/>
      <c r="AI274" s="31"/>
    </row>
    <row r="275" spans="1:35" x14ac:dyDescent="0.55000000000000004">
      <c r="A275" s="86" t="s">
        <v>243</v>
      </c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  <c r="V275" s="85"/>
      <c r="W275" s="85"/>
      <c r="X275" s="85"/>
      <c r="Y275" s="85"/>
      <c r="Z275" s="85"/>
      <c r="AA275" s="85"/>
      <c r="AB275" s="85"/>
      <c r="AC275" s="85"/>
      <c r="AD275" s="85"/>
      <c r="AE275" s="85"/>
      <c r="AF275" s="85"/>
      <c r="AG275" s="85"/>
      <c r="AH275" s="31"/>
      <c r="AI275" s="31"/>
    </row>
    <row r="276" spans="1:35" x14ac:dyDescent="0.55000000000000004">
      <c r="A276" s="86" t="s">
        <v>244</v>
      </c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  <c r="V276" s="85"/>
      <c r="W276" s="85"/>
      <c r="X276" s="85"/>
      <c r="Y276" s="85"/>
      <c r="Z276" s="85"/>
      <c r="AA276" s="85"/>
      <c r="AB276" s="85"/>
      <c r="AC276" s="85"/>
      <c r="AD276" s="85"/>
      <c r="AE276" s="85"/>
      <c r="AF276" s="85"/>
      <c r="AG276" s="85"/>
      <c r="AH276" s="31"/>
      <c r="AI276" s="31"/>
    </row>
    <row r="277" spans="1:35" x14ac:dyDescent="0.55000000000000004">
      <c r="A277" s="85" t="s">
        <v>245</v>
      </c>
      <c r="B277" s="85"/>
      <c r="C277" s="85"/>
      <c r="D277" s="85"/>
      <c r="E277" s="85"/>
      <c r="F277" s="87" t="s">
        <v>1107</v>
      </c>
      <c r="G277" s="85"/>
      <c r="H277" s="85"/>
      <c r="I277" s="85"/>
      <c r="J277" s="85"/>
      <c r="K277" s="85"/>
      <c r="L277" s="87" t="s">
        <v>1107</v>
      </c>
      <c r="M277" s="85"/>
      <c r="N277" s="85"/>
      <c r="O277" s="85"/>
      <c r="P277" s="85"/>
      <c r="Q277" s="85"/>
      <c r="R277" s="85"/>
      <c r="S277" s="85"/>
      <c r="T277" s="85"/>
      <c r="U277" s="85"/>
      <c r="V277" s="85"/>
      <c r="W277" s="85"/>
      <c r="X277" s="85"/>
      <c r="Y277" s="85"/>
      <c r="Z277" s="85"/>
      <c r="AA277" s="85"/>
      <c r="AB277" s="85"/>
      <c r="AC277" s="85"/>
      <c r="AD277" s="85"/>
      <c r="AE277" s="85"/>
      <c r="AF277" s="85"/>
      <c r="AG277" s="85"/>
      <c r="AH277" s="31"/>
      <c r="AI277" s="31"/>
    </row>
    <row r="278" spans="1:35" x14ac:dyDescent="0.55000000000000004">
      <c r="A278" s="85" t="s">
        <v>246</v>
      </c>
      <c r="B278" s="85"/>
      <c r="C278" s="85"/>
      <c r="D278" s="85"/>
      <c r="E278" s="85"/>
      <c r="F278" s="87" t="s">
        <v>1107</v>
      </c>
      <c r="G278" s="85"/>
      <c r="H278" s="85"/>
      <c r="I278" s="85"/>
      <c r="J278" s="85"/>
      <c r="K278" s="85"/>
      <c r="L278" s="87" t="s">
        <v>1107</v>
      </c>
      <c r="M278" s="85"/>
      <c r="N278" s="85"/>
      <c r="O278" s="85"/>
      <c r="P278" s="85"/>
      <c r="Q278" s="85"/>
      <c r="R278" s="85"/>
      <c r="S278" s="85"/>
      <c r="T278" s="85"/>
      <c r="U278" s="85"/>
      <c r="V278" s="85"/>
      <c r="W278" s="85"/>
      <c r="X278" s="85"/>
      <c r="Y278" s="85"/>
      <c r="Z278" s="85"/>
      <c r="AA278" s="85"/>
      <c r="AB278" s="85"/>
      <c r="AC278" s="85"/>
      <c r="AD278" s="85"/>
      <c r="AE278" s="85"/>
      <c r="AF278" s="85"/>
      <c r="AG278" s="85"/>
      <c r="AH278" s="31"/>
      <c r="AI278" s="31"/>
    </row>
    <row r="279" spans="1:35" x14ac:dyDescent="0.55000000000000004">
      <c r="A279" s="85" t="s">
        <v>247</v>
      </c>
      <c r="B279" s="85"/>
      <c r="C279" s="85"/>
      <c r="D279" s="85"/>
      <c r="E279" s="85"/>
      <c r="F279" s="87" t="s">
        <v>1107</v>
      </c>
      <c r="G279" s="85"/>
      <c r="H279" s="85"/>
      <c r="I279" s="85"/>
      <c r="J279" s="85"/>
      <c r="K279" s="85"/>
      <c r="L279" s="87" t="s">
        <v>1107</v>
      </c>
      <c r="M279" s="85"/>
      <c r="N279" s="85"/>
      <c r="O279" s="85"/>
      <c r="P279" s="85"/>
      <c r="Q279" s="85"/>
      <c r="R279" s="85"/>
      <c r="S279" s="85"/>
      <c r="T279" s="85"/>
      <c r="U279" s="85"/>
      <c r="V279" s="85"/>
      <c r="W279" s="85"/>
      <c r="X279" s="85"/>
      <c r="Y279" s="85"/>
      <c r="Z279" s="85"/>
      <c r="AA279" s="85"/>
      <c r="AB279" s="85"/>
      <c r="AC279" s="85"/>
      <c r="AD279" s="85"/>
      <c r="AE279" s="85"/>
      <c r="AF279" s="85"/>
      <c r="AG279" s="85"/>
      <c r="AH279" s="31"/>
      <c r="AI279" s="31"/>
    </row>
    <row r="280" spans="1:35" x14ac:dyDescent="0.55000000000000004">
      <c r="A280" s="85" t="s">
        <v>248</v>
      </c>
      <c r="B280" s="85"/>
      <c r="C280" s="85"/>
      <c r="D280" s="85"/>
      <c r="E280" s="85"/>
      <c r="F280" s="85" t="s">
        <v>1882</v>
      </c>
      <c r="G280" s="85" t="s">
        <v>1480</v>
      </c>
      <c r="H280" s="85"/>
      <c r="I280" s="85"/>
      <c r="J280" s="85"/>
      <c r="K280" s="85"/>
      <c r="L280" s="87" t="s">
        <v>1107</v>
      </c>
      <c r="M280" s="85"/>
      <c r="N280" s="85"/>
      <c r="O280" s="85"/>
      <c r="P280" s="85"/>
      <c r="Q280" s="85"/>
      <c r="R280" s="85"/>
      <c r="S280" s="85"/>
      <c r="T280" s="85"/>
      <c r="U280" s="85"/>
      <c r="V280" s="85"/>
      <c r="W280" s="85"/>
      <c r="X280" s="85"/>
      <c r="Y280" s="85"/>
      <c r="Z280" s="85"/>
      <c r="AA280" s="85"/>
      <c r="AB280" s="85"/>
      <c r="AC280" s="85"/>
      <c r="AD280" s="85"/>
      <c r="AE280" s="85"/>
      <c r="AF280" s="85"/>
      <c r="AG280" s="85"/>
      <c r="AH280" s="31"/>
      <c r="AI280" s="31"/>
    </row>
    <row r="281" spans="1:35" x14ac:dyDescent="0.55000000000000004">
      <c r="A281" s="85" t="s">
        <v>249</v>
      </c>
      <c r="B281" s="85"/>
      <c r="C281" s="85"/>
      <c r="D281" s="85"/>
      <c r="E281" s="85"/>
      <c r="F281" s="85" t="s">
        <v>1882</v>
      </c>
      <c r="G281" s="85" t="s">
        <v>1480</v>
      </c>
      <c r="H281" s="85"/>
      <c r="I281" s="85"/>
      <c r="J281" s="85"/>
      <c r="K281" s="85"/>
      <c r="L281" s="87" t="s">
        <v>1107</v>
      </c>
      <c r="M281" s="85"/>
      <c r="N281" s="85"/>
      <c r="O281" s="85"/>
      <c r="P281" s="85"/>
      <c r="Q281" s="85"/>
      <c r="R281" s="85"/>
      <c r="S281" s="85"/>
      <c r="T281" s="85"/>
      <c r="U281" s="85"/>
      <c r="V281" s="85"/>
      <c r="W281" s="85"/>
      <c r="X281" s="85"/>
      <c r="Y281" s="85"/>
      <c r="Z281" s="85"/>
      <c r="AA281" s="85"/>
      <c r="AB281" s="85"/>
      <c r="AC281" s="85"/>
      <c r="AD281" s="85"/>
      <c r="AE281" s="85"/>
      <c r="AF281" s="85"/>
      <c r="AG281" s="85"/>
      <c r="AH281" s="31"/>
      <c r="AI281" s="31"/>
    </row>
    <row r="282" spans="1:35" x14ac:dyDescent="0.55000000000000004">
      <c r="A282" s="85" t="s">
        <v>250</v>
      </c>
      <c r="B282" s="85"/>
      <c r="C282" s="85"/>
      <c r="D282" s="85"/>
      <c r="E282" s="85"/>
      <c r="F282" s="85" t="s">
        <v>1882</v>
      </c>
      <c r="G282" s="85" t="s">
        <v>1480</v>
      </c>
      <c r="H282" s="85"/>
      <c r="I282" s="85"/>
      <c r="J282" s="85"/>
      <c r="K282" s="85"/>
      <c r="L282" s="87" t="s">
        <v>1107</v>
      </c>
      <c r="M282" s="85"/>
      <c r="N282" s="85"/>
      <c r="O282" s="85"/>
      <c r="P282" s="85"/>
      <c r="Q282" s="85"/>
      <c r="R282" s="85"/>
      <c r="S282" s="85"/>
      <c r="T282" s="85"/>
      <c r="U282" s="85"/>
      <c r="V282" s="85"/>
      <c r="W282" s="85"/>
      <c r="X282" s="85"/>
      <c r="Y282" s="85"/>
      <c r="Z282" s="85"/>
      <c r="AA282" s="85"/>
      <c r="AB282" s="85"/>
      <c r="AC282" s="85"/>
      <c r="AD282" s="85"/>
      <c r="AE282" s="85"/>
      <c r="AF282" s="85"/>
      <c r="AG282" s="85"/>
      <c r="AH282" s="31"/>
      <c r="AI282" s="31"/>
    </row>
    <row r="283" spans="1:35" x14ac:dyDescent="0.55000000000000004">
      <c r="A283" s="85" t="s">
        <v>251</v>
      </c>
      <c r="B283" s="85"/>
      <c r="C283" s="85"/>
      <c r="D283" s="85"/>
      <c r="E283" s="85"/>
      <c r="F283" s="85" t="s">
        <v>1882</v>
      </c>
      <c r="G283" s="85" t="s">
        <v>1480</v>
      </c>
      <c r="H283" s="85"/>
      <c r="I283" s="85"/>
      <c r="J283" s="85"/>
      <c r="K283" s="85"/>
      <c r="L283" s="85" t="s">
        <v>1893</v>
      </c>
      <c r="M283" s="85" t="s">
        <v>1421</v>
      </c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  <c r="AH283" s="31"/>
      <c r="AI283" s="31"/>
    </row>
    <row r="284" spans="1:35" x14ac:dyDescent="0.55000000000000004">
      <c r="A284" s="85" t="s">
        <v>252</v>
      </c>
      <c r="B284" s="85"/>
      <c r="C284" s="85"/>
      <c r="D284" s="85"/>
      <c r="E284" s="85"/>
      <c r="F284" s="85" t="s">
        <v>1882</v>
      </c>
      <c r="G284" s="85" t="s">
        <v>1481</v>
      </c>
      <c r="H284" s="85"/>
      <c r="I284" s="85"/>
      <c r="J284" s="85"/>
      <c r="K284" s="85"/>
      <c r="L284" s="85" t="s">
        <v>1893</v>
      </c>
      <c r="M284" s="85" t="s">
        <v>1421</v>
      </c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  <c r="AH284" s="31"/>
      <c r="AI284" s="31"/>
    </row>
    <row r="285" spans="1:35" x14ac:dyDescent="0.55000000000000004">
      <c r="A285" s="85" t="s">
        <v>253</v>
      </c>
      <c r="B285" s="85"/>
      <c r="C285" s="85"/>
      <c r="D285" s="85"/>
      <c r="E285" s="85"/>
      <c r="F285" s="85" t="s">
        <v>1882</v>
      </c>
      <c r="G285" s="85" t="s">
        <v>1481</v>
      </c>
      <c r="H285" s="85"/>
      <c r="I285" s="85"/>
      <c r="J285" s="85"/>
      <c r="K285" s="85"/>
      <c r="L285" s="85" t="s">
        <v>1890</v>
      </c>
      <c r="M285" s="85" t="s">
        <v>1394</v>
      </c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  <c r="AH285" s="31"/>
      <c r="AI285" s="31"/>
    </row>
    <row r="286" spans="1:35" x14ac:dyDescent="0.55000000000000004">
      <c r="A286" s="85" t="s">
        <v>254</v>
      </c>
      <c r="B286" s="85"/>
      <c r="C286" s="85"/>
      <c r="D286" s="85"/>
      <c r="E286" s="85"/>
      <c r="F286" s="85" t="s">
        <v>1882</v>
      </c>
      <c r="G286" s="85" t="s">
        <v>1481</v>
      </c>
      <c r="H286" s="85"/>
      <c r="I286" s="85"/>
      <c r="J286" s="85"/>
      <c r="K286" s="85"/>
      <c r="L286" s="85" t="s">
        <v>1890</v>
      </c>
      <c r="M286" s="85" t="s">
        <v>1396</v>
      </c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  <c r="AH286" s="31"/>
      <c r="AI286" s="31"/>
    </row>
    <row r="287" spans="1:35" x14ac:dyDescent="0.55000000000000004">
      <c r="A287" s="85" t="s">
        <v>255</v>
      </c>
      <c r="B287" s="85"/>
      <c r="C287" s="85"/>
      <c r="D287" s="85"/>
      <c r="E287" s="85"/>
      <c r="F287" s="85" t="s">
        <v>1882</v>
      </c>
      <c r="G287" s="85" t="s">
        <v>1482</v>
      </c>
      <c r="H287" s="85"/>
      <c r="I287" s="85"/>
      <c r="J287" s="85"/>
      <c r="K287" s="85"/>
      <c r="L287" s="85" t="s">
        <v>1890</v>
      </c>
      <c r="M287" s="85" t="s">
        <v>1400</v>
      </c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  <c r="AH287" s="31"/>
      <c r="AI287" s="31"/>
    </row>
    <row r="288" spans="1:35" x14ac:dyDescent="0.55000000000000004">
      <c r="A288" s="85" t="s">
        <v>256</v>
      </c>
      <c r="B288" s="85"/>
      <c r="C288" s="85"/>
      <c r="D288" s="85"/>
      <c r="E288" s="85"/>
      <c r="F288" s="85" t="s">
        <v>1882</v>
      </c>
      <c r="G288" s="85" t="s">
        <v>1482</v>
      </c>
      <c r="H288" s="85"/>
      <c r="I288" s="85"/>
      <c r="J288" s="85"/>
      <c r="K288" s="85"/>
      <c r="L288" s="85" t="s">
        <v>1890</v>
      </c>
      <c r="M288" s="85" t="s">
        <v>1403</v>
      </c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31"/>
      <c r="AI288" s="31"/>
    </row>
    <row r="289" spans="1:35" x14ac:dyDescent="0.55000000000000004">
      <c r="A289" s="85" t="s">
        <v>257</v>
      </c>
      <c r="B289" s="85"/>
      <c r="C289" s="85"/>
      <c r="D289" s="85"/>
      <c r="E289" s="85"/>
      <c r="F289" s="85" t="s">
        <v>1882</v>
      </c>
      <c r="G289" s="85" t="s">
        <v>1482</v>
      </c>
      <c r="H289" s="85"/>
      <c r="I289" s="85"/>
      <c r="J289" s="85"/>
      <c r="K289" s="85"/>
      <c r="L289" s="85" t="s">
        <v>1836</v>
      </c>
      <c r="M289" s="85" t="s">
        <v>1367</v>
      </c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31"/>
      <c r="AI289" s="31"/>
    </row>
    <row r="290" spans="1:35" x14ac:dyDescent="0.55000000000000004">
      <c r="A290" s="85" t="s">
        <v>258</v>
      </c>
      <c r="B290" s="85"/>
      <c r="C290" s="85"/>
      <c r="D290" s="85"/>
      <c r="E290" s="85"/>
      <c r="F290" s="85" t="s">
        <v>1882</v>
      </c>
      <c r="G290" s="85" t="s">
        <v>1483</v>
      </c>
      <c r="H290" s="85"/>
      <c r="I290" s="85"/>
      <c r="J290" s="85"/>
      <c r="K290" s="85"/>
      <c r="L290" s="85" t="s">
        <v>1836</v>
      </c>
      <c r="M290" s="85" t="s">
        <v>1368</v>
      </c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31"/>
      <c r="AI290" s="31"/>
    </row>
    <row r="291" spans="1:35" x14ac:dyDescent="0.55000000000000004">
      <c r="A291" s="85" t="s">
        <v>259</v>
      </c>
      <c r="B291" s="85"/>
      <c r="C291" s="85"/>
      <c r="D291" s="85"/>
      <c r="E291" s="85"/>
      <c r="F291" s="85" t="s">
        <v>1882</v>
      </c>
      <c r="G291" s="85" t="s">
        <v>1483</v>
      </c>
      <c r="H291" s="85"/>
      <c r="I291" s="85"/>
      <c r="J291" s="85"/>
      <c r="K291" s="85"/>
      <c r="L291" s="85" t="s">
        <v>1836</v>
      </c>
      <c r="M291" s="85" t="s">
        <v>1429</v>
      </c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  <c r="AH291" s="31"/>
      <c r="AI291" s="31"/>
    </row>
    <row r="292" spans="1:35" x14ac:dyDescent="0.55000000000000004">
      <c r="A292" s="85" t="s">
        <v>260</v>
      </c>
      <c r="B292" s="85"/>
      <c r="C292" s="85"/>
      <c r="D292" s="85"/>
      <c r="E292" s="85"/>
      <c r="F292" s="85" t="s">
        <v>1882</v>
      </c>
      <c r="G292" s="85" t="s">
        <v>1483</v>
      </c>
      <c r="H292" s="85"/>
      <c r="I292" s="85"/>
      <c r="J292" s="85"/>
      <c r="K292" s="85"/>
      <c r="L292" s="85" t="s">
        <v>1836</v>
      </c>
      <c r="M292" s="85" t="s">
        <v>1370</v>
      </c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  <c r="AH292" s="31"/>
      <c r="AI292" s="31"/>
    </row>
    <row r="293" spans="1:35" x14ac:dyDescent="0.55000000000000004">
      <c r="A293" s="85" t="s">
        <v>261</v>
      </c>
      <c r="B293" s="85"/>
      <c r="C293" s="85"/>
      <c r="D293" s="85"/>
      <c r="E293" s="85"/>
      <c r="F293" s="85" t="s">
        <v>1882</v>
      </c>
      <c r="G293" s="85" t="s">
        <v>1484</v>
      </c>
      <c r="H293" s="85"/>
      <c r="I293" s="85"/>
      <c r="J293" s="85"/>
      <c r="K293" s="85"/>
      <c r="L293" s="85" t="s">
        <v>1836</v>
      </c>
      <c r="M293" s="85" t="s">
        <v>1371</v>
      </c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31"/>
      <c r="AI293" s="31"/>
    </row>
    <row r="294" spans="1:35" x14ac:dyDescent="0.55000000000000004">
      <c r="A294" s="85" t="s">
        <v>262</v>
      </c>
      <c r="B294" s="85"/>
      <c r="C294" s="85"/>
      <c r="D294" s="85"/>
      <c r="E294" s="85"/>
      <c r="F294" s="85" t="s">
        <v>1882</v>
      </c>
      <c r="G294" s="85" t="s">
        <v>1484</v>
      </c>
      <c r="H294" s="85"/>
      <c r="I294" s="85"/>
      <c r="J294" s="85"/>
      <c r="K294" s="85"/>
      <c r="L294" s="85" t="s">
        <v>1836</v>
      </c>
      <c r="M294" s="85" t="s">
        <v>1437</v>
      </c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31"/>
      <c r="AI294" s="31"/>
    </row>
    <row r="295" spans="1:35" x14ac:dyDescent="0.55000000000000004">
      <c r="A295" s="85" t="s">
        <v>263</v>
      </c>
      <c r="B295" s="85"/>
      <c r="C295" s="85"/>
      <c r="D295" s="85"/>
      <c r="E295" s="85"/>
      <c r="F295" s="85" t="s">
        <v>1882</v>
      </c>
      <c r="G295" s="85" t="s">
        <v>1484</v>
      </c>
      <c r="H295" s="85"/>
      <c r="I295" s="85"/>
      <c r="J295" s="85"/>
      <c r="K295" s="85"/>
      <c r="L295" s="85" t="s">
        <v>1836</v>
      </c>
      <c r="M295" s="85" t="s">
        <v>1373</v>
      </c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31"/>
      <c r="AI295" s="31"/>
    </row>
    <row r="296" spans="1:35" x14ac:dyDescent="0.55000000000000004">
      <c r="A296" s="85" t="s">
        <v>264</v>
      </c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 t="s">
        <v>1836</v>
      </c>
      <c r="M296" s="85" t="s">
        <v>1374</v>
      </c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31"/>
      <c r="AI296" s="31"/>
    </row>
    <row r="297" spans="1:35" x14ac:dyDescent="0.55000000000000004">
      <c r="A297" s="85" t="s">
        <v>265</v>
      </c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 t="s">
        <v>1836</v>
      </c>
      <c r="M297" s="85" t="s">
        <v>1590</v>
      </c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31"/>
      <c r="AI297" s="31"/>
    </row>
    <row r="298" spans="1:35" x14ac:dyDescent="0.55000000000000004">
      <c r="A298" s="85" t="s">
        <v>266</v>
      </c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 t="s">
        <v>1836</v>
      </c>
      <c r="M298" s="85" t="s">
        <v>1439</v>
      </c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31"/>
      <c r="AI298" s="31"/>
    </row>
    <row r="299" spans="1:35" x14ac:dyDescent="0.55000000000000004">
      <c r="A299" s="85" t="s">
        <v>267</v>
      </c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 t="s">
        <v>585</v>
      </c>
      <c r="Y299" s="85"/>
      <c r="Z299" s="85"/>
      <c r="AA299" s="85"/>
      <c r="AB299" s="85"/>
      <c r="AC299" s="85"/>
      <c r="AD299" s="85"/>
      <c r="AE299" s="85"/>
      <c r="AF299" s="85"/>
      <c r="AG299" s="85"/>
      <c r="AH299" s="31"/>
      <c r="AI299" s="31"/>
    </row>
    <row r="300" spans="1:35" x14ac:dyDescent="0.55000000000000004">
      <c r="A300" s="85" t="s">
        <v>268</v>
      </c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 t="s">
        <v>585</v>
      </c>
      <c r="Y300" s="85"/>
      <c r="Z300" s="85"/>
      <c r="AA300" s="85"/>
      <c r="AB300" s="85"/>
      <c r="AC300" s="85"/>
      <c r="AD300" s="85"/>
      <c r="AE300" s="85"/>
      <c r="AF300" s="85"/>
      <c r="AG300" s="85"/>
      <c r="AH300" s="31"/>
      <c r="AI300" s="31"/>
    </row>
    <row r="301" spans="1:35" x14ac:dyDescent="0.55000000000000004">
      <c r="A301" s="85" t="s">
        <v>269</v>
      </c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 t="s">
        <v>585</v>
      </c>
      <c r="Y301" s="85"/>
      <c r="Z301" s="85"/>
      <c r="AA301" s="85"/>
      <c r="AB301" s="85"/>
      <c r="AC301" s="85"/>
      <c r="AD301" s="85"/>
      <c r="AE301" s="85"/>
      <c r="AF301" s="85"/>
      <c r="AG301" s="85"/>
      <c r="AH301" s="31"/>
      <c r="AI301" s="31"/>
    </row>
    <row r="302" spans="1:35" x14ac:dyDescent="0.55000000000000004">
      <c r="A302" s="85" t="s">
        <v>270</v>
      </c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 t="s">
        <v>585</v>
      </c>
      <c r="Y302" s="85"/>
      <c r="Z302" s="85"/>
      <c r="AA302" s="85"/>
      <c r="AB302" s="85"/>
      <c r="AC302" s="85"/>
      <c r="AD302" s="85"/>
      <c r="AE302" s="85"/>
      <c r="AF302" s="85"/>
      <c r="AG302" s="85"/>
      <c r="AH302" s="31"/>
      <c r="AI302" s="31"/>
    </row>
    <row r="303" spans="1:35" x14ac:dyDescent="0.55000000000000004">
      <c r="A303" s="85" t="s">
        <v>271</v>
      </c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 t="s">
        <v>585</v>
      </c>
      <c r="Y303" s="85"/>
      <c r="Z303" s="85"/>
      <c r="AA303" s="85"/>
      <c r="AB303" s="85"/>
      <c r="AC303" s="85"/>
      <c r="AD303" s="85"/>
      <c r="AE303" s="85"/>
      <c r="AF303" s="85"/>
      <c r="AG303" s="85"/>
      <c r="AH303" s="31"/>
      <c r="AI303" s="31"/>
    </row>
    <row r="304" spans="1:35" x14ac:dyDescent="0.55000000000000004">
      <c r="A304" s="85" t="s">
        <v>272</v>
      </c>
      <c r="B304" s="85"/>
      <c r="C304" s="85"/>
      <c r="D304" s="85"/>
      <c r="E304" s="85"/>
      <c r="F304" s="85" t="s">
        <v>1882</v>
      </c>
      <c r="G304" s="85" t="s">
        <v>1485</v>
      </c>
      <c r="H304" s="85"/>
      <c r="I304" s="85"/>
      <c r="J304" s="85"/>
      <c r="K304" s="85"/>
      <c r="L304" s="85" t="s">
        <v>1836</v>
      </c>
      <c r="M304" s="85" t="s">
        <v>1378</v>
      </c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7" t="s">
        <v>1107</v>
      </c>
      <c r="Y304" s="85"/>
      <c r="Z304" s="85"/>
      <c r="AA304" s="85"/>
      <c r="AB304" s="85"/>
      <c r="AC304" s="85"/>
      <c r="AD304" s="85"/>
      <c r="AE304" s="85"/>
      <c r="AF304" s="85"/>
      <c r="AG304" s="85"/>
      <c r="AH304" s="31"/>
      <c r="AI304" s="31"/>
    </row>
    <row r="305" spans="1:35" x14ac:dyDescent="0.55000000000000004">
      <c r="A305" s="85" t="s">
        <v>273</v>
      </c>
      <c r="B305" s="85"/>
      <c r="C305" s="85"/>
      <c r="D305" s="85"/>
      <c r="E305" s="85"/>
      <c r="F305" s="85" t="s">
        <v>1882</v>
      </c>
      <c r="G305" s="85" t="s">
        <v>1485</v>
      </c>
      <c r="H305" s="85"/>
      <c r="I305" s="85"/>
      <c r="J305" s="85"/>
      <c r="K305" s="85"/>
      <c r="L305" s="85" t="s">
        <v>1836</v>
      </c>
      <c r="M305" s="85" t="s">
        <v>1379</v>
      </c>
      <c r="N305" s="85"/>
      <c r="O305" s="85"/>
      <c r="P305" s="85"/>
      <c r="Q305" s="85"/>
      <c r="R305" s="85"/>
      <c r="S305" s="85"/>
      <c r="T305" s="85"/>
      <c r="U305" s="85"/>
      <c r="V305" s="85"/>
      <c r="W305" s="85"/>
      <c r="X305" s="85" t="s">
        <v>1838</v>
      </c>
      <c r="Y305" s="85" t="s">
        <v>1414</v>
      </c>
      <c r="Z305" s="85"/>
      <c r="AA305" s="85"/>
      <c r="AB305" s="85"/>
      <c r="AC305" s="85"/>
      <c r="AD305" s="85"/>
      <c r="AE305" s="85"/>
      <c r="AF305" s="85"/>
      <c r="AG305" s="85"/>
      <c r="AH305" s="31"/>
      <c r="AI305" s="31"/>
    </row>
    <row r="306" spans="1:35" x14ac:dyDescent="0.55000000000000004">
      <c r="A306" s="85" t="s">
        <v>274</v>
      </c>
      <c r="B306" s="85"/>
      <c r="C306" s="85"/>
      <c r="D306" s="85"/>
      <c r="E306" s="85"/>
      <c r="F306" s="85" t="s">
        <v>1882</v>
      </c>
      <c r="G306" s="85" t="s">
        <v>1485</v>
      </c>
      <c r="H306" s="85"/>
      <c r="I306" s="85"/>
      <c r="J306" s="85"/>
      <c r="K306" s="85"/>
      <c r="L306" s="85" t="s">
        <v>1836</v>
      </c>
      <c r="M306" s="85" t="s">
        <v>1591</v>
      </c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 t="s">
        <v>1838</v>
      </c>
      <c r="Y306" s="85" t="s">
        <v>1415</v>
      </c>
      <c r="Z306" s="85"/>
      <c r="AA306" s="85"/>
      <c r="AB306" s="85"/>
      <c r="AC306" s="85"/>
      <c r="AD306" s="85"/>
      <c r="AE306" s="85"/>
      <c r="AF306" s="85"/>
      <c r="AG306" s="85"/>
      <c r="AH306" s="31"/>
      <c r="AI306" s="31"/>
    </row>
    <row r="307" spans="1:35" x14ac:dyDescent="0.55000000000000004">
      <c r="A307" s="85" t="s">
        <v>275</v>
      </c>
      <c r="B307" s="85"/>
      <c r="C307" s="85"/>
      <c r="D307" s="85"/>
      <c r="E307" s="85"/>
      <c r="F307" s="85" t="s">
        <v>1882</v>
      </c>
      <c r="G307" s="85" t="s">
        <v>1485</v>
      </c>
      <c r="H307" s="85"/>
      <c r="I307" s="85"/>
      <c r="J307" s="85"/>
      <c r="K307" s="85"/>
      <c r="L307" s="85" t="s">
        <v>1836</v>
      </c>
      <c r="M307" s="85" t="s">
        <v>1382</v>
      </c>
      <c r="N307" s="85"/>
      <c r="O307" s="85"/>
      <c r="P307" s="85"/>
      <c r="Q307" s="85"/>
      <c r="R307" s="85"/>
      <c r="S307" s="85"/>
      <c r="T307" s="85"/>
      <c r="U307" s="85"/>
      <c r="V307" s="85"/>
      <c r="W307" s="85"/>
      <c r="X307" s="85" t="s">
        <v>1838</v>
      </c>
      <c r="Y307" s="85" t="s">
        <v>1417</v>
      </c>
      <c r="Z307" s="85"/>
      <c r="AA307" s="85"/>
      <c r="AB307" s="85"/>
      <c r="AC307" s="85"/>
      <c r="AD307" s="85"/>
      <c r="AE307" s="85"/>
      <c r="AF307" s="85"/>
      <c r="AG307" s="85"/>
      <c r="AH307" s="31"/>
      <c r="AI307" s="31"/>
    </row>
    <row r="308" spans="1:35" x14ac:dyDescent="0.55000000000000004">
      <c r="A308" s="85" t="s">
        <v>276</v>
      </c>
      <c r="B308" s="85"/>
      <c r="C308" s="85"/>
      <c r="D308" s="85"/>
      <c r="E308" s="85"/>
      <c r="F308" s="85" t="s">
        <v>1882</v>
      </c>
      <c r="G308" s="85" t="s">
        <v>1486</v>
      </c>
      <c r="H308" s="85"/>
      <c r="I308" s="85"/>
      <c r="J308" s="85"/>
      <c r="K308" s="85"/>
      <c r="L308" s="85" t="s">
        <v>1836</v>
      </c>
      <c r="M308" s="85" t="s">
        <v>1383</v>
      </c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 t="s">
        <v>1838</v>
      </c>
      <c r="Y308" s="85" t="s">
        <v>1418</v>
      </c>
      <c r="Z308" s="85"/>
      <c r="AA308" s="85"/>
      <c r="AB308" s="85"/>
      <c r="AC308" s="85"/>
      <c r="AD308" s="85"/>
      <c r="AE308" s="85"/>
      <c r="AF308" s="85"/>
      <c r="AG308" s="85"/>
      <c r="AH308" s="31"/>
      <c r="AI308" s="31"/>
    </row>
    <row r="309" spans="1:35" x14ac:dyDescent="0.55000000000000004">
      <c r="A309" s="85" t="s">
        <v>277</v>
      </c>
      <c r="B309" s="85"/>
      <c r="C309" s="85"/>
      <c r="D309" s="85"/>
      <c r="E309" s="85"/>
      <c r="F309" s="85" t="s">
        <v>1882</v>
      </c>
      <c r="G309" s="85" t="s">
        <v>1486</v>
      </c>
      <c r="H309" s="85"/>
      <c r="I309" s="85"/>
      <c r="J309" s="85"/>
      <c r="K309" s="85"/>
      <c r="L309" s="85" t="s">
        <v>1836</v>
      </c>
      <c r="M309" s="85" t="s">
        <v>1894</v>
      </c>
      <c r="N309" s="85"/>
      <c r="O309" s="85"/>
      <c r="P309" s="85"/>
      <c r="Q309" s="85"/>
      <c r="R309" s="85"/>
      <c r="S309" s="85"/>
      <c r="T309" s="85"/>
      <c r="U309" s="85"/>
      <c r="V309" s="85"/>
      <c r="W309" s="85"/>
      <c r="X309" s="85" t="s">
        <v>1838</v>
      </c>
      <c r="Y309" s="85" t="s">
        <v>1419</v>
      </c>
      <c r="Z309" s="85"/>
      <c r="AA309" s="85"/>
      <c r="AB309" s="85"/>
      <c r="AC309" s="85"/>
      <c r="AD309" s="85"/>
      <c r="AE309" s="85"/>
      <c r="AF309" s="85"/>
      <c r="AG309" s="85"/>
      <c r="AH309" s="31"/>
      <c r="AI309" s="31"/>
    </row>
    <row r="310" spans="1:35" x14ac:dyDescent="0.55000000000000004">
      <c r="A310" s="85" t="s">
        <v>278</v>
      </c>
      <c r="B310" s="85"/>
      <c r="C310" s="85"/>
      <c r="D310" s="85"/>
      <c r="E310" s="85"/>
      <c r="F310" s="85" t="s">
        <v>1882</v>
      </c>
      <c r="G310" s="85" t="s">
        <v>1486</v>
      </c>
      <c r="H310" s="85"/>
      <c r="I310" s="85"/>
      <c r="J310" s="85"/>
      <c r="K310" s="85"/>
      <c r="L310" s="85" t="s">
        <v>1836</v>
      </c>
      <c r="M310" s="85" t="s">
        <v>1385</v>
      </c>
      <c r="N310" s="87" t="s">
        <v>1107</v>
      </c>
      <c r="O310" s="85"/>
      <c r="P310" s="85"/>
      <c r="Q310" s="85"/>
      <c r="R310" s="85"/>
      <c r="S310" s="85"/>
      <c r="T310" s="85"/>
      <c r="U310" s="85"/>
      <c r="V310" s="85"/>
      <c r="W310" s="85"/>
      <c r="X310" s="85" t="s">
        <v>1838</v>
      </c>
      <c r="Y310" s="85" t="s">
        <v>1420</v>
      </c>
      <c r="Z310" s="85"/>
      <c r="AA310" s="85"/>
      <c r="AB310" s="85"/>
      <c r="AC310" s="85"/>
      <c r="AD310" s="85"/>
      <c r="AE310" s="85"/>
      <c r="AF310" s="85"/>
      <c r="AG310" s="85"/>
      <c r="AH310" s="31"/>
      <c r="AI310" s="31"/>
    </row>
    <row r="311" spans="1:35" x14ac:dyDescent="0.55000000000000004">
      <c r="A311" s="85" t="s">
        <v>279</v>
      </c>
      <c r="B311" s="85"/>
      <c r="C311" s="85"/>
      <c r="D311" s="85"/>
      <c r="E311" s="85"/>
      <c r="F311" s="85" t="s">
        <v>1882</v>
      </c>
      <c r="G311" s="85" t="s">
        <v>1488</v>
      </c>
      <c r="H311" s="85"/>
      <c r="I311" s="85"/>
      <c r="J311" s="85"/>
      <c r="K311" s="85"/>
      <c r="L311" s="85" t="s">
        <v>1836</v>
      </c>
      <c r="M311" s="85" t="s">
        <v>1895</v>
      </c>
      <c r="N311" s="87" t="s">
        <v>1107</v>
      </c>
      <c r="O311" s="85"/>
      <c r="P311" s="85"/>
      <c r="Q311" s="85"/>
      <c r="R311" s="85"/>
      <c r="S311" s="85"/>
      <c r="T311" s="85"/>
      <c r="U311" s="85"/>
      <c r="V311" s="85"/>
      <c r="W311" s="85"/>
      <c r="X311" s="85" t="s">
        <v>1838</v>
      </c>
      <c r="Y311" s="85" t="s">
        <v>1422</v>
      </c>
      <c r="Z311" s="85"/>
      <c r="AA311" s="85"/>
      <c r="AB311" s="85"/>
      <c r="AC311" s="85"/>
      <c r="AD311" s="85"/>
      <c r="AE311" s="85"/>
      <c r="AF311" s="85"/>
      <c r="AG311" s="85"/>
      <c r="AH311" s="31"/>
      <c r="AI311" s="31"/>
    </row>
    <row r="312" spans="1:35" x14ac:dyDescent="0.55000000000000004">
      <c r="A312" s="85" t="s">
        <v>280</v>
      </c>
      <c r="B312" s="85"/>
      <c r="C312" s="85"/>
      <c r="D312" s="85"/>
      <c r="E312" s="85"/>
      <c r="F312" s="85" t="s">
        <v>1882</v>
      </c>
      <c r="G312" s="85" t="s">
        <v>1488</v>
      </c>
      <c r="H312" s="85"/>
      <c r="I312" s="85"/>
      <c r="J312" s="85"/>
      <c r="K312" s="85"/>
      <c r="L312" s="85" t="s">
        <v>1836</v>
      </c>
      <c r="M312" s="85" t="s">
        <v>1440</v>
      </c>
      <c r="N312" s="87" t="s">
        <v>1107</v>
      </c>
      <c r="O312" s="85"/>
      <c r="P312" s="85"/>
      <c r="Q312" s="85"/>
      <c r="R312" s="85"/>
      <c r="S312" s="85"/>
      <c r="T312" s="85"/>
      <c r="U312" s="85"/>
      <c r="V312" s="85"/>
      <c r="W312" s="85"/>
      <c r="X312" s="85" t="s">
        <v>1838</v>
      </c>
      <c r="Y312" s="85" t="s">
        <v>1423</v>
      </c>
      <c r="Z312" s="85"/>
      <c r="AA312" s="85"/>
      <c r="AB312" s="85"/>
      <c r="AC312" s="85"/>
      <c r="AD312" s="85"/>
      <c r="AE312" s="85"/>
      <c r="AF312" s="85"/>
      <c r="AG312" s="85"/>
      <c r="AH312" s="31"/>
      <c r="AI312" s="31"/>
    </row>
    <row r="313" spans="1:35" x14ac:dyDescent="0.55000000000000004">
      <c r="A313" s="85" t="s">
        <v>281</v>
      </c>
      <c r="B313" s="85"/>
      <c r="C313" s="85"/>
      <c r="D313" s="85"/>
      <c r="E313" s="85"/>
      <c r="F313" s="85" t="s">
        <v>1882</v>
      </c>
      <c r="G313" s="85" t="s">
        <v>1488</v>
      </c>
      <c r="H313" s="85"/>
      <c r="I313" s="85"/>
      <c r="J313" s="85"/>
      <c r="K313" s="85"/>
      <c r="L313" s="85" t="s">
        <v>1836</v>
      </c>
      <c r="M313" s="85" t="s">
        <v>1441</v>
      </c>
      <c r="N313" s="85" t="s">
        <v>1896</v>
      </c>
      <c r="O313" s="85" t="s">
        <v>1390</v>
      </c>
      <c r="P313" s="85"/>
      <c r="Q313" s="85"/>
      <c r="R313" s="85"/>
      <c r="S313" s="85"/>
      <c r="T313" s="85"/>
      <c r="U313" s="85"/>
      <c r="V313" s="85"/>
      <c r="W313" s="85"/>
      <c r="X313" s="85" t="s">
        <v>1838</v>
      </c>
      <c r="Y313" s="85" t="s">
        <v>1424</v>
      </c>
      <c r="Z313" s="85"/>
      <c r="AA313" s="85"/>
      <c r="AB313" s="85"/>
      <c r="AC313" s="85"/>
      <c r="AD313" s="85"/>
      <c r="AE313" s="85"/>
      <c r="AF313" s="85"/>
      <c r="AG313" s="85"/>
      <c r="AH313" s="31"/>
      <c r="AI313" s="31"/>
    </row>
    <row r="314" spans="1:35" x14ac:dyDescent="0.55000000000000004">
      <c r="A314" s="85" t="s">
        <v>282</v>
      </c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 t="s">
        <v>1836</v>
      </c>
      <c r="M314" s="85" t="s">
        <v>1392</v>
      </c>
      <c r="N314" s="85" t="s">
        <v>1896</v>
      </c>
      <c r="O314" s="85" t="s">
        <v>1391</v>
      </c>
      <c r="P314" s="85"/>
      <c r="Q314" s="85"/>
      <c r="R314" s="85"/>
      <c r="S314" s="85"/>
      <c r="T314" s="85"/>
      <c r="U314" s="85"/>
      <c r="V314" s="85"/>
      <c r="W314" s="85"/>
      <c r="X314" s="85" t="s">
        <v>1838</v>
      </c>
      <c r="Y314" s="85" t="s">
        <v>1425</v>
      </c>
      <c r="Z314" s="85"/>
      <c r="AA314" s="85"/>
      <c r="AB314" s="85"/>
      <c r="AC314" s="85"/>
      <c r="AD314" s="85"/>
      <c r="AE314" s="85"/>
      <c r="AF314" s="85"/>
      <c r="AG314" s="85"/>
      <c r="AH314" s="31"/>
      <c r="AI314" s="31"/>
    </row>
    <row r="315" spans="1:35" x14ac:dyDescent="0.55000000000000004">
      <c r="A315" s="85" t="s">
        <v>283</v>
      </c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 t="s">
        <v>1836</v>
      </c>
      <c r="M315" s="85" t="s">
        <v>1395</v>
      </c>
      <c r="N315" s="85" t="s">
        <v>1896</v>
      </c>
      <c r="O315" s="85" t="s">
        <v>1897</v>
      </c>
      <c r="P315" s="85"/>
      <c r="Q315" s="85"/>
      <c r="R315" s="85"/>
      <c r="S315" s="85"/>
      <c r="T315" s="85"/>
      <c r="U315" s="85"/>
      <c r="V315" s="85"/>
      <c r="W315" s="85"/>
      <c r="X315" s="85" t="s">
        <v>1838</v>
      </c>
      <c r="Y315" s="85" t="s">
        <v>1427</v>
      </c>
      <c r="Z315" s="85"/>
      <c r="AA315" s="85"/>
      <c r="AB315" s="85"/>
      <c r="AC315" s="85"/>
      <c r="AD315" s="85"/>
      <c r="AE315" s="85"/>
      <c r="AF315" s="85"/>
      <c r="AG315" s="85"/>
      <c r="AH315" s="31"/>
      <c r="AI315" s="31"/>
    </row>
    <row r="316" spans="1:35" x14ac:dyDescent="0.55000000000000004">
      <c r="A316" s="85" t="s">
        <v>284</v>
      </c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F316" s="85"/>
      <c r="AG316" s="85"/>
      <c r="AH316" s="31"/>
      <c r="AI316" s="31"/>
    </row>
    <row r="317" spans="1:35" x14ac:dyDescent="0.55000000000000004">
      <c r="A317" s="85" t="s">
        <v>285</v>
      </c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 t="s">
        <v>1836</v>
      </c>
      <c r="M317" s="85" t="s">
        <v>1442</v>
      </c>
      <c r="N317" s="85" t="s">
        <v>1896</v>
      </c>
      <c r="O317" s="85" t="s">
        <v>1396</v>
      </c>
      <c r="P317" s="85"/>
      <c r="Q317" s="85"/>
      <c r="R317" s="85"/>
      <c r="S317" s="85"/>
      <c r="T317" s="85"/>
      <c r="U317" s="85"/>
      <c r="V317" s="85"/>
      <c r="W317" s="85"/>
      <c r="X317" s="85" t="s">
        <v>1838</v>
      </c>
      <c r="Y317" s="85" t="s">
        <v>1428</v>
      </c>
      <c r="Z317" s="85"/>
      <c r="AA317" s="85"/>
      <c r="AB317" s="85"/>
      <c r="AC317" s="85"/>
      <c r="AD317" s="85"/>
      <c r="AE317" s="85"/>
      <c r="AF317" s="85"/>
      <c r="AG317" s="85"/>
      <c r="AH317" s="31"/>
      <c r="AI317" s="31"/>
    </row>
    <row r="318" spans="1:35" x14ac:dyDescent="0.55000000000000004">
      <c r="A318" s="85" t="s">
        <v>286</v>
      </c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 t="s">
        <v>1836</v>
      </c>
      <c r="M318" s="85" t="s">
        <v>1397</v>
      </c>
      <c r="N318" s="85" t="s">
        <v>1896</v>
      </c>
      <c r="O318" s="85" t="s">
        <v>1400</v>
      </c>
      <c r="P318" s="85"/>
      <c r="Q318" s="85"/>
      <c r="R318" s="85"/>
      <c r="S318" s="85"/>
      <c r="T318" s="85"/>
      <c r="U318" s="85"/>
      <c r="V318" s="85"/>
      <c r="W318" s="85"/>
      <c r="X318" s="85" t="s">
        <v>1838</v>
      </c>
      <c r="Y318" s="85" t="s">
        <v>1430</v>
      </c>
      <c r="Z318" s="85"/>
      <c r="AA318" s="85"/>
      <c r="AB318" s="85"/>
      <c r="AC318" s="85"/>
      <c r="AD318" s="85"/>
      <c r="AE318" s="85"/>
      <c r="AF318" s="85"/>
      <c r="AG318" s="85"/>
      <c r="AH318" s="31"/>
      <c r="AI318" s="31"/>
    </row>
    <row r="319" spans="1:35" x14ac:dyDescent="0.55000000000000004">
      <c r="A319" s="85" t="s">
        <v>287</v>
      </c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 t="s">
        <v>1836</v>
      </c>
      <c r="M319" s="85" t="s">
        <v>1399</v>
      </c>
      <c r="N319" s="85" t="s">
        <v>1589</v>
      </c>
      <c r="O319" s="85" t="s">
        <v>1339</v>
      </c>
      <c r="P319" s="85"/>
      <c r="Q319" s="85"/>
      <c r="R319" s="85"/>
      <c r="S319" s="85"/>
      <c r="T319" s="85"/>
      <c r="U319" s="85"/>
      <c r="V319" s="85"/>
      <c r="W319" s="85"/>
      <c r="X319" s="85" t="s">
        <v>1838</v>
      </c>
      <c r="Y319" s="85" t="s">
        <v>1431</v>
      </c>
      <c r="Z319" s="85"/>
      <c r="AA319" s="85"/>
      <c r="AB319" s="85"/>
      <c r="AC319" s="85"/>
      <c r="AD319" s="85"/>
      <c r="AE319" s="85"/>
      <c r="AF319" s="85"/>
      <c r="AG319" s="85"/>
      <c r="AH319" s="31"/>
      <c r="AI319" s="31"/>
    </row>
    <row r="320" spans="1:35" x14ac:dyDescent="0.55000000000000004">
      <c r="A320" s="85" t="s">
        <v>288</v>
      </c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 t="s">
        <v>1836</v>
      </c>
      <c r="M320" s="85" t="s">
        <v>1402</v>
      </c>
      <c r="N320" s="85" t="s">
        <v>1589</v>
      </c>
      <c r="O320" s="85" t="s">
        <v>1339</v>
      </c>
      <c r="P320" s="85"/>
      <c r="Q320" s="85"/>
      <c r="R320" s="85"/>
      <c r="S320" s="85"/>
      <c r="T320" s="85"/>
      <c r="U320" s="85"/>
      <c r="V320" s="85"/>
      <c r="W320" s="85"/>
      <c r="X320" s="85" t="s">
        <v>1838</v>
      </c>
      <c r="Y320" s="85" t="s">
        <v>1432</v>
      </c>
      <c r="Z320" s="85"/>
      <c r="AA320" s="85"/>
      <c r="AB320" s="85"/>
      <c r="AC320" s="85"/>
      <c r="AD320" s="85"/>
      <c r="AE320" s="85"/>
      <c r="AF320" s="85"/>
      <c r="AG320" s="85"/>
      <c r="AH320" s="31"/>
      <c r="AI320" s="31"/>
    </row>
    <row r="321" spans="1:35" x14ac:dyDescent="0.55000000000000004">
      <c r="A321" s="85" t="s">
        <v>289</v>
      </c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 t="s">
        <v>1836</v>
      </c>
      <c r="M321" s="85" t="s">
        <v>1443</v>
      </c>
      <c r="N321" s="85" t="s">
        <v>1589</v>
      </c>
      <c r="O321" s="85" t="s">
        <v>1341</v>
      </c>
      <c r="P321" s="85"/>
      <c r="Q321" s="85"/>
      <c r="R321" s="85"/>
      <c r="S321" s="85"/>
      <c r="T321" s="85"/>
      <c r="U321" s="85"/>
      <c r="V321" s="85"/>
      <c r="W321" s="85"/>
      <c r="X321" s="85" t="s">
        <v>1838</v>
      </c>
      <c r="Y321" s="85" t="s">
        <v>1445</v>
      </c>
      <c r="Z321" s="85"/>
      <c r="AA321" s="85"/>
      <c r="AB321" s="85"/>
      <c r="AC321" s="85"/>
      <c r="AD321" s="85"/>
      <c r="AE321" s="85"/>
      <c r="AF321" s="85"/>
      <c r="AG321" s="85"/>
      <c r="AH321" s="31"/>
      <c r="AI321" s="31"/>
    </row>
    <row r="322" spans="1:35" x14ac:dyDescent="0.55000000000000004">
      <c r="A322" s="85" t="s">
        <v>290</v>
      </c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 t="s">
        <v>1836</v>
      </c>
      <c r="M322" s="85" t="s">
        <v>1406</v>
      </c>
      <c r="N322" s="85" t="s">
        <v>1589</v>
      </c>
      <c r="O322" s="85" t="s">
        <v>1343</v>
      </c>
      <c r="P322" s="85"/>
      <c r="Q322" s="85"/>
      <c r="R322" s="85"/>
      <c r="S322" s="85"/>
      <c r="T322" s="85"/>
      <c r="U322" s="85"/>
      <c r="V322" s="85"/>
      <c r="W322" s="85"/>
      <c r="X322" s="85" t="s">
        <v>1838</v>
      </c>
      <c r="Y322" s="85" t="s">
        <v>1446</v>
      </c>
      <c r="Z322" s="85"/>
      <c r="AA322" s="85"/>
      <c r="AB322" s="85"/>
      <c r="AC322" s="85"/>
      <c r="AD322" s="85"/>
      <c r="AE322" s="85"/>
      <c r="AF322" s="85"/>
      <c r="AG322" s="85"/>
      <c r="AH322" s="31"/>
      <c r="AI322" s="31"/>
    </row>
    <row r="323" spans="1:35" x14ac:dyDescent="0.55000000000000004">
      <c r="A323" s="85" t="s">
        <v>291</v>
      </c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 t="s">
        <v>1836</v>
      </c>
      <c r="M323" s="85" t="s">
        <v>1407</v>
      </c>
      <c r="N323" s="85" t="s">
        <v>1898</v>
      </c>
      <c r="O323" s="85" t="s">
        <v>1346</v>
      </c>
      <c r="P323" s="85"/>
      <c r="Q323" s="85"/>
      <c r="R323" s="85" t="s">
        <v>1826</v>
      </c>
      <c r="S323" s="85" t="s">
        <v>1346</v>
      </c>
      <c r="T323" s="85"/>
      <c r="U323" s="85"/>
      <c r="V323" s="85"/>
      <c r="W323" s="85"/>
      <c r="X323" s="85" t="s">
        <v>1838</v>
      </c>
      <c r="Y323" s="85" t="s">
        <v>1447</v>
      </c>
      <c r="Z323" s="85"/>
      <c r="AA323" s="85"/>
      <c r="AB323" s="85"/>
      <c r="AC323" s="85"/>
      <c r="AD323" s="85"/>
      <c r="AE323" s="85"/>
      <c r="AF323" s="85"/>
      <c r="AG323" s="85"/>
      <c r="AH323" s="31"/>
      <c r="AI323" s="31"/>
    </row>
    <row r="324" spans="1:35" x14ac:dyDescent="0.55000000000000004">
      <c r="A324" s="85" t="s">
        <v>292</v>
      </c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 t="s">
        <v>1836</v>
      </c>
      <c r="M324" s="85" t="s">
        <v>1444</v>
      </c>
      <c r="N324" s="85" t="s">
        <v>1837</v>
      </c>
      <c r="O324" s="85" t="s">
        <v>760</v>
      </c>
      <c r="P324" s="85"/>
      <c r="Q324" s="85"/>
      <c r="R324" s="85" t="s">
        <v>1826</v>
      </c>
      <c r="S324" s="85" t="s">
        <v>1346</v>
      </c>
      <c r="T324" s="85"/>
      <c r="U324" s="85"/>
      <c r="V324" s="85"/>
      <c r="W324" s="85"/>
      <c r="X324" s="85" t="s">
        <v>1838</v>
      </c>
      <c r="Y324" s="85" t="s">
        <v>1448</v>
      </c>
      <c r="Z324" s="85"/>
      <c r="AA324" s="85"/>
      <c r="AB324" s="85"/>
      <c r="AC324" s="85"/>
      <c r="AD324" s="85"/>
      <c r="AE324" s="85"/>
      <c r="AF324" s="85"/>
      <c r="AG324" s="85"/>
      <c r="AH324" s="31"/>
      <c r="AI324" s="31"/>
    </row>
    <row r="325" spans="1:35" x14ac:dyDescent="0.55000000000000004">
      <c r="A325" s="85" t="s">
        <v>293</v>
      </c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 t="s">
        <v>1836</v>
      </c>
      <c r="M325" s="85" t="s">
        <v>1410</v>
      </c>
      <c r="N325" s="85" t="s">
        <v>1837</v>
      </c>
      <c r="O325" s="85" t="s">
        <v>761</v>
      </c>
      <c r="P325" s="85"/>
      <c r="Q325" s="85"/>
      <c r="R325" s="85"/>
      <c r="S325" s="85"/>
      <c r="T325" s="85"/>
      <c r="U325" s="85"/>
      <c r="V325" s="85"/>
      <c r="W325" s="85"/>
      <c r="X325" s="85" t="s">
        <v>1838</v>
      </c>
      <c r="Y325" s="85" t="s">
        <v>1449</v>
      </c>
      <c r="Z325" s="85"/>
      <c r="AA325" s="85"/>
      <c r="AB325" s="85"/>
      <c r="AC325" s="85"/>
      <c r="AD325" s="85"/>
      <c r="AE325" s="85"/>
      <c r="AF325" s="85"/>
      <c r="AG325" s="85"/>
      <c r="AH325" s="31"/>
      <c r="AI325" s="31"/>
    </row>
    <row r="326" spans="1:35" x14ac:dyDescent="0.55000000000000004">
      <c r="A326" s="85" t="s">
        <v>294</v>
      </c>
      <c r="B326" s="85"/>
      <c r="C326" s="85"/>
      <c r="D326" s="85"/>
      <c r="E326" s="85"/>
      <c r="F326" s="85"/>
      <c r="G326" s="85"/>
      <c r="H326" s="85"/>
      <c r="I326" s="85"/>
      <c r="J326" s="88"/>
      <c r="K326" s="85"/>
      <c r="L326" s="88" t="s">
        <v>1836</v>
      </c>
      <c r="M326" s="85" t="s">
        <v>1411</v>
      </c>
      <c r="N326" s="85" t="s">
        <v>1837</v>
      </c>
      <c r="O326" s="85" t="s">
        <v>762</v>
      </c>
      <c r="P326" s="85"/>
      <c r="Q326" s="85"/>
      <c r="R326" s="85"/>
      <c r="S326" s="85"/>
      <c r="T326" s="85"/>
      <c r="U326" s="85"/>
      <c r="V326" s="85"/>
      <c r="W326" s="85"/>
      <c r="X326" s="85" t="s">
        <v>1838</v>
      </c>
      <c r="Y326" s="85" t="s">
        <v>1450</v>
      </c>
      <c r="Z326" s="85"/>
      <c r="AA326" s="85"/>
      <c r="AB326" s="85"/>
      <c r="AC326" s="85"/>
      <c r="AD326" s="85"/>
      <c r="AE326" s="85"/>
      <c r="AF326" s="85"/>
      <c r="AG326" s="85"/>
      <c r="AH326" s="31"/>
      <c r="AI326" s="31"/>
    </row>
    <row r="327" spans="1:35" x14ac:dyDescent="0.55000000000000004">
      <c r="A327" s="85" t="s">
        <v>295</v>
      </c>
      <c r="B327" s="85"/>
      <c r="C327" s="85"/>
      <c r="D327" s="85"/>
      <c r="E327" s="85"/>
      <c r="F327" s="85"/>
      <c r="G327" s="85"/>
      <c r="H327" s="85"/>
      <c r="I327" s="85"/>
      <c r="J327" s="88"/>
      <c r="K327" s="85"/>
      <c r="L327" s="88"/>
      <c r="M327" s="85"/>
      <c r="N327" s="85" t="s">
        <v>1837</v>
      </c>
      <c r="O327" s="85" t="s">
        <v>763</v>
      </c>
      <c r="P327" s="85"/>
      <c r="Q327" s="85"/>
      <c r="R327" s="85"/>
      <c r="S327" s="85"/>
      <c r="T327" s="85"/>
      <c r="U327" s="85"/>
      <c r="V327" s="85"/>
      <c r="W327" s="85"/>
      <c r="X327" s="85" t="s">
        <v>1838</v>
      </c>
      <c r="Y327" s="85" t="s">
        <v>1451</v>
      </c>
      <c r="Z327" s="85"/>
      <c r="AA327" s="85"/>
      <c r="AB327" s="85"/>
      <c r="AC327" s="85"/>
      <c r="AD327" s="85"/>
      <c r="AE327" s="85"/>
      <c r="AF327" s="85"/>
      <c r="AG327" s="85"/>
      <c r="AH327" s="31"/>
      <c r="AI327" s="31"/>
    </row>
    <row r="328" spans="1:35" x14ac:dyDescent="0.55000000000000004">
      <c r="A328" s="85" t="s">
        <v>296</v>
      </c>
      <c r="B328" s="85"/>
      <c r="C328" s="85"/>
      <c r="D328" s="85"/>
      <c r="E328" s="85"/>
      <c r="F328" s="85"/>
      <c r="G328" s="85"/>
      <c r="H328" s="85"/>
      <c r="I328" s="85"/>
      <c r="J328" s="88"/>
      <c r="K328" s="85"/>
      <c r="L328" s="88"/>
      <c r="M328" s="85"/>
      <c r="N328" s="85" t="s">
        <v>1837</v>
      </c>
      <c r="O328" s="85" t="s">
        <v>764</v>
      </c>
      <c r="P328" s="85"/>
      <c r="Q328" s="85"/>
      <c r="R328" s="85"/>
      <c r="S328" s="85"/>
      <c r="T328" s="85"/>
      <c r="U328" s="85"/>
      <c r="V328" s="85"/>
      <c r="W328" s="85"/>
      <c r="X328" s="85" t="s">
        <v>1838</v>
      </c>
      <c r="Y328" s="85" t="s">
        <v>1452</v>
      </c>
      <c r="Z328" s="85"/>
      <c r="AA328" s="85"/>
      <c r="AB328" s="85"/>
      <c r="AC328" s="85"/>
      <c r="AD328" s="85"/>
      <c r="AE328" s="85"/>
      <c r="AF328" s="85"/>
      <c r="AG328" s="85"/>
      <c r="AH328" s="31"/>
      <c r="AI328" s="31"/>
    </row>
    <row r="329" spans="1:35" x14ac:dyDescent="0.55000000000000004">
      <c r="A329" s="86" t="s">
        <v>297</v>
      </c>
      <c r="B329" s="85"/>
      <c r="C329" s="85"/>
      <c r="D329" s="85"/>
      <c r="E329" s="85"/>
      <c r="F329" s="85"/>
      <c r="G329" s="85"/>
      <c r="H329" s="85"/>
      <c r="I329" s="85"/>
      <c r="J329" s="88"/>
      <c r="K329" s="85"/>
      <c r="L329" s="88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F329" s="85"/>
      <c r="AG329" s="85"/>
      <c r="AH329" s="31"/>
      <c r="AI329" s="31"/>
    </row>
    <row r="330" spans="1:35" x14ac:dyDescent="0.55000000000000004">
      <c r="A330" s="86" t="s">
        <v>298</v>
      </c>
      <c r="B330" s="85"/>
      <c r="C330" s="85"/>
      <c r="D330" s="85"/>
      <c r="E330" s="85"/>
      <c r="F330" s="85"/>
      <c r="G330" s="85"/>
      <c r="H330" s="85"/>
      <c r="I330" s="85"/>
      <c r="J330" s="88"/>
      <c r="K330" s="85"/>
      <c r="L330" s="88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F330" s="85"/>
      <c r="AG330" s="85"/>
      <c r="AH330" s="31"/>
      <c r="AI330" s="31"/>
    </row>
    <row r="331" spans="1:35" x14ac:dyDescent="0.55000000000000004">
      <c r="A331" s="86" t="s">
        <v>299</v>
      </c>
      <c r="B331" s="85"/>
      <c r="C331" s="85"/>
      <c r="D331" s="85"/>
      <c r="E331" s="85"/>
      <c r="F331" s="85"/>
      <c r="G331" s="85"/>
      <c r="H331" s="85"/>
      <c r="I331" s="85"/>
      <c r="J331" s="88"/>
      <c r="K331" s="85"/>
      <c r="L331" s="88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85"/>
      <c r="AG331" s="85"/>
      <c r="AH331" s="31"/>
      <c r="AI331" s="31"/>
    </row>
    <row r="332" spans="1:35" x14ac:dyDescent="0.55000000000000004">
      <c r="A332" s="86" t="s">
        <v>300</v>
      </c>
      <c r="B332" s="85"/>
      <c r="C332" s="85"/>
      <c r="D332" s="85"/>
      <c r="E332" s="85"/>
      <c r="F332" s="85"/>
      <c r="G332" s="85"/>
      <c r="H332" s="85"/>
      <c r="I332" s="85"/>
      <c r="J332" s="88"/>
      <c r="K332" s="85"/>
      <c r="L332" s="88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F332" s="85"/>
      <c r="AG332" s="85"/>
      <c r="AH332" s="31"/>
      <c r="AI332" s="31"/>
    </row>
    <row r="333" spans="1:35" x14ac:dyDescent="0.55000000000000004">
      <c r="A333" s="86" t="s">
        <v>301</v>
      </c>
      <c r="B333" s="85"/>
      <c r="C333" s="85"/>
      <c r="D333" s="85"/>
      <c r="E333" s="85"/>
      <c r="F333" s="85"/>
      <c r="G333" s="85"/>
      <c r="H333" s="85"/>
      <c r="I333" s="85"/>
      <c r="J333" s="88"/>
      <c r="K333" s="85"/>
      <c r="L333" s="88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F333" s="85"/>
      <c r="AG333" s="85"/>
      <c r="AH333" s="31"/>
      <c r="AI333" s="31"/>
    </row>
    <row r="334" spans="1:35" x14ac:dyDescent="0.55000000000000004">
      <c r="A334" s="86" t="s">
        <v>302</v>
      </c>
      <c r="B334" s="85"/>
      <c r="C334" s="85"/>
      <c r="D334" s="85"/>
      <c r="E334" s="85"/>
      <c r="F334" s="85"/>
      <c r="G334" s="85"/>
      <c r="H334" s="85"/>
      <c r="I334" s="85"/>
      <c r="J334" s="88"/>
      <c r="K334" s="85"/>
      <c r="L334" s="88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  <c r="AF334" s="85"/>
      <c r="AG334" s="85"/>
      <c r="AH334" s="31"/>
      <c r="AI334" s="31"/>
    </row>
    <row r="335" spans="1:35" x14ac:dyDescent="0.55000000000000004">
      <c r="A335" s="86" t="s">
        <v>303</v>
      </c>
      <c r="B335" s="85"/>
      <c r="C335" s="85"/>
      <c r="D335" s="85"/>
      <c r="E335" s="85"/>
      <c r="F335" s="85"/>
      <c r="G335" s="85"/>
      <c r="H335" s="85"/>
      <c r="I335" s="85"/>
      <c r="J335" s="88"/>
      <c r="K335" s="85"/>
      <c r="L335" s="88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  <c r="AF335" s="85"/>
      <c r="AG335" s="85"/>
      <c r="AH335" s="31"/>
      <c r="AI335" s="31"/>
    </row>
    <row r="336" spans="1:35" x14ac:dyDescent="0.55000000000000004">
      <c r="A336" s="86" t="s">
        <v>304</v>
      </c>
      <c r="B336" s="85"/>
      <c r="C336" s="85"/>
      <c r="D336" s="85"/>
      <c r="E336" s="85"/>
      <c r="F336" s="85"/>
      <c r="G336" s="85"/>
      <c r="H336" s="85"/>
      <c r="I336" s="85"/>
      <c r="J336" s="88"/>
      <c r="K336" s="85"/>
      <c r="L336" s="88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  <c r="AF336" s="85"/>
      <c r="AG336" s="85"/>
      <c r="AH336" s="31"/>
      <c r="AI336" s="31"/>
    </row>
    <row r="337" spans="1:35" x14ac:dyDescent="0.55000000000000004">
      <c r="A337" s="86" t="s">
        <v>305</v>
      </c>
      <c r="B337" s="85"/>
      <c r="C337" s="85"/>
      <c r="D337" s="85"/>
      <c r="E337" s="85"/>
      <c r="F337" s="85"/>
      <c r="G337" s="85"/>
      <c r="H337" s="85"/>
      <c r="I337" s="85"/>
      <c r="J337" s="88"/>
      <c r="K337" s="85"/>
      <c r="L337" s="88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  <c r="AF337" s="85"/>
      <c r="AG337" s="85"/>
      <c r="AH337" s="31"/>
      <c r="AI337" s="31"/>
    </row>
    <row r="338" spans="1:35" x14ac:dyDescent="0.55000000000000004">
      <c r="A338" s="86" t="s">
        <v>306</v>
      </c>
      <c r="B338" s="85"/>
      <c r="C338" s="85"/>
      <c r="D338" s="85"/>
      <c r="E338" s="85"/>
      <c r="F338" s="85"/>
      <c r="G338" s="85"/>
      <c r="H338" s="85"/>
      <c r="I338" s="85"/>
      <c r="J338" s="88"/>
      <c r="K338" s="85"/>
      <c r="L338" s="88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  <c r="AF338" s="85"/>
      <c r="AG338" s="85"/>
      <c r="AH338" s="31"/>
      <c r="AI338" s="31"/>
    </row>
    <row r="339" spans="1:35" x14ac:dyDescent="0.55000000000000004">
      <c r="A339" s="86" t="s">
        <v>307</v>
      </c>
      <c r="B339" s="85"/>
      <c r="C339" s="85"/>
      <c r="D339" s="85"/>
      <c r="E339" s="85"/>
      <c r="F339" s="85"/>
      <c r="G339" s="85"/>
      <c r="H339" s="85"/>
      <c r="I339" s="85"/>
      <c r="J339" s="88"/>
      <c r="K339" s="85"/>
      <c r="L339" s="88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  <c r="AF339" s="85"/>
      <c r="AG339" s="85"/>
      <c r="AH339" s="31"/>
      <c r="AI339" s="31"/>
    </row>
    <row r="340" spans="1:35" x14ac:dyDescent="0.55000000000000004">
      <c r="A340" s="86" t="s">
        <v>308</v>
      </c>
      <c r="B340" s="85"/>
      <c r="C340" s="85"/>
      <c r="D340" s="85"/>
      <c r="E340" s="85"/>
      <c r="F340" s="85"/>
      <c r="G340" s="85"/>
      <c r="H340" s="85"/>
      <c r="I340" s="85"/>
      <c r="J340" s="88"/>
      <c r="K340" s="85"/>
      <c r="L340" s="88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  <c r="AF340" s="85"/>
      <c r="AG340" s="85"/>
      <c r="AH340" s="31"/>
      <c r="AI340" s="31"/>
    </row>
    <row r="341" spans="1:35" x14ac:dyDescent="0.55000000000000004">
      <c r="A341" s="85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  <c r="AF341" s="85"/>
      <c r="AG341" s="85"/>
      <c r="AH341" s="31"/>
      <c r="AI341" s="31"/>
    </row>
    <row r="342" spans="1:35" x14ac:dyDescent="0.55000000000000004">
      <c r="A342" s="85" t="s">
        <v>314</v>
      </c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F342" s="85"/>
      <c r="AG342" s="85"/>
      <c r="AH342" s="31"/>
      <c r="AI342" s="31"/>
    </row>
    <row r="343" spans="1:35" x14ac:dyDescent="0.55000000000000004">
      <c r="A343" s="86" t="s">
        <v>243</v>
      </c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  <c r="AF343" s="85"/>
      <c r="AG343" s="85"/>
      <c r="AH343" s="31"/>
      <c r="AI343" s="31"/>
    </row>
    <row r="344" spans="1:35" x14ac:dyDescent="0.55000000000000004">
      <c r="A344" s="86" t="s">
        <v>244</v>
      </c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  <c r="AF344" s="85"/>
      <c r="AG344" s="85"/>
      <c r="AH344" s="31"/>
      <c r="AI344" s="31"/>
    </row>
    <row r="345" spans="1:35" x14ac:dyDescent="0.55000000000000004">
      <c r="A345" s="85" t="s">
        <v>245</v>
      </c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7" t="s">
        <v>1107</v>
      </c>
      <c r="M345" s="85"/>
      <c r="N345" s="87" t="s">
        <v>1107</v>
      </c>
      <c r="O345" s="85"/>
      <c r="P345" s="85"/>
      <c r="Q345" s="85"/>
      <c r="R345" s="85"/>
      <c r="S345" s="85"/>
      <c r="T345" s="85"/>
      <c r="U345" s="85"/>
      <c r="V345" s="85"/>
      <c r="W345" s="85"/>
      <c r="X345" s="87" t="s">
        <v>1107</v>
      </c>
      <c r="Y345" s="85"/>
      <c r="Z345" s="85"/>
      <c r="AA345" s="85"/>
      <c r="AB345" s="85"/>
      <c r="AC345" s="85"/>
      <c r="AD345" s="85"/>
      <c r="AE345" s="85"/>
      <c r="AF345" s="85"/>
      <c r="AG345" s="85"/>
      <c r="AH345" s="31"/>
      <c r="AI345" s="31"/>
    </row>
    <row r="346" spans="1:35" x14ac:dyDescent="0.55000000000000004">
      <c r="A346" s="85" t="s">
        <v>246</v>
      </c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7" t="s">
        <v>1107</v>
      </c>
      <c r="M346" s="85"/>
      <c r="N346" s="87" t="s">
        <v>1107</v>
      </c>
      <c r="O346" s="85"/>
      <c r="P346" s="85"/>
      <c r="Q346" s="85"/>
      <c r="R346" s="85"/>
      <c r="S346" s="85"/>
      <c r="T346" s="85"/>
      <c r="U346" s="85"/>
      <c r="V346" s="85"/>
      <c r="W346" s="85"/>
      <c r="X346" s="87" t="s">
        <v>1107</v>
      </c>
      <c r="Y346" s="85"/>
      <c r="Z346" s="85"/>
      <c r="AA346" s="85"/>
      <c r="AB346" s="85"/>
      <c r="AC346" s="85"/>
      <c r="AD346" s="85"/>
      <c r="AE346" s="85"/>
      <c r="AF346" s="85"/>
      <c r="AG346" s="85"/>
      <c r="AH346" s="31"/>
      <c r="AI346" s="31"/>
    </row>
    <row r="347" spans="1:35" x14ac:dyDescent="0.55000000000000004">
      <c r="A347" s="85" t="s">
        <v>247</v>
      </c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7" t="s">
        <v>1107</v>
      </c>
      <c r="M347" s="85"/>
      <c r="N347" s="87" t="s">
        <v>1107</v>
      </c>
      <c r="O347" s="85"/>
      <c r="P347" s="85"/>
      <c r="Q347" s="85"/>
      <c r="R347" s="85"/>
      <c r="S347" s="85"/>
      <c r="T347" s="85"/>
      <c r="U347" s="85"/>
      <c r="V347" s="85"/>
      <c r="W347" s="85"/>
      <c r="X347" s="87" t="s">
        <v>1107</v>
      </c>
      <c r="Y347" s="85"/>
      <c r="Z347" s="85"/>
      <c r="AA347" s="85"/>
      <c r="AB347" s="85"/>
      <c r="AC347" s="85"/>
      <c r="AD347" s="85"/>
      <c r="AE347" s="85"/>
      <c r="AF347" s="85"/>
      <c r="AG347" s="85"/>
      <c r="AH347" s="31"/>
      <c r="AI347" s="31"/>
    </row>
    <row r="348" spans="1:35" x14ac:dyDescent="0.55000000000000004">
      <c r="A348" s="85" t="s">
        <v>248</v>
      </c>
      <c r="B348" s="85"/>
      <c r="C348" s="85"/>
      <c r="D348" s="85"/>
      <c r="E348" s="85"/>
      <c r="F348" s="85"/>
      <c r="G348" s="85"/>
      <c r="H348" s="87" t="s">
        <v>1107</v>
      </c>
      <c r="I348" s="85"/>
      <c r="J348" s="85"/>
      <c r="K348" s="85"/>
      <c r="L348" s="87" t="s">
        <v>1107</v>
      </c>
      <c r="M348" s="85"/>
      <c r="N348" s="85" t="s">
        <v>1899</v>
      </c>
      <c r="O348" s="85" t="s">
        <v>1433</v>
      </c>
      <c r="P348" s="85"/>
      <c r="Q348" s="85"/>
      <c r="R348" s="85"/>
      <c r="S348" s="85"/>
      <c r="T348" s="85"/>
      <c r="U348" s="85"/>
      <c r="V348" s="85"/>
      <c r="W348" s="85"/>
      <c r="X348" s="87" t="s">
        <v>1107</v>
      </c>
      <c r="Y348" s="85"/>
      <c r="Z348" s="85"/>
      <c r="AA348" s="85"/>
      <c r="AB348" s="85"/>
      <c r="AC348" s="85"/>
      <c r="AD348" s="85"/>
      <c r="AE348" s="85"/>
      <c r="AF348" s="85"/>
      <c r="AG348" s="85"/>
      <c r="AH348" s="31"/>
      <c r="AI348" s="31"/>
    </row>
    <row r="349" spans="1:35" x14ac:dyDescent="0.55000000000000004">
      <c r="A349" s="85" t="s">
        <v>249</v>
      </c>
      <c r="B349" s="85"/>
      <c r="C349" s="85"/>
      <c r="D349" s="85"/>
      <c r="E349" s="85"/>
      <c r="F349" s="85"/>
      <c r="G349" s="85"/>
      <c r="H349" s="87" t="s">
        <v>1107</v>
      </c>
      <c r="I349" s="85"/>
      <c r="J349" s="85"/>
      <c r="K349" s="85"/>
      <c r="L349" s="87" t="s">
        <v>1107</v>
      </c>
      <c r="M349" s="85"/>
      <c r="N349" s="85" t="s">
        <v>1899</v>
      </c>
      <c r="O349" s="85" t="s">
        <v>1434</v>
      </c>
      <c r="P349" s="85"/>
      <c r="Q349" s="85"/>
      <c r="R349" s="85"/>
      <c r="S349" s="85"/>
      <c r="T349" s="85"/>
      <c r="U349" s="85"/>
      <c r="V349" s="85"/>
      <c r="W349" s="85"/>
      <c r="X349" s="87" t="s">
        <v>1107</v>
      </c>
      <c r="Y349" s="85"/>
      <c r="Z349" s="85"/>
      <c r="AA349" s="85"/>
      <c r="AB349" s="85"/>
      <c r="AC349" s="85"/>
      <c r="AD349" s="85"/>
      <c r="AE349" s="85"/>
      <c r="AF349" s="85"/>
      <c r="AG349" s="85"/>
      <c r="AH349" s="31"/>
      <c r="AI349" s="31"/>
    </row>
    <row r="350" spans="1:35" x14ac:dyDescent="0.55000000000000004">
      <c r="A350" s="85" t="s">
        <v>250</v>
      </c>
      <c r="B350" s="85"/>
      <c r="C350" s="85"/>
      <c r="D350" s="85"/>
      <c r="E350" s="85"/>
      <c r="F350" s="85"/>
      <c r="G350" s="85"/>
      <c r="H350" s="87" t="s">
        <v>1107</v>
      </c>
      <c r="I350" s="85"/>
      <c r="J350" s="85"/>
      <c r="K350" s="85"/>
      <c r="L350" s="87" t="s">
        <v>1107</v>
      </c>
      <c r="M350" s="85"/>
      <c r="N350" s="85" t="s">
        <v>1899</v>
      </c>
      <c r="O350" s="85" t="s">
        <v>1435</v>
      </c>
      <c r="P350" s="85"/>
      <c r="Q350" s="85"/>
      <c r="R350" s="85"/>
      <c r="S350" s="85"/>
      <c r="T350" s="85"/>
      <c r="U350" s="85"/>
      <c r="V350" s="85"/>
      <c r="W350" s="85"/>
      <c r="X350" s="87" t="s">
        <v>1107</v>
      </c>
      <c r="Y350" s="85"/>
      <c r="Z350" s="85"/>
      <c r="AA350" s="85"/>
      <c r="AB350" s="85"/>
      <c r="AC350" s="85"/>
      <c r="AD350" s="85"/>
      <c r="AE350" s="85"/>
      <c r="AF350" s="85"/>
      <c r="AG350" s="85"/>
      <c r="AH350" s="31"/>
      <c r="AI350" s="31"/>
    </row>
    <row r="351" spans="1:35" x14ac:dyDescent="0.55000000000000004">
      <c r="A351" s="85" t="s">
        <v>251</v>
      </c>
      <c r="B351" s="85"/>
      <c r="C351" s="85"/>
      <c r="D351" s="85"/>
      <c r="E351" s="85"/>
      <c r="F351" s="85"/>
      <c r="G351" s="85"/>
      <c r="H351" s="85" t="s">
        <v>1827</v>
      </c>
      <c r="I351" s="85" t="s">
        <v>822</v>
      </c>
      <c r="J351" s="85"/>
      <c r="K351" s="85"/>
      <c r="L351" s="85" t="s">
        <v>1426</v>
      </c>
      <c r="M351" s="85" t="s">
        <v>1412</v>
      </c>
      <c r="N351" s="85" t="s">
        <v>1899</v>
      </c>
      <c r="O351" s="85" t="s">
        <v>1438</v>
      </c>
      <c r="P351" s="85"/>
      <c r="Q351" s="85"/>
      <c r="R351" s="85"/>
      <c r="S351" s="85"/>
      <c r="T351" s="85"/>
      <c r="U351" s="85"/>
      <c r="V351" s="85"/>
      <c r="W351" s="85"/>
      <c r="X351" s="85" t="s">
        <v>1838</v>
      </c>
      <c r="Y351" s="85" t="s">
        <v>1453</v>
      </c>
      <c r="Z351" s="85"/>
      <c r="AA351" s="85"/>
      <c r="AB351" s="85"/>
      <c r="AC351" s="85"/>
      <c r="AD351" s="85"/>
      <c r="AE351" s="85"/>
      <c r="AF351" s="85"/>
      <c r="AG351" s="85"/>
      <c r="AH351" s="31"/>
      <c r="AI351" s="31"/>
    </row>
    <row r="352" spans="1:35" x14ac:dyDescent="0.55000000000000004">
      <c r="A352" s="85" t="s">
        <v>252</v>
      </c>
      <c r="B352" s="85"/>
      <c r="C352" s="85"/>
      <c r="D352" s="85"/>
      <c r="E352" s="85"/>
      <c r="F352" s="85"/>
      <c r="G352" s="85"/>
      <c r="H352" s="85" t="s">
        <v>1827</v>
      </c>
      <c r="I352" s="85" t="s">
        <v>822</v>
      </c>
      <c r="J352" s="85"/>
      <c r="K352" s="85"/>
      <c r="L352" s="85" t="s">
        <v>1426</v>
      </c>
      <c r="M352" s="85" t="s">
        <v>1412</v>
      </c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 t="s">
        <v>1838</v>
      </c>
      <c r="Y352" s="85" t="s">
        <v>1453</v>
      </c>
      <c r="Z352" s="85"/>
      <c r="AA352" s="85"/>
      <c r="AB352" s="85"/>
      <c r="AC352" s="85"/>
      <c r="AD352" s="85"/>
      <c r="AE352" s="85"/>
      <c r="AF352" s="85"/>
      <c r="AG352" s="85"/>
      <c r="AH352" s="31"/>
      <c r="AI352" s="31"/>
    </row>
    <row r="353" spans="1:35" x14ac:dyDescent="0.55000000000000004">
      <c r="A353" s="85" t="s">
        <v>253</v>
      </c>
      <c r="B353" s="85"/>
      <c r="C353" s="85"/>
      <c r="D353" s="85"/>
      <c r="E353" s="85"/>
      <c r="F353" s="85"/>
      <c r="G353" s="85"/>
      <c r="H353" s="85" t="s">
        <v>1827</v>
      </c>
      <c r="I353" s="85" t="s">
        <v>823</v>
      </c>
      <c r="J353" s="85"/>
      <c r="K353" s="85"/>
      <c r="L353" s="85" t="s">
        <v>1900</v>
      </c>
      <c r="M353" s="85" t="s">
        <v>1434</v>
      </c>
      <c r="N353" s="85"/>
      <c r="O353" s="85"/>
      <c r="P353" s="85"/>
      <c r="Q353" s="85"/>
      <c r="R353" s="85"/>
      <c r="S353" s="85"/>
      <c r="T353" s="85"/>
      <c r="U353" s="85"/>
      <c r="V353" s="85"/>
      <c r="W353" s="85"/>
      <c r="X353" s="85" t="s">
        <v>1838</v>
      </c>
      <c r="Y353" s="85" t="s">
        <v>1454</v>
      </c>
      <c r="Z353" s="85"/>
      <c r="AA353" s="85"/>
      <c r="AB353" s="85"/>
      <c r="AC353" s="85"/>
      <c r="AD353" s="85"/>
      <c r="AE353" s="85"/>
      <c r="AF353" s="85"/>
      <c r="AG353" s="85"/>
      <c r="AH353" s="31"/>
      <c r="AI353" s="31"/>
    </row>
    <row r="354" spans="1:35" x14ac:dyDescent="0.55000000000000004">
      <c r="A354" s="85" t="s">
        <v>254</v>
      </c>
      <c r="B354" s="85"/>
      <c r="C354" s="85"/>
      <c r="D354" s="85"/>
      <c r="E354" s="85"/>
      <c r="F354" s="85"/>
      <c r="G354" s="85"/>
      <c r="H354" s="85" t="s">
        <v>1827</v>
      </c>
      <c r="I354" s="85" t="s">
        <v>824</v>
      </c>
      <c r="J354" s="85"/>
      <c r="K354" s="85"/>
      <c r="L354" s="85" t="s">
        <v>1900</v>
      </c>
      <c r="M354" s="85" t="s">
        <v>1435</v>
      </c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 t="s">
        <v>1838</v>
      </c>
      <c r="Y354" s="85" t="s">
        <v>1455</v>
      </c>
      <c r="Z354" s="85"/>
      <c r="AA354" s="85"/>
      <c r="AB354" s="85"/>
      <c r="AC354" s="85"/>
      <c r="AD354" s="85"/>
      <c r="AE354" s="85"/>
      <c r="AF354" s="85"/>
      <c r="AG354" s="85"/>
      <c r="AH354" s="31"/>
      <c r="AI354" s="31"/>
    </row>
    <row r="355" spans="1:35" x14ac:dyDescent="0.55000000000000004">
      <c r="A355" s="85" t="s">
        <v>255</v>
      </c>
      <c r="B355" s="85"/>
      <c r="C355" s="85"/>
      <c r="D355" s="85"/>
      <c r="E355" s="85"/>
      <c r="F355" s="85"/>
      <c r="G355" s="85"/>
      <c r="H355" s="85" t="s">
        <v>1827</v>
      </c>
      <c r="I355" s="85" t="s">
        <v>825</v>
      </c>
      <c r="J355" s="85"/>
      <c r="K355" s="85"/>
      <c r="L355" s="85" t="s">
        <v>1900</v>
      </c>
      <c r="M355" s="85" t="s">
        <v>1436</v>
      </c>
      <c r="N355" s="85"/>
      <c r="O355" s="85"/>
      <c r="P355" s="85"/>
      <c r="Q355" s="85"/>
      <c r="R355" s="85"/>
      <c r="S355" s="85"/>
      <c r="T355" s="85"/>
      <c r="U355" s="85"/>
      <c r="V355" s="85"/>
      <c r="W355" s="85"/>
      <c r="X355" s="85" t="s">
        <v>1838</v>
      </c>
      <c r="Y355" s="85" t="s">
        <v>1456</v>
      </c>
      <c r="Z355" s="85"/>
      <c r="AA355" s="85"/>
      <c r="AB355" s="85"/>
      <c r="AC355" s="85"/>
      <c r="AD355" s="85"/>
      <c r="AE355" s="85"/>
      <c r="AF355" s="85"/>
      <c r="AG355" s="85"/>
      <c r="AH355" s="31"/>
      <c r="AI355" s="31"/>
    </row>
    <row r="356" spans="1:35" x14ac:dyDescent="0.55000000000000004">
      <c r="A356" s="85" t="s">
        <v>256</v>
      </c>
      <c r="B356" s="85"/>
      <c r="C356" s="85"/>
      <c r="D356" s="85"/>
      <c r="E356" s="85"/>
      <c r="F356" s="85"/>
      <c r="G356" s="85"/>
      <c r="H356" s="85" t="s">
        <v>1827</v>
      </c>
      <c r="I356" s="85" t="s">
        <v>826</v>
      </c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 t="s">
        <v>1838</v>
      </c>
      <c r="Y356" s="85" t="s">
        <v>1457</v>
      </c>
      <c r="Z356" s="85"/>
      <c r="AA356" s="85"/>
      <c r="AB356" s="85"/>
      <c r="AC356" s="85"/>
      <c r="AD356" s="85"/>
      <c r="AE356" s="85"/>
      <c r="AF356" s="85"/>
      <c r="AG356" s="85"/>
      <c r="AH356" s="31"/>
      <c r="AI356" s="31"/>
    </row>
    <row r="357" spans="1:35" x14ac:dyDescent="0.55000000000000004">
      <c r="A357" s="85" t="s">
        <v>257</v>
      </c>
      <c r="B357" s="85"/>
      <c r="C357" s="85"/>
      <c r="D357" s="85"/>
      <c r="E357" s="85"/>
      <c r="F357" s="85"/>
      <c r="G357" s="85"/>
      <c r="H357" s="85" t="s">
        <v>1827</v>
      </c>
      <c r="I357" s="85" t="s">
        <v>827</v>
      </c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  <c r="W357" s="85"/>
      <c r="X357" s="85" t="s">
        <v>1838</v>
      </c>
      <c r="Y357" s="85" t="s">
        <v>1458</v>
      </c>
      <c r="Z357" s="85"/>
      <c r="AA357" s="85"/>
      <c r="AB357" s="85"/>
      <c r="AC357" s="85"/>
      <c r="AD357" s="85"/>
      <c r="AE357" s="85"/>
      <c r="AF357" s="85"/>
      <c r="AG357" s="85"/>
      <c r="AH357" s="31"/>
      <c r="AI357" s="31"/>
    </row>
    <row r="358" spans="1:35" x14ac:dyDescent="0.55000000000000004">
      <c r="A358" s="85" t="s">
        <v>258</v>
      </c>
      <c r="B358" s="85"/>
      <c r="C358" s="85"/>
      <c r="D358" s="85"/>
      <c r="E358" s="85"/>
      <c r="F358" s="85"/>
      <c r="G358" s="85"/>
      <c r="H358" s="85" t="s">
        <v>1827</v>
      </c>
      <c r="I358" s="85" t="s">
        <v>828</v>
      </c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 t="s">
        <v>1838</v>
      </c>
      <c r="Y358" s="85" t="s">
        <v>1459</v>
      </c>
      <c r="Z358" s="85"/>
      <c r="AA358" s="85"/>
      <c r="AB358" s="85"/>
      <c r="AC358" s="85"/>
      <c r="AD358" s="85"/>
      <c r="AE358" s="85"/>
      <c r="AF358" s="85"/>
      <c r="AG358" s="85"/>
      <c r="AH358" s="31"/>
      <c r="AI358" s="31"/>
    </row>
    <row r="359" spans="1:35" x14ac:dyDescent="0.55000000000000004">
      <c r="A359" s="85" t="s">
        <v>259</v>
      </c>
      <c r="B359" s="85"/>
      <c r="C359" s="85"/>
      <c r="D359" s="85"/>
      <c r="E359" s="85"/>
      <c r="F359" s="85"/>
      <c r="G359" s="85"/>
      <c r="H359" s="85" t="s">
        <v>1827</v>
      </c>
      <c r="I359" s="85" t="s">
        <v>829</v>
      </c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  <c r="W359" s="85"/>
      <c r="X359" s="85" t="s">
        <v>1838</v>
      </c>
      <c r="Y359" s="85" t="s">
        <v>1460</v>
      </c>
      <c r="Z359" s="85"/>
      <c r="AA359" s="85"/>
      <c r="AB359" s="85"/>
      <c r="AC359" s="85"/>
      <c r="AD359" s="85"/>
      <c r="AE359" s="85"/>
      <c r="AF359" s="85"/>
      <c r="AG359" s="85"/>
      <c r="AH359" s="31"/>
      <c r="AI359" s="31"/>
    </row>
    <row r="360" spans="1:35" x14ac:dyDescent="0.55000000000000004">
      <c r="A360" s="85" t="s">
        <v>260</v>
      </c>
      <c r="B360" s="85"/>
      <c r="C360" s="85"/>
      <c r="D360" s="85"/>
      <c r="E360" s="85"/>
      <c r="F360" s="85"/>
      <c r="G360" s="85"/>
      <c r="H360" s="85" t="s">
        <v>1827</v>
      </c>
      <c r="I360" s="85" t="s">
        <v>830</v>
      </c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 t="s">
        <v>1838</v>
      </c>
      <c r="Y360" s="85" t="s">
        <v>1461</v>
      </c>
      <c r="Z360" s="85"/>
      <c r="AA360" s="85"/>
      <c r="AB360" s="85"/>
      <c r="AC360" s="85"/>
      <c r="AD360" s="85"/>
      <c r="AE360" s="85"/>
      <c r="AF360" s="85"/>
      <c r="AG360" s="85"/>
      <c r="AH360" s="31"/>
      <c r="AI360" s="31"/>
    </row>
    <row r="361" spans="1:35" x14ac:dyDescent="0.55000000000000004">
      <c r="A361" s="85" t="s">
        <v>261</v>
      </c>
      <c r="B361" s="85"/>
      <c r="C361" s="85"/>
      <c r="D361" s="85"/>
      <c r="E361" s="85"/>
      <c r="F361" s="85"/>
      <c r="G361" s="85"/>
      <c r="H361" s="85" t="s">
        <v>1827</v>
      </c>
      <c r="I361" s="85" t="s">
        <v>831</v>
      </c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  <c r="W361" s="85"/>
      <c r="X361" s="85" t="s">
        <v>1838</v>
      </c>
      <c r="Y361" s="85" t="s">
        <v>1462</v>
      </c>
      <c r="Z361" s="85"/>
      <c r="AA361" s="85"/>
      <c r="AB361" s="85"/>
      <c r="AC361" s="85"/>
      <c r="AD361" s="85"/>
      <c r="AE361" s="85"/>
      <c r="AF361" s="85"/>
      <c r="AG361" s="85"/>
      <c r="AH361" s="31"/>
      <c r="AI361" s="31"/>
    </row>
    <row r="362" spans="1:35" x14ac:dyDescent="0.55000000000000004">
      <c r="A362" s="85" t="s">
        <v>262</v>
      </c>
      <c r="B362" s="85"/>
      <c r="C362" s="85"/>
      <c r="D362" s="85"/>
      <c r="E362" s="85"/>
      <c r="F362" s="85"/>
      <c r="G362" s="85"/>
      <c r="H362" s="85" t="s">
        <v>1827</v>
      </c>
      <c r="I362" s="85" t="s">
        <v>832</v>
      </c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 t="s">
        <v>1838</v>
      </c>
      <c r="Y362" s="85" t="s">
        <v>1464</v>
      </c>
      <c r="Z362" s="85"/>
      <c r="AA362" s="85"/>
      <c r="AB362" s="85"/>
      <c r="AC362" s="85"/>
      <c r="AD362" s="85"/>
      <c r="AE362" s="85"/>
      <c r="AF362" s="85"/>
      <c r="AG362" s="85"/>
      <c r="AH362" s="31"/>
      <c r="AI362" s="31"/>
    </row>
    <row r="363" spans="1:35" x14ac:dyDescent="0.55000000000000004">
      <c r="A363" s="85" t="s">
        <v>263</v>
      </c>
      <c r="B363" s="85"/>
      <c r="C363" s="85"/>
      <c r="D363" s="85"/>
      <c r="E363" s="85"/>
      <c r="F363" s="85"/>
      <c r="G363" s="85"/>
      <c r="H363" s="85" t="s">
        <v>1827</v>
      </c>
      <c r="I363" s="85" t="s">
        <v>833</v>
      </c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  <c r="W363" s="85"/>
      <c r="X363" s="85" t="s">
        <v>1838</v>
      </c>
      <c r="Y363" s="85" t="s">
        <v>1466</v>
      </c>
      <c r="Z363" s="85"/>
      <c r="AA363" s="85"/>
      <c r="AB363" s="85"/>
      <c r="AC363" s="85"/>
      <c r="AD363" s="85"/>
      <c r="AE363" s="85"/>
      <c r="AF363" s="85"/>
      <c r="AG363" s="85"/>
      <c r="AH363" s="31"/>
      <c r="AI363" s="31"/>
    </row>
    <row r="364" spans="1:35" x14ac:dyDescent="0.55000000000000004">
      <c r="A364" s="85" t="s">
        <v>264</v>
      </c>
      <c r="B364" s="85"/>
      <c r="C364" s="85"/>
      <c r="D364" s="85"/>
      <c r="E364" s="85"/>
      <c r="F364" s="85"/>
      <c r="G364" s="85"/>
      <c r="H364" s="85" t="s">
        <v>1827</v>
      </c>
      <c r="I364" s="85" t="s">
        <v>834</v>
      </c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 t="s">
        <v>1838</v>
      </c>
      <c r="Y364" s="85" t="s">
        <v>1467</v>
      </c>
      <c r="Z364" s="85"/>
      <c r="AA364" s="85"/>
      <c r="AB364" s="85"/>
      <c r="AC364" s="85"/>
      <c r="AD364" s="85"/>
      <c r="AE364" s="85"/>
      <c r="AF364" s="85"/>
      <c r="AG364" s="85"/>
      <c r="AH364" s="31"/>
      <c r="AI364" s="31"/>
    </row>
    <row r="365" spans="1:35" x14ac:dyDescent="0.55000000000000004">
      <c r="A365" s="85" t="s">
        <v>265</v>
      </c>
      <c r="B365" s="85"/>
      <c r="C365" s="85"/>
      <c r="D365" s="85"/>
      <c r="E365" s="85"/>
      <c r="F365" s="85"/>
      <c r="G365" s="85"/>
      <c r="H365" s="85" t="s">
        <v>1827</v>
      </c>
      <c r="I365" s="85" t="s">
        <v>835</v>
      </c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  <c r="W365" s="85"/>
      <c r="X365" s="85" t="s">
        <v>1838</v>
      </c>
      <c r="Y365" s="85" t="s">
        <v>1469</v>
      </c>
      <c r="Z365" s="85"/>
      <c r="AA365" s="85"/>
      <c r="AB365" s="85"/>
      <c r="AC365" s="85"/>
      <c r="AD365" s="85"/>
      <c r="AE365" s="85"/>
      <c r="AF365" s="85"/>
      <c r="AG365" s="85"/>
      <c r="AH365" s="31"/>
      <c r="AI365" s="31"/>
    </row>
    <row r="366" spans="1:35" x14ac:dyDescent="0.55000000000000004">
      <c r="A366" s="85" t="s">
        <v>266</v>
      </c>
      <c r="B366" s="85"/>
      <c r="C366" s="85"/>
      <c r="D366" s="85"/>
      <c r="E366" s="85"/>
      <c r="F366" s="85"/>
      <c r="G366" s="85"/>
      <c r="H366" s="85" t="s">
        <v>1827</v>
      </c>
      <c r="I366" s="85" t="s">
        <v>836</v>
      </c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 t="s">
        <v>1838</v>
      </c>
      <c r="Y366" s="85" t="s">
        <v>1471</v>
      </c>
      <c r="Z366" s="85"/>
      <c r="AA366" s="85"/>
      <c r="AB366" s="85"/>
      <c r="AC366" s="85"/>
      <c r="AD366" s="85"/>
      <c r="AE366" s="85"/>
      <c r="AF366" s="85"/>
      <c r="AG366" s="85"/>
      <c r="AH366" s="31"/>
      <c r="AI366" s="31"/>
    </row>
    <row r="367" spans="1:35" x14ac:dyDescent="0.55000000000000004">
      <c r="A367" s="85" t="s">
        <v>267</v>
      </c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  <c r="AB367" s="85"/>
      <c r="AC367" s="85"/>
      <c r="AD367" s="85"/>
      <c r="AE367" s="85"/>
      <c r="AF367" s="85"/>
      <c r="AG367" s="85"/>
      <c r="AH367" s="31"/>
      <c r="AI367" s="31"/>
    </row>
    <row r="368" spans="1:35" x14ac:dyDescent="0.55000000000000004">
      <c r="A368" s="85" t="s">
        <v>268</v>
      </c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D368" s="85"/>
      <c r="AE368" s="85"/>
      <c r="AF368" s="85"/>
      <c r="AG368" s="85"/>
      <c r="AH368" s="31"/>
      <c r="AI368" s="31"/>
    </row>
    <row r="369" spans="1:35" x14ac:dyDescent="0.55000000000000004">
      <c r="A369" s="85" t="s">
        <v>269</v>
      </c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  <c r="AB369" s="85"/>
      <c r="AC369" s="85"/>
      <c r="AD369" s="85"/>
      <c r="AE369" s="85"/>
      <c r="AF369" s="85"/>
      <c r="AG369" s="85"/>
      <c r="AH369" s="31"/>
      <c r="AI369" s="31"/>
    </row>
    <row r="370" spans="1:35" x14ac:dyDescent="0.55000000000000004">
      <c r="A370" s="85" t="s">
        <v>270</v>
      </c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  <c r="AB370" s="85"/>
      <c r="AC370" s="85"/>
      <c r="AD370" s="85"/>
      <c r="AE370" s="85"/>
      <c r="AF370" s="85"/>
      <c r="AG370" s="85"/>
      <c r="AH370" s="31"/>
      <c r="AI370" s="31"/>
    </row>
    <row r="371" spans="1:35" x14ac:dyDescent="0.55000000000000004">
      <c r="A371" s="85" t="s">
        <v>271</v>
      </c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  <c r="AB371" s="85"/>
      <c r="AC371" s="85"/>
      <c r="AD371" s="85"/>
      <c r="AE371" s="85"/>
      <c r="AF371" s="85"/>
      <c r="AG371" s="85"/>
      <c r="AH371" s="31"/>
      <c r="AI371" s="31"/>
    </row>
    <row r="372" spans="1:35" x14ac:dyDescent="0.55000000000000004">
      <c r="A372" s="85" t="s">
        <v>272</v>
      </c>
      <c r="B372" s="85"/>
      <c r="C372" s="85"/>
      <c r="D372" s="85"/>
      <c r="E372" s="85"/>
      <c r="F372" s="85"/>
      <c r="G372" s="85"/>
      <c r="H372" s="85" t="s">
        <v>1827</v>
      </c>
      <c r="I372" s="85" t="s">
        <v>837</v>
      </c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 t="s">
        <v>1838</v>
      </c>
      <c r="Y372" s="85" t="s">
        <v>1474</v>
      </c>
      <c r="Z372" s="85"/>
      <c r="AA372" s="85"/>
      <c r="AB372" s="85"/>
      <c r="AC372" s="85"/>
      <c r="AD372" s="85"/>
      <c r="AE372" s="85"/>
      <c r="AF372" s="85"/>
      <c r="AG372" s="85"/>
      <c r="AH372" s="31"/>
      <c r="AI372" s="31"/>
    </row>
    <row r="373" spans="1:35" x14ac:dyDescent="0.55000000000000004">
      <c r="A373" s="85" t="s">
        <v>273</v>
      </c>
      <c r="B373" s="85"/>
      <c r="C373" s="85"/>
      <c r="D373" s="85"/>
      <c r="E373" s="85"/>
      <c r="F373" s="85"/>
      <c r="G373" s="85"/>
      <c r="H373" s="85" t="s">
        <v>1901</v>
      </c>
      <c r="I373" s="85" t="s">
        <v>760</v>
      </c>
      <c r="J373" s="85"/>
      <c r="K373" s="85"/>
      <c r="L373" s="85" t="s">
        <v>1902</v>
      </c>
      <c r="M373" s="85" t="s">
        <v>760</v>
      </c>
      <c r="N373" s="85"/>
      <c r="O373" s="85"/>
      <c r="P373" s="85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  <c r="AB373" s="85"/>
      <c r="AC373" s="85"/>
      <c r="AD373" s="85"/>
      <c r="AE373" s="85"/>
      <c r="AF373" s="85"/>
      <c r="AG373" s="85"/>
      <c r="AH373" s="31"/>
      <c r="AI373" s="31"/>
    </row>
    <row r="374" spans="1:35" x14ac:dyDescent="0.55000000000000004">
      <c r="A374" s="85" t="s">
        <v>274</v>
      </c>
      <c r="B374" s="85"/>
      <c r="C374" s="85"/>
      <c r="D374" s="85"/>
      <c r="E374" s="85"/>
      <c r="F374" s="85"/>
      <c r="G374" s="85"/>
      <c r="H374" s="85" t="s">
        <v>1901</v>
      </c>
      <c r="I374" s="85" t="s">
        <v>761</v>
      </c>
      <c r="J374" s="85"/>
      <c r="K374" s="85"/>
      <c r="L374" s="85" t="s">
        <v>1902</v>
      </c>
      <c r="M374" s="85" t="s">
        <v>761</v>
      </c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  <c r="AB374" s="85"/>
      <c r="AC374" s="85"/>
      <c r="AD374" s="85"/>
      <c r="AE374" s="85"/>
      <c r="AF374" s="85"/>
      <c r="AG374" s="85"/>
      <c r="AH374" s="31"/>
      <c r="AI374" s="31"/>
    </row>
    <row r="375" spans="1:35" x14ac:dyDescent="0.55000000000000004">
      <c r="A375" s="85" t="s">
        <v>275</v>
      </c>
      <c r="B375" s="85"/>
      <c r="C375" s="85"/>
      <c r="D375" s="85"/>
      <c r="E375" s="85"/>
      <c r="F375" s="85"/>
      <c r="G375" s="85"/>
      <c r="H375" s="85" t="s">
        <v>1901</v>
      </c>
      <c r="I375" s="85" t="s">
        <v>762</v>
      </c>
      <c r="J375" s="85"/>
      <c r="K375" s="85"/>
      <c r="L375" s="85" t="s">
        <v>1902</v>
      </c>
      <c r="M375" s="85" t="s">
        <v>762</v>
      </c>
      <c r="N375" s="85"/>
      <c r="O375" s="85"/>
      <c r="P375" s="85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  <c r="AB375" s="85"/>
      <c r="AC375" s="85"/>
      <c r="AD375" s="85"/>
      <c r="AE375" s="85"/>
      <c r="AF375" s="85"/>
      <c r="AG375" s="85"/>
      <c r="AH375" s="31"/>
      <c r="AI375" s="31"/>
    </row>
    <row r="376" spans="1:35" x14ac:dyDescent="0.55000000000000004">
      <c r="A376" s="85" t="s">
        <v>276</v>
      </c>
      <c r="B376" s="85"/>
      <c r="C376" s="85"/>
      <c r="D376" s="85"/>
      <c r="E376" s="85"/>
      <c r="F376" s="85"/>
      <c r="G376" s="85"/>
      <c r="H376" s="85" t="s">
        <v>1901</v>
      </c>
      <c r="I376" s="85" t="s">
        <v>763</v>
      </c>
      <c r="J376" s="85"/>
      <c r="K376" s="85"/>
      <c r="L376" s="85" t="s">
        <v>1902</v>
      </c>
      <c r="M376" s="85" t="s">
        <v>764</v>
      </c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31"/>
      <c r="AI376" s="31"/>
    </row>
    <row r="377" spans="1:35" x14ac:dyDescent="0.55000000000000004">
      <c r="A377" s="85" t="s">
        <v>277</v>
      </c>
      <c r="B377" s="85"/>
      <c r="C377" s="85"/>
      <c r="D377" s="85"/>
      <c r="E377" s="85"/>
      <c r="F377" s="85"/>
      <c r="G377" s="85"/>
      <c r="H377" s="85" t="s">
        <v>1901</v>
      </c>
      <c r="I377" s="85" t="s">
        <v>764</v>
      </c>
      <c r="J377" s="85"/>
      <c r="K377" s="85"/>
      <c r="L377" s="85" t="s">
        <v>1903</v>
      </c>
      <c r="M377" s="85" t="s">
        <v>1494</v>
      </c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  <c r="AH377" s="31"/>
      <c r="AI377" s="31"/>
    </row>
    <row r="378" spans="1:35" x14ac:dyDescent="0.55000000000000004">
      <c r="A378" s="85" t="s">
        <v>278</v>
      </c>
      <c r="B378" s="85"/>
      <c r="C378" s="85"/>
      <c r="D378" s="85"/>
      <c r="E378" s="85"/>
      <c r="F378" s="85" t="s">
        <v>1904</v>
      </c>
      <c r="G378" s="85" t="s">
        <v>777</v>
      </c>
      <c r="H378" s="85"/>
      <c r="I378" s="85"/>
      <c r="J378" s="85"/>
      <c r="K378" s="85"/>
      <c r="L378" s="85" t="s">
        <v>1903</v>
      </c>
      <c r="M378" s="85" t="s">
        <v>1592</v>
      </c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31"/>
      <c r="AI378" s="31"/>
    </row>
    <row r="379" spans="1:35" x14ac:dyDescent="0.55000000000000004">
      <c r="A379" s="85" t="s">
        <v>279</v>
      </c>
      <c r="B379" s="85"/>
      <c r="C379" s="85"/>
      <c r="D379" s="85"/>
      <c r="E379" s="85"/>
      <c r="F379" s="85" t="s">
        <v>1904</v>
      </c>
      <c r="G379" s="85" t="s">
        <v>777</v>
      </c>
      <c r="H379" s="85"/>
      <c r="I379" s="85"/>
      <c r="J379" s="85"/>
      <c r="K379" s="85"/>
      <c r="L379" s="85" t="s">
        <v>1903</v>
      </c>
      <c r="M379" s="85" t="s">
        <v>1495</v>
      </c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31"/>
      <c r="AI379" s="31"/>
    </row>
    <row r="380" spans="1:35" x14ac:dyDescent="0.55000000000000004">
      <c r="A380" s="85" t="s">
        <v>280</v>
      </c>
      <c r="B380" s="85"/>
      <c r="C380" s="85"/>
      <c r="D380" s="85"/>
      <c r="E380" s="85"/>
      <c r="F380" s="85" t="s">
        <v>1904</v>
      </c>
      <c r="G380" s="85" t="s">
        <v>777</v>
      </c>
      <c r="H380" s="85"/>
      <c r="I380" s="85"/>
      <c r="J380" s="85"/>
      <c r="K380" s="85"/>
      <c r="L380" s="85" t="s">
        <v>1903</v>
      </c>
      <c r="M380" s="85" t="s">
        <v>1496</v>
      </c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31"/>
      <c r="AI380" s="31"/>
    </row>
    <row r="381" spans="1:35" x14ac:dyDescent="0.55000000000000004">
      <c r="A381" s="85" t="s">
        <v>281</v>
      </c>
      <c r="B381" s="85"/>
      <c r="C381" s="85"/>
      <c r="D381" s="85"/>
      <c r="E381" s="85"/>
      <c r="F381" s="85" t="s">
        <v>1904</v>
      </c>
      <c r="G381" s="85" t="s">
        <v>777</v>
      </c>
      <c r="H381" s="85"/>
      <c r="I381" s="85"/>
      <c r="J381" s="85"/>
      <c r="K381" s="85"/>
      <c r="L381" s="85" t="s">
        <v>1903</v>
      </c>
      <c r="M381" s="85" t="s">
        <v>1905</v>
      </c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31"/>
      <c r="AI381" s="31"/>
    </row>
    <row r="382" spans="1:35" x14ac:dyDescent="0.55000000000000004">
      <c r="A382" s="85" t="s">
        <v>282</v>
      </c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 t="s">
        <v>1903</v>
      </c>
      <c r="M382" s="85" t="s">
        <v>1593</v>
      </c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31"/>
      <c r="AI382" s="31"/>
    </row>
    <row r="383" spans="1:35" x14ac:dyDescent="0.55000000000000004">
      <c r="A383" s="85" t="s">
        <v>283</v>
      </c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  <c r="AH383" s="31"/>
      <c r="AI383" s="31"/>
    </row>
    <row r="384" spans="1:35" x14ac:dyDescent="0.55000000000000004">
      <c r="A384" s="85" t="s">
        <v>284</v>
      </c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31"/>
      <c r="AI384" s="31"/>
    </row>
    <row r="385" spans="1:35" x14ac:dyDescent="0.55000000000000004">
      <c r="A385" s="85" t="s">
        <v>285</v>
      </c>
      <c r="B385" s="85"/>
      <c r="C385" s="85"/>
      <c r="D385" s="85"/>
      <c r="E385" s="85"/>
      <c r="F385" s="85" t="s">
        <v>1904</v>
      </c>
      <c r="G385" s="85" t="s">
        <v>778</v>
      </c>
      <c r="H385" s="85"/>
      <c r="I385" s="85"/>
      <c r="J385" s="85"/>
      <c r="K385" s="85"/>
      <c r="L385" s="85" t="s">
        <v>1903</v>
      </c>
      <c r="M385" s="85" t="s">
        <v>1906</v>
      </c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31"/>
      <c r="AI385" s="31"/>
    </row>
    <row r="386" spans="1:35" x14ac:dyDescent="0.55000000000000004">
      <c r="A386" s="85" t="s">
        <v>286</v>
      </c>
      <c r="B386" s="85"/>
      <c r="C386" s="85"/>
      <c r="D386" s="85"/>
      <c r="E386" s="85"/>
      <c r="F386" s="85" t="s">
        <v>1904</v>
      </c>
      <c r="G386" s="85" t="s">
        <v>778</v>
      </c>
      <c r="H386" s="85"/>
      <c r="I386" s="85"/>
      <c r="J386" s="85"/>
      <c r="K386" s="85"/>
      <c r="L386" s="85" t="s">
        <v>1903</v>
      </c>
      <c r="M386" s="85" t="s">
        <v>1594</v>
      </c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31"/>
      <c r="AI386" s="31"/>
    </row>
    <row r="387" spans="1:35" x14ac:dyDescent="0.55000000000000004">
      <c r="A387" s="85" t="s">
        <v>287</v>
      </c>
      <c r="B387" s="85"/>
      <c r="C387" s="85"/>
      <c r="D387" s="85"/>
      <c r="E387" s="85"/>
      <c r="F387" s="85" t="s">
        <v>1904</v>
      </c>
      <c r="G387" s="85" t="s">
        <v>778</v>
      </c>
      <c r="H387" s="85"/>
      <c r="I387" s="85"/>
      <c r="J387" s="85"/>
      <c r="K387" s="85"/>
      <c r="L387" s="85" t="s">
        <v>1907</v>
      </c>
      <c r="M387" s="85" t="s">
        <v>760</v>
      </c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31"/>
      <c r="AI387" s="31"/>
    </row>
    <row r="388" spans="1:35" x14ac:dyDescent="0.55000000000000004">
      <c r="A388" s="85" t="s">
        <v>288</v>
      </c>
      <c r="B388" s="85"/>
      <c r="C388" s="85"/>
      <c r="D388" s="85"/>
      <c r="E388" s="85"/>
      <c r="F388" s="85" t="s">
        <v>1904</v>
      </c>
      <c r="G388" s="85" t="s">
        <v>778</v>
      </c>
      <c r="H388" s="85"/>
      <c r="I388" s="85"/>
      <c r="J388" s="85"/>
      <c r="K388" s="85"/>
      <c r="L388" s="85" t="s">
        <v>1907</v>
      </c>
      <c r="M388" s="85" t="s">
        <v>762</v>
      </c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31"/>
      <c r="AI388" s="31"/>
    </row>
    <row r="389" spans="1:35" x14ac:dyDescent="0.55000000000000004">
      <c r="A389" s="85" t="s">
        <v>289</v>
      </c>
      <c r="B389" s="85"/>
      <c r="C389" s="85"/>
      <c r="D389" s="85"/>
      <c r="E389" s="85"/>
      <c r="F389" s="85" t="s">
        <v>1904</v>
      </c>
      <c r="G389" s="85" t="s">
        <v>779</v>
      </c>
      <c r="H389" s="85"/>
      <c r="I389" s="85"/>
      <c r="J389" s="85"/>
      <c r="K389" s="85"/>
      <c r="L389" s="85" t="s">
        <v>1907</v>
      </c>
      <c r="M389" s="85" t="s">
        <v>763</v>
      </c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  <c r="AH389" s="31"/>
      <c r="AI389" s="31"/>
    </row>
    <row r="390" spans="1:35" x14ac:dyDescent="0.55000000000000004">
      <c r="A390" s="85" t="s">
        <v>290</v>
      </c>
      <c r="B390" s="85"/>
      <c r="C390" s="85"/>
      <c r="D390" s="85"/>
      <c r="E390" s="85"/>
      <c r="F390" s="85" t="s">
        <v>1904</v>
      </c>
      <c r="G390" s="85" t="s">
        <v>779</v>
      </c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  <c r="AH390" s="31"/>
      <c r="AI390" s="31"/>
    </row>
    <row r="391" spans="1:35" x14ac:dyDescent="0.55000000000000004">
      <c r="A391" s="85" t="s">
        <v>291</v>
      </c>
      <c r="B391" s="85"/>
      <c r="C391" s="85"/>
      <c r="D391" s="85"/>
      <c r="E391" s="85"/>
      <c r="F391" s="85" t="s">
        <v>1904</v>
      </c>
      <c r="G391" s="85" t="s">
        <v>779</v>
      </c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31"/>
      <c r="AI391" s="31"/>
    </row>
    <row r="392" spans="1:35" x14ac:dyDescent="0.55000000000000004">
      <c r="A392" s="85" t="s">
        <v>292</v>
      </c>
      <c r="B392" s="85"/>
      <c r="C392" s="85"/>
      <c r="D392" s="85"/>
      <c r="E392" s="85"/>
      <c r="F392" s="85" t="s">
        <v>1904</v>
      </c>
      <c r="G392" s="85" t="s">
        <v>780</v>
      </c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31"/>
      <c r="AI392" s="31"/>
    </row>
    <row r="393" spans="1:35" x14ac:dyDescent="0.55000000000000004">
      <c r="A393" s="85" t="s">
        <v>293</v>
      </c>
      <c r="B393" s="85"/>
      <c r="C393" s="85"/>
      <c r="D393" s="85"/>
      <c r="E393" s="85"/>
      <c r="F393" s="85" t="s">
        <v>1904</v>
      </c>
      <c r="G393" s="85" t="s">
        <v>780</v>
      </c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31"/>
      <c r="AI393" s="31"/>
    </row>
    <row r="394" spans="1:35" x14ac:dyDescent="0.55000000000000004">
      <c r="A394" s="85" t="s">
        <v>294</v>
      </c>
      <c r="B394" s="85"/>
      <c r="C394" s="85"/>
      <c r="D394" s="85"/>
      <c r="E394" s="85"/>
      <c r="F394" s="85" t="s">
        <v>1904</v>
      </c>
      <c r="G394" s="85" t="s">
        <v>780</v>
      </c>
      <c r="H394" s="85"/>
      <c r="I394" s="85"/>
      <c r="J394" s="88"/>
      <c r="K394" s="85"/>
      <c r="L394" s="88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31"/>
      <c r="AI394" s="31"/>
    </row>
    <row r="395" spans="1:35" x14ac:dyDescent="0.55000000000000004">
      <c r="A395" s="85" t="s">
        <v>295</v>
      </c>
      <c r="B395" s="85"/>
      <c r="C395" s="85"/>
      <c r="D395" s="85"/>
      <c r="E395" s="85"/>
      <c r="F395" s="85"/>
      <c r="G395" s="85"/>
      <c r="H395" s="85"/>
      <c r="I395" s="85"/>
      <c r="J395" s="88"/>
      <c r="K395" s="85"/>
      <c r="L395" s="88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  <c r="AH395" s="31"/>
      <c r="AI395" s="31"/>
    </row>
    <row r="396" spans="1:35" x14ac:dyDescent="0.55000000000000004">
      <c r="A396" s="85" t="s">
        <v>296</v>
      </c>
      <c r="B396" s="85"/>
      <c r="C396" s="85"/>
      <c r="D396" s="85"/>
      <c r="E396" s="85"/>
      <c r="F396" s="85"/>
      <c r="G396" s="85"/>
      <c r="H396" s="85"/>
      <c r="I396" s="85"/>
      <c r="J396" s="88"/>
      <c r="K396" s="85"/>
      <c r="L396" s="88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31"/>
      <c r="AI396" s="31"/>
    </row>
    <row r="397" spans="1:35" x14ac:dyDescent="0.55000000000000004">
      <c r="A397" s="86" t="s">
        <v>297</v>
      </c>
      <c r="B397" s="85"/>
      <c r="C397" s="85"/>
      <c r="D397" s="85"/>
      <c r="E397" s="85"/>
      <c r="F397" s="85"/>
      <c r="G397" s="85"/>
      <c r="H397" s="85"/>
      <c r="I397" s="85"/>
      <c r="J397" s="88"/>
      <c r="K397" s="85"/>
      <c r="L397" s="88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31"/>
      <c r="AI397" s="31"/>
    </row>
    <row r="398" spans="1:35" x14ac:dyDescent="0.55000000000000004">
      <c r="A398" s="86" t="s">
        <v>298</v>
      </c>
      <c r="B398" s="85"/>
      <c r="C398" s="85"/>
      <c r="D398" s="85"/>
      <c r="E398" s="85"/>
      <c r="F398" s="85"/>
      <c r="G398" s="85"/>
      <c r="H398" s="85"/>
      <c r="I398" s="85"/>
      <c r="J398" s="88"/>
      <c r="K398" s="85"/>
      <c r="L398" s="88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31"/>
      <c r="AI398" s="31"/>
    </row>
    <row r="399" spans="1:35" x14ac:dyDescent="0.55000000000000004">
      <c r="A399" s="86" t="s">
        <v>299</v>
      </c>
      <c r="B399" s="85"/>
      <c r="C399" s="85"/>
      <c r="D399" s="85"/>
      <c r="E399" s="85"/>
      <c r="F399" s="85"/>
      <c r="G399" s="85"/>
      <c r="H399" s="85"/>
      <c r="I399" s="85"/>
      <c r="J399" s="88"/>
      <c r="K399" s="85"/>
      <c r="L399" s="88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  <c r="AH399" s="31"/>
      <c r="AI399" s="31"/>
    </row>
    <row r="400" spans="1:35" x14ac:dyDescent="0.55000000000000004">
      <c r="A400" s="86" t="s">
        <v>300</v>
      </c>
      <c r="B400" s="85"/>
      <c r="C400" s="85"/>
      <c r="D400" s="85"/>
      <c r="E400" s="85"/>
      <c r="F400" s="85"/>
      <c r="G400" s="85"/>
      <c r="H400" s="85"/>
      <c r="I400" s="85"/>
      <c r="J400" s="88"/>
      <c r="K400" s="85"/>
      <c r="L400" s="88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31"/>
      <c r="AI400" s="31"/>
    </row>
    <row r="401" spans="1:35" x14ac:dyDescent="0.55000000000000004">
      <c r="A401" s="86" t="s">
        <v>301</v>
      </c>
      <c r="B401" s="85"/>
      <c r="C401" s="85"/>
      <c r="D401" s="85"/>
      <c r="E401" s="85"/>
      <c r="F401" s="85"/>
      <c r="G401" s="85"/>
      <c r="H401" s="85"/>
      <c r="I401" s="85"/>
      <c r="J401" s="88"/>
      <c r="K401" s="85"/>
      <c r="L401" s="88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31"/>
      <c r="AI401" s="31"/>
    </row>
    <row r="402" spans="1:35" x14ac:dyDescent="0.55000000000000004">
      <c r="A402" s="86" t="s">
        <v>302</v>
      </c>
      <c r="B402" s="85"/>
      <c r="C402" s="85"/>
      <c r="D402" s="85"/>
      <c r="E402" s="85"/>
      <c r="F402" s="85"/>
      <c r="G402" s="85"/>
      <c r="H402" s="85"/>
      <c r="I402" s="85"/>
      <c r="J402" s="88"/>
      <c r="K402" s="85"/>
      <c r="L402" s="88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31"/>
      <c r="AI402" s="31"/>
    </row>
    <row r="403" spans="1:35" x14ac:dyDescent="0.55000000000000004">
      <c r="A403" s="86" t="s">
        <v>303</v>
      </c>
      <c r="B403" s="85"/>
      <c r="C403" s="85"/>
      <c r="D403" s="85"/>
      <c r="E403" s="85"/>
      <c r="F403" s="85"/>
      <c r="G403" s="85"/>
      <c r="H403" s="85"/>
      <c r="I403" s="85"/>
      <c r="J403" s="88"/>
      <c r="K403" s="85"/>
      <c r="L403" s="88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31"/>
      <c r="AI403" s="31"/>
    </row>
    <row r="404" spans="1:35" x14ac:dyDescent="0.55000000000000004">
      <c r="A404" s="86" t="s">
        <v>304</v>
      </c>
      <c r="B404" s="85"/>
      <c r="C404" s="85"/>
      <c r="D404" s="85"/>
      <c r="E404" s="85"/>
      <c r="F404" s="85"/>
      <c r="G404" s="85"/>
      <c r="H404" s="85"/>
      <c r="I404" s="85"/>
      <c r="J404" s="88"/>
      <c r="K404" s="85"/>
      <c r="L404" s="88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31"/>
      <c r="AI404" s="31"/>
    </row>
    <row r="405" spans="1:35" x14ac:dyDescent="0.55000000000000004">
      <c r="A405" s="86" t="s">
        <v>305</v>
      </c>
      <c r="B405" s="85"/>
      <c r="C405" s="85"/>
      <c r="D405" s="85"/>
      <c r="E405" s="85"/>
      <c r="F405" s="85"/>
      <c r="G405" s="85"/>
      <c r="H405" s="85"/>
      <c r="I405" s="85"/>
      <c r="J405" s="88"/>
      <c r="K405" s="85"/>
      <c r="L405" s="88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31"/>
      <c r="AI405" s="31"/>
    </row>
    <row r="406" spans="1:35" x14ac:dyDescent="0.55000000000000004">
      <c r="A406" s="86" t="s">
        <v>306</v>
      </c>
      <c r="B406" s="85"/>
      <c r="C406" s="85"/>
      <c r="D406" s="85"/>
      <c r="E406" s="85"/>
      <c r="F406" s="85"/>
      <c r="G406" s="85"/>
      <c r="H406" s="85"/>
      <c r="I406" s="85"/>
      <c r="J406" s="88"/>
      <c r="K406" s="85"/>
      <c r="L406" s="88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31"/>
      <c r="AI406" s="31"/>
    </row>
    <row r="407" spans="1:35" x14ac:dyDescent="0.55000000000000004">
      <c r="A407" s="86" t="s">
        <v>307</v>
      </c>
      <c r="B407" s="85"/>
      <c r="C407" s="85"/>
      <c r="D407" s="85"/>
      <c r="E407" s="85"/>
      <c r="F407" s="85"/>
      <c r="G407" s="85"/>
      <c r="H407" s="85"/>
      <c r="I407" s="85"/>
      <c r="J407" s="88"/>
      <c r="K407" s="85"/>
      <c r="L407" s="88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31"/>
      <c r="AI407" s="31"/>
    </row>
    <row r="408" spans="1:35" x14ac:dyDescent="0.55000000000000004">
      <c r="A408" s="86" t="s">
        <v>308</v>
      </c>
      <c r="B408" s="85"/>
      <c r="C408" s="85"/>
      <c r="D408" s="85"/>
      <c r="E408" s="85"/>
      <c r="F408" s="85"/>
      <c r="G408" s="85"/>
      <c r="H408" s="85"/>
      <c r="I408" s="85"/>
      <c r="J408" s="88"/>
      <c r="K408" s="85"/>
      <c r="L408" s="88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31"/>
      <c r="AI408" s="31"/>
    </row>
    <row r="409" spans="1:35" x14ac:dyDescent="0.55000000000000004">
      <c r="A409" s="85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31"/>
      <c r="AI409" s="31"/>
    </row>
    <row r="410" spans="1:35" x14ac:dyDescent="0.55000000000000004">
      <c r="A410" s="85" t="s">
        <v>315</v>
      </c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31"/>
      <c r="AI410" s="31"/>
    </row>
    <row r="411" spans="1:35" x14ac:dyDescent="0.55000000000000004">
      <c r="A411" s="86" t="s">
        <v>243</v>
      </c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31"/>
      <c r="AI411" s="31"/>
    </row>
    <row r="412" spans="1:35" x14ac:dyDescent="0.55000000000000004">
      <c r="A412" s="86" t="s">
        <v>244</v>
      </c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31"/>
      <c r="AI412" s="31"/>
    </row>
    <row r="413" spans="1:35" x14ac:dyDescent="0.55000000000000004">
      <c r="A413" s="85" t="s">
        <v>245</v>
      </c>
      <c r="B413" s="85"/>
      <c r="C413" s="85"/>
      <c r="D413" s="85"/>
      <c r="E413" s="85"/>
      <c r="F413" s="87" t="s">
        <v>1107</v>
      </c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  <c r="AH413" s="31"/>
      <c r="AI413" s="31"/>
    </row>
    <row r="414" spans="1:35" x14ac:dyDescent="0.55000000000000004">
      <c r="A414" s="85" t="s">
        <v>246</v>
      </c>
      <c r="B414" s="85"/>
      <c r="C414" s="85"/>
      <c r="D414" s="85"/>
      <c r="E414" s="85"/>
      <c r="F414" s="87" t="s">
        <v>1107</v>
      </c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31"/>
      <c r="AI414" s="31"/>
    </row>
    <row r="415" spans="1:35" x14ac:dyDescent="0.55000000000000004">
      <c r="A415" s="85" t="s">
        <v>247</v>
      </c>
      <c r="B415" s="85"/>
      <c r="C415" s="85"/>
      <c r="D415" s="85"/>
      <c r="E415" s="85"/>
      <c r="F415" s="87" t="s">
        <v>1107</v>
      </c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31"/>
      <c r="AI415" s="31"/>
    </row>
    <row r="416" spans="1:35" x14ac:dyDescent="0.55000000000000004">
      <c r="A416" s="85" t="s">
        <v>248</v>
      </c>
      <c r="B416" s="85"/>
      <c r="C416" s="85"/>
      <c r="D416" s="85"/>
      <c r="E416" s="85"/>
      <c r="F416" s="85" t="s">
        <v>1904</v>
      </c>
      <c r="G416" s="85" t="s">
        <v>781</v>
      </c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31"/>
      <c r="AI416" s="31"/>
    </row>
    <row r="417" spans="1:35" x14ac:dyDescent="0.55000000000000004">
      <c r="A417" s="85" t="s">
        <v>249</v>
      </c>
      <c r="B417" s="85"/>
      <c r="C417" s="85"/>
      <c r="D417" s="85"/>
      <c r="E417" s="85"/>
      <c r="F417" s="85" t="s">
        <v>1904</v>
      </c>
      <c r="G417" s="85" t="s">
        <v>781</v>
      </c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31"/>
      <c r="AI417" s="31"/>
    </row>
    <row r="418" spans="1:35" x14ac:dyDescent="0.55000000000000004">
      <c r="A418" s="85" t="s">
        <v>250</v>
      </c>
      <c r="B418" s="85"/>
      <c r="C418" s="85"/>
      <c r="D418" s="85"/>
      <c r="E418" s="85"/>
      <c r="F418" s="85" t="s">
        <v>1904</v>
      </c>
      <c r="G418" s="85" t="s">
        <v>781</v>
      </c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31"/>
      <c r="AI418" s="31"/>
    </row>
    <row r="419" spans="1:35" x14ac:dyDescent="0.55000000000000004">
      <c r="A419" s="85" t="s">
        <v>251</v>
      </c>
      <c r="B419" s="85"/>
      <c r="C419" s="85"/>
      <c r="D419" s="85"/>
      <c r="E419" s="85"/>
      <c r="F419" s="85" t="s">
        <v>1904</v>
      </c>
      <c r="G419" s="85" t="s">
        <v>781</v>
      </c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31"/>
      <c r="AI419" s="31"/>
    </row>
    <row r="420" spans="1:35" x14ac:dyDescent="0.55000000000000004">
      <c r="A420" s="85" t="s">
        <v>252</v>
      </c>
      <c r="B420" s="85"/>
      <c r="C420" s="85"/>
      <c r="D420" s="85"/>
      <c r="E420" s="85"/>
      <c r="F420" s="85" t="s">
        <v>1904</v>
      </c>
      <c r="G420" s="85" t="s">
        <v>1348</v>
      </c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31"/>
      <c r="AI420" s="31"/>
    </row>
    <row r="421" spans="1:35" x14ac:dyDescent="0.55000000000000004">
      <c r="A421" s="85" t="s">
        <v>253</v>
      </c>
      <c r="B421" s="85"/>
      <c r="C421" s="85"/>
      <c r="D421" s="85"/>
      <c r="E421" s="85"/>
      <c r="F421" s="85" t="s">
        <v>1904</v>
      </c>
      <c r="G421" s="85" t="s">
        <v>1348</v>
      </c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31"/>
      <c r="AI421" s="31"/>
    </row>
    <row r="422" spans="1:35" x14ac:dyDescent="0.55000000000000004">
      <c r="A422" s="85" t="s">
        <v>254</v>
      </c>
      <c r="B422" s="85"/>
      <c r="C422" s="85"/>
      <c r="D422" s="85"/>
      <c r="E422" s="85"/>
      <c r="F422" s="85" t="s">
        <v>1904</v>
      </c>
      <c r="G422" s="85" t="s">
        <v>1348</v>
      </c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31"/>
      <c r="AI422" s="31"/>
    </row>
    <row r="423" spans="1:35" x14ac:dyDescent="0.55000000000000004">
      <c r="A423" s="85" t="s">
        <v>255</v>
      </c>
      <c r="B423" s="85"/>
      <c r="C423" s="85"/>
      <c r="D423" s="85"/>
      <c r="E423" s="85"/>
      <c r="F423" s="85" t="s">
        <v>1904</v>
      </c>
      <c r="G423" s="85" t="s">
        <v>1351</v>
      </c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31"/>
      <c r="AI423" s="31"/>
    </row>
    <row r="424" spans="1:35" x14ac:dyDescent="0.55000000000000004">
      <c r="A424" s="85" t="s">
        <v>256</v>
      </c>
      <c r="B424" s="85"/>
      <c r="C424" s="85"/>
      <c r="D424" s="85"/>
      <c r="E424" s="85"/>
      <c r="F424" s="85" t="s">
        <v>1904</v>
      </c>
      <c r="G424" s="85" t="s">
        <v>1351</v>
      </c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31"/>
      <c r="AI424" s="31"/>
    </row>
    <row r="425" spans="1:35" x14ac:dyDescent="0.55000000000000004">
      <c r="A425" s="85" t="s">
        <v>257</v>
      </c>
      <c r="B425" s="85"/>
      <c r="C425" s="85"/>
      <c r="D425" s="85"/>
      <c r="E425" s="85"/>
      <c r="F425" s="85" t="s">
        <v>1904</v>
      </c>
      <c r="G425" s="85" t="s">
        <v>1351</v>
      </c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  <c r="AH425" s="31"/>
      <c r="AI425" s="31"/>
    </row>
    <row r="426" spans="1:35" x14ac:dyDescent="0.55000000000000004">
      <c r="A426" s="85" t="s">
        <v>258</v>
      </c>
      <c r="B426" s="85"/>
      <c r="C426" s="85"/>
      <c r="D426" s="85"/>
      <c r="E426" s="85"/>
      <c r="F426" s="85" t="s">
        <v>1904</v>
      </c>
      <c r="G426" s="85" t="s">
        <v>1353</v>
      </c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31"/>
      <c r="AI426" s="31"/>
    </row>
    <row r="427" spans="1:35" x14ac:dyDescent="0.55000000000000004">
      <c r="A427" s="85" t="s">
        <v>259</v>
      </c>
      <c r="B427" s="85"/>
      <c r="C427" s="85"/>
      <c r="D427" s="85"/>
      <c r="E427" s="85"/>
      <c r="F427" s="85" t="s">
        <v>1904</v>
      </c>
      <c r="G427" s="85" t="s">
        <v>1353</v>
      </c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31"/>
      <c r="AI427" s="31"/>
    </row>
    <row r="428" spans="1:35" x14ac:dyDescent="0.55000000000000004">
      <c r="A428" s="85" t="s">
        <v>260</v>
      </c>
      <c r="B428" s="85"/>
      <c r="C428" s="85"/>
      <c r="D428" s="85"/>
      <c r="E428" s="85"/>
      <c r="F428" s="85" t="s">
        <v>1904</v>
      </c>
      <c r="G428" s="85" t="s">
        <v>1353</v>
      </c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31"/>
      <c r="AI428" s="31"/>
    </row>
    <row r="429" spans="1:35" x14ac:dyDescent="0.55000000000000004">
      <c r="A429" s="85" t="s">
        <v>261</v>
      </c>
      <c r="B429" s="85"/>
      <c r="C429" s="85"/>
      <c r="D429" s="85"/>
      <c r="E429" s="85"/>
      <c r="F429" s="85" t="s">
        <v>1904</v>
      </c>
      <c r="G429" s="85" t="s">
        <v>1356</v>
      </c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31"/>
      <c r="AI429" s="31"/>
    </row>
    <row r="430" spans="1:35" x14ac:dyDescent="0.55000000000000004">
      <c r="A430" s="85" t="s">
        <v>262</v>
      </c>
      <c r="B430" s="85"/>
      <c r="C430" s="85"/>
      <c r="D430" s="85"/>
      <c r="E430" s="85"/>
      <c r="F430" s="85" t="s">
        <v>1904</v>
      </c>
      <c r="G430" s="85" t="s">
        <v>1356</v>
      </c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31"/>
      <c r="AI430" s="31"/>
    </row>
    <row r="431" spans="1:35" x14ac:dyDescent="0.55000000000000004">
      <c r="A431" s="85" t="s">
        <v>263</v>
      </c>
      <c r="B431" s="85"/>
      <c r="C431" s="85"/>
      <c r="D431" s="85"/>
      <c r="E431" s="85"/>
      <c r="F431" s="85" t="s">
        <v>1904</v>
      </c>
      <c r="G431" s="85" t="s">
        <v>1356</v>
      </c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  <c r="AH431" s="31"/>
      <c r="AI431" s="31"/>
    </row>
    <row r="432" spans="1:35" x14ac:dyDescent="0.55000000000000004">
      <c r="A432" s="85" t="s">
        <v>264</v>
      </c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31"/>
      <c r="AI432" s="31"/>
    </row>
    <row r="433" spans="1:35" x14ac:dyDescent="0.55000000000000004">
      <c r="A433" s="85" t="s">
        <v>265</v>
      </c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31"/>
      <c r="AI433" s="31"/>
    </row>
    <row r="434" spans="1:35" x14ac:dyDescent="0.55000000000000004">
      <c r="A434" s="85" t="s">
        <v>266</v>
      </c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31"/>
      <c r="AI434" s="31"/>
    </row>
    <row r="435" spans="1:35" x14ac:dyDescent="0.55000000000000004">
      <c r="A435" s="85" t="s">
        <v>267</v>
      </c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 t="s">
        <v>585</v>
      </c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31"/>
      <c r="AI435" s="31"/>
    </row>
    <row r="436" spans="1:35" x14ac:dyDescent="0.55000000000000004">
      <c r="A436" s="85" t="s">
        <v>268</v>
      </c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 t="s">
        <v>585</v>
      </c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31"/>
      <c r="AI436" s="31"/>
    </row>
    <row r="437" spans="1:35" x14ac:dyDescent="0.55000000000000004">
      <c r="A437" s="85" t="s">
        <v>269</v>
      </c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 t="s">
        <v>585</v>
      </c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31"/>
      <c r="AI437" s="31"/>
    </row>
    <row r="438" spans="1:35" x14ac:dyDescent="0.55000000000000004">
      <c r="A438" s="85" t="s">
        <v>270</v>
      </c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 t="s">
        <v>585</v>
      </c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31"/>
      <c r="AI438" s="31"/>
    </row>
    <row r="439" spans="1:35" x14ac:dyDescent="0.55000000000000004">
      <c r="A439" s="85" t="s">
        <v>271</v>
      </c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 t="s">
        <v>585</v>
      </c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31"/>
      <c r="AI439" s="31"/>
    </row>
    <row r="440" spans="1:35" x14ac:dyDescent="0.55000000000000004">
      <c r="A440" s="85" t="s">
        <v>272</v>
      </c>
      <c r="B440" s="85"/>
      <c r="C440" s="85"/>
      <c r="D440" s="85"/>
      <c r="E440" s="85"/>
      <c r="F440" s="85" t="s">
        <v>1904</v>
      </c>
      <c r="G440" s="85" t="s">
        <v>1358</v>
      </c>
      <c r="H440" s="85"/>
      <c r="I440" s="85"/>
      <c r="J440" s="85"/>
      <c r="K440" s="85"/>
      <c r="L440" s="87" t="s">
        <v>1107</v>
      </c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31"/>
      <c r="AI440" s="31"/>
    </row>
    <row r="441" spans="1:35" x14ac:dyDescent="0.55000000000000004">
      <c r="A441" s="85" t="s">
        <v>273</v>
      </c>
      <c r="B441" s="85"/>
      <c r="C441" s="85"/>
      <c r="D441" s="85"/>
      <c r="E441" s="85"/>
      <c r="F441" s="85" t="s">
        <v>1904</v>
      </c>
      <c r="G441" s="85" t="s">
        <v>1358</v>
      </c>
      <c r="H441" s="85"/>
      <c r="I441" s="85"/>
      <c r="J441" s="85"/>
      <c r="K441" s="85"/>
      <c r="L441" s="85" t="s">
        <v>1908</v>
      </c>
      <c r="M441" s="85" t="s">
        <v>761</v>
      </c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31"/>
      <c r="AI441" s="31"/>
    </row>
    <row r="442" spans="1:35" x14ac:dyDescent="0.55000000000000004">
      <c r="A442" s="85" t="s">
        <v>274</v>
      </c>
      <c r="B442" s="85"/>
      <c r="C442" s="85"/>
      <c r="D442" s="85"/>
      <c r="E442" s="85"/>
      <c r="F442" s="85" t="s">
        <v>1904</v>
      </c>
      <c r="G442" s="85" t="s">
        <v>1358</v>
      </c>
      <c r="H442" s="85"/>
      <c r="I442" s="85"/>
      <c r="J442" s="85"/>
      <c r="K442" s="85"/>
      <c r="L442" s="85" t="s">
        <v>1908</v>
      </c>
      <c r="M442" s="85" t="s">
        <v>762</v>
      </c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31"/>
      <c r="AI442" s="31"/>
    </row>
    <row r="443" spans="1:35" x14ac:dyDescent="0.55000000000000004">
      <c r="A443" s="85" t="s">
        <v>275</v>
      </c>
      <c r="B443" s="85"/>
      <c r="C443" s="85"/>
      <c r="D443" s="85"/>
      <c r="E443" s="85"/>
      <c r="F443" s="85" t="s">
        <v>1904</v>
      </c>
      <c r="G443" s="85" t="s">
        <v>1358</v>
      </c>
      <c r="H443" s="85"/>
      <c r="I443" s="85"/>
      <c r="J443" s="85"/>
      <c r="K443" s="85"/>
      <c r="L443" s="85" t="s">
        <v>1908</v>
      </c>
      <c r="M443" s="85" t="s">
        <v>763</v>
      </c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  <c r="AH443" s="31"/>
      <c r="AI443" s="31"/>
    </row>
    <row r="444" spans="1:35" x14ac:dyDescent="0.55000000000000004">
      <c r="A444" s="85" t="s">
        <v>276</v>
      </c>
      <c r="B444" s="85"/>
      <c r="C444" s="85"/>
      <c r="D444" s="85"/>
      <c r="E444" s="85"/>
      <c r="F444" s="85" t="s">
        <v>1904</v>
      </c>
      <c r="G444" s="85" t="s">
        <v>1359</v>
      </c>
      <c r="H444" s="85"/>
      <c r="I444" s="85"/>
      <c r="J444" s="85"/>
      <c r="K444" s="85"/>
      <c r="L444" s="85" t="s">
        <v>1908</v>
      </c>
      <c r="M444" s="85" t="s">
        <v>764</v>
      </c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31"/>
      <c r="AI444" s="31"/>
    </row>
    <row r="445" spans="1:35" x14ac:dyDescent="0.55000000000000004">
      <c r="A445" s="85" t="s">
        <v>277</v>
      </c>
      <c r="B445" s="85"/>
      <c r="C445" s="85"/>
      <c r="D445" s="85"/>
      <c r="E445" s="85"/>
      <c r="F445" s="85" t="s">
        <v>1904</v>
      </c>
      <c r="G445" s="85" t="s">
        <v>1359</v>
      </c>
      <c r="H445" s="85"/>
      <c r="I445" s="85"/>
      <c r="J445" s="85"/>
      <c r="K445" s="85"/>
      <c r="L445" s="85" t="s">
        <v>1908</v>
      </c>
      <c r="M445" s="85" t="s">
        <v>1155</v>
      </c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31"/>
      <c r="AI445" s="31"/>
    </row>
    <row r="446" spans="1:35" x14ac:dyDescent="0.55000000000000004">
      <c r="A446" s="85" t="s">
        <v>278</v>
      </c>
      <c r="B446" s="85"/>
      <c r="C446" s="85"/>
      <c r="D446" s="85"/>
      <c r="E446" s="85"/>
      <c r="F446" s="85" t="s">
        <v>1904</v>
      </c>
      <c r="G446" s="85" t="s">
        <v>1359</v>
      </c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31"/>
      <c r="AI446" s="31"/>
    </row>
    <row r="447" spans="1:35" x14ac:dyDescent="0.55000000000000004">
      <c r="A447" s="85" t="s">
        <v>279</v>
      </c>
      <c r="B447" s="85"/>
      <c r="C447" s="85"/>
      <c r="D447" s="85"/>
      <c r="E447" s="85"/>
      <c r="F447" s="85" t="s">
        <v>1904</v>
      </c>
      <c r="G447" s="85" t="s">
        <v>1360</v>
      </c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31"/>
      <c r="AI447" s="31"/>
    </row>
    <row r="448" spans="1:35" x14ac:dyDescent="0.55000000000000004">
      <c r="A448" s="85" t="s">
        <v>280</v>
      </c>
      <c r="B448" s="85"/>
      <c r="C448" s="85"/>
      <c r="D448" s="85"/>
      <c r="E448" s="85"/>
      <c r="F448" s="85" t="s">
        <v>1904</v>
      </c>
      <c r="G448" s="85" t="s">
        <v>1360</v>
      </c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31"/>
      <c r="AI448" s="31"/>
    </row>
    <row r="449" spans="1:35" x14ac:dyDescent="0.55000000000000004">
      <c r="A449" s="85" t="s">
        <v>281</v>
      </c>
      <c r="B449" s="85"/>
      <c r="C449" s="85"/>
      <c r="D449" s="85"/>
      <c r="E449" s="85"/>
      <c r="F449" s="85" t="s">
        <v>1904</v>
      </c>
      <c r="G449" s="85" t="s">
        <v>1360</v>
      </c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  <c r="AH449" s="31"/>
      <c r="AI449" s="31"/>
    </row>
    <row r="450" spans="1:35" x14ac:dyDescent="0.55000000000000004">
      <c r="A450" s="85" t="s">
        <v>282</v>
      </c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31"/>
      <c r="AI450" s="31"/>
    </row>
    <row r="451" spans="1:35" x14ac:dyDescent="0.55000000000000004">
      <c r="A451" s="85" t="s">
        <v>283</v>
      </c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31"/>
      <c r="AI451" s="31"/>
    </row>
    <row r="452" spans="1:35" x14ac:dyDescent="0.55000000000000004">
      <c r="A452" s="85" t="s">
        <v>284</v>
      </c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31"/>
      <c r="AI452" s="31"/>
    </row>
    <row r="453" spans="1:35" x14ac:dyDescent="0.55000000000000004">
      <c r="A453" s="85" t="s">
        <v>285</v>
      </c>
      <c r="B453" s="85"/>
      <c r="C453" s="85"/>
      <c r="D453" s="85"/>
      <c r="E453" s="85"/>
      <c r="F453" s="85" t="s">
        <v>1904</v>
      </c>
      <c r="G453" s="85" t="s">
        <v>1361</v>
      </c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31"/>
      <c r="AI453" s="31"/>
    </row>
    <row r="454" spans="1:35" x14ac:dyDescent="0.55000000000000004">
      <c r="A454" s="85" t="s">
        <v>286</v>
      </c>
      <c r="B454" s="85"/>
      <c r="C454" s="85"/>
      <c r="D454" s="85"/>
      <c r="E454" s="85"/>
      <c r="F454" s="85" t="s">
        <v>1904</v>
      </c>
      <c r="G454" s="85" t="s">
        <v>1361</v>
      </c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31"/>
      <c r="AI454" s="31"/>
    </row>
    <row r="455" spans="1:35" x14ac:dyDescent="0.55000000000000004">
      <c r="A455" s="85" t="s">
        <v>287</v>
      </c>
      <c r="B455" s="85"/>
      <c r="C455" s="85"/>
      <c r="D455" s="85"/>
      <c r="E455" s="85"/>
      <c r="F455" s="85" t="s">
        <v>1904</v>
      </c>
      <c r="G455" s="85" t="s">
        <v>1361</v>
      </c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  <c r="AH455" s="31"/>
      <c r="AI455" s="31"/>
    </row>
    <row r="456" spans="1:35" x14ac:dyDescent="0.55000000000000004">
      <c r="A456" s="85" t="s">
        <v>288</v>
      </c>
      <c r="B456" s="85"/>
      <c r="C456" s="85"/>
      <c r="D456" s="85"/>
      <c r="E456" s="85"/>
      <c r="F456" s="85" t="s">
        <v>1904</v>
      </c>
      <c r="G456" s="85" t="s">
        <v>1361</v>
      </c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31"/>
      <c r="AI456" s="31"/>
    </row>
    <row r="457" spans="1:35" x14ac:dyDescent="0.55000000000000004">
      <c r="A457" s="85" t="s">
        <v>289</v>
      </c>
      <c r="B457" s="85"/>
      <c r="C457" s="85"/>
      <c r="D457" s="85"/>
      <c r="E457" s="85"/>
      <c r="F457" s="85" t="s">
        <v>1904</v>
      </c>
      <c r="G457" s="85" t="s">
        <v>1362</v>
      </c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31"/>
      <c r="AI457" s="31"/>
    </row>
    <row r="458" spans="1:35" x14ac:dyDescent="0.55000000000000004">
      <c r="A458" s="85" t="s">
        <v>290</v>
      </c>
      <c r="B458" s="85"/>
      <c r="C458" s="85"/>
      <c r="D458" s="85"/>
      <c r="E458" s="85"/>
      <c r="F458" s="85" t="s">
        <v>1904</v>
      </c>
      <c r="G458" s="85" t="s">
        <v>1362</v>
      </c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31"/>
      <c r="AI458" s="31"/>
    </row>
    <row r="459" spans="1:35" x14ac:dyDescent="0.55000000000000004">
      <c r="A459" s="85" t="s">
        <v>291</v>
      </c>
      <c r="B459" s="85"/>
      <c r="C459" s="85"/>
      <c r="D459" s="85"/>
      <c r="E459" s="85"/>
      <c r="F459" s="85" t="s">
        <v>1904</v>
      </c>
      <c r="G459" s="85" t="s">
        <v>1362</v>
      </c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31"/>
      <c r="AI459" s="31"/>
    </row>
    <row r="460" spans="1:35" x14ac:dyDescent="0.55000000000000004">
      <c r="A460" s="85" t="s">
        <v>292</v>
      </c>
      <c r="B460" s="85"/>
      <c r="C460" s="85"/>
      <c r="D460" s="85"/>
      <c r="E460" s="85"/>
      <c r="F460" s="85" t="s">
        <v>1904</v>
      </c>
      <c r="G460" s="85" t="s">
        <v>1363</v>
      </c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31"/>
      <c r="AI460" s="31"/>
    </row>
    <row r="461" spans="1:35" x14ac:dyDescent="0.55000000000000004">
      <c r="A461" s="85" t="s">
        <v>293</v>
      </c>
      <c r="B461" s="85"/>
      <c r="C461" s="85"/>
      <c r="D461" s="85"/>
      <c r="E461" s="85"/>
      <c r="F461" s="85" t="s">
        <v>1904</v>
      </c>
      <c r="G461" s="85" t="s">
        <v>1363</v>
      </c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  <c r="AH461" s="31"/>
      <c r="AI461" s="31"/>
    </row>
    <row r="462" spans="1:35" x14ac:dyDescent="0.55000000000000004">
      <c r="A462" s="85" t="s">
        <v>294</v>
      </c>
      <c r="B462" s="85"/>
      <c r="C462" s="85"/>
      <c r="D462" s="85"/>
      <c r="E462" s="85"/>
      <c r="F462" s="85" t="s">
        <v>1904</v>
      </c>
      <c r="G462" s="85" t="s">
        <v>1363</v>
      </c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31"/>
      <c r="AI462" s="31"/>
    </row>
    <row r="463" spans="1:35" x14ac:dyDescent="0.55000000000000004">
      <c r="A463" s="85" t="s">
        <v>295</v>
      </c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31"/>
      <c r="AI463" s="31"/>
    </row>
    <row r="464" spans="1:35" x14ac:dyDescent="0.55000000000000004">
      <c r="A464" s="85" t="s">
        <v>296</v>
      </c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31"/>
      <c r="AI464" s="31"/>
    </row>
    <row r="465" spans="1:35" x14ac:dyDescent="0.55000000000000004">
      <c r="A465" s="86" t="s">
        <v>297</v>
      </c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31"/>
      <c r="AI465" s="31"/>
    </row>
    <row r="466" spans="1:35" x14ac:dyDescent="0.55000000000000004">
      <c r="A466" s="86" t="s">
        <v>298</v>
      </c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31"/>
      <c r="AI466" s="31"/>
    </row>
    <row r="467" spans="1:35" x14ac:dyDescent="0.55000000000000004">
      <c r="A467" s="86" t="s">
        <v>299</v>
      </c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  <c r="AH467" s="31"/>
      <c r="AI467" s="31"/>
    </row>
    <row r="468" spans="1:35" x14ac:dyDescent="0.55000000000000004">
      <c r="A468" s="86" t="s">
        <v>300</v>
      </c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31"/>
      <c r="AI468" s="31"/>
    </row>
    <row r="469" spans="1:35" x14ac:dyDescent="0.55000000000000004">
      <c r="A469" s="86" t="s">
        <v>301</v>
      </c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31"/>
      <c r="AI469" s="31"/>
    </row>
    <row r="470" spans="1:35" x14ac:dyDescent="0.55000000000000004">
      <c r="A470" s="86" t="s">
        <v>302</v>
      </c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31"/>
      <c r="AI470" s="31"/>
    </row>
    <row r="471" spans="1:35" x14ac:dyDescent="0.55000000000000004">
      <c r="A471" s="86" t="s">
        <v>303</v>
      </c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31"/>
      <c r="AI471" s="31"/>
    </row>
    <row r="472" spans="1:35" x14ac:dyDescent="0.55000000000000004">
      <c r="A472" s="86" t="s">
        <v>304</v>
      </c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31"/>
      <c r="AI472" s="31"/>
    </row>
    <row r="473" spans="1:35" x14ac:dyDescent="0.55000000000000004">
      <c r="A473" s="86" t="s">
        <v>305</v>
      </c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  <c r="AH473" s="31"/>
      <c r="AI473" s="31"/>
    </row>
    <row r="474" spans="1:35" x14ac:dyDescent="0.55000000000000004">
      <c r="A474" s="86" t="s">
        <v>306</v>
      </c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31"/>
      <c r="AI474" s="31"/>
    </row>
    <row r="475" spans="1:35" x14ac:dyDescent="0.55000000000000004">
      <c r="A475" s="86" t="s">
        <v>307</v>
      </c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31"/>
      <c r="AI475" s="31"/>
    </row>
    <row r="476" spans="1:35" x14ac:dyDescent="0.55000000000000004">
      <c r="A476" s="86" t="s">
        <v>308</v>
      </c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31"/>
      <c r="AI476" s="31"/>
    </row>
    <row r="477" spans="1:35" x14ac:dyDescent="0.55000000000000004">
      <c r="A477" s="85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31"/>
      <c r="AI477" s="31"/>
    </row>
    <row r="478" spans="1:35" x14ac:dyDescent="0.55000000000000004">
      <c r="A478" s="85" t="s">
        <v>316</v>
      </c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31"/>
      <c r="AI478" s="31"/>
    </row>
    <row r="479" spans="1:35" x14ac:dyDescent="0.55000000000000004">
      <c r="A479" s="86" t="s">
        <v>243</v>
      </c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  <c r="AH479" s="31"/>
      <c r="AI479" s="31"/>
    </row>
    <row r="480" spans="1:35" x14ac:dyDescent="0.55000000000000004">
      <c r="A480" s="86" t="s">
        <v>244</v>
      </c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31"/>
      <c r="AI480" s="31"/>
    </row>
    <row r="481" spans="1:35" x14ac:dyDescent="0.55000000000000004">
      <c r="A481" s="85" t="s">
        <v>245</v>
      </c>
      <c r="B481" s="85"/>
      <c r="C481" s="85"/>
      <c r="D481" s="85"/>
      <c r="E481" s="85"/>
      <c r="F481" s="87" t="s">
        <v>1107</v>
      </c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31"/>
      <c r="AI481" s="31"/>
    </row>
    <row r="482" spans="1:35" x14ac:dyDescent="0.55000000000000004">
      <c r="A482" s="85" t="s">
        <v>246</v>
      </c>
      <c r="B482" s="85"/>
      <c r="C482" s="85"/>
      <c r="D482" s="85"/>
      <c r="E482" s="85"/>
      <c r="F482" s="87" t="s">
        <v>1107</v>
      </c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31"/>
      <c r="AI482" s="31"/>
    </row>
    <row r="483" spans="1:35" x14ac:dyDescent="0.55000000000000004">
      <c r="A483" s="85" t="s">
        <v>247</v>
      </c>
      <c r="B483" s="85"/>
      <c r="C483" s="85"/>
      <c r="D483" s="85"/>
      <c r="E483" s="85"/>
      <c r="F483" s="87" t="s">
        <v>1107</v>
      </c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31"/>
      <c r="AI483" s="31"/>
    </row>
    <row r="484" spans="1:35" x14ac:dyDescent="0.55000000000000004">
      <c r="A484" s="85" t="s">
        <v>248</v>
      </c>
      <c r="B484" s="85"/>
      <c r="C484" s="85"/>
      <c r="D484" s="85"/>
      <c r="E484" s="85"/>
      <c r="F484" s="85" t="s">
        <v>1904</v>
      </c>
      <c r="G484" s="85" t="s">
        <v>1364</v>
      </c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31"/>
      <c r="AI484" s="31"/>
    </row>
    <row r="485" spans="1:35" x14ac:dyDescent="0.55000000000000004">
      <c r="A485" s="85" t="s">
        <v>249</v>
      </c>
      <c r="B485" s="85"/>
      <c r="C485" s="85"/>
      <c r="D485" s="85"/>
      <c r="E485" s="85"/>
      <c r="F485" s="85" t="s">
        <v>1904</v>
      </c>
      <c r="G485" s="85" t="s">
        <v>1364</v>
      </c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  <c r="AH485" s="31"/>
      <c r="AI485" s="31"/>
    </row>
    <row r="486" spans="1:35" x14ac:dyDescent="0.55000000000000004">
      <c r="A486" s="85" t="s">
        <v>250</v>
      </c>
      <c r="B486" s="85"/>
      <c r="C486" s="85"/>
      <c r="D486" s="85"/>
      <c r="E486" s="85"/>
      <c r="F486" s="85" t="s">
        <v>1904</v>
      </c>
      <c r="G486" s="85" t="s">
        <v>1364</v>
      </c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31"/>
      <c r="AI486" s="31"/>
    </row>
    <row r="487" spans="1:35" x14ac:dyDescent="0.55000000000000004">
      <c r="A487" s="85" t="s">
        <v>251</v>
      </c>
      <c r="B487" s="85"/>
      <c r="C487" s="85"/>
      <c r="D487" s="85"/>
      <c r="E487" s="85"/>
      <c r="F487" s="85" t="s">
        <v>1904</v>
      </c>
      <c r="G487" s="85" t="s">
        <v>1364</v>
      </c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31"/>
      <c r="AI487" s="31"/>
    </row>
    <row r="488" spans="1:35" x14ac:dyDescent="0.55000000000000004">
      <c r="A488" s="85" t="s">
        <v>252</v>
      </c>
      <c r="B488" s="85"/>
      <c r="C488" s="85"/>
      <c r="D488" s="85"/>
      <c r="E488" s="85"/>
      <c r="F488" s="85" t="s">
        <v>1904</v>
      </c>
      <c r="G488" s="85" t="s">
        <v>1365</v>
      </c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31"/>
      <c r="AI488" s="31"/>
    </row>
    <row r="489" spans="1:35" x14ac:dyDescent="0.55000000000000004">
      <c r="A489" s="85" t="s">
        <v>253</v>
      </c>
      <c r="B489" s="85"/>
      <c r="C489" s="85"/>
      <c r="D489" s="85"/>
      <c r="E489" s="85"/>
      <c r="F489" s="85" t="s">
        <v>1904</v>
      </c>
      <c r="G489" s="85" t="s">
        <v>1365</v>
      </c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31"/>
      <c r="AI489" s="31"/>
    </row>
    <row r="490" spans="1:35" x14ac:dyDescent="0.55000000000000004">
      <c r="A490" s="85" t="s">
        <v>254</v>
      </c>
      <c r="B490" s="85"/>
      <c r="C490" s="85"/>
      <c r="D490" s="85"/>
      <c r="E490" s="85"/>
      <c r="F490" s="85" t="s">
        <v>1904</v>
      </c>
      <c r="G490" s="85" t="s">
        <v>1365</v>
      </c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31"/>
      <c r="AI490" s="31"/>
    </row>
    <row r="491" spans="1:35" x14ac:dyDescent="0.55000000000000004">
      <c r="A491" s="85" t="s">
        <v>255</v>
      </c>
      <c r="B491" s="85"/>
      <c r="C491" s="85"/>
      <c r="D491" s="85"/>
      <c r="E491" s="85"/>
      <c r="F491" s="85" t="s">
        <v>1904</v>
      </c>
      <c r="G491" s="85" t="s">
        <v>1366</v>
      </c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  <c r="AH491" s="31"/>
      <c r="AI491" s="31"/>
    </row>
    <row r="492" spans="1:35" x14ac:dyDescent="0.55000000000000004">
      <c r="A492" s="85" t="s">
        <v>256</v>
      </c>
      <c r="B492" s="85"/>
      <c r="C492" s="85"/>
      <c r="D492" s="85"/>
      <c r="E492" s="85"/>
      <c r="F492" s="85" t="s">
        <v>1904</v>
      </c>
      <c r="G492" s="85" t="s">
        <v>1366</v>
      </c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31"/>
      <c r="AI492" s="31"/>
    </row>
    <row r="493" spans="1:35" x14ac:dyDescent="0.55000000000000004">
      <c r="A493" s="85" t="s">
        <v>257</v>
      </c>
      <c r="B493" s="85"/>
      <c r="C493" s="85"/>
      <c r="D493" s="85"/>
      <c r="E493" s="85"/>
      <c r="F493" s="85" t="s">
        <v>1904</v>
      </c>
      <c r="G493" s="85" t="s">
        <v>1366</v>
      </c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31"/>
      <c r="AI493" s="31"/>
    </row>
    <row r="494" spans="1:35" x14ac:dyDescent="0.55000000000000004">
      <c r="A494" s="85" t="s">
        <v>258</v>
      </c>
      <c r="B494" s="85"/>
      <c r="C494" s="85"/>
      <c r="D494" s="85"/>
      <c r="E494" s="85"/>
      <c r="F494" s="85" t="s">
        <v>1904</v>
      </c>
      <c r="G494" s="85" t="s">
        <v>1369</v>
      </c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31"/>
      <c r="AI494" s="31"/>
    </row>
    <row r="495" spans="1:35" x14ac:dyDescent="0.55000000000000004">
      <c r="A495" s="85" t="s">
        <v>259</v>
      </c>
      <c r="B495" s="85"/>
      <c r="C495" s="85"/>
      <c r="D495" s="85"/>
      <c r="E495" s="85"/>
      <c r="F495" s="85" t="s">
        <v>1904</v>
      </c>
      <c r="G495" s="85" t="s">
        <v>1369</v>
      </c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31"/>
      <c r="AI495" s="31"/>
    </row>
    <row r="496" spans="1:35" x14ac:dyDescent="0.55000000000000004">
      <c r="A496" s="85" t="s">
        <v>260</v>
      </c>
      <c r="B496" s="85"/>
      <c r="C496" s="85"/>
      <c r="D496" s="85"/>
      <c r="E496" s="85"/>
      <c r="F496" s="85" t="s">
        <v>1904</v>
      </c>
      <c r="G496" s="85" t="s">
        <v>1369</v>
      </c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31"/>
      <c r="AI496" s="31"/>
    </row>
    <row r="497" spans="1:35" x14ac:dyDescent="0.55000000000000004">
      <c r="A497" s="85" t="s">
        <v>261</v>
      </c>
      <c r="B497" s="85"/>
      <c r="C497" s="85"/>
      <c r="D497" s="85"/>
      <c r="E497" s="85"/>
      <c r="F497" s="85" t="s">
        <v>1904</v>
      </c>
      <c r="G497" s="85" t="s">
        <v>1372</v>
      </c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  <c r="AH497" s="31"/>
      <c r="AI497" s="31"/>
    </row>
    <row r="498" spans="1:35" x14ac:dyDescent="0.55000000000000004">
      <c r="A498" s="85" t="s">
        <v>262</v>
      </c>
      <c r="B498" s="85"/>
      <c r="C498" s="85"/>
      <c r="D498" s="85"/>
      <c r="E498" s="85"/>
      <c r="F498" s="85" t="s">
        <v>1904</v>
      </c>
      <c r="G498" s="85" t="s">
        <v>1372</v>
      </c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31"/>
      <c r="AI498" s="31"/>
    </row>
    <row r="499" spans="1:35" x14ac:dyDescent="0.55000000000000004">
      <c r="A499" s="85" t="s">
        <v>263</v>
      </c>
      <c r="B499" s="85"/>
      <c r="C499" s="85"/>
      <c r="D499" s="85"/>
      <c r="E499" s="85"/>
      <c r="F499" s="85" t="s">
        <v>1904</v>
      </c>
      <c r="G499" s="85" t="s">
        <v>1372</v>
      </c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31"/>
      <c r="AI499" s="31"/>
    </row>
    <row r="500" spans="1:35" x14ac:dyDescent="0.55000000000000004">
      <c r="A500" s="85" t="s">
        <v>264</v>
      </c>
      <c r="B500" s="85"/>
      <c r="C500" s="85"/>
      <c r="D500" s="85"/>
      <c r="E500" s="85"/>
      <c r="F500" s="85"/>
      <c r="G500" s="85"/>
      <c r="H500" s="85" t="s">
        <v>1909</v>
      </c>
      <c r="I500" s="85" t="s">
        <v>760</v>
      </c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31"/>
      <c r="AI500" s="31"/>
    </row>
    <row r="501" spans="1:35" x14ac:dyDescent="0.55000000000000004">
      <c r="A501" s="85" t="s">
        <v>265</v>
      </c>
      <c r="B501" s="85"/>
      <c r="C501" s="85"/>
      <c r="D501" s="85"/>
      <c r="E501" s="85"/>
      <c r="F501" s="85"/>
      <c r="G501" s="85"/>
      <c r="H501" s="85" t="s">
        <v>1909</v>
      </c>
      <c r="I501" s="85" t="s">
        <v>761</v>
      </c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31"/>
      <c r="AI501" s="31"/>
    </row>
    <row r="502" spans="1:35" x14ac:dyDescent="0.55000000000000004">
      <c r="A502" s="85" t="s">
        <v>266</v>
      </c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31"/>
      <c r="AI502" s="31"/>
    </row>
    <row r="503" spans="1:35" x14ac:dyDescent="0.55000000000000004">
      <c r="A503" s="85" t="s">
        <v>267</v>
      </c>
      <c r="B503" s="85"/>
      <c r="C503" s="85"/>
      <c r="D503" s="85"/>
      <c r="E503" s="85"/>
      <c r="F503" s="85"/>
      <c r="G503" s="85"/>
      <c r="H503" s="85"/>
      <c r="I503" s="85"/>
      <c r="J503" s="85" t="s">
        <v>585</v>
      </c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  <c r="AH503" s="31"/>
      <c r="AI503" s="31"/>
    </row>
    <row r="504" spans="1:35" x14ac:dyDescent="0.55000000000000004">
      <c r="A504" s="85" t="s">
        <v>268</v>
      </c>
      <c r="B504" s="85"/>
      <c r="C504" s="85"/>
      <c r="D504" s="85"/>
      <c r="E504" s="85"/>
      <c r="F504" s="85"/>
      <c r="G504" s="85"/>
      <c r="H504" s="85"/>
      <c r="I504" s="85"/>
      <c r="J504" s="85" t="s">
        <v>585</v>
      </c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31"/>
      <c r="AI504" s="31"/>
    </row>
    <row r="505" spans="1:35" x14ac:dyDescent="0.55000000000000004">
      <c r="A505" s="85" t="s">
        <v>269</v>
      </c>
      <c r="B505" s="85"/>
      <c r="C505" s="85"/>
      <c r="D505" s="85"/>
      <c r="E505" s="85"/>
      <c r="F505" s="85"/>
      <c r="G505" s="85"/>
      <c r="H505" s="85"/>
      <c r="I505" s="85"/>
      <c r="J505" s="85" t="s">
        <v>585</v>
      </c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31"/>
      <c r="AI505" s="31"/>
    </row>
    <row r="506" spans="1:35" x14ac:dyDescent="0.55000000000000004">
      <c r="A506" s="85" t="s">
        <v>270</v>
      </c>
      <c r="B506" s="85"/>
      <c r="C506" s="85"/>
      <c r="D506" s="85"/>
      <c r="E506" s="85"/>
      <c r="F506" s="85"/>
      <c r="G506" s="85"/>
      <c r="H506" s="85"/>
      <c r="I506" s="85"/>
      <c r="J506" s="85" t="s">
        <v>585</v>
      </c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31"/>
      <c r="AI506" s="31"/>
    </row>
    <row r="507" spans="1:35" x14ac:dyDescent="0.55000000000000004">
      <c r="A507" s="85" t="s">
        <v>271</v>
      </c>
      <c r="B507" s="85"/>
      <c r="C507" s="85"/>
      <c r="D507" s="85"/>
      <c r="E507" s="85"/>
      <c r="F507" s="85"/>
      <c r="G507" s="85"/>
      <c r="H507" s="85"/>
      <c r="I507" s="85"/>
      <c r="J507" s="85" t="s">
        <v>585</v>
      </c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31"/>
      <c r="AI507" s="31"/>
    </row>
    <row r="508" spans="1:35" x14ac:dyDescent="0.55000000000000004">
      <c r="A508" s="85" t="s">
        <v>272</v>
      </c>
      <c r="B508" s="85"/>
      <c r="C508" s="85"/>
      <c r="D508" s="85"/>
      <c r="E508" s="85"/>
      <c r="F508" s="85"/>
      <c r="G508" s="85"/>
      <c r="H508" s="85" t="s">
        <v>1909</v>
      </c>
      <c r="I508" s="85" t="s">
        <v>762</v>
      </c>
      <c r="J508" s="87" t="s">
        <v>1107</v>
      </c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31"/>
      <c r="AI508" s="31"/>
    </row>
    <row r="509" spans="1:35" x14ac:dyDescent="0.55000000000000004">
      <c r="A509" s="85" t="s">
        <v>273</v>
      </c>
      <c r="B509" s="85"/>
      <c r="C509" s="85"/>
      <c r="D509" s="85"/>
      <c r="E509" s="85"/>
      <c r="F509" s="85"/>
      <c r="G509" s="85"/>
      <c r="H509" s="85" t="s">
        <v>1909</v>
      </c>
      <c r="I509" s="85" t="s">
        <v>763</v>
      </c>
      <c r="J509" s="85" t="s">
        <v>1829</v>
      </c>
      <c r="K509" s="85" t="s">
        <v>1487</v>
      </c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  <c r="AH509" s="31"/>
      <c r="AI509" s="31"/>
    </row>
    <row r="510" spans="1:35" x14ac:dyDescent="0.55000000000000004">
      <c r="A510" s="85" t="s">
        <v>274</v>
      </c>
      <c r="B510" s="85"/>
      <c r="C510" s="85"/>
      <c r="D510" s="85"/>
      <c r="E510" s="85"/>
      <c r="F510" s="85"/>
      <c r="G510" s="85"/>
      <c r="H510" s="85" t="s">
        <v>1909</v>
      </c>
      <c r="I510" s="85" t="s">
        <v>764</v>
      </c>
      <c r="J510" s="85" t="s">
        <v>1829</v>
      </c>
      <c r="K510" s="85" t="s">
        <v>1489</v>
      </c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31"/>
      <c r="AI510" s="31"/>
    </row>
    <row r="511" spans="1:35" x14ac:dyDescent="0.55000000000000004">
      <c r="A511" s="85" t="s">
        <v>275</v>
      </c>
      <c r="B511" s="85"/>
      <c r="C511" s="85"/>
      <c r="D511" s="85"/>
      <c r="E511" s="85"/>
      <c r="F511" s="85"/>
      <c r="G511" s="85"/>
      <c r="H511" s="85" t="s">
        <v>1910</v>
      </c>
      <c r="I511" s="85" t="s">
        <v>774</v>
      </c>
      <c r="J511" s="85" t="s">
        <v>1829</v>
      </c>
      <c r="K511" s="85" t="s">
        <v>1595</v>
      </c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31"/>
      <c r="AI511" s="31"/>
    </row>
    <row r="512" spans="1:35" x14ac:dyDescent="0.55000000000000004">
      <c r="A512" s="85" t="s">
        <v>276</v>
      </c>
      <c r="B512" s="85"/>
      <c r="C512" s="85"/>
      <c r="D512" s="85"/>
      <c r="E512" s="85"/>
      <c r="F512" s="85"/>
      <c r="G512" s="85"/>
      <c r="H512" s="85" t="s">
        <v>1910</v>
      </c>
      <c r="I512" s="85" t="s">
        <v>775</v>
      </c>
      <c r="J512" s="85" t="s">
        <v>1829</v>
      </c>
      <c r="K512" s="85" t="s">
        <v>1596</v>
      </c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31"/>
      <c r="AI512" s="31"/>
    </row>
    <row r="513" spans="1:35" x14ac:dyDescent="0.55000000000000004">
      <c r="A513" s="85" t="s">
        <v>277</v>
      </c>
      <c r="B513" s="85"/>
      <c r="C513" s="85"/>
      <c r="D513" s="85"/>
      <c r="E513" s="85"/>
      <c r="F513" s="85"/>
      <c r="G513" s="85"/>
      <c r="H513" s="85" t="s">
        <v>1910</v>
      </c>
      <c r="I513" s="85" t="s">
        <v>776</v>
      </c>
      <c r="J513" s="85" t="s">
        <v>1829</v>
      </c>
      <c r="K513" s="85" t="s">
        <v>1490</v>
      </c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31"/>
      <c r="AI513" s="31"/>
    </row>
    <row r="514" spans="1:35" x14ac:dyDescent="0.55000000000000004">
      <c r="A514" s="85" t="s">
        <v>278</v>
      </c>
      <c r="B514" s="85"/>
      <c r="C514" s="85"/>
      <c r="D514" s="85"/>
      <c r="E514" s="85"/>
      <c r="F514" s="85"/>
      <c r="G514" s="85"/>
      <c r="H514" s="85"/>
      <c r="I514" s="85"/>
      <c r="J514" s="85" t="s">
        <v>1829</v>
      </c>
      <c r="K514" s="85" t="s">
        <v>1491</v>
      </c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31"/>
      <c r="AI514" s="31"/>
    </row>
    <row r="515" spans="1:35" x14ac:dyDescent="0.55000000000000004">
      <c r="A515" s="85" t="s">
        <v>279</v>
      </c>
      <c r="B515" s="85"/>
      <c r="C515" s="85"/>
      <c r="D515" s="85"/>
      <c r="E515" s="85"/>
      <c r="F515" s="85"/>
      <c r="G515" s="85"/>
      <c r="H515" s="85"/>
      <c r="I515" s="85"/>
      <c r="J515" s="85" t="s">
        <v>1829</v>
      </c>
      <c r="K515" s="85" t="s">
        <v>1597</v>
      </c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  <c r="AH515" s="31"/>
      <c r="AI515" s="31"/>
    </row>
    <row r="516" spans="1:35" x14ac:dyDescent="0.55000000000000004">
      <c r="A516" s="85" t="s">
        <v>280</v>
      </c>
      <c r="B516" s="85"/>
      <c r="C516" s="85"/>
      <c r="D516" s="85"/>
      <c r="E516" s="85"/>
      <c r="F516" s="85"/>
      <c r="G516" s="85"/>
      <c r="H516" s="85"/>
      <c r="I516" s="85"/>
      <c r="J516" s="85" t="s">
        <v>1829</v>
      </c>
      <c r="K516" s="85" t="s">
        <v>1598</v>
      </c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31"/>
      <c r="AI516" s="31"/>
    </row>
    <row r="517" spans="1:35" x14ac:dyDescent="0.55000000000000004">
      <c r="A517" s="85" t="s">
        <v>281</v>
      </c>
      <c r="B517" s="85"/>
      <c r="C517" s="85"/>
      <c r="D517" s="85"/>
      <c r="E517" s="85"/>
      <c r="F517" s="85"/>
      <c r="G517" s="85"/>
      <c r="H517" s="85"/>
      <c r="I517" s="85"/>
      <c r="J517" s="85" t="s">
        <v>1829</v>
      </c>
      <c r="K517" s="85" t="s">
        <v>1492</v>
      </c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31"/>
      <c r="AI517" s="31"/>
    </row>
    <row r="518" spans="1:35" x14ac:dyDescent="0.55000000000000004">
      <c r="A518" s="85" t="s">
        <v>282</v>
      </c>
      <c r="B518" s="85"/>
      <c r="C518" s="85"/>
      <c r="D518" s="85"/>
      <c r="E518" s="85"/>
      <c r="F518" s="85"/>
      <c r="G518" s="85"/>
      <c r="H518" s="85"/>
      <c r="I518" s="85"/>
      <c r="J518" s="85" t="s">
        <v>1829</v>
      </c>
      <c r="K518" s="85" t="s">
        <v>1493</v>
      </c>
      <c r="L518" s="85" t="s">
        <v>1911</v>
      </c>
      <c r="M518" s="85" t="s">
        <v>760</v>
      </c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31"/>
      <c r="AI518" s="31"/>
    </row>
    <row r="519" spans="1:35" x14ac:dyDescent="0.55000000000000004">
      <c r="A519" s="85" t="s">
        <v>283</v>
      </c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31"/>
      <c r="AI519" s="31"/>
    </row>
    <row r="520" spans="1:35" x14ac:dyDescent="0.55000000000000004">
      <c r="A520" s="85" t="s">
        <v>284</v>
      </c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31"/>
      <c r="AI520" s="31"/>
    </row>
    <row r="521" spans="1:35" x14ac:dyDescent="0.55000000000000004">
      <c r="A521" s="85" t="s">
        <v>285</v>
      </c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 t="s">
        <v>1911</v>
      </c>
      <c r="M521" s="85" t="s">
        <v>761</v>
      </c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  <c r="AH521" s="31"/>
      <c r="AI521" s="31"/>
    </row>
    <row r="522" spans="1:35" x14ac:dyDescent="0.55000000000000004">
      <c r="A522" s="85" t="s">
        <v>286</v>
      </c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 t="s">
        <v>1911</v>
      </c>
      <c r="M522" s="85" t="s">
        <v>762</v>
      </c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31"/>
      <c r="AI522" s="31"/>
    </row>
    <row r="523" spans="1:35" x14ac:dyDescent="0.55000000000000004">
      <c r="A523" s="85" t="s">
        <v>287</v>
      </c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 t="s">
        <v>1911</v>
      </c>
      <c r="M523" s="85" t="s">
        <v>763</v>
      </c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31"/>
      <c r="AI523" s="31"/>
    </row>
    <row r="524" spans="1:35" x14ac:dyDescent="0.55000000000000004">
      <c r="A524" s="85" t="s">
        <v>288</v>
      </c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 t="s">
        <v>1912</v>
      </c>
      <c r="M524" s="85" t="s">
        <v>774</v>
      </c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31"/>
      <c r="AI524" s="31"/>
    </row>
    <row r="525" spans="1:35" x14ac:dyDescent="0.55000000000000004">
      <c r="A525" s="85" t="s">
        <v>289</v>
      </c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 t="s">
        <v>1912</v>
      </c>
      <c r="M525" s="85" t="s">
        <v>775</v>
      </c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31"/>
      <c r="AI525" s="31"/>
    </row>
    <row r="526" spans="1:35" x14ac:dyDescent="0.55000000000000004">
      <c r="A526" s="85" t="s">
        <v>290</v>
      </c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 t="s">
        <v>1912</v>
      </c>
      <c r="M526" s="85" t="s">
        <v>776</v>
      </c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31"/>
      <c r="AI526" s="31"/>
    </row>
    <row r="527" spans="1:35" x14ac:dyDescent="0.55000000000000004">
      <c r="A527" s="85" t="s">
        <v>291</v>
      </c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  <c r="AH527" s="31"/>
      <c r="AI527" s="31"/>
    </row>
    <row r="528" spans="1:35" x14ac:dyDescent="0.55000000000000004">
      <c r="A528" s="85" t="s">
        <v>292</v>
      </c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31"/>
      <c r="AI528" s="31"/>
    </row>
    <row r="529" spans="1:35" x14ac:dyDescent="0.55000000000000004">
      <c r="A529" s="85" t="s">
        <v>293</v>
      </c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31"/>
      <c r="AI529" s="31"/>
    </row>
    <row r="530" spans="1:35" x14ac:dyDescent="0.55000000000000004">
      <c r="A530" s="85" t="s">
        <v>294</v>
      </c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31"/>
      <c r="AI530" s="31"/>
    </row>
    <row r="531" spans="1:35" x14ac:dyDescent="0.55000000000000004">
      <c r="A531" s="85" t="s">
        <v>295</v>
      </c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31"/>
      <c r="AI531" s="31"/>
    </row>
    <row r="532" spans="1:35" x14ac:dyDescent="0.55000000000000004">
      <c r="A532" s="85" t="s">
        <v>296</v>
      </c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31"/>
      <c r="AI532" s="31"/>
    </row>
    <row r="533" spans="1:35" x14ac:dyDescent="0.55000000000000004">
      <c r="A533" s="86" t="s">
        <v>297</v>
      </c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  <c r="AH533" s="31"/>
      <c r="AI533" s="31"/>
    </row>
    <row r="534" spans="1:35" x14ac:dyDescent="0.55000000000000004">
      <c r="A534" s="86" t="s">
        <v>298</v>
      </c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31"/>
      <c r="AI534" s="31"/>
    </row>
    <row r="535" spans="1:35" x14ac:dyDescent="0.55000000000000004">
      <c r="A535" s="86" t="s">
        <v>299</v>
      </c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31"/>
      <c r="AI535" s="31"/>
    </row>
    <row r="536" spans="1:35" x14ac:dyDescent="0.55000000000000004">
      <c r="A536" s="86" t="s">
        <v>300</v>
      </c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31"/>
      <c r="AI536" s="31"/>
    </row>
    <row r="537" spans="1:35" x14ac:dyDescent="0.55000000000000004">
      <c r="A537" s="86" t="s">
        <v>301</v>
      </c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31"/>
      <c r="AI537" s="31"/>
    </row>
    <row r="538" spans="1:35" x14ac:dyDescent="0.55000000000000004">
      <c r="A538" s="86" t="s">
        <v>302</v>
      </c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31"/>
      <c r="AI538" s="31"/>
    </row>
    <row r="539" spans="1:35" x14ac:dyDescent="0.55000000000000004">
      <c r="A539" s="86" t="s">
        <v>303</v>
      </c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31"/>
      <c r="AI539" s="31"/>
    </row>
    <row r="540" spans="1:35" x14ac:dyDescent="0.55000000000000004">
      <c r="A540" s="86" t="s">
        <v>304</v>
      </c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31"/>
      <c r="AI540" s="31"/>
    </row>
    <row r="541" spans="1:35" x14ac:dyDescent="0.55000000000000004">
      <c r="A541" s="86" t="s">
        <v>305</v>
      </c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31"/>
      <c r="AI541" s="31"/>
    </row>
    <row r="542" spans="1:35" x14ac:dyDescent="0.55000000000000004">
      <c r="A542" s="86" t="s">
        <v>306</v>
      </c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31"/>
      <c r="AI542" s="31"/>
    </row>
    <row r="543" spans="1:35" x14ac:dyDescent="0.55000000000000004">
      <c r="A543" s="86" t="s">
        <v>307</v>
      </c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31"/>
      <c r="AI543" s="31"/>
    </row>
    <row r="544" spans="1:35" x14ac:dyDescent="0.55000000000000004">
      <c r="A544" s="86" t="s">
        <v>308</v>
      </c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31"/>
      <c r="AI544" s="31"/>
    </row>
    <row r="545" spans="1:35" x14ac:dyDescent="0.55000000000000004">
      <c r="A545" s="85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31"/>
      <c r="AI545" s="31"/>
    </row>
    <row r="546" spans="1:35" x14ac:dyDescent="0.55000000000000004">
      <c r="A546" s="85" t="s">
        <v>317</v>
      </c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31"/>
      <c r="AI546" s="31"/>
    </row>
    <row r="547" spans="1:35" x14ac:dyDescent="0.55000000000000004">
      <c r="A547" s="86" t="s">
        <v>243</v>
      </c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31"/>
      <c r="AI547" s="31"/>
    </row>
    <row r="548" spans="1:35" x14ac:dyDescent="0.55000000000000004">
      <c r="A548" s="86" t="s">
        <v>244</v>
      </c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31"/>
      <c r="AI548" s="31"/>
    </row>
    <row r="549" spans="1:35" x14ac:dyDescent="0.55000000000000004">
      <c r="A549" s="85" t="s">
        <v>245</v>
      </c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31"/>
      <c r="AI549" s="31"/>
    </row>
    <row r="550" spans="1:35" x14ac:dyDescent="0.55000000000000004">
      <c r="A550" s="85" t="s">
        <v>246</v>
      </c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31"/>
      <c r="AI550" s="31"/>
    </row>
    <row r="551" spans="1:35" x14ac:dyDescent="0.55000000000000004">
      <c r="A551" s="85" t="s">
        <v>247</v>
      </c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  <c r="AH551" s="31"/>
      <c r="AI551" s="31"/>
    </row>
    <row r="552" spans="1:35" x14ac:dyDescent="0.55000000000000004">
      <c r="A552" s="85" t="s">
        <v>248</v>
      </c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31"/>
      <c r="AI552" s="31"/>
    </row>
    <row r="553" spans="1:35" x14ac:dyDescent="0.55000000000000004">
      <c r="A553" s="85" t="s">
        <v>249</v>
      </c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31"/>
      <c r="AI553" s="31"/>
    </row>
    <row r="554" spans="1:35" x14ac:dyDescent="0.55000000000000004">
      <c r="A554" s="85" t="s">
        <v>250</v>
      </c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31"/>
      <c r="AI554" s="31"/>
    </row>
    <row r="555" spans="1:35" x14ac:dyDescent="0.55000000000000004">
      <c r="A555" s="85" t="s">
        <v>251</v>
      </c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31"/>
      <c r="AI555" s="31"/>
    </row>
    <row r="556" spans="1:35" x14ac:dyDescent="0.55000000000000004">
      <c r="A556" s="85" t="s">
        <v>252</v>
      </c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31"/>
      <c r="AI556" s="31"/>
    </row>
    <row r="557" spans="1:35" x14ac:dyDescent="0.55000000000000004">
      <c r="A557" s="85" t="s">
        <v>253</v>
      </c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  <c r="AH557" s="31"/>
      <c r="AI557" s="31"/>
    </row>
    <row r="558" spans="1:35" x14ac:dyDescent="0.55000000000000004">
      <c r="A558" s="85" t="s">
        <v>254</v>
      </c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31"/>
      <c r="AI558" s="31"/>
    </row>
    <row r="559" spans="1:35" x14ac:dyDescent="0.55000000000000004">
      <c r="A559" s="85" t="s">
        <v>255</v>
      </c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31"/>
      <c r="AI559" s="31"/>
    </row>
    <row r="560" spans="1:35" x14ac:dyDescent="0.55000000000000004">
      <c r="A560" s="85" t="s">
        <v>256</v>
      </c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31"/>
      <c r="AI560" s="31"/>
    </row>
    <row r="561" spans="1:35" x14ac:dyDescent="0.55000000000000004">
      <c r="A561" s="85" t="s">
        <v>257</v>
      </c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31"/>
      <c r="AI561" s="31"/>
    </row>
    <row r="562" spans="1:35" x14ac:dyDescent="0.55000000000000004">
      <c r="A562" s="85" t="s">
        <v>258</v>
      </c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31"/>
      <c r="AI562" s="31"/>
    </row>
    <row r="563" spans="1:35" x14ac:dyDescent="0.55000000000000004">
      <c r="A563" s="85" t="s">
        <v>259</v>
      </c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31"/>
      <c r="AI563" s="31"/>
    </row>
    <row r="564" spans="1:35" x14ac:dyDescent="0.55000000000000004">
      <c r="A564" s="85" t="s">
        <v>260</v>
      </c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31"/>
      <c r="AI564" s="31"/>
    </row>
    <row r="565" spans="1:35" x14ac:dyDescent="0.55000000000000004">
      <c r="A565" s="85" t="s">
        <v>261</v>
      </c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31"/>
      <c r="AI565" s="31"/>
    </row>
    <row r="566" spans="1:35" x14ac:dyDescent="0.55000000000000004">
      <c r="A566" s="85" t="s">
        <v>262</v>
      </c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31"/>
      <c r="AI566" s="31"/>
    </row>
    <row r="567" spans="1:35" x14ac:dyDescent="0.55000000000000004">
      <c r="A567" s="85" t="s">
        <v>263</v>
      </c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31"/>
      <c r="AI567" s="31"/>
    </row>
    <row r="568" spans="1:35" x14ac:dyDescent="0.55000000000000004">
      <c r="A568" s="85" t="s">
        <v>264</v>
      </c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31"/>
      <c r="AI568" s="31"/>
    </row>
    <row r="569" spans="1:35" x14ac:dyDescent="0.55000000000000004">
      <c r="A569" s="85" t="s">
        <v>265</v>
      </c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31"/>
      <c r="AI569" s="31"/>
    </row>
    <row r="570" spans="1:35" x14ac:dyDescent="0.55000000000000004">
      <c r="A570" s="85" t="s">
        <v>266</v>
      </c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31"/>
      <c r="AI570" s="31"/>
    </row>
    <row r="571" spans="1:35" x14ac:dyDescent="0.55000000000000004">
      <c r="A571" s="85" t="s">
        <v>267</v>
      </c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31"/>
      <c r="AI571" s="31"/>
    </row>
    <row r="572" spans="1:35" x14ac:dyDescent="0.55000000000000004">
      <c r="A572" s="85" t="s">
        <v>268</v>
      </c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31"/>
      <c r="AI572" s="31"/>
    </row>
    <row r="573" spans="1:35" x14ac:dyDescent="0.55000000000000004">
      <c r="A573" s="85" t="s">
        <v>269</v>
      </c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31"/>
      <c r="AI573" s="31"/>
    </row>
    <row r="574" spans="1:35" x14ac:dyDescent="0.55000000000000004">
      <c r="A574" s="85" t="s">
        <v>270</v>
      </c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31"/>
      <c r="AI574" s="31"/>
    </row>
    <row r="575" spans="1:35" x14ac:dyDescent="0.55000000000000004">
      <c r="A575" s="85" t="s">
        <v>271</v>
      </c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31"/>
      <c r="AI575" s="31"/>
    </row>
    <row r="576" spans="1:35" x14ac:dyDescent="0.55000000000000004">
      <c r="A576" s="85" t="s">
        <v>272</v>
      </c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31"/>
      <c r="AI576" s="31"/>
    </row>
    <row r="577" spans="1:35" x14ac:dyDescent="0.55000000000000004">
      <c r="A577" s="85" t="s">
        <v>273</v>
      </c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31"/>
      <c r="AI577" s="31"/>
    </row>
    <row r="578" spans="1:35" x14ac:dyDescent="0.55000000000000004">
      <c r="A578" s="85" t="s">
        <v>274</v>
      </c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31"/>
      <c r="AI578" s="31"/>
    </row>
    <row r="579" spans="1:35" x14ac:dyDescent="0.55000000000000004">
      <c r="A579" s="85" t="s">
        <v>275</v>
      </c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31"/>
      <c r="AI579" s="31"/>
    </row>
    <row r="580" spans="1:35" x14ac:dyDescent="0.55000000000000004">
      <c r="A580" s="85" t="s">
        <v>276</v>
      </c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31"/>
      <c r="AI580" s="31"/>
    </row>
    <row r="581" spans="1:35" x14ac:dyDescent="0.55000000000000004">
      <c r="A581" s="85" t="s">
        <v>277</v>
      </c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31"/>
      <c r="AI581" s="31"/>
    </row>
    <row r="582" spans="1:35" x14ac:dyDescent="0.55000000000000004">
      <c r="A582" s="85" t="s">
        <v>278</v>
      </c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31"/>
      <c r="AI582" s="31"/>
    </row>
    <row r="583" spans="1:35" x14ac:dyDescent="0.55000000000000004">
      <c r="A583" s="85" t="s">
        <v>279</v>
      </c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31"/>
      <c r="AI583" s="31"/>
    </row>
    <row r="584" spans="1:35" x14ac:dyDescent="0.55000000000000004">
      <c r="A584" s="85" t="s">
        <v>280</v>
      </c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31"/>
      <c r="AI584" s="31"/>
    </row>
    <row r="585" spans="1:35" x14ac:dyDescent="0.55000000000000004">
      <c r="A585" s="85" t="s">
        <v>281</v>
      </c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31"/>
      <c r="AI585" s="31"/>
    </row>
    <row r="586" spans="1:35" x14ac:dyDescent="0.55000000000000004">
      <c r="A586" s="85" t="s">
        <v>282</v>
      </c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31"/>
      <c r="AI586" s="31"/>
    </row>
    <row r="587" spans="1:35" x14ac:dyDescent="0.55000000000000004">
      <c r="A587" s="85" t="s">
        <v>283</v>
      </c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31"/>
      <c r="AI587" s="31"/>
    </row>
    <row r="588" spans="1:35" x14ac:dyDescent="0.55000000000000004">
      <c r="A588" s="85" t="s">
        <v>284</v>
      </c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31"/>
      <c r="AI588" s="31"/>
    </row>
    <row r="589" spans="1:35" x14ac:dyDescent="0.55000000000000004">
      <c r="A589" s="85" t="s">
        <v>285</v>
      </c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31"/>
      <c r="AI589" s="31"/>
    </row>
    <row r="590" spans="1:35" x14ac:dyDescent="0.55000000000000004">
      <c r="A590" s="85" t="s">
        <v>286</v>
      </c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31"/>
      <c r="AI590" s="31"/>
    </row>
    <row r="591" spans="1:35" x14ac:dyDescent="0.55000000000000004">
      <c r="A591" s="85" t="s">
        <v>287</v>
      </c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31"/>
      <c r="AI591" s="31"/>
    </row>
    <row r="592" spans="1:35" x14ac:dyDescent="0.55000000000000004">
      <c r="A592" s="85" t="s">
        <v>288</v>
      </c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31"/>
      <c r="AI592" s="31"/>
    </row>
    <row r="593" spans="1:35" x14ac:dyDescent="0.55000000000000004">
      <c r="A593" s="85" t="s">
        <v>289</v>
      </c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31"/>
      <c r="AI593" s="31"/>
    </row>
    <row r="594" spans="1:35" x14ac:dyDescent="0.55000000000000004">
      <c r="A594" s="85" t="s">
        <v>290</v>
      </c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31"/>
      <c r="AI594" s="31"/>
    </row>
    <row r="595" spans="1:35" x14ac:dyDescent="0.55000000000000004">
      <c r="A595" s="85" t="s">
        <v>291</v>
      </c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31"/>
      <c r="AI595" s="31"/>
    </row>
    <row r="596" spans="1:35" x14ac:dyDescent="0.55000000000000004">
      <c r="A596" s="85" t="s">
        <v>292</v>
      </c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31"/>
      <c r="AI596" s="31"/>
    </row>
    <row r="597" spans="1:35" x14ac:dyDescent="0.55000000000000004">
      <c r="A597" s="85" t="s">
        <v>293</v>
      </c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31"/>
      <c r="AI597" s="31"/>
    </row>
    <row r="598" spans="1:35" x14ac:dyDescent="0.55000000000000004">
      <c r="A598" s="85" t="s">
        <v>294</v>
      </c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31"/>
      <c r="AI598" s="31"/>
    </row>
    <row r="599" spans="1:35" x14ac:dyDescent="0.55000000000000004">
      <c r="A599" s="85" t="s">
        <v>295</v>
      </c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31"/>
      <c r="AI599" s="31"/>
    </row>
    <row r="600" spans="1:35" x14ac:dyDescent="0.55000000000000004">
      <c r="A600" s="85" t="s">
        <v>296</v>
      </c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31"/>
      <c r="AI600" s="31"/>
    </row>
    <row r="601" spans="1:35" x14ac:dyDescent="0.55000000000000004">
      <c r="A601" s="86" t="s">
        <v>297</v>
      </c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31"/>
      <c r="AI601" s="31"/>
    </row>
    <row r="602" spans="1:35" x14ac:dyDescent="0.55000000000000004">
      <c r="A602" s="86" t="s">
        <v>298</v>
      </c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31"/>
      <c r="AI602" s="31"/>
    </row>
    <row r="603" spans="1:35" x14ac:dyDescent="0.55000000000000004">
      <c r="A603" s="86" t="s">
        <v>299</v>
      </c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31"/>
      <c r="AI603" s="31"/>
    </row>
    <row r="604" spans="1:35" x14ac:dyDescent="0.55000000000000004">
      <c r="A604" s="86" t="s">
        <v>300</v>
      </c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31"/>
      <c r="AI604" s="31"/>
    </row>
    <row r="605" spans="1:35" x14ac:dyDescent="0.55000000000000004">
      <c r="A605" s="86" t="s">
        <v>301</v>
      </c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31"/>
      <c r="AI605" s="31"/>
    </row>
    <row r="606" spans="1:35" x14ac:dyDescent="0.55000000000000004">
      <c r="A606" s="86" t="s">
        <v>302</v>
      </c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31"/>
      <c r="AI606" s="31"/>
    </row>
    <row r="607" spans="1:35" x14ac:dyDescent="0.55000000000000004">
      <c r="A607" s="86" t="s">
        <v>303</v>
      </c>
      <c r="B607" s="85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31"/>
      <c r="AI607" s="31"/>
    </row>
    <row r="608" spans="1:35" x14ac:dyDescent="0.55000000000000004">
      <c r="A608" s="86" t="s">
        <v>304</v>
      </c>
      <c r="B608" s="85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31"/>
      <c r="AI608" s="31"/>
    </row>
    <row r="609" spans="1:35" x14ac:dyDescent="0.55000000000000004">
      <c r="A609" s="86" t="s">
        <v>305</v>
      </c>
      <c r="B609" s="85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31"/>
      <c r="AI609" s="31"/>
    </row>
    <row r="610" spans="1:35" x14ac:dyDescent="0.55000000000000004">
      <c r="A610" s="86" t="s">
        <v>306</v>
      </c>
      <c r="B610" s="85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31"/>
      <c r="AI610" s="31"/>
    </row>
    <row r="611" spans="1:35" x14ac:dyDescent="0.55000000000000004">
      <c r="A611" s="86" t="s">
        <v>307</v>
      </c>
      <c r="B611" s="85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31"/>
      <c r="AI611" s="31"/>
    </row>
    <row r="612" spans="1:35" x14ac:dyDescent="0.55000000000000004">
      <c r="A612" s="86" t="s">
        <v>308</v>
      </c>
      <c r="B612" s="85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31"/>
      <c r="AI612" s="31"/>
    </row>
    <row r="613" spans="1:35" x14ac:dyDescent="0.55000000000000004">
      <c r="A613" s="85"/>
      <c r="B613" s="85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31"/>
      <c r="AI613" s="31"/>
    </row>
    <row r="614" spans="1:35" x14ac:dyDescent="0.55000000000000004">
      <c r="A614" s="85" t="s">
        <v>318</v>
      </c>
      <c r="B614" s="85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31"/>
      <c r="AI614" s="31"/>
    </row>
    <row r="615" spans="1:35" x14ac:dyDescent="0.55000000000000004">
      <c r="A615" s="86" t="s">
        <v>243</v>
      </c>
      <c r="B615" s="88"/>
      <c r="C615" s="85"/>
      <c r="D615" s="88"/>
      <c r="E615" s="85"/>
      <c r="F615" s="88"/>
      <c r="G615" s="85"/>
      <c r="H615" s="88"/>
      <c r="I615" s="85"/>
      <c r="J615" s="88"/>
      <c r="K615" s="85"/>
      <c r="L615" s="88"/>
      <c r="M615" s="85"/>
      <c r="N615" s="88"/>
      <c r="O615" s="85"/>
      <c r="P615" s="88"/>
      <c r="Q615" s="85"/>
      <c r="R615" s="88"/>
      <c r="S615" s="85"/>
      <c r="T615" s="88"/>
      <c r="U615" s="85"/>
      <c r="V615" s="88"/>
      <c r="W615" s="85"/>
      <c r="X615" s="88"/>
      <c r="Y615" s="85"/>
      <c r="Z615" s="88"/>
      <c r="AA615" s="85"/>
      <c r="AB615" s="88"/>
      <c r="AC615" s="85"/>
      <c r="AD615" s="88"/>
      <c r="AE615" s="85"/>
      <c r="AF615" s="88"/>
      <c r="AG615" s="85"/>
      <c r="AH615" s="31"/>
      <c r="AI615" s="31"/>
    </row>
    <row r="616" spans="1:35" x14ac:dyDescent="0.55000000000000004">
      <c r="A616" s="86" t="s">
        <v>244</v>
      </c>
      <c r="B616" s="88"/>
      <c r="C616" s="85"/>
      <c r="D616" s="88"/>
      <c r="E616" s="85"/>
      <c r="F616" s="88"/>
      <c r="G616" s="85"/>
      <c r="H616" s="88"/>
      <c r="I616" s="85"/>
      <c r="J616" s="88"/>
      <c r="K616" s="85"/>
      <c r="L616" s="88"/>
      <c r="M616" s="85"/>
      <c r="N616" s="88"/>
      <c r="O616" s="85"/>
      <c r="P616" s="88"/>
      <c r="Q616" s="85"/>
      <c r="R616" s="88"/>
      <c r="S616" s="85"/>
      <c r="T616" s="88"/>
      <c r="U616" s="85"/>
      <c r="V616" s="88"/>
      <c r="W616" s="85"/>
      <c r="X616" s="88"/>
      <c r="Y616" s="85"/>
      <c r="Z616" s="88"/>
      <c r="AA616" s="85"/>
      <c r="AB616" s="88"/>
      <c r="AC616" s="85"/>
      <c r="AD616" s="88"/>
      <c r="AE616" s="85"/>
      <c r="AF616" s="88"/>
      <c r="AG616" s="85"/>
      <c r="AH616" s="31"/>
      <c r="AI616" s="31"/>
    </row>
    <row r="617" spans="1:35" x14ac:dyDescent="0.55000000000000004">
      <c r="A617" s="85" t="s">
        <v>245</v>
      </c>
      <c r="B617" s="88"/>
      <c r="C617" s="85"/>
      <c r="D617" s="88"/>
      <c r="E617" s="85"/>
      <c r="F617" s="88"/>
      <c r="G617" s="85"/>
      <c r="H617" s="88"/>
      <c r="I617" s="85"/>
      <c r="J617" s="88"/>
      <c r="K617" s="85"/>
      <c r="L617" s="88"/>
      <c r="M617" s="85"/>
      <c r="N617" s="88"/>
      <c r="O617" s="85"/>
      <c r="P617" s="88"/>
      <c r="Q617" s="85"/>
      <c r="R617" s="88"/>
      <c r="S617" s="85"/>
      <c r="T617" s="88"/>
      <c r="U617" s="85"/>
      <c r="V617" s="88"/>
      <c r="W617" s="85"/>
      <c r="X617" s="88"/>
      <c r="Y617" s="85"/>
      <c r="Z617" s="88"/>
      <c r="AA617" s="85"/>
      <c r="AB617" s="88"/>
      <c r="AC617" s="85"/>
      <c r="AD617" s="88"/>
      <c r="AE617" s="85"/>
      <c r="AF617" s="88"/>
      <c r="AG617" s="85"/>
      <c r="AH617" s="31"/>
      <c r="AI617" s="31"/>
    </row>
    <row r="618" spans="1:35" x14ac:dyDescent="0.55000000000000004">
      <c r="A618" s="85" t="s">
        <v>246</v>
      </c>
      <c r="B618" s="88"/>
      <c r="C618" s="85"/>
      <c r="D618" s="88"/>
      <c r="E618" s="85"/>
      <c r="F618" s="88"/>
      <c r="G618" s="85"/>
      <c r="H618" s="88"/>
      <c r="I618" s="85"/>
      <c r="J618" s="88"/>
      <c r="K618" s="85"/>
      <c r="L618" s="88"/>
      <c r="M618" s="85"/>
      <c r="N618" s="88"/>
      <c r="O618" s="85"/>
      <c r="P618" s="88"/>
      <c r="Q618" s="85"/>
      <c r="R618" s="88"/>
      <c r="S618" s="85"/>
      <c r="T618" s="88"/>
      <c r="U618" s="85"/>
      <c r="V618" s="88"/>
      <c r="W618" s="85"/>
      <c r="X618" s="88"/>
      <c r="Y618" s="85"/>
      <c r="Z618" s="88"/>
      <c r="AA618" s="85"/>
      <c r="AB618" s="88"/>
      <c r="AC618" s="85"/>
      <c r="AD618" s="88"/>
      <c r="AE618" s="85"/>
      <c r="AF618" s="88"/>
      <c r="AG618" s="85"/>
      <c r="AH618" s="31"/>
      <c r="AI618" s="31"/>
    </row>
    <row r="619" spans="1:35" x14ac:dyDescent="0.55000000000000004">
      <c r="A619" s="85" t="s">
        <v>247</v>
      </c>
      <c r="B619" s="88"/>
      <c r="C619" s="85"/>
      <c r="D619" s="88"/>
      <c r="E619" s="85"/>
      <c r="F619" s="88"/>
      <c r="G619" s="85"/>
      <c r="H619" s="88"/>
      <c r="I619" s="85"/>
      <c r="J619" s="88"/>
      <c r="K619" s="85"/>
      <c r="L619" s="88"/>
      <c r="M619" s="85"/>
      <c r="N619" s="88"/>
      <c r="O619" s="85"/>
      <c r="P619" s="88"/>
      <c r="Q619" s="85"/>
      <c r="R619" s="88"/>
      <c r="S619" s="85"/>
      <c r="T619" s="88"/>
      <c r="U619" s="85"/>
      <c r="V619" s="88"/>
      <c r="W619" s="85"/>
      <c r="X619" s="88"/>
      <c r="Y619" s="85"/>
      <c r="Z619" s="88"/>
      <c r="AA619" s="85"/>
      <c r="AB619" s="88"/>
      <c r="AC619" s="85"/>
      <c r="AD619" s="88"/>
      <c r="AE619" s="85"/>
      <c r="AF619" s="88"/>
      <c r="AG619" s="85"/>
      <c r="AH619" s="31"/>
      <c r="AI619" s="31"/>
    </row>
    <row r="620" spans="1:35" x14ac:dyDescent="0.55000000000000004">
      <c r="A620" s="85" t="s">
        <v>248</v>
      </c>
      <c r="B620" s="88"/>
      <c r="C620" s="85"/>
      <c r="D620" s="88"/>
      <c r="E620" s="85"/>
      <c r="F620" s="88"/>
      <c r="G620" s="85"/>
      <c r="H620" s="88"/>
      <c r="I620" s="85"/>
      <c r="J620" s="88"/>
      <c r="K620" s="85"/>
      <c r="L620" s="88"/>
      <c r="M620" s="85"/>
      <c r="N620" s="88"/>
      <c r="O620" s="85"/>
      <c r="P620" s="88"/>
      <c r="Q620" s="85"/>
      <c r="R620" s="88"/>
      <c r="S620" s="85"/>
      <c r="T620" s="88"/>
      <c r="U620" s="85"/>
      <c r="V620" s="88"/>
      <c r="W620" s="85"/>
      <c r="X620" s="88"/>
      <c r="Y620" s="85"/>
      <c r="Z620" s="88"/>
      <c r="AA620" s="85"/>
      <c r="AB620" s="88"/>
      <c r="AC620" s="85"/>
      <c r="AD620" s="88"/>
      <c r="AE620" s="85"/>
      <c r="AF620" s="88"/>
      <c r="AG620" s="85"/>
      <c r="AH620" s="31"/>
      <c r="AI620" s="31"/>
    </row>
    <row r="621" spans="1:35" x14ac:dyDescent="0.55000000000000004">
      <c r="A621" s="85" t="s">
        <v>249</v>
      </c>
      <c r="B621" s="88"/>
      <c r="C621" s="85"/>
      <c r="D621" s="88"/>
      <c r="E621" s="85"/>
      <c r="F621" s="88"/>
      <c r="G621" s="85"/>
      <c r="H621" s="88"/>
      <c r="I621" s="85"/>
      <c r="J621" s="88"/>
      <c r="K621" s="85"/>
      <c r="L621" s="88"/>
      <c r="M621" s="85"/>
      <c r="N621" s="88"/>
      <c r="O621" s="85"/>
      <c r="P621" s="88"/>
      <c r="Q621" s="85"/>
      <c r="R621" s="88"/>
      <c r="S621" s="85"/>
      <c r="T621" s="88"/>
      <c r="U621" s="85"/>
      <c r="V621" s="88"/>
      <c r="W621" s="85"/>
      <c r="X621" s="88"/>
      <c r="Y621" s="85"/>
      <c r="Z621" s="88"/>
      <c r="AA621" s="85"/>
      <c r="AB621" s="88"/>
      <c r="AC621" s="85"/>
      <c r="AD621" s="88"/>
      <c r="AE621" s="85"/>
      <c r="AF621" s="88"/>
      <c r="AG621" s="85"/>
      <c r="AH621" s="31"/>
      <c r="AI621" s="31"/>
    </row>
    <row r="622" spans="1:35" x14ac:dyDescent="0.55000000000000004">
      <c r="A622" s="85" t="s">
        <v>250</v>
      </c>
      <c r="B622" s="88"/>
      <c r="C622" s="85"/>
      <c r="D622" s="88"/>
      <c r="E622" s="85"/>
      <c r="F622" s="88"/>
      <c r="G622" s="85"/>
      <c r="H622" s="88"/>
      <c r="I622" s="85"/>
      <c r="J622" s="88"/>
      <c r="K622" s="85"/>
      <c r="L622" s="88"/>
      <c r="M622" s="85"/>
      <c r="N622" s="88"/>
      <c r="O622" s="85"/>
      <c r="P622" s="88"/>
      <c r="Q622" s="85"/>
      <c r="R622" s="88"/>
      <c r="S622" s="85"/>
      <c r="T622" s="88"/>
      <c r="U622" s="85"/>
      <c r="V622" s="88"/>
      <c r="W622" s="85"/>
      <c r="X622" s="88"/>
      <c r="Y622" s="85"/>
      <c r="Z622" s="88"/>
      <c r="AA622" s="85"/>
      <c r="AB622" s="88"/>
      <c r="AC622" s="85"/>
      <c r="AD622" s="88"/>
      <c r="AE622" s="85"/>
      <c r="AF622" s="88"/>
      <c r="AG622" s="85"/>
      <c r="AH622" s="31"/>
      <c r="AI622" s="31"/>
    </row>
    <row r="623" spans="1:35" x14ac:dyDescent="0.55000000000000004">
      <c r="A623" s="85" t="s">
        <v>251</v>
      </c>
      <c r="B623" s="88"/>
      <c r="C623" s="85"/>
      <c r="D623" s="88"/>
      <c r="E623" s="85"/>
      <c r="F623" s="88"/>
      <c r="G623" s="85"/>
      <c r="H623" s="88"/>
      <c r="I623" s="85"/>
      <c r="J623" s="88"/>
      <c r="K623" s="85"/>
      <c r="L623" s="88"/>
      <c r="M623" s="85"/>
      <c r="N623" s="88"/>
      <c r="O623" s="85"/>
      <c r="P623" s="88"/>
      <c r="Q623" s="85"/>
      <c r="R623" s="88"/>
      <c r="S623" s="85"/>
      <c r="T623" s="88"/>
      <c r="U623" s="85"/>
      <c r="V623" s="88"/>
      <c r="W623" s="85"/>
      <c r="X623" s="88"/>
      <c r="Y623" s="85"/>
      <c r="Z623" s="88"/>
      <c r="AA623" s="85"/>
      <c r="AB623" s="88"/>
      <c r="AC623" s="85"/>
      <c r="AD623" s="88"/>
      <c r="AE623" s="85"/>
      <c r="AF623" s="88"/>
      <c r="AG623" s="85"/>
      <c r="AH623" s="31"/>
      <c r="AI623" s="31"/>
    </row>
    <row r="624" spans="1:35" x14ac:dyDescent="0.55000000000000004">
      <c r="A624" s="85" t="s">
        <v>252</v>
      </c>
      <c r="B624" s="88"/>
      <c r="C624" s="85"/>
      <c r="D624" s="88"/>
      <c r="E624" s="85"/>
      <c r="F624" s="88"/>
      <c r="G624" s="85"/>
      <c r="H624" s="88"/>
      <c r="I624" s="85"/>
      <c r="J624" s="88"/>
      <c r="K624" s="85"/>
      <c r="L624" s="88"/>
      <c r="M624" s="85"/>
      <c r="N624" s="88"/>
      <c r="O624" s="85"/>
      <c r="P624" s="88"/>
      <c r="Q624" s="85"/>
      <c r="R624" s="88"/>
      <c r="S624" s="85"/>
      <c r="T624" s="88"/>
      <c r="U624" s="85"/>
      <c r="V624" s="88"/>
      <c r="W624" s="85"/>
      <c r="X624" s="88"/>
      <c r="Y624" s="85"/>
      <c r="Z624" s="88"/>
      <c r="AA624" s="85"/>
      <c r="AB624" s="88"/>
      <c r="AC624" s="85"/>
      <c r="AD624" s="88"/>
      <c r="AE624" s="85"/>
      <c r="AF624" s="88"/>
      <c r="AG624" s="85"/>
      <c r="AH624" s="31"/>
      <c r="AI624" s="31"/>
    </row>
    <row r="625" spans="1:35" x14ac:dyDescent="0.55000000000000004">
      <c r="A625" s="85" t="s">
        <v>253</v>
      </c>
      <c r="B625" s="88"/>
      <c r="C625" s="85"/>
      <c r="D625" s="88"/>
      <c r="E625" s="85"/>
      <c r="F625" s="88"/>
      <c r="G625" s="85"/>
      <c r="H625" s="88"/>
      <c r="I625" s="85"/>
      <c r="J625" s="88"/>
      <c r="K625" s="85"/>
      <c r="L625" s="88"/>
      <c r="M625" s="85"/>
      <c r="N625" s="88"/>
      <c r="O625" s="85"/>
      <c r="P625" s="88"/>
      <c r="Q625" s="85"/>
      <c r="R625" s="88"/>
      <c r="S625" s="85"/>
      <c r="T625" s="88"/>
      <c r="U625" s="85"/>
      <c r="V625" s="88"/>
      <c r="W625" s="85"/>
      <c r="X625" s="88"/>
      <c r="Y625" s="85"/>
      <c r="Z625" s="88"/>
      <c r="AA625" s="85"/>
      <c r="AB625" s="88"/>
      <c r="AC625" s="85"/>
      <c r="AD625" s="88"/>
      <c r="AE625" s="85"/>
      <c r="AF625" s="88"/>
      <c r="AG625" s="85"/>
      <c r="AH625" s="31"/>
      <c r="AI625" s="31"/>
    </row>
    <row r="626" spans="1:35" x14ac:dyDescent="0.55000000000000004">
      <c r="A626" s="85" t="s">
        <v>254</v>
      </c>
      <c r="B626" s="88"/>
      <c r="C626" s="85"/>
      <c r="D626" s="88"/>
      <c r="E626" s="85"/>
      <c r="F626" s="88"/>
      <c r="G626" s="85"/>
      <c r="H626" s="88"/>
      <c r="I626" s="85"/>
      <c r="J626" s="88"/>
      <c r="K626" s="85"/>
      <c r="L626" s="88"/>
      <c r="M626" s="85"/>
      <c r="N626" s="88"/>
      <c r="O626" s="85"/>
      <c r="P626" s="88"/>
      <c r="Q626" s="85"/>
      <c r="R626" s="88"/>
      <c r="S626" s="85"/>
      <c r="T626" s="88"/>
      <c r="U626" s="85"/>
      <c r="V626" s="88"/>
      <c r="W626" s="85"/>
      <c r="X626" s="88"/>
      <c r="Y626" s="85"/>
      <c r="Z626" s="88"/>
      <c r="AA626" s="85"/>
      <c r="AB626" s="88"/>
      <c r="AC626" s="85"/>
      <c r="AD626" s="88"/>
      <c r="AE626" s="85"/>
      <c r="AF626" s="88"/>
      <c r="AG626" s="85"/>
      <c r="AH626" s="31"/>
      <c r="AI626" s="31"/>
    </row>
    <row r="627" spans="1:35" x14ac:dyDescent="0.55000000000000004">
      <c r="A627" s="85" t="s">
        <v>255</v>
      </c>
      <c r="B627" s="88"/>
      <c r="C627" s="85"/>
      <c r="D627" s="88"/>
      <c r="E627" s="85"/>
      <c r="F627" s="88"/>
      <c r="G627" s="85"/>
      <c r="H627" s="88"/>
      <c r="I627" s="85"/>
      <c r="J627" s="88"/>
      <c r="K627" s="85"/>
      <c r="L627" s="88"/>
      <c r="M627" s="85"/>
      <c r="N627" s="88"/>
      <c r="O627" s="85"/>
      <c r="P627" s="88"/>
      <c r="Q627" s="85"/>
      <c r="R627" s="88"/>
      <c r="S627" s="85"/>
      <c r="T627" s="88"/>
      <c r="U627" s="85"/>
      <c r="V627" s="88"/>
      <c r="W627" s="85"/>
      <c r="X627" s="88"/>
      <c r="Y627" s="85"/>
      <c r="Z627" s="88"/>
      <c r="AA627" s="85"/>
      <c r="AB627" s="88"/>
      <c r="AC627" s="85"/>
      <c r="AD627" s="88"/>
      <c r="AE627" s="85"/>
      <c r="AF627" s="88"/>
      <c r="AG627" s="85"/>
      <c r="AH627" s="31"/>
      <c r="AI627" s="31"/>
    </row>
    <row r="628" spans="1:35" x14ac:dyDescent="0.55000000000000004">
      <c r="A628" s="85" t="s">
        <v>256</v>
      </c>
      <c r="B628" s="88"/>
      <c r="C628" s="85"/>
      <c r="D628" s="88"/>
      <c r="E628" s="85"/>
      <c r="F628" s="88"/>
      <c r="G628" s="85"/>
      <c r="H628" s="88"/>
      <c r="I628" s="85"/>
      <c r="J628" s="88"/>
      <c r="K628" s="85"/>
      <c r="L628" s="88"/>
      <c r="M628" s="85"/>
      <c r="N628" s="88"/>
      <c r="O628" s="85"/>
      <c r="P628" s="88"/>
      <c r="Q628" s="85"/>
      <c r="R628" s="88"/>
      <c r="S628" s="85"/>
      <c r="T628" s="88"/>
      <c r="U628" s="85"/>
      <c r="V628" s="88"/>
      <c r="W628" s="85"/>
      <c r="X628" s="88"/>
      <c r="Y628" s="85"/>
      <c r="Z628" s="88"/>
      <c r="AA628" s="85"/>
      <c r="AB628" s="88"/>
      <c r="AC628" s="85"/>
      <c r="AD628" s="88"/>
      <c r="AE628" s="85"/>
      <c r="AF628" s="88"/>
      <c r="AG628" s="85"/>
      <c r="AH628" s="31"/>
      <c r="AI628" s="31"/>
    </row>
    <row r="629" spans="1:35" x14ac:dyDescent="0.55000000000000004">
      <c r="A629" s="85" t="s">
        <v>257</v>
      </c>
      <c r="B629" s="88"/>
      <c r="C629" s="85"/>
      <c r="D629" s="88"/>
      <c r="E629" s="85"/>
      <c r="F629" s="88"/>
      <c r="G629" s="85"/>
      <c r="H629" s="88"/>
      <c r="I629" s="85"/>
      <c r="J629" s="88"/>
      <c r="K629" s="85"/>
      <c r="L629" s="88"/>
      <c r="M629" s="85"/>
      <c r="N629" s="88"/>
      <c r="O629" s="85"/>
      <c r="P629" s="88"/>
      <c r="Q629" s="85"/>
      <c r="R629" s="88"/>
      <c r="S629" s="85"/>
      <c r="T629" s="88"/>
      <c r="U629" s="85"/>
      <c r="V629" s="88"/>
      <c r="W629" s="85"/>
      <c r="X629" s="88"/>
      <c r="Y629" s="85"/>
      <c r="Z629" s="88"/>
      <c r="AA629" s="85"/>
      <c r="AB629" s="88"/>
      <c r="AC629" s="85"/>
      <c r="AD629" s="88"/>
      <c r="AE629" s="85"/>
      <c r="AF629" s="88"/>
      <c r="AG629" s="85"/>
      <c r="AH629" s="31"/>
      <c r="AI629" s="31"/>
    </row>
    <row r="630" spans="1:35" x14ac:dyDescent="0.55000000000000004">
      <c r="A630" s="85" t="s">
        <v>258</v>
      </c>
      <c r="B630" s="88"/>
      <c r="C630" s="85"/>
      <c r="D630" s="88"/>
      <c r="E630" s="85"/>
      <c r="F630" s="88"/>
      <c r="G630" s="85"/>
      <c r="H630" s="88"/>
      <c r="I630" s="85"/>
      <c r="J630" s="88"/>
      <c r="K630" s="85"/>
      <c r="L630" s="88"/>
      <c r="M630" s="85"/>
      <c r="N630" s="88"/>
      <c r="O630" s="85"/>
      <c r="P630" s="88"/>
      <c r="Q630" s="85"/>
      <c r="R630" s="88"/>
      <c r="S630" s="85"/>
      <c r="T630" s="88"/>
      <c r="U630" s="85"/>
      <c r="V630" s="88"/>
      <c r="W630" s="85"/>
      <c r="X630" s="88"/>
      <c r="Y630" s="85"/>
      <c r="Z630" s="88"/>
      <c r="AA630" s="85"/>
      <c r="AB630" s="88"/>
      <c r="AC630" s="85"/>
      <c r="AD630" s="88"/>
      <c r="AE630" s="85"/>
      <c r="AF630" s="88"/>
      <c r="AG630" s="85"/>
      <c r="AH630" s="31"/>
      <c r="AI630" s="31"/>
    </row>
    <row r="631" spans="1:35" x14ac:dyDescent="0.55000000000000004">
      <c r="A631" s="85" t="s">
        <v>259</v>
      </c>
      <c r="B631" s="88"/>
      <c r="C631" s="85"/>
      <c r="D631" s="88"/>
      <c r="E631" s="85"/>
      <c r="F631" s="88"/>
      <c r="G631" s="85"/>
      <c r="H631" s="88"/>
      <c r="I631" s="85"/>
      <c r="J631" s="88"/>
      <c r="K631" s="85"/>
      <c r="L631" s="88"/>
      <c r="M631" s="85"/>
      <c r="N631" s="88"/>
      <c r="O631" s="85"/>
      <c r="P631" s="88"/>
      <c r="Q631" s="85"/>
      <c r="R631" s="88"/>
      <c r="S631" s="85"/>
      <c r="T631" s="88"/>
      <c r="U631" s="85"/>
      <c r="V631" s="88"/>
      <c r="W631" s="85"/>
      <c r="X631" s="88"/>
      <c r="Y631" s="85"/>
      <c r="Z631" s="88"/>
      <c r="AA631" s="85"/>
      <c r="AB631" s="88"/>
      <c r="AC631" s="85"/>
      <c r="AD631" s="88"/>
      <c r="AE631" s="85"/>
      <c r="AF631" s="88"/>
      <c r="AG631" s="85"/>
      <c r="AH631" s="31"/>
      <c r="AI631" s="31"/>
    </row>
    <row r="632" spans="1:35" x14ac:dyDescent="0.55000000000000004">
      <c r="A632" s="85" t="s">
        <v>260</v>
      </c>
      <c r="B632" s="88"/>
      <c r="C632" s="85"/>
      <c r="D632" s="88"/>
      <c r="E632" s="85"/>
      <c r="F632" s="88"/>
      <c r="G632" s="85"/>
      <c r="H632" s="88"/>
      <c r="I632" s="85"/>
      <c r="J632" s="88"/>
      <c r="K632" s="85"/>
      <c r="L632" s="88"/>
      <c r="M632" s="85"/>
      <c r="N632" s="88"/>
      <c r="O632" s="85"/>
      <c r="P632" s="88"/>
      <c r="Q632" s="85"/>
      <c r="R632" s="88"/>
      <c r="S632" s="85"/>
      <c r="T632" s="88"/>
      <c r="U632" s="85"/>
      <c r="V632" s="88"/>
      <c r="W632" s="85"/>
      <c r="X632" s="88"/>
      <c r="Y632" s="85"/>
      <c r="Z632" s="88"/>
      <c r="AA632" s="85"/>
      <c r="AB632" s="88"/>
      <c r="AC632" s="85"/>
      <c r="AD632" s="88"/>
      <c r="AE632" s="85"/>
      <c r="AF632" s="88"/>
      <c r="AG632" s="85"/>
      <c r="AH632" s="31"/>
      <c r="AI632" s="31"/>
    </row>
    <row r="633" spans="1:35" x14ac:dyDescent="0.55000000000000004">
      <c r="A633" s="85" t="s">
        <v>261</v>
      </c>
      <c r="B633" s="88"/>
      <c r="C633" s="85"/>
      <c r="D633" s="88"/>
      <c r="E633" s="85"/>
      <c r="F633" s="88"/>
      <c r="G633" s="85"/>
      <c r="H633" s="88"/>
      <c r="I633" s="85"/>
      <c r="J633" s="88"/>
      <c r="K633" s="85"/>
      <c r="L633" s="88"/>
      <c r="M633" s="85"/>
      <c r="N633" s="88"/>
      <c r="O633" s="85"/>
      <c r="P633" s="88"/>
      <c r="Q633" s="85"/>
      <c r="R633" s="88"/>
      <c r="S633" s="85"/>
      <c r="T633" s="88"/>
      <c r="U633" s="85"/>
      <c r="V633" s="88"/>
      <c r="W633" s="85"/>
      <c r="X633" s="88"/>
      <c r="Y633" s="85"/>
      <c r="Z633" s="88"/>
      <c r="AA633" s="85"/>
      <c r="AB633" s="88"/>
      <c r="AC633" s="85"/>
      <c r="AD633" s="88"/>
      <c r="AE633" s="85"/>
      <c r="AF633" s="88"/>
      <c r="AG633" s="85"/>
      <c r="AH633" s="31"/>
      <c r="AI633" s="31"/>
    </row>
    <row r="634" spans="1:35" x14ac:dyDescent="0.55000000000000004">
      <c r="A634" s="85" t="s">
        <v>262</v>
      </c>
      <c r="B634" s="88"/>
      <c r="C634" s="85"/>
      <c r="D634" s="88"/>
      <c r="E634" s="85"/>
      <c r="F634" s="88"/>
      <c r="G634" s="85"/>
      <c r="H634" s="88"/>
      <c r="I634" s="85"/>
      <c r="J634" s="88"/>
      <c r="K634" s="85"/>
      <c r="L634" s="88"/>
      <c r="M634" s="85"/>
      <c r="N634" s="88"/>
      <c r="O634" s="85"/>
      <c r="P634" s="88"/>
      <c r="Q634" s="85"/>
      <c r="R634" s="88"/>
      <c r="S634" s="85"/>
      <c r="T634" s="88"/>
      <c r="U634" s="85"/>
      <c r="V634" s="88"/>
      <c r="W634" s="85"/>
      <c r="X634" s="88"/>
      <c r="Y634" s="85"/>
      <c r="Z634" s="88"/>
      <c r="AA634" s="85"/>
      <c r="AB634" s="88"/>
      <c r="AC634" s="85"/>
      <c r="AD634" s="88"/>
      <c r="AE634" s="85"/>
      <c r="AF634" s="88"/>
      <c r="AG634" s="85"/>
      <c r="AH634" s="31"/>
      <c r="AI634" s="31"/>
    </row>
    <row r="635" spans="1:35" x14ac:dyDescent="0.55000000000000004">
      <c r="A635" s="85" t="s">
        <v>263</v>
      </c>
      <c r="B635" s="88"/>
      <c r="C635" s="85"/>
      <c r="D635" s="88"/>
      <c r="E635" s="85"/>
      <c r="F635" s="88"/>
      <c r="G635" s="85"/>
      <c r="H635" s="88"/>
      <c r="I635" s="85"/>
      <c r="J635" s="88"/>
      <c r="K635" s="85"/>
      <c r="L635" s="88"/>
      <c r="M635" s="85"/>
      <c r="N635" s="88"/>
      <c r="O635" s="85"/>
      <c r="P635" s="88"/>
      <c r="Q635" s="85"/>
      <c r="R635" s="88"/>
      <c r="S635" s="85"/>
      <c r="T635" s="88"/>
      <c r="U635" s="85"/>
      <c r="V635" s="88"/>
      <c r="W635" s="85"/>
      <c r="X635" s="88"/>
      <c r="Y635" s="85"/>
      <c r="Z635" s="88"/>
      <c r="AA635" s="85"/>
      <c r="AB635" s="88"/>
      <c r="AC635" s="85"/>
      <c r="AD635" s="88"/>
      <c r="AE635" s="85"/>
      <c r="AF635" s="88"/>
      <c r="AG635" s="85"/>
      <c r="AH635" s="31"/>
      <c r="AI635" s="31"/>
    </row>
    <row r="636" spans="1:35" x14ac:dyDescent="0.55000000000000004">
      <c r="A636" s="85" t="s">
        <v>264</v>
      </c>
      <c r="B636" s="88"/>
      <c r="C636" s="85"/>
      <c r="D636" s="88"/>
      <c r="E636" s="85"/>
      <c r="F636" s="88"/>
      <c r="G636" s="85"/>
      <c r="H636" s="88"/>
      <c r="I636" s="85"/>
      <c r="J636" s="88"/>
      <c r="K636" s="85"/>
      <c r="L636" s="88"/>
      <c r="M636" s="85"/>
      <c r="N636" s="88"/>
      <c r="O636" s="85"/>
      <c r="P636" s="88"/>
      <c r="Q636" s="85"/>
      <c r="R636" s="88"/>
      <c r="S636" s="85"/>
      <c r="T636" s="88"/>
      <c r="U636" s="85"/>
      <c r="V636" s="88"/>
      <c r="W636" s="85"/>
      <c r="X636" s="88"/>
      <c r="Y636" s="85"/>
      <c r="Z636" s="88"/>
      <c r="AA636" s="85"/>
      <c r="AB636" s="88"/>
      <c r="AC636" s="85"/>
      <c r="AD636" s="88"/>
      <c r="AE636" s="85"/>
      <c r="AF636" s="88"/>
      <c r="AG636" s="85"/>
      <c r="AH636" s="31"/>
      <c r="AI636" s="31"/>
    </row>
    <row r="637" spans="1:35" x14ac:dyDescent="0.55000000000000004">
      <c r="A637" s="85" t="s">
        <v>265</v>
      </c>
      <c r="B637" s="88"/>
      <c r="C637" s="85"/>
      <c r="D637" s="88"/>
      <c r="E637" s="85"/>
      <c r="F637" s="88"/>
      <c r="G637" s="85"/>
      <c r="H637" s="88"/>
      <c r="I637" s="85"/>
      <c r="J637" s="88"/>
      <c r="K637" s="85"/>
      <c r="L637" s="88"/>
      <c r="M637" s="85"/>
      <c r="N637" s="88"/>
      <c r="O637" s="85"/>
      <c r="P637" s="88"/>
      <c r="Q637" s="85"/>
      <c r="R637" s="88"/>
      <c r="S637" s="85"/>
      <c r="T637" s="88"/>
      <c r="U637" s="85"/>
      <c r="V637" s="88"/>
      <c r="W637" s="85"/>
      <c r="X637" s="88"/>
      <c r="Y637" s="85"/>
      <c r="Z637" s="88"/>
      <c r="AA637" s="85"/>
      <c r="AB637" s="88"/>
      <c r="AC637" s="85"/>
      <c r="AD637" s="88"/>
      <c r="AE637" s="85"/>
      <c r="AF637" s="88"/>
      <c r="AG637" s="85"/>
      <c r="AH637" s="31"/>
      <c r="AI637" s="31"/>
    </row>
    <row r="638" spans="1:35" x14ac:dyDescent="0.55000000000000004">
      <c r="A638" s="85" t="s">
        <v>266</v>
      </c>
      <c r="B638" s="88"/>
      <c r="C638" s="85"/>
      <c r="D638" s="88"/>
      <c r="E638" s="85"/>
      <c r="F638" s="88"/>
      <c r="G638" s="85"/>
      <c r="H638" s="88"/>
      <c r="I638" s="85"/>
      <c r="J638" s="88"/>
      <c r="K638" s="85"/>
      <c r="L638" s="88"/>
      <c r="M638" s="85"/>
      <c r="N638" s="88"/>
      <c r="O638" s="85"/>
      <c r="P638" s="88"/>
      <c r="Q638" s="85"/>
      <c r="R638" s="88"/>
      <c r="S638" s="85"/>
      <c r="T638" s="88"/>
      <c r="U638" s="85"/>
      <c r="V638" s="88"/>
      <c r="W638" s="85"/>
      <c r="X638" s="88"/>
      <c r="Y638" s="85"/>
      <c r="Z638" s="88"/>
      <c r="AA638" s="85"/>
      <c r="AB638" s="88"/>
      <c r="AC638" s="85"/>
      <c r="AD638" s="88"/>
      <c r="AE638" s="85"/>
      <c r="AF638" s="88"/>
      <c r="AG638" s="85"/>
      <c r="AH638" s="31"/>
      <c r="AI638" s="31"/>
    </row>
    <row r="639" spans="1:35" x14ac:dyDescent="0.55000000000000004">
      <c r="A639" s="85" t="s">
        <v>267</v>
      </c>
      <c r="B639" s="88"/>
      <c r="C639" s="85"/>
      <c r="D639" s="88"/>
      <c r="E639" s="85"/>
      <c r="F639" s="88"/>
      <c r="G639" s="85"/>
      <c r="H639" s="88"/>
      <c r="I639" s="85"/>
      <c r="J639" s="88"/>
      <c r="K639" s="85"/>
      <c r="L639" s="88"/>
      <c r="M639" s="85"/>
      <c r="N639" s="88"/>
      <c r="O639" s="85"/>
      <c r="P639" s="88"/>
      <c r="Q639" s="85"/>
      <c r="R639" s="88"/>
      <c r="S639" s="85"/>
      <c r="T639" s="88"/>
      <c r="U639" s="85"/>
      <c r="V639" s="88"/>
      <c r="W639" s="85"/>
      <c r="X639" s="88"/>
      <c r="Y639" s="85"/>
      <c r="Z639" s="88"/>
      <c r="AA639" s="85"/>
      <c r="AB639" s="88"/>
      <c r="AC639" s="85"/>
      <c r="AD639" s="88"/>
      <c r="AE639" s="85"/>
      <c r="AF639" s="88"/>
      <c r="AG639" s="85"/>
      <c r="AH639" s="31"/>
      <c r="AI639" s="31"/>
    </row>
    <row r="640" spans="1:35" x14ac:dyDescent="0.55000000000000004">
      <c r="A640" s="85" t="s">
        <v>268</v>
      </c>
      <c r="B640" s="88"/>
      <c r="C640" s="85"/>
      <c r="D640" s="88"/>
      <c r="E640" s="85"/>
      <c r="F640" s="88"/>
      <c r="G640" s="85"/>
      <c r="H640" s="88"/>
      <c r="I640" s="85"/>
      <c r="J640" s="88"/>
      <c r="K640" s="85"/>
      <c r="L640" s="88"/>
      <c r="M640" s="85"/>
      <c r="N640" s="88"/>
      <c r="O640" s="85"/>
      <c r="P640" s="88"/>
      <c r="Q640" s="85"/>
      <c r="R640" s="88"/>
      <c r="S640" s="85"/>
      <c r="T640" s="88"/>
      <c r="U640" s="85"/>
      <c r="V640" s="88"/>
      <c r="W640" s="85"/>
      <c r="X640" s="88"/>
      <c r="Y640" s="85"/>
      <c r="Z640" s="88"/>
      <c r="AA640" s="85"/>
      <c r="AB640" s="88"/>
      <c r="AC640" s="85"/>
      <c r="AD640" s="88"/>
      <c r="AE640" s="85"/>
      <c r="AF640" s="88"/>
      <c r="AG640" s="85"/>
      <c r="AH640" s="31"/>
      <c r="AI640" s="31"/>
    </row>
    <row r="641" spans="1:35" x14ac:dyDescent="0.55000000000000004">
      <c r="A641" s="85" t="s">
        <v>269</v>
      </c>
      <c r="B641" s="88"/>
      <c r="C641" s="85"/>
      <c r="D641" s="88"/>
      <c r="E641" s="85"/>
      <c r="F641" s="88"/>
      <c r="G641" s="85"/>
      <c r="H641" s="88"/>
      <c r="I641" s="85"/>
      <c r="J641" s="88"/>
      <c r="K641" s="85"/>
      <c r="L641" s="88"/>
      <c r="M641" s="85"/>
      <c r="N641" s="88"/>
      <c r="O641" s="85"/>
      <c r="P641" s="88"/>
      <c r="Q641" s="85"/>
      <c r="R641" s="88"/>
      <c r="S641" s="85"/>
      <c r="T641" s="88"/>
      <c r="U641" s="85"/>
      <c r="V641" s="88"/>
      <c r="W641" s="85"/>
      <c r="X641" s="88"/>
      <c r="Y641" s="85"/>
      <c r="Z641" s="88"/>
      <c r="AA641" s="85"/>
      <c r="AB641" s="88"/>
      <c r="AC641" s="85"/>
      <c r="AD641" s="88"/>
      <c r="AE641" s="85"/>
      <c r="AF641" s="88"/>
      <c r="AG641" s="85"/>
      <c r="AH641" s="31"/>
      <c r="AI641" s="31"/>
    </row>
    <row r="642" spans="1:35" x14ac:dyDescent="0.55000000000000004">
      <c r="A642" s="85" t="s">
        <v>270</v>
      </c>
      <c r="B642" s="88"/>
      <c r="C642" s="85"/>
      <c r="D642" s="88"/>
      <c r="E642" s="85"/>
      <c r="F642" s="88"/>
      <c r="G642" s="85"/>
      <c r="H642" s="88"/>
      <c r="I642" s="85"/>
      <c r="J642" s="88"/>
      <c r="K642" s="85"/>
      <c r="L642" s="88"/>
      <c r="M642" s="85"/>
      <c r="N642" s="88"/>
      <c r="O642" s="85"/>
      <c r="P642" s="88"/>
      <c r="Q642" s="85"/>
      <c r="R642" s="88"/>
      <c r="S642" s="85"/>
      <c r="T642" s="88"/>
      <c r="U642" s="85"/>
      <c r="V642" s="88"/>
      <c r="W642" s="85"/>
      <c r="X642" s="88"/>
      <c r="Y642" s="85"/>
      <c r="Z642" s="88"/>
      <c r="AA642" s="85"/>
      <c r="AB642" s="88"/>
      <c r="AC642" s="85"/>
      <c r="AD642" s="88"/>
      <c r="AE642" s="85"/>
      <c r="AF642" s="88"/>
      <c r="AG642" s="85"/>
      <c r="AH642" s="31"/>
      <c r="AI642" s="31"/>
    </row>
    <row r="643" spans="1:35" x14ac:dyDescent="0.55000000000000004">
      <c r="A643" s="85" t="s">
        <v>271</v>
      </c>
      <c r="B643" s="88"/>
      <c r="C643" s="85"/>
      <c r="D643" s="88"/>
      <c r="E643" s="85"/>
      <c r="F643" s="88"/>
      <c r="G643" s="85"/>
      <c r="H643" s="88"/>
      <c r="I643" s="85"/>
      <c r="J643" s="88"/>
      <c r="K643" s="85"/>
      <c r="L643" s="88"/>
      <c r="M643" s="85"/>
      <c r="N643" s="88"/>
      <c r="O643" s="85"/>
      <c r="P643" s="88"/>
      <c r="Q643" s="85"/>
      <c r="R643" s="88"/>
      <c r="S643" s="85"/>
      <c r="T643" s="88"/>
      <c r="U643" s="85"/>
      <c r="V643" s="88"/>
      <c r="W643" s="85"/>
      <c r="X643" s="88"/>
      <c r="Y643" s="85"/>
      <c r="Z643" s="88"/>
      <c r="AA643" s="85"/>
      <c r="AB643" s="88"/>
      <c r="AC643" s="85"/>
      <c r="AD643" s="88"/>
      <c r="AE643" s="85"/>
      <c r="AF643" s="88"/>
      <c r="AG643" s="85"/>
      <c r="AH643" s="31"/>
      <c r="AI643" s="31"/>
    </row>
    <row r="644" spans="1:35" x14ac:dyDescent="0.55000000000000004">
      <c r="A644" s="85" t="s">
        <v>272</v>
      </c>
      <c r="B644" s="88"/>
      <c r="C644" s="85"/>
      <c r="D644" s="88"/>
      <c r="E644" s="85"/>
      <c r="F644" s="88"/>
      <c r="G644" s="85"/>
      <c r="H644" s="88"/>
      <c r="I644" s="85"/>
      <c r="J644" s="88"/>
      <c r="K644" s="85"/>
      <c r="L644" s="88"/>
      <c r="M644" s="85"/>
      <c r="N644" s="88"/>
      <c r="O644" s="85"/>
      <c r="P644" s="88"/>
      <c r="Q644" s="85"/>
      <c r="R644" s="88"/>
      <c r="S644" s="85"/>
      <c r="T644" s="88"/>
      <c r="U644" s="85"/>
      <c r="V644" s="88"/>
      <c r="W644" s="85"/>
      <c r="X644" s="88"/>
      <c r="Y644" s="85"/>
      <c r="Z644" s="88"/>
      <c r="AA644" s="85"/>
      <c r="AB644" s="88"/>
      <c r="AC644" s="85"/>
      <c r="AD644" s="88"/>
      <c r="AE644" s="85"/>
      <c r="AF644" s="88"/>
      <c r="AG644" s="85"/>
      <c r="AH644" s="31"/>
      <c r="AI644" s="31"/>
    </row>
    <row r="645" spans="1:35" x14ac:dyDescent="0.55000000000000004">
      <c r="A645" s="85" t="s">
        <v>273</v>
      </c>
      <c r="B645" s="88"/>
      <c r="C645" s="85"/>
      <c r="D645" s="88"/>
      <c r="E645" s="85"/>
      <c r="F645" s="88"/>
      <c r="G645" s="85"/>
      <c r="H645" s="88"/>
      <c r="I645" s="85"/>
      <c r="J645" s="88"/>
      <c r="K645" s="85"/>
      <c r="L645" s="88"/>
      <c r="M645" s="85"/>
      <c r="N645" s="88"/>
      <c r="O645" s="85"/>
      <c r="P645" s="88"/>
      <c r="Q645" s="85"/>
      <c r="R645" s="88"/>
      <c r="S645" s="85"/>
      <c r="T645" s="88"/>
      <c r="U645" s="85"/>
      <c r="V645" s="88"/>
      <c r="W645" s="85"/>
      <c r="X645" s="88"/>
      <c r="Y645" s="85"/>
      <c r="Z645" s="88"/>
      <c r="AA645" s="85"/>
      <c r="AB645" s="88"/>
      <c r="AC645" s="85"/>
      <c r="AD645" s="88"/>
      <c r="AE645" s="85"/>
      <c r="AF645" s="88"/>
      <c r="AG645" s="85"/>
      <c r="AH645" s="31"/>
      <c r="AI645" s="31"/>
    </row>
    <row r="646" spans="1:35" x14ac:dyDescent="0.55000000000000004">
      <c r="A646" s="85" t="s">
        <v>274</v>
      </c>
      <c r="B646" s="88"/>
      <c r="C646" s="85"/>
      <c r="D646" s="88"/>
      <c r="E646" s="85"/>
      <c r="F646" s="88"/>
      <c r="G646" s="85"/>
      <c r="H646" s="88"/>
      <c r="I646" s="85"/>
      <c r="J646" s="88"/>
      <c r="K646" s="85"/>
      <c r="L646" s="88"/>
      <c r="M646" s="85"/>
      <c r="N646" s="88"/>
      <c r="O646" s="85"/>
      <c r="P646" s="88"/>
      <c r="Q646" s="85"/>
      <c r="R646" s="88"/>
      <c r="S646" s="85"/>
      <c r="T646" s="88"/>
      <c r="U646" s="85"/>
      <c r="V646" s="88"/>
      <c r="W646" s="85"/>
      <c r="X646" s="88"/>
      <c r="Y646" s="85"/>
      <c r="Z646" s="88"/>
      <c r="AA646" s="85"/>
      <c r="AB646" s="88"/>
      <c r="AC646" s="85"/>
      <c r="AD646" s="88"/>
      <c r="AE646" s="85"/>
      <c r="AF646" s="88"/>
      <c r="AG646" s="85"/>
      <c r="AH646" s="31"/>
      <c r="AI646" s="31"/>
    </row>
    <row r="647" spans="1:35" x14ac:dyDescent="0.55000000000000004">
      <c r="A647" s="85" t="s">
        <v>275</v>
      </c>
      <c r="B647" s="88"/>
      <c r="C647" s="85"/>
      <c r="D647" s="88"/>
      <c r="E647" s="85"/>
      <c r="F647" s="88"/>
      <c r="G647" s="85"/>
      <c r="H647" s="88"/>
      <c r="I647" s="85"/>
      <c r="J647" s="88"/>
      <c r="K647" s="85"/>
      <c r="L647" s="88"/>
      <c r="M647" s="85"/>
      <c r="N647" s="88"/>
      <c r="O647" s="85"/>
      <c r="P647" s="88"/>
      <c r="Q647" s="85"/>
      <c r="R647" s="88"/>
      <c r="S647" s="85"/>
      <c r="T647" s="88"/>
      <c r="U647" s="85"/>
      <c r="V647" s="88"/>
      <c r="W647" s="85"/>
      <c r="X647" s="88"/>
      <c r="Y647" s="85"/>
      <c r="Z647" s="88"/>
      <c r="AA647" s="85"/>
      <c r="AB647" s="88"/>
      <c r="AC647" s="85"/>
      <c r="AD647" s="88"/>
      <c r="AE647" s="85"/>
      <c r="AF647" s="88"/>
      <c r="AG647" s="85"/>
      <c r="AH647" s="31"/>
      <c r="AI647" s="31"/>
    </row>
    <row r="648" spans="1:35" x14ac:dyDescent="0.55000000000000004">
      <c r="A648" s="85" t="s">
        <v>276</v>
      </c>
      <c r="B648" s="88"/>
      <c r="C648" s="85"/>
      <c r="D648" s="88"/>
      <c r="E648" s="85"/>
      <c r="F648" s="88"/>
      <c r="G648" s="85"/>
      <c r="H648" s="88"/>
      <c r="I648" s="85"/>
      <c r="J648" s="88"/>
      <c r="K648" s="85"/>
      <c r="L648" s="88"/>
      <c r="M648" s="85"/>
      <c r="N648" s="88"/>
      <c r="O648" s="85"/>
      <c r="P648" s="88"/>
      <c r="Q648" s="85"/>
      <c r="R648" s="88"/>
      <c r="S648" s="85"/>
      <c r="T648" s="88"/>
      <c r="U648" s="85"/>
      <c r="V648" s="88"/>
      <c r="W648" s="85"/>
      <c r="X648" s="88"/>
      <c r="Y648" s="85"/>
      <c r="Z648" s="88"/>
      <c r="AA648" s="85"/>
      <c r="AB648" s="88"/>
      <c r="AC648" s="85"/>
      <c r="AD648" s="88"/>
      <c r="AE648" s="85"/>
      <c r="AF648" s="88"/>
      <c r="AG648" s="85"/>
      <c r="AH648" s="31"/>
      <c r="AI648" s="31"/>
    </row>
    <row r="649" spans="1:35" x14ac:dyDescent="0.55000000000000004">
      <c r="A649" s="85" t="s">
        <v>277</v>
      </c>
      <c r="B649" s="88"/>
      <c r="C649" s="85"/>
      <c r="D649" s="88"/>
      <c r="E649" s="85"/>
      <c r="F649" s="88"/>
      <c r="G649" s="85"/>
      <c r="H649" s="88"/>
      <c r="I649" s="85"/>
      <c r="J649" s="88"/>
      <c r="K649" s="85"/>
      <c r="L649" s="88"/>
      <c r="M649" s="85"/>
      <c r="N649" s="88"/>
      <c r="O649" s="85"/>
      <c r="P649" s="88"/>
      <c r="Q649" s="85"/>
      <c r="R649" s="88"/>
      <c r="S649" s="85"/>
      <c r="T649" s="88"/>
      <c r="U649" s="85"/>
      <c r="V649" s="88"/>
      <c r="W649" s="85"/>
      <c r="X649" s="88"/>
      <c r="Y649" s="85"/>
      <c r="Z649" s="88"/>
      <c r="AA649" s="85"/>
      <c r="AB649" s="88"/>
      <c r="AC649" s="85"/>
      <c r="AD649" s="88"/>
      <c r="AE649" s="85"/>
      <c r="AF649" s="88"/>
      <c r="AG649" s="85"/>
      <c r="AH649" s="31"/>
      <c r="AI649" s="31"/>
    </row>
    <row r="650" spans="1:35" x14ac:dyDescent="0.55000000000000004">
      <c r="A650" s="85" t="s">
        <v>278</v>
      </c>
      <c r="B650" s="88"/>
      <c r="C650" s="85"/>
      <c r="D650" s="88"/>
      <c r="E650" s="85"/>
      <c r="F650" s="88"/>
      <c r="G650" s="85"/>
      <c r="H650" s="88"/>
      <c r="I650" s="85"/>
      <c r="J650" s="88"/>
      <c r="K650" s="85"/>
      <c r="L650" s="88"/>
      <c r="M650" s="85"/>
      <c r="N650" s="88"/>
      <c r="O650" s="85"/>
      <c r="P650" s="88"/>
      <c r="Q650" s="85"/>
      <c r="R650" s="88"/>
      <c r="S650" s="85"/>
      <c r="T650" s="88"/>
      <c r="U650" s="85"/>
      <c r="V650" s="88"/>
      <c r="W650" s="85"/>
      <c r="X650" s="88"/>
      <c r="Y650" s="85"/>
      <c r="Z650" s="88"/>
      <c r="AA650" s="85"/>
      <c r="AB650" s="88"/>
      <c r="AC650" s="85"/>
      <c r="AD650" s="88"/>
      <c r="AE650" s="85"/>
      <c r="AF650" s="88"/>
      <c r="AG650" s="85"/>
      <c r="AH650" s="31"/>
      <c r="AI650" s="31"/>
    </row>
    <row r="651" spans="1:35" x14ac:dyDescent="0.55000000000000004">
      <c r="A651" s="85" t="s">
        <v>279</v>
      </c>
      <c r="B651" s="88"/>
      <c r="C651" s="85"/>
      <c r="D651" s="88"/>
      <c r="E651" s="85"/>
      <c r="F651" s="88"/>
      <c r="G651" s="85"/>
      <c r="H651" s="88"/>
      <c r="I651" s="85"/>
      <c r="J651" s="88"/>
      <c r="K651" s="85"/>
      <c r="L651" s="88"/>
      <c r="M651" s="85"/>
      <c r="N651" s="88"/>
      <c r="O651" s="85"/>
      <c r="P651" s="88"/>
      <c r="Q651" s="85"/>
      <c r="R651" s="88"/>
      <c r="S651" s="85"/>
      <c r="T651" s="88"/>
      <c r="U651" s="85"/>
      <c r="V651" s="88"/>
      <c r="W651" s="85"/>
      <c r="X651" s="88"/>
      <c r="Y651" s="85"/>
      <c r="Z651" s="88"/>
      <c r="AA651" s="85"/>
      <c r="AB651" s="88"/>
      <c r="AC651" s="85"/>
      <c r="AD651" s="88"/>
      <c r="AE651" s="85"/>
      <c r="AF651" s="88"/>
      <c r="AG651" s="85"/>
      <c r="AH651" s="31"/>
      <c r="AI651" s="31"/>
    </row>
    <row r="652" spans="1:35" x14ac:dyDescent="0.55000000000000004">
      <c r="A652" s="85" t="s">
        <v>280</v>
      </c>
      <c r="B652" s="88"/>
      <c r="C652" s="85"/>
      <c r="D652" s="88"/>
      <c r="E652" s="85"/>
      <c r="F652" s="88"/>
      <c r="G652" s="85"/>
      <c r="H652" s="88"/>
      <c r="I652" s="85"/>
      <c r="J652" s="88"/>
      <c r="K652" s="85"/>
      <c r="L652" s="88"/>
      <c r="M652" s="85"/>
      <c r="N652" s="88"/>
      <c r="O652" s="85"/>
      <c r="P652" s="88"/>
      <c r="Q652" s="85"/>
      <c r="R652" s="88"/>
      <c r="S652" s="85"/>
      <c r="T652" s="88"/>
      <c r="U652" s="85"/>
      <c r="V652" s="88"/>
      <c r="W652" s="85"/>
      <c r="X652" s="88"/>
      <c r="Y652" s="85"/>
      <c r="Z652" s="88"/>
      <c r="AA652" s="85"/>
      <c r="AB652" s="88"/>
      <c r="AC652" s="85"/>
      <c r="AD652" s="88"/>
      <c r="AE652" s="85"/>
      <c r="AF652" s="88"/>
      <c r="AG652" s="85"/>
      <c r="AH652" s="31"/>
      <c r="AI652" s="31"/>
    </row>
    <row r="653" spans="1:35" x14ac:dyDescent="0.55000000000000004">
      <c r="A653" s="85" t="s">
        <v>281</v>
      </c>
      <c r="B653" s="88"/>
      <c r="C653" s="85"/>
      <c r="D653" s="88"/>
      <c r="E653" s="85"/>
      <c r="F653" s="88"/>
      <c r="G653" s="85"/>
      <c r="H653" s="88"/>
      <c r="I653" s="85"/>
      <c r="J653" s="88"/>
      <c r="K653" s="85"/>
      <c r="L653" s="88"/>
      <c r="M653" s="85"/>
      <c r="N653" s="88"/>
      <c r="O653" s="85"/>
      <c r="P653" s="88"/>
      <c r="Q653" s="85"/>
      <c r="R653" s="88"/>
      <c r="S653" s="85"/>
      <c r="T653" s="88"/>
      <c r="U653" s="85"/>
      <c r="V653" s="88"/>
      <c r="W653" s="85"/>
      <c r="X653" s="88"/>
      <c r="Y653" s="85"/>
      <c r="Z653" s="88"/>
      <c r="AA653" s="85"/>
      <c r="AB653" s="88"/>
      <c r="AC653" s="85"/>
      <c r="AD653" s="88"/>
      <c r="AE653" s="85"/>
      <c r="AF653" s="88"/>
      <c r="AG653" s="85"/>
      <c r="AH653" s="31"/>
      <c r="AI653" s="31"/>
    </row>
    <row r="654" spans="1:35" x14ac:dyDescent="0.55000000000000004">
      <c r="A654" s="85" t="s">
        <v>282</v>
      </c>
      <c r="B654" s="88"/>
      <c r="C654" s="85"/>
      <c r="D654" s="88"/>
      <c r="E654" s="85"/>
      <c r="F654" s="88"/>
      <c r="G654" s="85"/>
      <c r="H654" s="88"/>
      <c r="I654" s="85"/>
      <c r="J654" s="88"/>
      <c r="K654" s="85"/>
      <c r="L654" s="88"/>
      <c r="M654" s="85"/>
      <c r="N654" s="88"/>
      <c r="O654" s="85"/>
      <c r="P654" s="88"/>
      <c r="Q654" s="85"/>
      <c r="R654" s="88"/>
      <c r="S654" s="85"/>
      <c r="T654" s="88"/>
      <c r="U654" s="85"/>
      <c r="V654" s="88"/>
      <c r="W654" s="85"/>
      <c r="X654" s="88"/>
      <c r="Y654" s="85"/>
      <c r="Z654" s="88"/>
      <c r="AA654" s="85"/>
      <c r="AB654" s="88"/>
      <c r="AC654" s="85"/>
      <c r="AD654" s="88"/>
      <c r="AE654" s="85"/>
      <c r="AF654" s="88"/>
      <c r="AG654" s="85"/>
      <c r="AH654" s="31"/>
      <c r="AI654" s="31"/>
    </row>
    <row r="655" spans="1:35" x14ac:dyDescent="0.55000000000000004">
      <c r="A655" s="85" t="s">
        <v>283</v>
      </c>
      <c r="B655" s="88"/>
      <c r="C655" s="85"/>
      <c r="D655" s="88"/>
      <c r="E655" s="85"/>
      <c r="F655" s="88"/>
      <c r="G655" s="85"/>
      <c r="H655" s="88"/>
      <c r="I655" s="85"/>
      <c r="J655" s="88"/>
      <c r="K655" s="85"/>
      <c r="L655" s="88"/>
      <c r="M655" s="85"/>
      <c r="N655" s="88"/>
      <c r="O655" s="85"/>
      <c r="P655" s="88"/>
      <c r="Q655" s="85"/>
      <c r="R655" s="88"/>
      <c r="S655" s="85"/>
      <c r="T655" s="88"/>
      <c r="U655" s="85"/>
      <c r="V655" s="88"/>
      <c r="W655" s="85"/>
      <c r="X655" s="88"/>
      <c r="Y655" s="85"/>
      <c r="Z655" s="88"/>
      <c r="AA655" s="85"/>
      <c r="AB655" s="88"/>
      <c r="AC655" s="85"/>
      <c r="AD655" s="88"/>
      <c r="AE655" s="85"/>
      <c r="AF655" s="88"/>
      <c r="AG655" s="85"/>
      <c r="AH655" s="31"/>
      <c r="AI655" s="31"/>
    </row>
    <row r="656" spans="1:35" x14ac:dyDescent="0.55000000000000004">
      <c r="A656" s="85" t="s">
        <v>284</v>
      </c>
      <c r="B656" s="88"/>
      <c r="C656" s="85"/>
      <c r="D656" s="88"/>
      <c r="E656" s="85"/>
      <c r="F656" s="88"/>
      <c r="G656" s="85"/>
      <c r="H656" s="88"/>
      <c r="I656" s="85"/>
      <c r="J656" s="88"/>
      <c r="K656" s="85"/>
      <c r="L656" s="88"/>
      <c r="M656" s="85"/>
      <c r="N656" s="88"/>
      <c r="O656" s="85"/>
      <c r="P656" s="88"/>
      <c r="Q656" s="85"/>
      <c r="R656" s="88"/>
      <c r="S656" s="85"/>
      <c r="T656" s="88"/>
      <c r="U656" s="85"/>
      <c r="V656" s="88"/>
      <c r="W656" s="85"/>
      <c r="X656" s="88"/>
      <c r="Y656" s="85"/>
      <c r="Z656" s="88"/>
      <c r="AA656" s="85"/>
      <c r="AB656" s="88"/>
      <c r="AC656" s="85"/>
      <c r="AD656" s="88"/>
      <c r="AE656" s="85"/>
      <c r="AF656" s="88"/>
      <c r="AG656" s="85"/>
      <c r="AH656" s="31"/>
      <c r="AI656" s="31"/>
    </row>
    <row r="657" spans="1:35" x14ac:dyDescent="0.55000000000000004">
      <c r="A657" s="85" t="s">
        <v>285</v>
      </c>
      <c r="B657" s="88"/>
      <c r="C657" s="85"/>
      <c r="D657" s="88"/>
      <c r="E657" s="85"/>
      <c r="F657" s="88"/>
      <c r="G657" s="85"/>
      <c r="H657" s="88"/>
      <c r="I657" s="85"/>
      <c r="J657" s="88"/>
      <c r="K657" s="85"/>
      <c r="L657" s="88"/>
      <c r="M657" s="85"/>
      <c r="N657" s="88"/>
      <c r="O657" s="85"/>
      <c r="P657" s="88"/>
      <c r="Q657" s="85"/>
      <c r="R657" s="88"/>
      <c r="S657" s="85"/>
      <c r="T657" s="88"/>
      <c r="U657" s="85"/>
      <c r="V657" s="88"/>
      <c r="W657" s="85"/>
      <c r="X657" s="88"/>
      <c r="Y657" s="85"/>
      <c r="Z657" s="88"/>
      <c r="AA657" s="85"/>
      <c r="AB657" s="88"/>
      <c r="AC657" s="85"/>
      <c r="AD657" s="88"/>
      <c r="AE657" s="85"/>
      <c r="AF657" s="88"/>
      <c r="AG657" s="85"/>
      <c r="AH657" s="31"/>
      <c r="AI657" s="31"/>
    </row>
    <row r="658" spans="1:35" x14ac:dyDescent="0.55000000000000004">
      <c r="A658" s="85" t="s">
        <v>286</v>
      </c>
      <c r="B658" s="88"/>
      <c r="C658" s="85"/>
      <c r="D658" s="88"/>
      <c r="E658" s="85"/>
      <c r="F658" s="88"/>
      <c r="G658" s="85"/>
      <c r="H658" s="88"/>
      <c r="I658" s="85"/>
      <c r="J658" s="88"/>
      <c r="K658" s="85"/>
      <c r="L658" s="88"/>
      <c r="M658" s="85"/>
      <c r="N658" s="88"/>
      <c r="O658" s="85"/>
      <c r="P658" s="88"/>
      <c r="Q658" s="85"/>
      <c r="R658" s="88"/>
      <c r="S658" s="85"/>
      <c r="T658" s="88"/>
      <c r="U658" s="85"/>
      <c r="V658" s="88"/>
      <c r="W658" s="85"/>
      <c r="X658" s="88"/>
      <c r="Y658" s="85"/>
      <c r="Z658" s="88"/>
      <c r="AA658" s="85"/>
      <c r="AB658" s="88"/>
      <c r="AC658" s="85"/>
      <c r="AD658" s="88"/>
      <c r="AE658" s="85"/>
      <c r="AF658" s="88"/>
      <c r="AG658" s="85"/>
      <c r="AH658" s="31"/>
      <c r="AI658" s="31"/>
    </row>
    <row r="659" spans="1:35" x14ac:dyDescent="0.55000000000000004">
      <c r="A659" s="85" t="s">
        <v>287</v>
      </c>
      <c r="B659" s="88"/>
      <c r="C659" s="85"/>
      <c r="D659" s="88"/>
      <c r="E659" s="85"/>
      <c r="F659" s="88"/>
      <c r="G659" s="85"/>
      <c r="H659" s="88"/>
      <c r="I659" s="85"/>
      <c r="J659" s="88"/>
      <c r="K659" s="85"/>
      <c r="L659" s="88"/>
      <c r="M659" s="85"/>
      <c r="N659" s="88"/>
      <c r="O659" s="85"/>
      <c r="P659" s="88"/>
      <c r="Q659" s="85"/>
      <c r="R659" s="88"/>
      <c r="S659" s="85"/>
      <c r="T659" s="88"/>
      <c r="U659" s="85"/>
      <c r="V659" s="88"/>
      <c r="W659" s="85"/>
      <c r="X659" s="88"/>
      <c r="Y659" s="85"/>
      <c r="Z659" s="88"/>
      <c r="AA659" s="85"/>
      <c r="AB659" s="88"/>
      <c r="AC659" s="85"/>
      <c r="AD659" s="88"/>
      <c r="AE659" s="85"/>
      <c r="AF659" s="88"/>
      <c r="AG659" s="85"/>
      <c r="AH659" s="31"/>
      <c r="AI659" s="31"/>
    </row>
    <row r="660" spans="1:35" x14ac:dyDescent="0.55000000000000004">
      <c r="A660" s="85" t="s">
        <v>288</v>
      </c>
      <c r="B660" s="88"/>
      <c r="C660" s="85"/>
      <c r="D660" s="88"/>
      <c r="E660" s="85"/>
      <c r="F660" s="88"/>
      <c r="G660" s="85"/>
      <c r="H660" s="88"/>
      <c r="I660" s="85"/>
      <c r="J660" s="88"/>
      <c r="K660" s="85"/>
      <c r="L660" s="88"/>
      <c r="M660" s="85"/>
      <c r="N660" s="88"/>
      <c r="O660" s="85"/>
      <c r="P660" s="88"/>
      <c r="Q660" s="85"/>
      <c r="R660" s="88"/>
      <c r="S660" s="85"/>
      <c r="T660" s="88"/>
      <c r="U660" s="85"/>
      <c r="V660" s="88"/>
      <c r="W660" s="85"/>
      <c r="X660" s="88"/>
      <c r="Y660" s="85"/>
      <c r="Z660" s="88"/>
      <c r="AA660" s="85"/>
      <c r="AB660" s="88"/>
      <c r="AC660" s="85"/>
      <c r="AD660" s="88"/>
      <c r="AE660" s="85"/>
      <c r="AF660" s="88"/>
      <c r="AG660" s="85"/>
      <c r="AH660" s="31"/>
      <c r="AI660" s="31"/>
    </row>
    <row r="661" spans="1:35" x14ac:dyDescent="0.55000000000000004">
      <c r="A661" s="85" t="s">
        <v>289</v>
      </c>
      <c r="B661" s="88"/>
      <c r="C661" s="85"/>
      <c r="D661" s="88"/>
      <c r="E661" s="85"/>
      <c r="F661" s="88"/>
      <c r="G661" s="85"/>
      <c r="H661" s="88"/>
      <c r="I661" s="85"/>
      <c r="J661" s="88"/>
      <c r="K661" s="85"/>
      <c r="L661" s="88"/>
      <c r="M661" s="85"/>
      <c r="N661" s="88"/>
      <c r="O661" s="85"/>
      <c r="P661" s="88"/>
      <c r="Q661" s="85"/>
      <c r="R661" s="88"/>
      <c r="S661" s="85"/>
      <c r="T661" s="88"/>
      <c r="U661" s="85"/>
      <c r="V661" s="88"/>
      <c r="W661" s="85"/>
      <c r="X661" s="88"/>
      <c r="Y661" s="85"/>
      <c r="Z661" s="88"/>
      <c r="AA661" s="85"/>
      <c r="AB661" s="88"/>
      <c r="AC661" s="85"/>
      <c r="AD661" s="88"/>
      <c r="AE661" s="85"/>
      <c r="AF661" s="88"/>
      <c r="AG661" s="85"/>
      <c r="AH661" s="31"/>
      <c r="AI661" s="31"/>
    </row>
    <row r="662" spans="1:35" x14ac:dyDescent="0.55000000000000004">
      <c r="A662" s="85" t="s">
        <v>290</v>
      </c>
      <c r="B662" s="88"/>
      <c r="C662" s="85"/>
      <c r="D662" s="88"/>
      <c r="E662" s="85"/>
      <c r="F662" s="88"/>
      <c r="G662" s="85"/>
      <c r="H662" s="88"/>
      <c r="I662" s="85"/>
      <c r="J662" s="88"/>
      <c r="K662" s="85"/>
      <c r="L662" s="88"/>
      <c r="M662" s="85"/>
      <c r="N662" s="88"/>
      <c r="O662" s="85"/>
      <c r="P662" s="88"/>
      <c r="Q662" s="85"/>
      <c r="R662" s="88"/>
      <c r="S662" s="85"/>
      <c r="T662" s="88"/>
      <c r="U662" s="85"/>
      <c r="V662" s="88"/>
      <c r="W662" s="85"/>
      <c r="X662" s="88"/>
      <c r="Y662" s="85"/>
      <c r="Z662" s="88"/>
      <c r="AA662" s="85"/>
      <c r="AB662" s="88"/>
      <c r="AC662" s="85"/>
      <c r="AD662" s="88"/>
      <c r="AE662" s="85"/>
      <c r="AF662" s="88"/>
      <c r="AG662" s="85"/>
      <c r="AH662" s="31"/>
      <c r="AI662" s="31"/>
    </row>
    <row r="663" spans="1:35" x14ac:dyDescent="0.55000000000000004">
      <c r="A663" s="85" t="s">
        <v>291</v>
      </c>
      <c r="B663" s="88"/>
      <c r="C663" s="85"/>
      <c r="D663" s="88"/>
      <c r="E663" s="85"/>
      <c r="F663" s="88"/>
      <c r="G663" s="85"/>
      <c r="H663" s="88"/>
      <c r="I663" s="85"/>
      <c r="J663" s="88"/>
      <c r="K663" s="85"/>
      <c r="L663" s="88"/>
      <c r="M663" s="85"/>
      <c r="N663" s="88"/>
      <c r="O663" s="85"/>
      <c r="P663" s="88"/>
      <c r="Q663" s="85"/>
      <c r="R663" s="88"/>
      <c r="S663" s="85"/>
      <c r="T663" s="88"/>
      <c r="U663" s="85"/>
      <c r="V663" s="88"/>
      <c r="W663" s="85"/>
      <c r="X663" s="88"/>
      <c r="Y663" s="85"/>
      <c r="Z663" s="88"/>
      <c r="AA663" s="85"/>
      <c r="AB663" s="88"/>
      <c r="AC663" s="85"/>
      <c r="AD663" s="88"/>
      <c r="AE663" s="85"/>
      <c r="AF663" s="88"/>
      <c r="AG663" s="85"/>
      <c r="AH663" s="31"/>
      <c r="AI663" s="31"/>
    </row>
    <row r="664" spans="1:35" x14ac:dyDescent="0.55000000000000004">
      <c r="A664" s="85" t="s">
        <v>292</v>
      </c>
      <c r="B664" s="88"/>
      <c r="C664" s="85"/>
      <c r="D664" s="88"/>
      <c r="E664" s="85"/>
      <c r="F664" s="88"/>
      <c r="G664" s="85"/>
      <c r="H664" s="88"/>
      <c r="I664" s="85"/>
      <c r="J664" s="88"/>
      <c r="K664" s="85"/>
      <c r="L664" s="88"/>
      <c r="M664" s="85"/>
      <c r="N664" s="88"/>
      <c r="O664" s="85"/>
      <c r="P664" s="88"/>
      <c r="Q664" s="85"/>
      <c r="R664" s="88"/>
      <c r="S664" s="85"/>
      <c r="T664" s="88"/>
      <c r="U664" s="85"/>
      <c r="V664" s="88"/>
      <c r="W664" s="85"/>
      <c r="X664" s="88"/>
      <c r="Y664" s="85"/>
      <c r="Z664" s="88"/>
      <c r="AA664" s="85"/>
      <c r="AB664" s="88"/>
      <c r="AC664" s="85"/>
      <c r="AD664" s="88"/>
      <c r="AE664" s="85"/>
      <c r="AF664" s="88"/>
      <c r="AG664" s="85"/>
      <c r="AH664" s="31"/>
      <c r="AI664" s="31"/>
    </row>
    <row r="665" spans="1:35" x14ac:dyDescent="0.55000000000000004">
      <c r="A665" s="85" t="s">
        <v>293</v>
      </c>
      <c r="B665" s="88"/>
      <c r="C665" s="85"/>
      <c r="D665" s="88"/>
      <c r="E665" s="85"/>
      <c r="F665" s="88"/>
      <c r="G665" s="85"/>
      <c r="H665" s="88"/>
      <c r="I665" s="85"/>
      <c r="J665" s="88"/>
      <c r="K665" s="85"/>
      <c r="L665" s="88"/>
      <c r="M665" s="85"/>
      <c r="N665" s="88"/>
      <c r="O665" s="85"/>
      <c r="P665" s="88"/>
      <c r="Q665" s="85"/>
      <c r="R665" s="88"/>
      <c r="S665" s="85"/>
      <c r="T665" s="88"/>
      <c r="U665" s="85"/>
      <c r="V665" s="88"/>
      <c r="W665" s="85"/>
      <c r="X665" s="88"/>
      <c r="Y665" s="85"/>
      <c r="Z665" s="88"/>
      <c r="AA665" s="85"/>
      <c r="AB665" s="88"/>
      <c r="AC665" s="85"/>
      <c r="AD665" s="88"/>
      <c r="AE665" s="85"/>
      <c r="AF665" s="88"/>
      <c r="AG665" s="85"/>
      <c r="AH665" s="31"/>
      <c r="AI665" s="31"/>
    </row>
    <row r="666" spans="1:35" x14ac:dyDescent="0.55000000000000004">
      <c r="A666" s="85" t="s">
        <v>294</v>
      </c>
      <c r="B666" s="88"/>
      <c r="C666" s="85"/>
      <c r="D666" s="88"/>
      <c r="E666" s="85"/>
      <c r="F666" s="88"/>
      <c r="G666" s="85"/>
      <c r="H666" s="88"/>
      <c r="I666" s="85"/>
      <c r="J666" s="88"/>
      <c r="K666" s="85"/>
      <c r="L666" s="88"/>
      <c r="M666" s="85"/>
      <c r="N666" s="88"/>
      <c r="O666" s="85"/>
      <c r="P666" s="88"/>
      <c r="Q666" s="85"/>
      <c r="R666" s="88"/>
      <c r="S666" s="85"/>
      <c r="T666" s="88"/>
      <c r="U666" s="85"/>
      <c r="V666" s="88"/>
      <c r="W666" s="85"/>
      <c r="X666" s="88"/>
      <c r="Y666" s="85"/>
      <c r="Z666" s="88"/>
      <c r="AA666" s="85"/>
      <c r="AB666" s="88"/>
      <c r="AC666" s="85"/>
      <c r="AD666" s="88"/>
      <c r="AE666" s="85"/>
      <c r="AF666" s="88"/>
      <c r="AG666" s="85"/>
      <c r="AH666" s="31"/>
      <c r="AI666" s="31"/>
    </row>
    <row r="667" spans="1:35" x14ac:dyDescent="0.55000000000000004">
      <c r="A667" s="85" t="s">
        <v>295</v>
      </c>
      <c r="B667" s="88"/>
      <c r="C667" s="85"/>
      <c r="D667" s="88"/>
      <c r="E667" s="85"/>
      <c r="F667" s="88"/>
      <c r="G667" s="85"/>
      <c r="H667" s="88"/>
      <c r="I667" s="85"/>
      <c r="J667" s="88"/>
      <c r="K667" s="85"/>
      <c r="L667" s="88"/>
      <c r="M667" s="85"/>
      <c r="N667" s="88"/>
      <c r="O667" s="85"/>
      <c r="P667" s="88"/>
      <c r="Q667" s="85"/>
      <c r="R667" s="88"/>
      <c r="S667" s="85"/>
      <c r="T667" s="88"/>
      <c r="U667" s="85"/>
      <c r="V667" s="88"/>
      <c r="W667" s="85"/>
      <c r="X667" s="88"/>
      <c r="Y667" s="85"/>
      <c r="Z667" s="88"/>
      <c r="AA667" s="85"/>
      <c r="AB667" s="88"/>
      <c r="AC667" s="85"/>
      <c r="AD667" s="88"/>
      <c r="AE667" s="85"/>
      <c r="AF667" s="88"/>
      <c r="AG667" s="85"/>
      <c r="AH667" s="31"/>
      <c r="AI667" s="31"/>
    </row>
    <row r="668" spans="1:35" x14ac:dyDescent="0.55000000000000004">
      <c r="A668" s="85" t="s">
        <v>296</v>
      </c>
      <c r="B668" s="88"/>
      <c r="C668" s="85"/>
      <c r="D668" s="88"/>
      <c r="E668" s="85"/>
      <c r="F668" s="88"/>
      <c r="G668" s="85"/>
      <c r="H668" s="88"/>
      <c r="I668" s="85"/>
      <c r="J668" s="88"/>
      <c r="K668" s="85"/>
      <c r="L668" s="88"/>
      <c r="M668" s="85"/>
      <c r="N668" s="88"/>
      <c r="O668" s="85"/>
      <c r="P668" s="88"/>
      <c r="Q668" s="85"/>
      <c r="R668" s="88"/>
      <c r="S668" s="85"/>
      <c r="T668" s="88"/>
      <c r="U668" s="85"/>
      <c r="V668" s="88"/>
      <c r="W668" s="85"/>
      <c r="X668" s="88"/>
      <c r="Y668" s="85"/>
      <c r="Z668" s="88"/>
      <c r="AA668" s="85"/>
      <c r="AB668" s="88"/>
      <c r="AC668" s="85"/>
      <c r="AD668" s="88"/>
      <c r="AE668" s="85"/>
      <c r="AF668" s="88"/>
      <c r="AG668" s="85"/>
      <c r="AH668" s="31"/>
      <c r="AI668" s="31"/>
    </row>
    <row r="669" spans="1:35" x14ac:dyDescent="0.55000000000000004">
      <c r="A669" s="86" t="s">
        <v>297</v>
      </c>
      <c r="B669" s="88"/>
      <c r="C669" s="85"/>
      <c r="D669" s="88"/>
      <c r="E669" s="85"/>
      <c r="F669" s="88"/>
      <c r="G669" s="85"/>
      <c r="H669" s="88"/>
      <c r="I669" s="85"/>
      <c r="J669" s="88"/>
      <c r="K669" s="85"/>
      <c r="L669" s="88"/>
      <c r="M669" s="85"/>
      <c r="N669" s="88"/>
      <c r="O669" s="85"/>
      <c r="P669" s="88"/>
      <c r="Q669" s="85"/>
      <c r="R669" s="88"/>
      <c r="S669" s="85"/>
      <c r="T669" s="88"/>
      <c r="U669" s="85"/>
      <c r="V669" s="88"/>
      <c r="W669" s="85"/>
      <c r="X669" s="88"/>
      <c r="Y669" s="85"/>
      <c r="Z669" s="88"/>
      <c r="AA669" s="85"/>
      <c r="AB669" s="88"/>
      <c r="AC669" s="85"/>
      <c r="AD669" s="88"/>
      <c r="AE669" s="85"/>
      <c r="AF669" s="88"/>
      <c r="AG669" s="85"/>
      <c r="AH669" s="31"/>
      <c r="AI669" s="31"/>
    </row>
    <row r="670" spans="1:35" x14ac:dyDescent="0.55000000000000004">
      <c r="A670" s="86" t="s">
        <v>298</v>
      </c>
      <c r="B670" s="88"/>
      <c r="C670" s="85"/>
      <c r="D670" s="88"/>
      <c r="E670" s="85"/>
      <c r="F670" s="88"/>
      <c r="G670" s="85"/>
      <c r="H670" s="88"/>
      <c r="I670" s="85"/>
      <c r="J670" s="88"/>
      <c r="K670" s="85"/>
      <c r="L670" s="88"/>
      <c r="M670" s="85"/>
      <c r="N670" s="88"/>
      <c r="O670" s="85"/>
      <c r="P670" s="88"/>
      <c r="Q670" s="85"/>
      <c r="R670" s="88"/>
      <c r="S670" s="85"/>
      <c r="T670" s="88"/>
      <c r="U670" s="85"/>
      <c r="V670" s="88"/>
      <c r="W670" s="85"/>
      <c r="X670" s="88"/>
      <c r="Y670" s="85"/>
      <c r="Z670" s="88"/>
      <c r="AA670" s="85"/>
      <c r="AB670" s="88"/>
      <c r="AC670" s="85"/>
      <c r="AD670" s="88"/>
      <c r="AE670" s="85"/>
      <c r="AF670" s="88"/>
      <c r="AG670" s="85"/>
      <c r="AH670" s="31"/>
      <c r="AI670" s="31"/>
    </row>
    <row r="671" spans="1:35" x14ac:dyDescent="0.55000000000000004">
      <c r="A671" s="86" t="s">
        <v>299</v>
      </c>
      <c r="B671" s="88"/>
      <c r="C671" s="85"/>
      <c r="D671" s="88"/>
      <c r="E671" s="85"/>
      <c r="F671" s="88"/>
      <c r="G671" s="85"/>
      <c r="H671" s="88"/>
      <c r="I671" s="85"/>
      <c r="J671" s="88"/>
      <c r="K671" s="85"/>
      <c r="L671" s="88"/>
      <c r="M671" s="85"/>
      <c r="N671" s="88"/>
      <c r="O671" s="85"/>
      <c r="P671" s="88"/>
      <c r="Q671" s="85"/>
      <c r="R671" s="88"/>
      <c r="S671" s="85"/>
      <c r="T671" s="88"/>
      <c r="U671" s="85"/>
      <c r="V671" s="88"/>
      <c r="W671" s="85"/>
      <c r="X671" s="88"/>
      <c r="Y671" s="85"/>
      <c r="Z671" s="88"/>
      <c r="AA671" s="85"/>
      <c r="AB671" s="88"/>
      <c r="AC671" s="85"/>
      <c r="AD671" s="88"/>
      <c r="AE671" s="85"/>
      <c r="AF671" s="88"/>
      <c r="AG671" s="85"/>
      <c r="AH671" s="31"/>
      <c r="AI671" s="31"/>
    </row>
    <row r="672" spans="1:35" x14ac:dyDescent="0.55000000000000004">
      <c r="A672" s="86" t="s">
        <v>300</v>
      </c>
      <c r="B672" s="88"/>
      <c r="C672" s="85"/>
      <c r="D672" s="88"/>
      <c r="E672" s="85"/>
      <c r="F672" s="88"/>
      <c r="G672" s="85"/>
      <c r="H672" s="88"/>
      <c r="I672" s="85"/>
      <c r="J672" s="88"/>
      <c r="K672" s="85"/>
      <c r="L672" s="88"/>
      <c r="M672" s="85"/>
      <c r="N672" s="88"/>
      <c r="O672" s="85"/>
      <c r="P672" s="88"/>
      <c r="Q672" s="85"/>
      <c r="R672" s="88"/>
      <c r="S672" s="85"/>
      <c r="T672" s="88"/>
      <c r="U672" s="85"/>
      <c r="V672" s="88"/>
      <c r="W672" s="85"/>
      <c r="X672" s="88"/>
      <c r="Y672" s="85"/>
      <c r="Z672" s="88"/>
      <c r="AA672" s="85"/>
      <c r="AB672" s="88"/>
      <c r="AC672" s="85"/>
      <c r="AD672" s="88"/>
      <c r="AE672" s="85"/>
      <c r="AF672" s="88"/>
      <c r="AG672" s="85"/>
      <c r="AH672" s="31"/>
      <c r="AI672" s="31"/>
    </row>
    <row r="673" spans="1:35" x14ac:dyDescent="0.55000000000000004">
      <c r="A673" s="86" t="s">
        <v>301</v>
      </c>
      <c r="B673" s="88"/>
      <c r="C673" s="85"/>
      <c r="D673" s="88"/>
      <c r="E673" s="85"/>
      <c r="F673" s="88"/>
      <c r="G673" s="85"/>
      <c r="H673" s="88"/>
      <c r="I673" s="85"/>
      <c r="J673" s="88"/>
      <c r="K673" s="85"/>
      <c r="L673" s="88"/>
      <c r="M673" s="85"/>
      <c r="N673" s="88"/>
      <c r="O673" s="85"/>
      <c r="P673" s="88"/>
      <c r="Q673" s="85"/>
      <c r="R673" s="88"/>
      <c r="S673" s="85"/>
      <c r="T673" s="88"/>
      <c r="U673" s="85"/>
      <c r="V673" s="88"/>
      <c r="W673" s="85"/>
      <c r="X673" s="88"/>
      <c r="Y673" s="85"/>
      <c r="Z673" s="88"/>
      <c r="AA673" s="85"/>
      <c r="AB673" s="88"/>
      <c r="AC673" s="85"/>
      <c r="AD673" s="88"/>
      <c r="AE673" s="85"/>
      <c r="AF673" s="88"/>
      <c r="AG673" s="85"/>
      <c r="AH673" s="31"/>
      <c r="AI673" s="31"/>
    </row>
    <row r="674" spans="1:35" x14ac:dyDescent="0.55000000000000004">
      <c r="A674" s="86" t="s">
        <v>302</v>
      </c>
      <c r="B674" s="88"/>
      <c r="C674" s="85"/>
      <c r="D674" s="88"/>
      <c r="E674" s="85"/>
      <c r="F674" s="88"/>
      <c r="G674" s="85"/>
      <c r="H674" s="88"/>
      <c r="I674" s="85"/>
      <c r="J674" s="88"/>
      <c r="K674" s="85"/>
      <c r="L674" s="88"/>
      <c r="M674" s="85"/>
      <c r="N674" s="88"/>
      <c r="O674" s="85"/>
      <c r="P674" s="88"/>
      <c r="Q674" s="85"/>
      <c r="R674" s="88"/>
      <c r="S674" s="85"/>
      <c r="T674" s="88"/>
      <c r="U674" s="85"/>
      <c r="V674" s="88"/>
      <c r="W674" s="85"/>
      <c r="X674" s="88"/>
      <c r="Y674" s="85"/>
      <c r="Z674" s="88"/>
      <c r="AA674" s="85"/>
      <c r="AB674" s="88"/>
      <c r="AC674" s="85"/>
      <c r="AD674" s="88"/>
      <c r="AE674" s="85"/>
      <c r="AF674" s="88"/>
      <c r="AG674" s="85"/>
      <c r="AH674" s="31"/>
      <c r="AI674" s="31"/>
    </row>
    <row r="675" spans="1:35" x14ac:dyDescent="0.55000000000000004">
      <c r="A675" s="86" t="s">
        <v>303</v>
      </c>
      <c r="B675" s="88"/>
      <c r="C675" s="85"/>
      <c r="D675" s="88"/>
      <c r="E675" s="85"/>
      <c r="F675" s="88"/>
      <c r="G675" s="85"/>
      <c r="H675" s="88"/>
      <c r="I675" s="85"/>
      <c r="J675" s="88"/>
      <c r="K675" s="85"/>
      <c r="L675" s="88"/>
      <c r="M675" s="85"/>
      <c r="N675" s="88"/>
      <c r="O675" s="85"/>
      <c r="P675" s="88"/>
      <c r="Q675" s="85"/>
      <c r="R675" s="88"/>
      <c r="S675" s="85"/>
      <c r="T675" s="88"/>
      <c r="U675" s="85"/>
      <c r="V675" s="88"/>
      <c r="W675" s="85"/>
      <c r="X675" s="88"/>
      <c r="Y675" s="85"/>
      <c r="Z675" s="88"/>
      <c r="AA675" s="85"/>
      <c r="AB675" s="88"/>
      <c r="AC675" s="85"/>
      <c r="AD675" s="88"/>
      <c r="AE675" s="85"/>
      <c r="AF675" s="88"/>
      <c r="AG675" s="85"/>
      <c r="AH675" s="31"/>
      <c r="AI675" s="31"/>
    </row>
    <row r="676" spans="1:35" x14ac:dyDescent="0.55000000000000004">
      <c r="A676" s="86" t="s">
        <v>304</v>
      </c>
      <c r="B676" s="88"/>
      <c r="C676" s="85"/>
      <c r="D676" s="88"/>
      <c r="E676" s="85"/>
      <c r="F676" s="88"/>
      <c r="G676" s="85"/>
      <c r="H676" s="88"/>
      <c r="I676" s="85"/>
      <c r="J676" s="88"/>
      <c r="K676" s="85"/>
      <c r="L676" s="88"/>
      <c r="M676" s="85"/>
      <c r="N676" s="88"/>
      <c r="O676" s="85"/>
      <c r="P676" s="88"/>
      <c r="Q676" s="85"/>
      <c r="R676" s="88"/>
      <c r="S676" s="85"/>
      <c r="T676" s="88"/>
      <c r="U676" s="85"/>
      <c r="V676" s="88"/>
      <c r="W676" s="85"/>
      <c r="X676" s="88"/>
      <c r="Y676" s="85"/>
      <c r="Z676" s="88"/>
      <c r="AA676" s="85"/>
      <c r="AB676" s="88"/>
      <c r="AC676" s="85"/>
      <c r="AD676" s="88"/>
      <c r="AE676" s="85"/>
      <c r="AF676" s="88"/>
      <c r="AG676" s="85"/>
      <c r="AH676" s="31"/>
      <c r="AI676" s="31"/>
    </row>
    <row r="677" spans="1:35" x14ac:dyDescent="0.55000000000000004">
      <c r="A677" s="86" t="s">
        <v>305</v>
      </c>
      <c r="B677" s="88"/>
      <c r="C677" s="85"/>
      <c r="D677" s="88"/>
      <c r="E677" s="85"/>
      <c r="F677" s="88"/>
      <c r="G677" s="85"/>
      <c r="H677" s="88"/>
      <c r="I677" s="85"/>
      <c r="J677" s="88"/>
      <c r="K677" s="85"/>
      <c r="L677" s="88"/>
      <c r="M677" s="85"/>
      <c r="N677" s="88"/>
      <c r="O677" s="85"/>
      <c r="P677" s="88"/>
      <c r="Q677" s="85"/>
      <c r="R677" s="88"/>
      <c r="S677" s="85"/>
      <c r="T677" s="88"/>
      <c r="U677" s="85"/>
      <c r="V677" s="88"/>
      <c r="W677" s="85"/>
      <c r="X677" s="88"/>
      <c r="Y677" s="85"/>
      <c r="Z677" s="88"/>
      <c r="AA677" s="85"/>
      <c r="AB677" s="88"/>
      <c r="AC677" s="85"/>
      <c r="AD677" s="88"/>
      <c r="AE677" s="85"/>
      <c r="AF677" s="88"/>
      <c r="AG677" s="85"/>
      <c r="AH677" s="31"/>
      <c r="AI677" s="31"/>
    </row>
    <row r="678" spans="1:35" x14ac:dyDescent="0.55000000000000004">
      <c r="A678" s="86" t="s">
        <v>306</v>
      </c>
      <c r="B678" s="88"/>
      <c r="C678" s="85"/>
      <c r="D678" s="88"/>
      <c r="E678" s="85"/>
      <c r="F678" s="88"/>
      <c r="G678" s="85"/>
      <c r="H678" s="88"/>
      <c r="I678" s="85"/>
      <c r="J678" s="88"/>
      <c r="K678" s="85"/>
      <c r="L678" s="88"/>
      <c r="M678" s="85"/>
      <c r="N678" s="88"/>
      <c r="O678" s="85"/>
      <c r="P678" s="88"/>
      <c r="Q678" s="85"/>
      <c r="R678" s="88"/>
      <c r="S678" s="85"/>
      <c r="T678" s="88"/>
      <c r="U678" s="85"/>
      <c r="V678" s="88"/>
      <c r="W678" s="85"/>
      <c r="X678" s="88"/>
      <c r="Y678" s="85"/>
      <c r="Z678" s="88"/>
      <c r="AA678" s="85"/>
      <c r="AB678" s="88"/>
      <c r="AC678" s="85"/>
      <c r="AD678" s="88"/>
      <c r="AE678" s="85"/>
      <c r="AF678" s="88"/>
      <c r="AG678" s="85"/>
      <c r="AH678" s="31"/>
      <c r="AI678" s="31"/>
    </row>
    <row r="679" spans="1:35" x14ac:dyDescent="0.55000000000000004">
      <c r="A679" s="86" t="s">
        <v>307</v>
      </c>
      <c r="B679" s="88"/>
      <c r="C679" s="85"/>
      <c r="D679" s="88"/>
      <c r="E679" s="85"/>
      <c r="F679" s="88"/>
      <c r="G679" s="85"/>
      <c r="H679" s="88"/>
      <c r="I679" s="85"/>
      <c r="J679" s="88"/>
      <c r="K679" s="85"/>
      <c r="L679" s="88"/>
      <c r="M679" s="85"/>
      <c r="N679" s="88"/>
      <c r="O679" s="85"/>
      <c r="P679" s="88"/>
      <c r="Q679" s="85"/>
      <c r="R679" s="88"/>
      <c r="S679" s="85"/>
      <c r="T679" s="88"/>
      <c r="U679" s="85"/>
      <c r="V679" s="88"/>
      <c r="W679" s="85"/>
      <c r="X679" s="88"/>
      <c r="Y679" s="85"/>
      <c r="Z679" s="88"/>
      <c r="AA679" s="85"/>
      <c r="AB679" s="88"/>
      <c r="AC679" s="85"/>
      <c r="AD679" s="88"/>
      <c r="AE679" s="85"/>
      <c r="AF679" s="88"/>
      <c r="AG679" s="85"/>
      <c r="AH679" s="31"/>
      <c r="AI679" s="31"/>
    </row>
    <row r="680" spans="1:35" x14ac:dyDescent="0.55000000000000004">
      <c r="A680" s="86" t="s">
        <v>308</v>
      </c>
      <c r="B680" s="88"/>
      <c r="C680" s="85"/>
      <c r="D680" s="88"/>
      <c r="E680" s="85"/>
      <c r="F680" s="88"/>
      <c r="G680" s="85"/>
      <c r="H680" s="88"/>
      <c r="I680" s="85"/>
      <c r="J680" s="88"/>
      <c r="K680" s="85"/>
      <c r="L680" s="88"/>
      <c r="M680" s="85"/>
      <c r="N680" s="88"/>
      <c r="O680" s="85"/>
      <c r="P680" s="88"/>
      <c r="Q680" s="85"/>
      <c r="R680" s="88"/>
      <c r="S680" s="85"/>
      <c r="T680" s="88"/>
      <c r="U680" s="85"/>
      <c r="V680" s="88"/>
      <c r="W680" s="85"/>
      <c r="X680" s="88"/>
      <c r="Y680" s="85"/>
      <c r="Z680" s="88"/>
      <c r="AA680" s="85"/>
      <c r="AB680" s="88"/>
      <c r="AC680" s="85"/>
      <c r="AD680" s="88"/>
      <c r="AE680" s="85"/>
      <c r="AF680" s="88"/>
      <c r="AG680" s="85"/>
      <c r="AH680" s="31"/>
      <c r="AI680" s="31"/>
    </row>
    <row r="681" spans="1:35" x14ac:dyDescent="0.55000000000000004">
      <c r="A681" s="85"/>
      <c r="B681" s="85"/>
      <c r="C681" s="85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31"/>
      <c r="AI681" s="31"/>
    </row>
    <row r="682" spans="1:35" x14ac:dyDescent="0.55000000000000004">
      <c r="A682" s="85" t="s">
        <v>319</v>
      </c>
      <c r="B682" s="85"/>
      <c r="C682" s="85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31"/>
      <c r="AI682" s="31"/>
    </row>
    <row r="683" spans="1:35" x14ac:dyDescent="0.55000000000000004">
      <c r="A683" s="86" t="s">
        <v>243</v>
      </c>
      <c r="B683" s="85"/>
      <c r="C683" s="85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31"/>
      <c r="AI683" s="31"/>
    </row>
    <row r="684" spans="1:35" x14ac:dyDescent="0.55000000000000004">
      <c r="A684" s="86" t="s">
        <v>244</v>
      </c>
      <c r="B684" s="85"/>
      <c r="C684" s="85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31"/>
      <c r="AI684" s="31"/>
    </row>
    <row r="685" spans="1:35" x14ac:dyDescent="0.55000000000000004">
      <c r="A685" s="85" t="s">
        <v>245</v>
      </c>
      <c r="B685" s="85"/>
      <c r="C685" s="85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31"/>
      <c r="AI685" s="31"/>
    </row>
    <row r="686" spans="1:35" x14ac:dyDescent="0.55000000000000004">
      <c r="A686" s="85" t="s">
        <v>246</v>
      </c>
      <c r="B686" s="85"/>
      <c r="C686" s="85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31"/>
      <c r="AI686" s="31"/>
    </row>
    <row r="687" spans="1:35" x14ac:dyDescent="0.55000000000000004">
      <c r="A687" s="85" t="s">
        <v>247</v>
      </c>
      <c r="B687" s="85"/>
      <c r="C687" s="85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31"/>
      <c r="AI687" s="31"/>
    </row>
    <row r="688" spans="1:35" x14ac:dyDescent="0.55000000000000004">
      <c r="A688" s="85" t="s">
        <v>248</v>
      </c>
      <c r="B688" s="85"/>
      <c r="C688" s="85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31"/>
      <c r="AI688" s="31"/>
    </row>
    <row r="689" spans="1:35" x14ac:dyDescent="0.55000000000000004">
      <c r="A689" s="85" t="s">
        <v>249</v>
      </c>
      <c r="B689" s="85"/>
      <c r="C689" s="85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31"/>
      <c r="AI689" s="31"/>
    </row>
    <row r="690" spans="1:35" x14ac:dyDescent="0.55000000000000004">
      <c r="A690" s="85" t="s">
        <v>250</v>
      </c>
      <c r="B690" s="85"/>
      <c r="C690" s="85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31"/>
      <c r="AI690" s="31"/>
    </row>
    <row r="691" spans="1:35" x14ac:dyDescent="0.55000000000000004">
      <c r="A691" s="85" t="s">
        <v>251</v>
      </c>
      <c r="B691" s="85"/>
      <c r="C691" s="85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31"/>
      <c r="AI691" s="31"/>
    </row>
    <row r="692" spans="1:35" x14ac:dyDescent="0.55000000000000004">
      <c r="A692" s="85" t="s">
        <v>252</v>
      </c>
      <c r="B692" s="85"/>
      <c r="C692" s="85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31"/>
      <c r="AI692" s="31"/>
    </row>
    <row r="693" spans="1:35" x14ac:dyDescent="0.55000000000000004">
      <c r="A693" s="85" t="s">
        <v>253</v>
      </c>
      <c r="B693" s="85"/>
      <c r="C693" s="85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31"/>
      <c r="AI693" s="31"/>
    </row>
    <row r="694" spans="1:35" x14ac:dyDescent="0.55000000000000004">
      <c r="A694" s="85" t="s">
        <v>254</v>
      </c>
      <c r="B694" s="85"/>
      <c r="C694" s="85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31"/>
      <c r="AI694" s="31"/>
    </row>
    <row r="695" spans="1:35" x14ac:dyDescent="0.55000000000000004">
      <c r="A695" s="85" t="s">
        <v>255</v>
      </c>
      <c r="B695" s="85"/>
      <c r="C695" s="85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31"/>
      <c r="AI695" s="31"/>
    </row>
    <row r="696" spans="1:35" x14ac:dyDescent="0.55000000000000004">
      <c r="A696" s="85" t="s">
        <v>256</v>
      </c>
      <c r="B696" s="85"/>
      <c r="C696" s="85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31"/>
      <c r="AI696" s="31"/>
    </row>
    <row r="697" spans="1:35" x14ac:dyDescent="0.55000000000000004">
      <c r="A697" s="85" t="s">
        <v>257</v>
      </c>
      <c r="B697" s="85"/>
      <c r="C697" s="85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31"/>
      <c r="AI697" s="31"/>
    </row>
    <row r="698" spans="1:35" x14ac:dyDescent="0.55000000000000004">
      <c r="A698" s="85" t="s">
        <v>258</v>
      </c>
      <c r="B698" s="85"/>
      <c r="C698" s="85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31"/>
      <c r="AI698" s="31"/>
    </row>
    <row r="699" spans="1:35" x14ac:dyDescent="0.55000000000000004">
      <c r="A699" s="85" t="s">
        <v>259</v>
      </c>
      <c r="B699" s="85"/>
      <c r="C699" s="85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31"/>
      <c r="AI699" s="31"/>
    </row>
    <row r="700" spans="1:35" x14ac:dyDescent="0.55000000000000004">
      <c r="A700" s="85" t="s">
        <v>260</v>
      </c>
      <c r="B700" s="85"/>
      <c r="C700" s="85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31"/>
      <c r="AI700" s="31"/>
    </row>
    <row r="701" spans="1:35" x14ac:dyDescent="0.55000000000000004">
      <c r="A701" s="85" t="s">
        <v>261</v>
      </c>
      <c r="B701" s="85"/>
      <c r="C701" s="85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31"/>
      <c r="AI701" s="31"/>
    </row>
    <row r="702" spans="1:35" x14ac:dyDescent="0.55000000000000004">
      <c r="A702" s="85" t="s">
        <v>262</v>
      </c>
      <c r="B702" s="85"/>
      <c r="C702" s="85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31"/>
      <c r="AI702" s="31"/>
    </row>
    <row r="703" spans="1:35" x14ac:dyDescent="0.55000000000000004">
      <c r="A703" s="85" t="s">
        <v>263</v>
      </c>
      <c r="B703" s="85"/>
      <c r="C703" s="85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31"/>
      <c r="AI703" s="31"/>
    </row>
    <row r="704" spans="1:35" x14ac:dyDescent="0.55000000000000004">
      <c r="A704" s="85" t="s">
        <v>264</v>
      </c>
      <c r="B704" s="85"/>
      <c r="C704" s="85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31"/>
      <c r="AI704" s="31"/>
    </row>
    <row r="705" spans="1:35" x14ac:dyDescent="0.55000000000000004">
      <c r="A705" s="85" t="s">
        <v>265</v>
      </c>
      <c r="B705" s="85"/>
      <c r="C705" s="85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31"/>
      <c r="AI705" s="31"/>
    </row>
    <row r="706" spans="1:35" x14ac:dyDescent="0.55000000000000004">
      <c r="A706" s="85" t="s">
        <v>266</v>
      </c>
      <c r="B706" s="85"/>
      <c r="C706" s="85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31"/>
      <c r="AI706" s="31"/>
    </row>
    <row r="707" spans="1:35" x14ac:dyDescent="0.55000000000000004">
      <c r="A707" s="85" t="s">
        <v>267</v>
      </c>
      <c r="B707" s="85"/>
      <c r="C707" s="85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31"/>
      <c r="AI707" s="31"/>
    </row>
    <row r="708" spans="1:35" x14ac:dyDescent="0.55000000000000004">
      <c r="A708" s="85" t="s">
        <v>268</v>
      </c>
      <c r="B708" s="85"/>
      <c r="C708" s="85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31"/>
      <c r="AI708" s="31"/>
    </row>
    <row r="709" spans="1:35" x14ac:dyDescent="0.55000000000000004">
      <c r="A709" s="85" t="s">
        <v>269</v>
      </c>
      <c r="B709" s="85"/>
      <c r="C709" s="85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31"/>
      <c r="AI709" s="31"/>
    </row>
    <row r="710" spans="1:35" x14ac:dyDescent="0.55000000000000004">
      <c r="A710" s="85" t="s">
        <v>270</v>
      </c>
      <c r="B710" s="85"/>
      <c r="C710" s="85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31"/>
      <c r="AI710" s="31"/>
    </row>
    <row r="711" spans="1:35" x14ac:dyDescent="0.55000000000000004">
      <c r="A711" s="85" t="s">
        <v>271</v>
      </c>
      <c r="B711" s="85"/>
      <c r="C711" s="85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31"/>
      <c r="AI711" s="31"/>
    </row>
    <row r="712" spans="1:35" x14ac:dyDescent="0.55000000000000004">
      <c r="A712" s="85" t="s">
        <v>272</v>
      </c>
      <c r="B712" s="85"/>
      <c r="C712" s="85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31"/>
      <c r="AI712" s="31"/>
    </row>
    <row r="713" spans="1:35" x14ac:dyDescent="0.55000000000000004">
      <c r="A713" s="85" t="s">
        <v>273</v>
      </c>
      <c r="B713" s="85"/>
      <c r="C713" s="85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31"/>
      <c r="AI713" s="31"/>
    </row>
    <row r="714" spans="1:35" x14ac:dyDescent="0.55000000000000004">
      <c r="A714" s="85" t="s">
        <v>274</v>
      </c>
      <c r="B714" s="85"/>
      <c r="C714" s="85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31"/>
      <c r="AI714" s="31"/>
    </row>
    <row r="715" spans="1:35" x14ac:dyDescent="0.55000000000000004">
      <c r="A715" s="85" t="s">
        <v>275</v>
      </c>
      <c r="B715" s="85"/>
      <c r="C715" s="85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31"/>
      <c r="AI715" s="31"/>
    </row>
    <row r="716" spans="1:35" x14ac:dyDescent="0.55000000000000004">
      <c r="A716" s="85" t="s">
        <v>276</v>
      </c>
      <c r="B716" s="85"/>
      <c r="C716" s="85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31"/>
      <c r="AI716" s="31"/>
    </row>
    <row r="717" spans="1:35" x14ac:dyDescent="0.55000000000000004">
      <c r="A717" s="85" t="s">
        <v>277</v>
      </c>
      <c r="B717" s="85"/>
      <c r="C717" s="85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31"/>
      <c r="AI717" s="31"/>
    </row>
    <row r="718" spans="1:35" x14ac:dyDescent="0.55000000000000004">
      <c r="A718" s="85" t="s">
        <v>278</v>
      </c>
      <c r="B718" s="85"/>
      <c r="C718" s="85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31"/>
      <c r="AI718" s="31"/>
    </row>
    <row r="719" spans="1:35" x14ac:dyDescent="0.55000000000000004">
      <c r="A719" s="85" t="s">
        <v>279</v>
      </c>
      <c r="B719" s="85"/>
      <c r="C719" s="85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31"/>
      <c r="AI719" s="31"/>
    </row>
    <row r="720" spans="1:35" x14ac:dyDescent="0.55000000000000004">
      <c r="A720" s="85" t="s">
        <v>280</v>
      </c>
      <c r="B720" s="85"/>
      <c r="C720" s="85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31"/>
      <c r="AI720" s="31"/>
    </row>
    <row r="721" spans="1:35" x14ac:dyDescent="0.55000000000000004">
      <c r="A721" s="85" t="s">
        <v>281</v>
      </c>
      <c r="B721" s="85"/>
      <c r="C721" s="85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31"/>
      <c r="AI721" s="31"/>
    </row>
    <row r="722" spans="1:35" x14ac:dyDescent="0.55000000000000004">
      <c r="A722" s="85" t="s">
        <v>282</v>
      </c>
      <c r="B722" s="85"/>
      <c r="C722" s="85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31"/>
      <c r="AI722" s="31"/>
    </row>
    <row r="723" spans="1:35" x14ac:dyDescent="0.55000000000000004">
      <c r="A723" s="85" t="s">
        <v>283</v>
      </c>
      <c r="B723" s="85"/>
      <c r="C723" s="85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31"/>
      <c r="AI723" s="31"/>
    </row>
    <row r="724" spans="1:35" x14ac:dyDescent="0.55000000000000004">
      <c r="A724" s="85" t="s">
        <v>284</v>
      </c>
      <c r="B724" s="85"/>
      <c r="C724" s="85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31"/>
      <c r="AI724" s="31"/>
    </row>
    <row r="725" spans="1:35" x14ac:dyDescent="0.55000000000000004">
      <c r="A725" s="85" t="s">
        <v>285</v>
      </c>
      <c r="B725" s="85"/>
      <c r="C725" s="85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31"/>
      <c r="AI725" s="31"/>
    </row>
    <row r="726" spans="1:35" x14ac:dyDescent="0.55000000000000004">
      <c r="A726" s="85" t="s">
        <v>286</v>
      </c>
      <c r="B726" s="85"/>
      <c r="C726" s="85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31"/>
      <c r="AI726" s="31"/>
    </row>
    <row r="727" spans="1:35" x14ac:dyDescent="0.55000000000000004">
      <c r="A727" s="85" t="s">
        <v>287</v>
      </c>
      <c r="B727" s="85"/>
      <c r="C727" s="85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31"/>
      <c r="AI727" s="31"/>
    </row>
    <row r="728" spans="1:35" x14ac:dyDescent="0.55000000000000004">
      <c r="A728" s="85" t="s">
        <v>288</v>
      </c>
      <c r="B728" s="85"/>
      <c r="C728" s="85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31"/>
      <c r="AI728" s="31"/>
    </row>
    <row r="729" spans="1:35" x14ac:dyDescent="0.55000000000000004">
      <c r="A729" s="85" t="s">
        <v>289</v>
      </c>
      <c r="B729" s="85"/>
      <c r="C729" s="85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31"/>
      <c r="AI729" s="31"/>
    </row>
    <row r="730" spans="1:35" x14ac:dyDescent="0.55000000000000004">
      <c r="A730" s="85" t="s">
        <v>290</v>
      </c>
      <c r="B730" s="85"/>
      <c r="C730" s="85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31"/>
      <c r="AI730" s="31"/>
    </row>
    <row r="731" spans="1:35" x14ac:dyDescent="0.55000000000000004">
      <c r="A731" s="85" t="s">
        <v>291</v>
      </c>
      <c r="B731" s="85"/>
      <c r="C731" s="85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31"/>
      <c r="AI731" s="31"/>
    </row>
    <row r="732" spans="1:35" x14ac:dyDescent="0.55000000000000004">
      <c r="A732" s="85" t="s">
        <v>292</v>
      </c>
      <c r="B732" s="85"/>
      <c r="C732" s="85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31"/>
      <c r="AI732" s="31"/>
    </row>
    <row r="733" spans="1:35" x14ac:dyDescent="0.55000000000000004">
      <c r="A733" s="85" t="s">
        <v>293</v>
      </c>
      <c r="B733" s="85"/>
      <c r="C733" s="85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31"/>
      <c r="AI733" s="31"/>
    </row>
    <row r="734" spans="1:35" x14ac:dyDescent="0.55000000000000004">
      <c r="A734" s="85" t="s">
        <v>294</v>
      </c>
      <c r="B734" s="85"/>
      <c r="C734" s="85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31"/>
      <c r="AI734" s="31"/>
    </row>
    <row r="735" spans="1:35" x14ac:dyDescent="0.55000000000000004">
      <c r="A735" s="85" t="s">
        <v>295</v>
      </c>
      <c r="B735" s="85"/>
      <c r="C735" s="85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31"/>
      <c r="AI735" s="31"/>
    </row>
    <row r="736" spans="1:35" x14ac:dyDescent="0.55000000000000004">
      <c r="A736" s="85" t="s">
        <v>296</v>
      </c>
      <c r="B736" s="85"/>
      <c r="C736" s="85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31"/>
      <c r="AI736" s="31"/>
    </row>
    <row r="737" spans="1:35" x14ac:dyDescent="0.55000000000000004">
      <c r="A737" s="86" t="s">
        <v>297</v>
      </c>
      <c r="B737" s="85"/>
      <c r="C737" s="85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31"/>
      <c r="AI737" s="31"/>
    </row>
    <row r="738" spans="1:35" x14ac:dyDescent="0.55000000000000004">
      <c r="A738" s="86" t="s">
        <v>298</v>
      </c>
      <c r="B738" s="85"/>
      <c r="C738" s="85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31"/>
      <c r="AI738" s="31"/>
    </row>
    <row r="739" spans="1:35" x14ac:dyDescent="0.55000000000000004">
      <c r="A739" s="86" t="s">
        <v>299</v>
      </c>
      <c r="B739" s="85"/>
      <c r="C739" s="85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31"/>
      <c r="AI739" s="31"/>
    </row>
    <row r="740" spans="1:35" x14ac:dyDescent="0.55000000000000004">
      <c r="A740" s="86" t="s">
        <v>300</v>
      </c>
      <c r="B740" s="85"/>
      <c r="C740" s="85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31"/>
      <c r="AI740" s="31"/>
    </row>
    <row r="741" spans="1:35" x14ac:dyDescent="0.55000000000000004">
      <c r="A741" s="86" t="s">
        <v>301</v>
      </c>
      <c r="B741" s="85"/>
      <c r="C741" s="85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31"/>
      <c r="AI741" s="31"/>
    </row>
    <row r="742" spans="1:35" x14ac:dyDescent="0.55000000000000004">
      <c r="A742" s="86" t="s">
        <v>302</v>
      </c>
      <c r="B742" s="85"/>
      <c r="C742" s="85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31"/>
      <c r="AI742" s="31"/>
    </row>
    <row r="743" spans="1:35" x14ac:dyDescent="0.55000000000000004">
      <c r="A743" s="86" t="s">
        <v>303</v>
      </c>
      <c r="B743" s="85"/>
      <c r="C743" s="85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31"/>
      <c r="AI743" s="31"/>
    </row>
    <row r="744" spans="1:35" x14ac:dyDescent="0.55000000000000004">
      <c r="A744" s="86" t="s">
        <v>304</v>
      </c>
      <c r="B744" s="85"/>
      <c r="C744" s="85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31"/>
      <c r="AI744" s="31"/>
    </row>
    <row r="745" spans="1:35" x14ac:dyDescent="0.55000000000000004">
      <c r="A745" s="86" t="s">
        <v>305</v>
      </c>
      <c r="B745" s="85"/>
      <c r="C745" s="85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31"/>
      <c r="AI745" s="31"/>
    </row>
    <row r="746" spans="1:35" x14ac:dyDescent="0.55000000000000004">
      <c r="A746" s="86" t="s">
        <v>306</v>
      </c>
      <c r="B746" s="85"/>
      <c r="C746" s="85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31"/>
      <c r="AI746" s="31"/>
    </row>
    <row r="747" spans="1:35" x14ac:dyDescent="0.55000000000000004">
      <c r="A747" s="86" t="s">
        <v>307</v>
      </c>
      <c r="B747" s="85"/>
      <c r="C747" s="85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31"/>
      <c r="AI747" s="31"/>
    </row>
    <row r="748" spans="1:35" x14ac:dyDescent="0.55000000000000004">
      <c r="A748" s="86" t="s">
        <v>308</v>
      </c>
      <c r="B748" s="85"/>
      <c r="C748" s="85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31"/>
      <c r="AI748" s="31"/>
    </row>
    <row r="749" spans="1:35" x14ac:dyDescent="0.55000000000000004">
      <c r="A749" s="85"/>
      <c r="B749" s="85"/>
      <c r="C749" s="85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31"/>
      <c r="AI749" s="31"/>
    </row>
    <row r="750" spans="1:35" x14ac:dyDescent="0.55000000000000004">
      <c r="A750" s="85" t="s">
        <v>320</v>
      </c>
      <c r="B750" s="85"/>
      <c r="C750" s="85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31"/>
      <c r="AI750" s="31"/>
    </row>
    <row r="751" spans="1:35" x14ac:dyDescent="0.55000000000000004">
      <c r="A751" s="86" t="s">
        <v>243</v>
      </c>
      <c r="B751" s="85"/>
      <c r="C751" s="85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31"/>
      <c r="AI751" s="31"/>
    </row>
    <row r="752" spans="1:35" x14ac:dyDescent="0.55000000000000004">
      <c r="A752" s="86" t="s">
        <v>244</v>
      </c>
      <c r="B752" s="85"/>
      <c r="C752" s="85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31"/>
      <c r="AI752" s="31"/>
    </row>
    <row r="753" spans="1:35" x14ac:dyDescent="0.55000000000000004">
      <c r="A753" s="85" t="s">
        <v>245</v>
      </c>
      <c r="B753" s="85"/>
      <c r="C753" s="85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31"/>
      <c r="AI753" s="31"/>
    </row>
    <row r="754" spans="1:35" x14ac:dyDescent="0.55000000000000004">
      <c r="A754" s="85" t="s">
        <v>246</v>
      </c>
      <c r="B754" s="85"/>
      <c r="C754" s="85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31"/>
      <c r="AI754" s="31"/>
    </row>
    <row r="755" spans="1:35" x14ac:dyDescent="0.55000000000000004">
      <c r="A755" s="85" t="s">
        <v>247</v>
      </c>
      <c r="B755" s="85"/>
      <c r="C755" s="85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31"/>
      <c r="AI755" s="31"/>
    </row>
    <row r="756" spans="1:35" x14ac:dyDescent="0.55000000000000004">
      <c r="A756" s="85" t="s">
        <v>248</v>
      </c>
      <c r="B756" s="85"/>
      <c r="C756" s="85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31"/>
      <c r="AI756" s="31"/>
    </row>
    <row r="757" spans="1:35" x14ac:dyDescent="0.55000000000000004">
      <c r="A757" s="85" t="s">
        <v>249</v>
      </c>
      <c r="B757" s="85"/>
      <c r="C757" s="85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31"/>
      <c r="AI757" s="31"/>
    </row>
    <row r="758" spans="1:35" x14ac:dyDescent="0.55000000000000004">
      <c r="A758" s="85" t="s">
        <v>250</v>
      </c>
      <c r="B758" s="85"/>
      <c r="C758" s="85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31"/>
      <c r="AI758" s="31"/>
    </row>
    <row r="759" spans="1:35" x14ac:dyDescent="0.55000000000000004">
      <c r="A759" s="85" t="s">
        <v>251</v>
      </c>
      <c r="B759" s="85"/>
      <c r="C759" s="85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31"/>
      <c r="AI759" s="31"/>
    </row>
    <row r="760" spans="1:35" x14ac:dyDescent="0.55000000000000004">
      <c r="A760" s="85" t="s">
        <v>252</v>
      </c>
      <c r="B760" s="85"/>
      <c r="C760" s="85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31"/>
      <c r="AI760" s="31"/>
    </row>
    <row r="761" spans="1:35" x14ac:dyDescent="0.55000000000000004">
      <c r="A761" s="85" t="s">
        <v>253</v>
      </c>
      <c r="B761" s="85"/>
      <c r="C761" s="85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31"/>
      <c r="AI761" s="31"/>
    </row>
    <row r="762" spans="1:35" x14ac:dyDescent="0.55000000000000004">
      <c r="A762" s="85" t="s">
        <v>254</v>
      </c>
      <c r="B762" s="85"/>
      <c r="C762" s="85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31"/>
      <c r="AI762" s="31"/>
    </row>
    <row r="763" spans="1:35" x14ac:dyDescent="0.55000000000000004">
      <c r="A763" s="85" t="s">
        <v>255</v>
      </c>
      <c r="B763" s="85"/>
      <c r="C763" s="85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31"/>
      <c r="AI763" s="31"/>
    </row>
    <row r="764" spans="1:35" x14ac:dyDescent="0.55000000000000004">
      <c r="A764" s="85" t="s">
        <v>256</v>
      </c>
      <c r="B764" s="85"/>
      <c r="C764" s="85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31"/>
      <c r="AI764" s="31"/>
    </row>
    <row r="765" spans="1:35" x14ac:dyDescent="0.55000000000000004">
      <c r="A765" s="85" t="s">
        <v>257</v>
      </c>
      <c r="B765" s="85"/>
      <c r="C765" s="85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31"/>
      <c r="AI765" s="31"/>
    </row>
    <row r="766" spans="1:35" x14ac:dyDescent="0.55000000000000004">
      <c r="A766" s="85" t="s">
        <v>258</v>
      </c>
      <c r="B766" s="85"/>
      <c r="C766" s="85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31"/>
      <c r="AI766" s="31"/>
    </row>
    <row r="767" spans="1:35" x14ac:dyDescent="0.55000000000000004">
      <c r="A767" s="85" t="s">
        <v>259</v>
      </c>
      <c r="B767" s="85"/>
      <c r="C767" s="85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31"/>
      <c r="AI767" s="31"/>
    </row>
    <row r="768" spans="1:35" x14ac:dyDescent="0.55000000000000004">
      <c r="A768" s="85" t="s">
        <v>260</v>
      </c>
      <c r="B768" s="85"/>
      <c r="C768" s="85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31"/>
      <c r="AI768" s="31"/>
    </row>
    <row r="769" spans="1:35" x14ac:dyDescent="0.55000000000000004">
      <c r="A769" s="85" t="s">
        <v>261</v>
      </c>
      <c r="B769" s="85"/>
      <c r="C769" s="85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31"/>
      <c r="AI769" s="31"/>
    </row>
    <row r="770" spans="1:35" x14ac:dyDescent="0.55000000000000004">
      <c r="A770" s="85" t="s">
        <v>262</v>
      </c>
      <c r="B770" s="85"/>
      <c r="C770" s="85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31"/>
      <c r="AI770" s="31"/>
    </row>
    <row r="771" spans="1:35" x14ac:dyDescent="0.55000000000000004">
      <c r="A771" s="85" t="s">
        <v>263</v>
      </c>
      <c r="B771" s="85"/>
      <c r="C771" s="85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31"/>
      <c r="AI771" s="31"/>
    </row>
    <row r="772" spans="1:35" x14ac:dyDescent="0.55000000000000004">
      <c r="A772" s="85" t="s">
        <v>264</v>
      </c>
      <c r="B772" s="85"/>
      <c r="C772" s="85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31"/>
      <c r="AI772" s="31"/>
    </row>
    <row r="773" spans="1:35" x14ac:dyDescent="0.55000000000000004">
      <c r="A773" s="85" t="s">
        <v>265</v>
      </c>
      <c r="B773" s="85"/>
      <c r="C773" s="85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31"/>
      <c r="AI773" s="31"/>
    </row>
    <row r="774" spans="1:35" x14ac:dyDescent="0.55000000000000004">
      <c r="A774" s="85" t="s">
        <v>266</v>
      </c>
      <c r="B774" s="85"/>
      <c r="C774" s="85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31"/>
      <c r="AI774" s="31"/>
    </row>
    <row r="775" spans="1:35" x14ac:dyDescent="0.55000000000000004">
      <c r="A775" s="85" t="s">
        <v>267</v>
      </c>
      <c r="B775" s="85"/>
      <c r="C775" s="85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31"/>
      <c r="AI775" s="31"/>
    </row>
    <row r="776" spans="1:35" x14ac:dyDescent="0.55000000000000004">
      <c r="A776" s="85" t="s">
        <v>268</v>
      </c>
      <c r="B776" s="85"/>
      <c r="C776" s="85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31"/>
      <c r="AI776" s="31"/>
    </row>
    <row r="777" spans="1:35" x14ac:dyDescent="0.55000000000000004">
      <c r="A777" s="85" t="s">
        <v>269</v>
      </c>
      <c r="B777" s="85"/>
      <c r="C777" s="85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31"/>
      <c r="AI777" s="31"/>
    </row>
    <row r="778" spans="1:35" x14ac:dyDescent="0.55000000000000004">
      <c r="A778" s="85" t="s">
        <v>270</v>
      </c>
      <c r="B778" s="85"/>
      <c r="C778" s="85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31"/>
      <c r="AI778" s="31"/>
    </row>
    <row r="779" spans="1:35" x14ac:dyDescent="0.55000000000000004">
      <c r="A779" s="85" t="s">
        <v>271</v>
      </c>
      <c r="B779" s="85"/>
      <c r="C779" s="85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31"/>
      <c r="AI779" s="31"/>
    </row>
    <row r="780" spans="1:35" x14ac:dyDescent="0.55000000000000004">
      <c r="A780" s="85" t="s">
        <v>272</v>
      </c>
      <c r="B780" s="85"/>
      <c r="C780" s="85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31"/>
      <c r="AI780" s="31"/>
    </row>
    <row r="781" spans="1:35" x14ac:dyDescent="0.55000000000000004">
      <c r="A781" s="85" t="s">
        <v>273</v>
      </c>
      <c r="B781" s="85"/>
      <c r="C781" s="85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31"/>
      <c r="AI781" s="31"/>
    </row>
    <row r="782" spans="1:35" x14ac:dyDescent="0.55000000000000004">
      <c r="A782" s="85" t="s">
        <v>274</v>
      </c>
      <c r="B782" s="85"/>
      <c r="C782" s="85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31"/>
      <c r="AI782" s="31"/>
    </row>
    <row r="783" spans="1:35" x14ac:dyDescent="0.55000000000000004">
      <c r="A783" s="85" t="s">
        <v>275</v>
      </c>
      <c r="B783" s="85"/>
      <c r="C783" s="85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31"/>
      <c r="AI783" s="31"/>
    </row>
    <row r="784" spans="1:35" x14ac:dyDescent="0.55000000000000004">
      <c r="A784" s="85" t="s">
        <v>276</v>
      </c>
      <c r="B784" s="85"/>
      <c r="C784" s="85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31"/>
      <c r="AI784" s="31"/>
    </row>
    <row r="785" spans="1:35" x14ac:dyDescent="0.55000000000000004">
      <c r="A785" s="85" t="s">
        <v>277</v>
      </c>
      <c r="B785" s="85"/>
      <c r="C785" s="85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31"/>
      <c r="AI785" s="31"/>
    </row>
    <row r="786" spans="1:35" x14ac:dyDescent="0.55000000000000004">
      <c r="A786" s="85" t="s">
        <v>278</v>
      </c>
      <c r="B786" s="85"/>
      <c r="C786" s="85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31"/>
      <c r="AI786" s="31"/>
    </row>
    <row r="787" spans="1:35" x14ac:dyDescent="0.55000000000000004">
      <c r="A787" s="85" t="s">
        <v>279</v>
      </c>
      <c r="B787" s="85"/>
      <c r="C787" s="85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31"/>
      <c r="AI787" s="31"/>
    </row>
    <row r="788" spans="1:35" x14ac:dyDescent="0.55000000000000004">
      <c r="A788" s="85" t="s">
        <v>280</v>
      </c>
      <c r="B788" s="85"/>
      <c r="C788" s="85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31"/>
      <c r="AI788" s="31"/>
    </row>
    <row r="789" spans="1:35" x14ac:dyDescent="0.55000000000000004">
      <c r="A789" s="85" t="s">
        <v>281</v>
      </c>
      <c r="B789" s="85"/>
      <c r="C789" s="85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31"/>
      <c r="AI789" s="31"/>
    </row>
    <row r="790" spans="1:35" x14ac:dyDescent="0.55000000000000004">
      <c r="A790" s="85" t="s">
        <v>282</v>
      </c>
      <c r="B790" s="85"/>
      <c r="C790" s="85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31"/>
      <c r="AI790" s="31"/>
    </row>
    <row r="791" spans="1:35" x14ac:dyDescent="0.55000000000000004">
      <c r="A791" s="85" t="s">
        <v>283</v>
      </c>
      <c r="B791" s="85"/>
      <c r="C791" s="85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31"/>
      <c r="AI791" s="31"/>
    </row>
    <row r="792" spans="1:35" x14ac:dyDescent="0.55000000000000004">
      <c r="A792" s="85" t="s">
        <v>284</v>
      </c>
      <c r="B792" s="85"/>
      <c r="C792" s="85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31"/>
      <c r="AI792" s="31"/>
    </row>
    <row r="793" spans="1:35" x14ac:dyDescent="0.55000000000000004">
      <c r="A793" s="85" t="s">
        <v>285</v>
      </c>
      <c r="B793" s="85"/>
      <c r="C793" s="85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31"/>
      <c r="AI793" s="31"/>
    </row>
    <row r="794" spans="1:35" x14ac:dyDescent="0.55000000000000004">
      <c r="A794" s="85" t="s">
        <v>286</v>
      </c>
      <c r="B794" s="85"/>
      <c r="C794" s="85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31"/>
      <c r="AI794" s="31"/>
    </row>
    <row r="795" spans="1:35" x14ac:dyDescent="0.55000000000000004">
      <c r="A795" s="85" t="s">
        <v>287</v>
      </c>
      <c r="B795" s="85"/>
      <c r="C795" s="85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31"/>
      <c r="AI795" s="31"/>
    </row>
    <row r="796" spans="1:35" x14ac:dyDescent="0.55000000000000004">
      <c r="A796" s="85" t="s">
        <v>288</v>
      </c>
      <c r="B796" s="85"/>
      <c r="C796" s="85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31"/>
      <c r="AI796" s="31"/>
    </row>
    <row r="797" spans="1:35" x14ac:dyDescent="0.55000000000000004">
      <c r="A797" s="85" t="s">
        <v>289</v>
      </c>
      <c r="B797" s="85"/>
      <c r="C797" s="85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31"/>
      <c r="AI797" s="31"/>
    </row>
    <row r="798" spans="1:35" x14ac:dyDescent="0.55000000000000004">
      <c r="A798" s="85" t="s">
        <v>290</v>
      </c>
      <c r="B798" s="85"/>
      <c r="C798" s="85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31"/>
      <c r="AI798" s="31"/>
    </row>
    <row r="799" spans="1:35" x14ac:dyDescent="0.55000000000000004">
      <c r="A799" s="85" t="s">
        <v>291</v>
      </c>
      <c r="B799" s="85"/>
      <c r="C799" s="85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31"/>
      <c r="AI799" s="31"/>
    </row>
    <row r="800" spans="1:35" x14ac:dyDescent="0.55000000000000004">
      <c r="A800" s="85" t="s">
        <v>292</v>
      </c>
      <c r="B800" s="85"/>
      <c r="C800" s="85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31"/>
      <c r="AI800" s="31"/>
    </row>
    <row r="801" spans="1:35" x14ac:dyDescent="0.55000000000000004">
      <c r="A801" s="85" t="s">
        <v>293</v>
      </c>
      <c r="B801" s="85"/>
      <c r="C801" s="85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31"/>
      <c r="AI801" s="31"/>
    </row>
    <row r="802" spans="1:35" x14ac:dyDescent="0.55000000000000004">
      <c r="A802" s="85" t="s">
        <v>294</v>
      </c>
      <c r="B802" s="85"/>
      <c r="C802" s="85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31"/>
      <c r="AI802" s="31"/>
    </row>
    <row r="803" spans="1:35" x14ac:dyDescent="0.55000000000000004">
      <c r="A803" s="85" t="s">
        <v>295</v>
      </c>
      <c r="B803" s="85"/>
      <c r="C803" s="85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31"/>
      <c r="AI803" s="31"/>
    </row>
    <row r="804" spans="1:35" x14ac:dyDescent="0.55000000000000004">
      <c r="A804" s="85" t="s">
        <v>296</v>
      </c>
      <c r="B804" s="85"/>
      <c r="C804" s="85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31"/>
      <c r="AI804" s="31"/>
    </row>
    <row r="805" spans="1:35" x14ac:dyDescent="0.55000000000000004">
      <c r="A805" s="86" t="s">
        <v>297</v>
      </c>
      <c r="B805" s="85"/>
      <c r="C805" s="85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31"/>
      <c r="AI805" s="31"/>
    </row>
    <row r="806" spans="1:35" x14ac:dyDescent="0.55000000000000004">
      <c r="A806" s="86" t="s">
        <v>298</v>
      </c>
      <c r="B806" s="85"/>
      <c r="C806" s="85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31"/>
      <c r="AI806" s="31"/>
    </row>
    <row r="807" spans="1:35" x14ac:dyDescent="0.55000000000000004">
      <c r="A807" s="86" t="s">
        <v>299</v>
      </c>
      <c r="B807" s="85"/>
      <c r="C807" s="85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31"/>
      <c r="AI807" s="31"/>
    </row>
    <row r="808" spans="1:35" x14ac:dyDescent="0.55000000000000004">
      <c r="A808" s="86" t="s">
        <v>300</v>
      </c>
      <c r="B808" s="85"/>
      <c r="C808" s="85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31"/>
      <c r="AI808" s="31"/>
    </row>
    <row r="809" spans="1:35" x14ac:dyDescent="0.55000000000000004">
      <c r="A809" s="86" t="s">
        <v>301</v>
      </c>
      <c r="B809" s="85"/>
      <c r="C809" s="85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31"/>
      <c r="AI809" s="31"/>
    </row>
    <row r="810" spans="1:35" x14ac:dyDescent="0.55000000000000004">
      <c r="A810" s="86" t="s">
        <v>302</v>
      </c>
      <c r="B810" s="85"/>
      <c r="C810" s="85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31"/>
      <c r="AI810" s="31"/>
    </row>
    <row r="811" spans="1:35" x14ac:dyDescent="0.55000000000000004">
      <c r="A811" s="86" t="s">
        <v>303</v>
      </c>
      <c r="B811" s="85"/>
      <c r="C811" s="85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31"/>
      <c r="AI811" s="31"/>
    </row>
    <row r="812" spans="1:35" x14ac:dyDescent="0.55000000000000004">
      <c r="A812" s="86" t="s">
        <v>304</v>
      </c>
      <c r="B812" s="85"/>
      <c r="C812" s="85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31"/>
      <c r="AI812" s="31"/>
    </row>
    <row r="813" spans="1:35" x14ac:dyDescent="0.55000000000000004">
      <c r="A813" s="86" t="s">
        <v>305</v>
      </c>
      <c r="B813" s="85"/>
      <c r="C813" s="85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31"/>
      <c r="AI813" s="31"/>
    </row>
    <row r="814" spans="1:35" x14ac:dyDescent="0.55000000000000004">
      <c r="A814" s="86" t="s">
        <v>306</v>
      </c>
      <c r="B814" s="85"/>
      <c r="C814" s="85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31"/>
      <c r="AI814" s="31"/>
    </row>
    <row r="815" spans="1:35" x14ac:dyDescent="0.55000000000000004">
      <c r="A815" s="86" t="s">
        <v>307</v>
      </c>
      <c r="B815" s="85"/>
      <c r="C815" s="85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31"/>
      <c r="AI815" s="31"/>
    </row>
    <row r="816" spans="1:35" x14ac:dyDescent="0.55000000000000004">
      <c r="A816" s="86" t="s">
        <v>308</v>
      </c>
      <c r="B816" s="85"/>
      <c r="C816" s="85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31"/>
      <c r="AI816" s="31"/>
    </row>
    <row r="817" spans="1:35" x14ac:dyDescent="0.55000000000000004">
      <c r="A817" s="85"/>
      <c r="B817" s="85"/>
      <c r="C817" s="85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31"/>
      <c r="AI817" s="31"/>
    </row>
    <row r="818" spans="1:35" x14ac:dyDescent="0.55000000000000004">
      <c r="A818" s="85" t="s">
        <v>321</v>
      </c>
      <c r="B818" s="85"/>
      <c r="C818" s="85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31"/>
      <c r="AI818" s="31"/>
    </row>
    <row r="819" spans="1:35" x14ac:dyDescent="0.55000000000000004">
      <c r="A819" s="86" t="s">
        <v>243</v>
      </c>
      <c r="B819" s="85"/>
      <c r="C819" s="85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31"/>
      <c r="AI819" s="31"/>
    </row>
    <row r="820" spans="1:35" x14ac:dyDescent="0.55000000000000004">
      <c r="A820" s="86" t="s">
        <v>244</v>
      </c>
      <c r="B820" s="85"/>
      <c r="C820" s="85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31"/>
      <c r="AI820" s="31"/>
    </row>
    <row r="821" spans="1:35" x14ac:dyDescent="0.55000000000000004">
      <c r="A821" s="85" t="s">
        <v>245</v>
      </c>
      <c r="B821" s="85"/>
      <c r="C821" s="85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31"/>
      <c r="AI821" s="31"/>
    </row>
    <row r="822" spans="1:35" x14ac:dyDescent="0.55000000000000004">
      <c r="A822" s="85" t="s">
        <v>246</v>
      </c>
      <c r="B822" s="85"/>
      <c r="C822" s="85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31"/>
      <c r="AI822" s="31"/>
    </row>
    <row r="823" spans="1:35" x14ac:dyDescent="0.55000000000000004">
      <c r="A823" s="85" t="s">
        <v>247</v>
      </c>
      <c r="B823" s="85"/>
      <c r="C823" s="85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31"/>
      <c r="AI823" s="31"/>
    </row>
    <row r="824" spans="1:35" x14ac:dyDescent="0.55000000000000004">
      <c r="A824" s="85" t="s">
        <v>248</v>
      </c>
      <c r="B824" s="85"/>
      <c r="C824" s="85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31"/>
      <c r="AI824" s="31"/>
    </row>
    <row r="825" spans="1:35" x14ac:dyDescent="0.55000000000000004">
      <c r="A825" s="85" t="s">
        <v>249</v>
      </c>
      <c r="B825" s="85"/>
      <c r="C825" s="85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31"/>
      <c r="AI825" s="31"/>
    </row>
    <row r="826" spans="1:35" x14ac:dyDescent="0.55000000000000004">
      <c r="A826" s="85" t="s">
        <v>250</v>
      </c>
      <c r="B826" s="85"/>
      <c r="C826" s="85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31"/>
      <c r="AI826" s="31"/>
    </row>
    <row r="827" spans="1:35" x14ac:dyDescent="0.55000000000000004">
      <c r="A827" s="85" t="s">
        <v>251</v>
      </c>
      <c r="B827" s="85"/>
      <c r="C827" s="85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31"/>
      <c r="AI827" s="31"/>
    </row>
    <row r="828" spans="1:35" x14ac:dyDescent="0.55000000000000004">
      <c r="A828" s="85" t="s">
        <v>252</v>
      </c>
      <c r="B828" s="85"/>
      <c r="C828" s="85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31"/>
      <c r="AI828" s="31"/>
    </row>
    <row r="829" spans="1:35" x14ac:dyDescent="0.55000000000000004">
      <c r="A829" s="85" t="s">
        <v>253</v>
      </c>
      <c r="B829" s="85"/>
      <c r="C829" s="85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31"/>
      <c r="AI829" s="31"/>
    </row>
    <row r="830" spans="1:35" x14ac:dyDescent="0.55000000000000004">
      <c r="A830" s="85" t="s">
        <v>254</v>
      </c>
      <c r="B830" s="85"/>
      <c r="C830" s="85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31"/>
      <c r="AI830" s="31"/>
    </row>
    <row r="831" spans="1:35" x14ac:dyDescent="0.55000000000000004">
      <c r="A831" s="85" t="s">
        <v>255</v>
      </c>
      <c r="B831" s="85"/>
      <c r="C831" s="85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31"/>
      <c r="AI831" s="31"/>
    </row>
    <row r="832" spans="1:35" x14ac:dyDescent="0.55000000000000004">
      <c r="A832" s="85" t="s">
        <v>256</v>
      </c>
      <c r="B832" s="85"/>
      <c r="C832" s="85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31"/>
      <c r="AI832" s="31"/>
    </row>
    <row r="833" spans="1:35" x14ac:dyDescent="0.55000000000000004">
      <c r="A833" s="85" t="s">
        <v>257</v>
      </c>
      <c r="B833" s="85"/>
      <c r="C833" s="85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31"/>
      <c r="AI833" s="31"/>
    </row>
    <row r="834" spans="1:35" x14ac:dyDescent="0.55000000000000004">
      <c r="A834" s="85" t="s">
        <v>258</v>
      </c>
      <c r="B834" s="85"/>
      <c r="C834" s="85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31"/>
      <c r="AI834" s="31"/>
    </row>
    <row r="835" spans="1:35" x14ac:dyDescent="0.55000000000000004">
      <c r="A835" s="85" t="s">
        <v>259</v>
      </c>
      <c r="B835" s="85"/>
      <c r="C835" s="85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31"/>
      <c r="AI835" s="31"/>
    </row>
    <row r="836" spans="1:35" x14ac:dyDescent="0.55000000000000004">
      <c r="A836" s="85" t="s">
        <v>260</v>
      </c>
      <c r="B836" s="85"/>
      <c r="C836" s="85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31"/>
      <c r="AI836" s="31"/>
    </row>
    <row r="837" spans="1:35" x14ac:dyDescent="0.55000000000000004">
      <c r="A837" s="85" t="s">
        <v>261</v>
      </c>
      <c r="B837" s="85"/>
      <c r="C837" s="85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31"/>
      <c r="AI837" s="31"/>
    </row>
    <row r="838" spans="1:35" x14ac:dyDescent="0.55000000000000004">
      <c r="A838" s="85" t="s">
        <v>262</v>
      </c>
      <c r="B838" s="85"/>
      <c r="C838" s="85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31"/>
      <c r="AI838" s="31"/>
    </row>
    <row r="839" spans="1:35" x14ac:dyDescent="0.55000000000000004">
      <c r="A839" s="85" t="s">
        <v>263</v>
      </c>
      <c r="B839" s="85"/>
      <c r="C839" s="85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31"/>
      <c r="AI839" s="31"/>
    </row>
    <row r="840" spans="1:35" x14ac:dyDescent="0.55000000000000004">
      <c r="A840" s="85" t="s">
        <v>264</v>
      </c>
      <c r="B840" s="85"/>
      <c r="C840" s="85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31"/>
      <c r="AI840" s="31"/>
    </row>
    <row r="841" spans="1:35" x14ac:dyDescent="0.55000000000000004">
      <c r="A841" s="85" t="s">
        <v>265</v>
      </c>
      <c r="B841" s="85"/>
      <c r="C841" s="85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31"/>
      <c r="AI841" s="31"/>
    </row>
    <row r="842" spans="1:35" x14ac:dyDescent="0.55000000000000004">
      <c r="A842" s="85" t="s">
        <v>266</v>
      </c>
      <c r="B842" s="85"/>
      <c r="C842" s="85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31"/>
      <c r="AI842" s="31"/>
    </row>
    <row r="843" spans="1:35" x14ac:dyDescent="0.55000000000000004">
      <c r="A843" s="85" t="s">
        <v>267</v>
      </c>
      <c r="B843" s="85"/>
      <c r="C843" s="85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31"/>
      <c r="AI843" s="31"/>
    </row>
    <row r="844" spans="1:35" x14ac:dyDescent="0.55000000000000004">
      <c r="A844" s="85" t="s">
        <v>268</v>
      </c>
      <c r="B844" s="85"/>
      <c r="C844" s="85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31"/>
      <c r="AI844" s="31"/>
    </row>
    <row r="845" spans="1:35" x14ac:dyDescent="0.55000000000000004">
      <c r="A845" s="85" t="s">
        <v>269</v>
      </c>
      <c r="B845" s="85"/>
      <c r="C845" s="85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31"/>
      <c r="AI845" s="31"/>
    </row>
    <row r="846" spans="1:35" x14ac:dyDescent="0.55000000000000004">
      <c r="A846" s="85" t="s">
        <v>270</v>
      </c>
      <c r="B846" s="85"/>
      <c r="C846" s="85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31"/>
      <c r="AI846" s="31"/>
    </row>
    <row r="847" spans="1:35" x14ac:dyDescent="0.55000000000000004">
      <c r="A847" s="85" t="s">
        <v>271</v>
      </c>
      <c r="B847" s="85"/>
      <c r="C847" s="85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31"/>
      <c r="AI847" s="31"/>
    </row>
    <row r="848" spans="1:35" x14ac:dyDescent="0.55000000000000004">
      <c r="A848" s="85" t="s">
        <v>272</v>
      </c>
      <c r="B848" s="85"/>
      <c r="C848" s="85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31"/>
      <c r="AI848" s="31"/>
    </row>
    <row r="849" spans="1:35" x14ac:dyDescent="0.55000000000000004">
      <c r="A849" s="85" t="s">
        <v>273</v>
      </c>
      <c r="B849" s="85"/>
      <c r="C849" s="85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31"/>
      <c r="AI849" s="31"/>
    </row>
    <row r="850" spans="1:35" x14ac:dyDescent="0.55000000000000004">
      <c r="A850" s="85" t="s">
        <v>274</v>
      </c>
      <c r="B850" s="85"/>
      <c r="C850" s="85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31"/>
      <c r="AI850" s="31"/>
    </row>
    <row r="851" spans="1:35" x14ac:dyDescent="0.55000000000000004">
      <c r="A851" s="85" t="s">
        <v>275</v>
      </c>
      <c r="B851" s="85"/>
      <c r="C851" s="85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31"/>
      <c r="AI851" s="31"/>
    </row>
    <row r="852" spans="1:35" x14ac:dyDescent="0.55000000000000004">
      <c r="A852" s="85" t="s">
        <v>276</v>
      </c>
      <c r="B852" s="85"/>
      <c r="C852" s="85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31"/>
      <c r="AI852" s="31"/>
    </row>
    <row r="853" spans="1:35" x14ac:dyDescent="0.55000000000000004">
      <c r="A853" s="85" t="s">
        <v>277</v>
      </c>
      <c r="B853" s="85"/>
      <c r="C853" s="85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31"/>
      <c r="AI853" s="31"/>
    </row>
    <row r="854" spans="1:35" x14ac:dyDescent="0.55000000000000004">
      <c r="A854" s="85" t="s">
        <v>278</v>
      </c>
      <c r="B854" s="85"/>
      <c r="C854" s="85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31"/>
      <c r="AI854" s="31"/>
    </row>
    <row r="855" spans="1:35" x14ac:dyDescent="0.55000000000000004">
      <c r="A855" s="85" t="s">
        <v>279</v>
      </c>
      <c r="B855" s="85"/>
      <c r="C855" s="85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31"/>
      <c r="AI855" s="31"/>
    </row>
    <row r="856" spans="1:35" x14ac:dyDescent="0.55000000000000004">
      <c r="A856" s="85" t="s">
        <v>280</v>
      </c>
      <c r="B856" s="85"/>
      <c r="C856" s="85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31"/>
      <c r="AI856" s="31"/>
    </row>
    <row r="857" spans="1:35" x14ac:dyDescent="0.55000000000000004">
      <c r="A857" s="85" t="s">
        <v>281</v>
      </c>
      <c r="B857" s="85"/>
      <c r="C857" s="85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31"/>
      <c r="AI857" s="31"/>
    </row>
    <row r="858" spans="1:35" x14ac:dyDescent="0.55000000000000004">
      <c r="A858" s="85" t="s">
        <v>282</v>
      </c>
      <c r="B858" s="85"/>
      <c r="C858" s="85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31"/>
      <c r="AI858" s="31"/>
    </row>
    <row r="859" spans="1:35" x14ac:dyDescent="0.55000000000000004">
      <c r="A859" s="85" t="s">
        <v>283</v>
      </c>
      <c r="B859" s="85"/>
      <c r="C859" s="85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31"/>
      <c r="AI859" s="31"/>
    </row>
    <row r="860" spans="1:35" x14ac:dyDescent="0.55000000000000004">
      <c r="A860" s="85" t="s">
        <v>284</v>
      </c>
      <c r="B860" s="85"/>
      <c r="C860" s="85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31"/>
      <c r="AI860" s="31"/>
    </row>
    <row r="861" spans="1:35" x14ac:dyDescent="0.55000000000000004">
      <c r="A861" s="85" t="s">
        <v>285</v>
      </c>
      <c r="B861" s="85"/>
      <c r="C861" s="85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31"/>
      <c r="AI861" s="31"/>
    </row>
    <row r="862" spans="1:35" x14ac:dyDescent="0.55000000000000004">
      <c r="A862" s="85" t="s">
        <v>286</v>
      </c>
      <c r="B862" s="85"/>
      <c r="C862" s="85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31"/>
      <c r="AI862" s="31"/>
    </row>
    <row r="863" spans="1:35" x14ac:dyDescent="0.55000000000000004">
      <c r="A863" s="85" t="s">
        <v>287</v>
      </c>
      <c r="B863" s="85"/>
      <c r="C863" s="85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31"/>
      <c r="AI863" s="31"/>
    </row>
    <row r="864" spans="1:35" x14ac:dyDescent="0.55000000000000004">
      <c r="A864" s="85" t="s">
        <v>288</v>
      </c>
      <c r="B864" s="85"/>
      <c r="C864" s="85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31"/>
      <c r="AI864" s="31"/>
    </row>
    <row r="865" spans="1:35" x14ac:dyDescent="0.55000000000000004">
      <c r="A865" s="85" t="s">
        <v>289</v>
      </c>
      <c r="B865" s="85"/>
      <c r="C865" s="85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31"/>
      <c r="AI865" s="31"/>
    </row>
    <row r="866" spans="1:35" x14ac:dyDescent="0.55000000000000004">
      <c r="A866" s="85" t="s">
        <v>290</v>
      </c>
      <c r="B866" s="85"/>
      <c r="C866" s="85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31"/>
      <c r="AI866" s="31"/>
    </row>
    <row r="867" spans="1:35" x14ac:dyDescent="0.55000000000000004">
      <c r="A867" s="85" t="s">
        <v>291</v>
      </c>
      <c r="B867" s="85"/>
      <c r="C867" s="85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31"/>
      <c r="AI867" s="31"/>
    </row>
    <row r="868" spans="1:35" x14ac:dyDescent="0.55000000000000004">
      <c r="A868" s="85" t="s">
        <v>292</v>
      </c>
      <c r="B868" s="85"/>
      <c r="C868" s="85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31"/>
      <c r="AI868" s="31"/>
    </row>
    <row r="869" spans="1:35" x14ac:dyDescent="0.55000000000000004">
      <c r="A869" s="85" t="s">
        <v>293</v>
      </c>
      <c r="B869" s="85"/>
      <c r="C869" s="85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31"/>
      <c r="AI869" s="31"/>
    </row>
    <row r="870" spans="1:35" x14ac:dyDescent="0.55000000000000004">
      <c r="A870" s="85" t="s">
        <v>294</v>
      </c>
      <c r="B870" s="85"/>
      <c r="C870" s="85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31"/>
      <c r="AI870" s="31"/>
    </row>
    <row r="871" spans="1:35" x14ac:dyDescent="0.55000000000000004">
      <c r="A871" s="85" t="s">
        <v>295</v>
      </c>
      <c r="B871" s="85"/>
      <c r="C871" s="85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31"/>
      <c r="AI871" s="31"/>
    </row>
    <row r="872" spans="1:35" x14ac:dyDescent="0.55000000000000004">
      <c r="A872" s="85" t="s">
        <v>296</v>
      </c>
      <c r="B872" s="85"/>
      <c r="C872" s="85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31"/>
      <c r="AI872" s="31"/>
    </row>
    <row r="873" spans="1:35" x14ac:dyDescent="0.55000000000000004">
      <c r="A873" s="86" t="s">
        <v>297</v>
      </c>
      <c r="B873" s="85"/>
      <c r="C873" s="85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31"/>
      <c r="AI873" s="31"/>
    </row>
    <row r="874" spans="1:35" x14ac:dyDescent="0.55000000000000004">
      <c r="A874" s="86" t="s">
        <v>298</v>
      </c>
      <c r="B874" s="85"/>
      <c r="C874" s="85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31"/>
      <c r="AI874" s="31"/>
    </row>
    <row r="875" spans="1:35" x14ac:dyDescent="0.55000000000000004">
      <c r="A875" s="86" t="s">
        <v>299</v>
      </c>
      <c r="B875" s="85"/>
      <c r="C875" s="85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31"/>
      <c r="AI875" s="31"/>
    </row>
    <row r="876" spans="1:35" x14ac:dyDescent="0.55000000000000004">
      <c r="A876" s="86" t="s">
        <v>300</v>
      </c>
      <c r="B876" s="85"/>
      <c r="C876" s="85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31"/>
      <c r="AI876" s="31"/>
    </row>
    <row r="877" spans="1:35" x14ac:dyDescent="0.55000000000000004">
      <c r="A877" s="86" t="s">
        <v>301</v>
      </c>
      <c r="B877" s="85"/>
      <c r="C877" s="85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31"/>
      <c r="AI877" s="31"/>
    </row>
    <row r="878" spans="1:35" x14ac:dyDescent="0.55000000000000004">
      <c r="A878" s="86" t="s">
        <v>302</v>
      </c>
      <c r="B878" s="85"/>
      <c r="C878" s="85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31"/>
      <c r="AI878" s="31"/>
    </row>
    <row r="879" spans="1:35" x14ac:dyDescent="0.55000000000000004">
      <c r="A879" s="86" t="s">
        <v>303</v>
      </c>
      <c r="B879" s="85"/>
      <c r="C879" s="85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31"/>
      <c r="AI879" s="31"/>
    </row>
    <row r="880" spans="1:35" x14ac:dyDescent="0.55000000000000004">
      <c r="A880" s="86" t="s">
        <v>304</v>
      </c>
      <c r="B880" s="85"/>
      <c r="C880" s="85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31"/>
      <c r="AI880" s="31"/>
    </row>
    <row r="881" spans="1:35" x14ac:dyDescent="0.55000000000000004">
      <c r="A881" s="86" t="s">
        <v>305</v>
      </c>
      <c r="B881" s="85"/>
      <c r="C881" s="85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31"/>
      <c r="AI881" s="31"/>
    </row>
    <row r="882" spans="1:35" x14ac:dyDescent="0.55000000000000004">
      <c r="A882" s="86" t="s">
        <v>306</v>
      </c>
      <c r="B882" s="85"/>
      <c r="C882" s="85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31"/>
      <c r="AI882" s="31"/>
    </row>
    <row r="883" spans="1:35" x14ac:dyDescent="0.55000000000000004">
      <c r="A883" s="86" t="s">
        <v>307</v>
      </c>
      <c r="B883" s="85"/>
      <c r="C883" s="85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31"/>
      <c r="AI883" s="31"/>
    </row>
    <row r="884" spans="1:35" x14ac:dyDescent="0.55000000000000004">
      <c r="A884" s="86" t="s">
        <v>308</v>
      </c>
      <c r="B884" s="85"/>
      <c r="C884" s="85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31"/>
      <c r="AI884" s="31"/>
    </row>
    <row r="885" spans="1:35" x14ac:dyDescent="0.55000000000000004">
      <c r="A885" s="85"/>
      <c r="B885" s="85"/>
      <c r="C885" s="85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31"/>
      <c r="AI885" s="31"/>
    </row>
    <row r="886" spans="1:35" x14ac:dyDescent="0.55000000000000004">
      <c r="A886" s="85" t="s">
        <v>322</v>
      </c>
      <c r="B886" s="85"/>
      <c r="C886" s="85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31"/>
      <c r="AI886" s="31"/>
    </row>
    <row r="887" spans="1:35" x14ac:dyDescent="0.55000000000000004">
      <c r="A887" s="86" t="s">
        <v>243</v>
      </c>
      <c r="B887" s="85"/>
      <c r="C887" s="85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31"/>
      <c r="AI887" s="31"/>
    </row>
    <row r="888" spans="1:35" x14ac:dyDescent="0.55000000000000004">
      <c r="A888" s="86" t="s">
        <v>244</v>
      </c>
      <c r="B888" s="85"/>
      <c r="C888" s="85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31"/>
      <c r="AI888" s="31"/>
    </row>
    <row r="889" spans="1:35" x14ac:dyDescent="0.55000000000000004">
      <c r="A889" s="85" t="s">
        <v>245</v>
      </c>
      <c r="B889" s="85"/>
      <c r="C889" s="85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31"/>
      <c r="AI889" s="31"/>
    </row>
    <row r="890" spans="1:35" x14ac:dyDescent="0.55000000000000004">
      <c r="A890" s="85" t="s">
        <v>246</v>
      </c>
      <c r="B890" s="85"/>
      <c r="C890" s="85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31"/>
      <c r="AI890" s="31"/>
    </row>
    <row r="891" spans="1:35" x14ac:dyDescent="0.55000000000000004">
      <c r="A891" s="85" t="s">
        <v>247</v>
      </c>
      <c r="B891" s="85"/>
      <c r="C891" s="85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31"/>
      <c r="AI891" s="31"/>
    </row>
    <row r="892" spans="1:35" x14ac:dyDescent="0.55000000000000004">
      <c r="A892" s="85" t="s">
        <v>248</v>
      </c>
      <c r="B892" s="85"/>
      <c r="C892" s="85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31"/>
      <c r="AI892" s="31"/>
    </row>
    <row r="893" spans="1:35" x14ac:dyDescent="0.55000000000000004">
      <c r="A893" s="85" t="s">
        <v>249</v>
      </c>
      <c r="B893" s="85"/>
      <c r="C893" s="85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31"/>
      <c r="AI893" s="31"/>
    </row>
    <row r="894" spans="1:35" x14ac:dyDescent="0.55000000000000004">
      <c r="A894" s="85" t="s">
        <v>250</v>
      </c>
      <c r="B894" s="85"/>
      <c r="C894" s="85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31"/>
      <c r="AI894" s="31"/>
    </row>
    <row r="895" spans="1:35" x14ac:dyDescent="0.55000000000000004">
      <c r="A895" s="85" t="s">
        <v>251</v>
      </c>
      <c r="B895" s="85"/>
      <c r="C895" s="85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31"/>
      <c r="AI895" s="31"/>
    </row>
    <row r="896" spans="1:35" x14ac:dyDescent="0.55000000000000004">
      <c r="A896" s="85" t="s">
        <v>252</v>
      </c>
      <c r="B896" s="85"/>
      <c r="C896" s="85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31"/>
      <c r="AI896" s="31"/>
    </row>
    <row r="897" spans="1:35" x14ac:dyDescent="0.55000000000000004">
      <c r="A897" s="85" t="s">
        <v>253</v>
      </c>
      <c r="B897" s="85"/>
      <c r="C897" s="85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31"/>
      <c r="AI897" s="31"/>
    </row>
    <row r="898" spans="1:35" x14ac:dyDescent="0.55000000000000004">
      <c r="A898" s="85" t="s">
        <v>254</v>
      </c>
      <c r="B898" s="85"/>
      <c r="C898" s="85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31"/>
      <c r="AI898" s="31"/>
    </row>
    <row r="899" spans="1:35" x14ac:dyDescent="0.55000000000000004">
      <c r="A899" s="85" t="s">
        <v>255</v>
      </c>
      <c r="B899" s="85"/>
      <c r="C899" s="85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31"/>
      <c r="AI899" s="31"/>
    </row>
    <row r="900" spans="1:35" x14ac:dyDescent="0.55000000000000004">
      <c r="A900" s="85" t="s">
        <v>256</v>
      </c>
      <c r="B900" s="85"/>
      <c r="C900" s="85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31"/>
      <c r="AI900" s="31"/>
    </row>
    <row r="901" spans="1:35" x14ac:dyDescent="0.55000000000000004">
      <c r="A901" s="85" t="s">
        <v>257</v>
      </c>
      <c r="B901" s="85"/>
      <c r="C901" s="85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31"/>
      <c r="AI901" s="31"/>
    </row>
    <row r="902" spans="1:35" x14ac:dyDescent="0.55000000000000004">
      <c r="A902" s="85" t="s">
        <v>258</v>
      </c>
      <c r="B902" s="85"/>
      <c r="C902" s="85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31"/>
      <c r="AI902" s="31"/>
    </row>
    <row r="903" spans="1:35" x14ac:dyDescent="0.55000000000000004">
      <c r="A903" s="85" t="s">
        <v>259</v>
      </c>
      <c r="B903" s="85"/>
      <c r="C903" s="85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31"/>
      <c r="AI903" s="31"/>
    </row>
    <row r="904" spans="1:35" x14ac:dyDescent="0.55000000000000004">
      <c r="A904" s="85" t="s">
        <v>260</v>
      </c>
      <c r="B904" s="85"/>
      <c r="C904" s="85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31"/>
      <c r="AI904" s="31"/>
    </row>
    <row r="905" spans="1:35" x14ac:dyDescent="0.55000000000000004">
      <c r="A905" s="85" t="s">
        <v>261</v>
      </c>
      <c r="B905" s="85"/>
      <c r="C905" s="85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31"/>
      <c r="AI905" s="31"/>
    </row>
    <row r="906" spans="1:35" x14ac:dyDescent="0.55000000000000004">
      <c r="A906" s="85" t="s">
        <v>262</v>
      </c>
      <c r="B906" s="85"/>
      <c r="C906" s="85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31"/>
      <c r="AI906" s="31"/>
    </row>
    <row r="907" spans="1:35" x14ac:dyDescent="0.55000000000000004">
      <c r="A907" s="85" t="s">
        <v>263</v>
      </c>
      <c r="B907" s="85"/>
      <c r="C907" s="85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31"/>
      <c r="AI907" s="31"/>
    </row>
    <row r="908" spans="1:35" x14ac:dyDescent="0.55000000000000004">
      <c r="A908" s="85" t="s">
        <v>264</v>
      </c>
      <c r="B908" s="85"/>
      <c r="C908" s="85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31"/>
      <c r="AI908" s="31"/>
    </row>
    <row r="909" spans="1:35" x14ac:dyDescent="0.55000000000000004">
      <c r="A909" s="85" t="s">
        <v>265</v>
      </c>
      <c r="B909" s="85"/>
      <c r="C909" s="85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31"/>
      <c r="AI909" s="31"/>
    </row>
    <row r="910" spans="1:35" x14ac:dyDescent="0.55000000000000004">
      <c r="A910" s="85" t="s">
        <v>266</v>
      </c>
      <c r="B910" s="85"/>
      <c r="C910" s="85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31"/>
      <c r="AI910" s="31"/>
    </row>
    <row r="911" spans="1:35" x14ac:dyDescent="0.55000000000000004">
      <c r="A911" s="85" t="s">
        <v>267</v>
      </c>
      <c r="B911" s="85"/>
      <c r="C911" s="85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31"/>
      <c r="AI911" s="31"/>
    </row>
    <row r="912" spans="1:35" x14ac:dyDescent="0.55000000000000004">
      <c r="A912" s="85" t="s">
        <v>268</v>
      </c>
      <c r="B912" s="85"/>
      <c r="C912" s="85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31"/>
      <c r="AI912" s="31"/>
    </row>
    <row r="913" spans="1:35" x14ac:dyDescent="0.55000000000000004">
      <c r="A913" s="85" t="s">
        <v>269</v>
      </c>
      <c r="B913" s="85"/>
      <c r="C913" s="85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31"/>
      <c r="AI913" s="31"/>
    </row>
    <row r="914" spans="1:35" x14ac:dyDescent="0.55000000000000004">
      <c r="A914" s="85" t="s">
        <v>270</v>
      </c>
      <c r="B914" s="85"/>
      <c r="C914" s="85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31"/>
      <c r="AI914" s="31"/>
    </row>
    <row r="915" spans="1:35" x14ac:dyDescent="0.55000000000000004">
      <c r="A915" s="85" t="s">
        <v>271</v>
      </c>
      <c r="B915" s="85"/>
      <c r="C915" s="85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31"/>
      <c r="AI915" s="31"/>
    </row>
    <row r="916" spans="1:35" x14ac:dyDescent="0.55000000000000004">
      <c r="A916" s="85" t="s">
        <v>272</v>
      </c>
      <c r="B916" s="85"/>
      <c r="C916" s="85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31"/>
      <c r="AI916" s="31"/>
    </row>
    <row r="917" spans="1:35" x14ac:dyDescent="0.55000000000000004">
      <c r="A917" s="85" t="s">
        <v>273</v>
      </c>
      <c r="B917" s="85"/>
      <c r="C917" s="85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31"/>
      <c r="AI917" s="31"/>
    </row>
    <row r="918" spans="1:35" x14ac:dyDescent="0.55000000000000004">
      <c r="A918" s="85" t="s">
        <v>274</v>
      </c>
      <c r="B918" s="85"/>
      <c r="C918" s="85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31"/>
      <c r="AI918" s="31"/>
    </row>
    <row r="919" spans="1:35" x14ac:dyDescent="0.55000000000000004">
      <c r="A919" s="85" t="s">
        <v>275</v>
      </c>
      <c r="B919" s="85"/>
      <c r="C919" s="85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31"/>
      <c r="AI919" s="31"/>
    </row>
    <row r="920" spans="1:35" x14ac:dyDescent="0.55000000000000004">
      <c r="A920" s="85" t="s">
        <v>276</v>
      </c>
      <c r="B920" s="85"/>
      <c r="C920" s="85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31"/>
      <c r="AI920" s="31"/>
    </row>
    <row r="921" spans="1:35" x14ac:dyDescent="0.55000000000000004">
      <c r="A921" s="85" t="s">
        <v>277</v>
      </c>
      <c r="B921" s="85"/>
      <c r="C921" s="85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31"/>
      <c r="AI921" s="31"/>
    </row>
    <row r="922" spans="1:35" x14ac:dyDescent="0.55000000000000004">
      <c r="A922" s="85" t="s">
        <v>278</v>
      </c>
      <c r="B922" s="85"/>
      <c r="C922" s="85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31"/>
      <c r="AI922" s="31"/>
    </row>
    <row r="923" spans="1:35" x14ac:dyDescent="0.55000000000000004">
      <c r="A923" s="85" t="s">
        <v>279</v>
      </c>
      <c r="B923" s="85"/>
      <c r="C923" s="85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31"/>
      <c r="AI923" s="31"/>
    </row>
    <row r="924" spans="1:35" x14ac:dyDescent="0.55000000000000004">
      <c r="A924" s="85" t="s">
        <v>280</v>
      </c>
      <c r="B924" s="85"/>
      <c r="C924" s="85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31"/>
      <c r="AI924" s="31"/>
    </row>
    <row r="925" spans="1:35" x14ac:dyDescent="0.55000000000000004">
      <c r="A925" s="85" t="s">
        <v>281</v>
      </c>
      <c r="B925" s="85"/>
      <c r="C925" s="85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31"/>
      <c r="AI925" s="31"/>
    </row>
    <row r="926" spans="1:35" x14ac:dyDescent="0.55000000000000004">
      <c r="A926" s="85" t="s">
        <v>282</v>
      </c>
      <c r="B926" s="85"/>
      <c r="C926" s="85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31"/>
      <c r="AI926" s="31"/>
    </row>
    <row r="927" spans="1:35" x14ac:dyDescent="0.55000000000000004">
      <c r="A927" s="85" t="s">
        <v>283</v>
      </c>
      <c r="B927" s="85"/>
      <c r="C927" s="85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31"/>
      <c r="AI927" s="31"/>
    </row>
    <row r="928" spans="1:35" x14ac:dyDescent="0.55000000000000004">
      <c r="A928" s="85" t="s">
        <v>284</v>
      </c>
      <c r="B928" s="85"/>
      <c r="C928" s="85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31"/>
      <c r="AI928" s="31"/>
    </row>
    <row r="929" spans="1:35" x14ac:dyDescent="0.55000000000000004">
      <c r="A929" s="85" t="s">
        <v>285</v>
      </c>
      <c r="B929" s="85"/>
      <c r="C929" s="85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31"/>
      <c r="AI929" s="31"/>
    </row>
    <row r="930" spans="1:35" x14ac:dyDescent="0.55000000000000004">
      <c r="A930" s="85" t="s">
        <v>286</v>
      </c>
      <c r="B930" s="85"/>
      <c r="C930" s="85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31"/>
      <c r="AI930" s="31"/>
    </row>
    <row r="931" spans="1:35" x14ac:dyDescent="0.55000000000000004">
      <c r="A931" s="85" t="s">
        <v>287</v>
      </c>
      <c r="B931" s="85"/>
      <c r="C931" s="85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31"/>
      <c r="AI931" s="31"/>
    </row>
    <row r="932" spans="1:35" x14ac:dyDescent="0.55000000000000004">
      <c r="A932" s="85" t="s">
        <v>288</v>
      </c>
      <c r="B932" s="85"/>
      <c r="C932" s="85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31"/>
      <c r="AI932" s="31"/>
    </row>
    <row r="933" spans="1:35" x14ac:dyDescent="0.55000000000000004">
      <c r="A933" s="85" t="s">
        <v>289</v>
      </c>
      <c r="B933" s="85"/>
      <c r="C933" s="85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31"/>
      <c r="AI933" s="31"/>
    </row>
    <row r="934" spans="1:35" x14ac:dyDescent="0.55000000000000004">
      <c r="A934" s="85" t="s">
        <v>290</v>
      </c>
      <c r="B934" s="85"/>
      <c r="C934" s="85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31"/>
      <c r="AI934" s="31"/>
    </row>
    <row r="935" spans="1:35" x14ac:dyDescent="0.55000000000000004">
      <c r="A935" s="85" t="s">
        <v>291</v>
      </c>
      <c r="B935" s="85"/>
      <c r="C935" s="85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31"/>
      <c r="AI935" s="31"/>
    </row>
    <row r="936" spans="1:35" x14ac:dyDescent="0.55000000000000004">
      <c r="A936" s="85" t="s">
        <v>292</v>
      </c>
      <c r="B936" s="85"/>
      <c r="C936" s="85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31"/>
      <c r="AI936" s="31"/>
    </row>
    <row r="937" spans="1:35" x14ac:dyDescent="0.55000000000000004">
      <c r="A937" s="85" t="s">
        <v>293</v>
      </c>
      <c r="B937" s="85"/>
      <c r="C937" s="85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31"/>
      <c r="AI937" s="31"/>
    </row>
    <row r="938" spans="1:35" x14ac:dyDescent="0.55000000000000004">
      <c r="A938" s="85" t="s">
        <v>294</v>
      </c>
      <c r="B938" s="85"/>
      <c r="C938" s="85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31"/>
      <c r="AI938" s="31"/>
    </row>
    <row r="939" spans="1:35" x14ac:dyDescent="0.55000000000000004">
      <c r="A939" s="85" t="s">
        <v>295</v>
      </c>
      <c r="B939" s="85"/>
      <c r="C939" s="85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31"/>
      <c r="AI939" s="31"/>
    </row>
    <row r="940" spans="1:35" x14ac:dyDescent="0.55000000000000004">
      <c r="A940" s="85" t="s">
        <v>296</v>
      </c>
      <c r="B940" s="85"/>
      <c r="C940" s="85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31"/>
      <c r="AI940" s="31"/>
    </row>
    <row r="941" spans="1:35" x14ac:dyDescent="0.55000000000000004">
      <c r="A941" s="86" t="s">
        <v>297</v>
      </c>
      <c r="B941" s="85"/>
      <c r="C941" s="85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31"/>
      <c r="AI941" s="31"/>
    </row>
    <row r="942" spans="1:35" x14ac:dyDescent="0.55000000000000004">
      <c r="A942" s="86" t="s">
        <v>298</v>
      </c>
      <c r="B942" s="85"/>
      <c r="C942" s="85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31"/>
      <c r="AI942" s="31"/>
    </row>
    <row r="943" spans="1:35" x14ac:dyDescent="0.55000000000000004">
      <c r="A943" s="86" t="s">
        <v>299</v>
      </c>
      <c r="B943" s="85"/>
      <c r="C943" s="85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31"/>
      <c r="AI943" s="31"/>
    </row>
    <row r="944" spans="1:35" x14ac:dyDescent="0.55000000000000004">
      <c r="A944" s="86" t="s">
        <v>300</v>
      </c>
      <c r="B944" s="85"/>
      <c r="C944" s="85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31"/>
      <c r="AI944" s="31"/>
    </row>
    <row r="945" spans="1:35" x14ac:dyDescent="0.55000000000000004">
      <c r="A945" s="86" t="s">
        <v>301</v>
      </c>
      <c r="B945" s="85"/>
      <c r="C945" s="85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31"/>
      <c r="AI945" s="31"/>
    </row>
    <row r="946" spans="1:35" x14ac:dyDescent="0.55000000000000004">
      <c r="A946" s="86" t="s">
        <v>302</v>
      </c>
      <c r="B946" s="85"/>
      <c r="C946" s="85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31"/>
      <c r="AI946" s="31"/>
    </row>
    <row r="947" spans="1:35" x14ac:dyDescent="0.55000000000000004">
      <c r="A947" s="86" t="s">
        <v>303</v>
      </c>
      <c r="B947" s="85"/>
      <c r="C947" s="85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31"/>
      <c r="AI947" s="31"/>
    </row>
    <row r="948" spans="1:35" x14ac:dyDescent="0.55000000000000004">
      <c r="A948" s="86" t="s">
        <v>304</v>
      </c>
      <c r="B948" s="85"/>
      <c r="C948" s="85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31"/>
      <c r="AI948" s="31"/>
    </row>
    <row r="949" spans="1:35" x14ac:dyDescent="0.55000000000000004">
      <c r="A949" s="86" t="s">
        <v>305</v>
      </c>
      <c r="B949" s="85"/>
      <c r="C949" s="85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31"/>
      <c r="AI949" s="31"/>
    </row>
    <row r="950" spans="1:35" x14ac:dyDescent="0.55000000000000004">
      <c r="A950" s="86" t="s">
        <v>306</v>
      </c>
      <c r="B950" s="85"/>
      <c r="C950" s="85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31"/>
      <c r="AI950" s="31"/>
    </row>
    <row r="951" spans="1:35" x14ac:dyDescent="0.55000000000000004">
      <c r="A951" s="86" t="s">
        <v>307</v>
      </c>
      <c r="B951" s="85"/>
      <c r="C951" s="85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31"/>
      <c r="AI951" s="31"/>
    </row>
    <row r="952" spans="1:35" x14ac:dyDescent="0.55000000000000004">
      <c r="A952" s="86" t="s">
        <v>308</v>
      </c>
      <c r="B952" s="85"/>
      <c r="C952" s="85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31"/>
      <c r="AI952" s="31"/>
    </row>
    <row r="953" spans="1:35" x14ac:dyDescent="0.55000000000000004">
      <c r="A953" s="85"/>
      <c r="B953" s="85"/>
      <c r="C953" s="85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31"/>
      <c r="AI953" s="31"/>
    </row>
    <row r="954" spans="1:35" x14ac:dyDescent="0.55000000000000004">
      <c r="A954" s="85" t="s">
        <v>323</v>
      </c>
      <c r="B954" s="85"/>
      <c r="C954" s="85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31"/>
      <c r="AI954" s="31"/>
    </row>
    <row r="955" spans="1:35" x14ac:dyDescent="0.55000000000000004">
      <c r="A955" s="86" t="s">
        <v>243</v>
      </c>
      <c r="B955" s="85"/>
      <c r="C955" s="85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31"/>
      <c r="AI955" s="31"/>
    </row>
    <row r="956" spans="1:35" x14ac:dyDescent="0.55000000000000004">
      <c r="A956" s="86" t="s">
        <v>244</v>
      </c>
      <c r="B956" s="85"/>
      <c r="C956" s="85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31"/>
      <c r="AI956" s="31"/>
    </row>
    <row r="957" spans="1:35" x14ac:dyDescent="0.55000000000000004">
      <c r="A957" s="85" t="s">
        <v>245</v>
      </c>
      <c r="B957" s="85"/>
      <c r="C957" s="85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31"/>
      <c r="AI957" s="31"/>
    </row>
    <row r="958" spans="1:35" x14ac:dyDescent="0.55000000000000004">
      <c r="A958" s="85" t="s">
        <v>246</v>
      </c>
      <c r="B958" s="85"/>
      <c r="C958" s="85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31"/>
      <c r="AI958" s="31"/>
    </row>
    <row r="959" spans="1:35" x14ac:dyDescent="0.55000000000000004">
      <c r="A959" s="85" t="s">
        <v>247</v>
      </c>
      <c r="B959" s="85"/>
      <c r="C959" s="85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31"/>
      <c r="AI959" s="31"/>
    </row>
    <row r="960" spans="1:35" x14ac:dyDescent="0.55000000000000004">
      <c r="A960" s="85" t="s">
        <v>248</v>
      </c>
      <c r="B960" s="85"/>
      <c r="C960" s="85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31"/>
      <c r="AI960" s="31"/>
    </row>
    <row r="961" spans="1:35" x14ac:dyDescent="0.55000000000000004">
      <c r="A961" s="85" t="s">
        <v>249</v>
      </c>
      <c r="B961" s="85"/>
      <c r="C961" s="85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31"/>
      <c r="AI961" s="31"/>
    </row>
    <row r="962" spans="1:35" x14ac:dyDescent="0.55000000000000004">
      <c r="A962" s="85" t="s">
        <v>250</v>
      </c>
      <c r="B962" s="85"/>
      <c r="C962" s="85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31"/>
      <c r="AI962" s="31"/>
    </row>
    <row r="963" spans="1:35" x14ac:dyDescent="0.55000000000000004">
      <c r="A963" s="85" t="s">
        <v>251</v>
      </c>
      <c r="B963" s="85"/>
      <c r="C963" s="85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31"/>
      <c r="AI963" s="31"/>
    </row>
    <row r="964" spans="1:35" x14ac:dyDescent="0.55000000000000004">
      <c r="A964" s="85" t="s">
        <v>252</v>
      </c>
      <c r="B964" s="85"/>
      <c r="C964" s="85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31"/>
      <c r="AI964" s="31"/>
    </row>
    <row r="965" spans="1:35" x14ac:dyDescent="0.55000000000000004">
      <c r="A965" s="85" t="s">
        <v>253</v>
      </c>
      <c r="B965" s="85"/>
      <c r="C965" s="85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31"/>
      <c r="AI965" s="31"/>
    </row>
    <row r="966" spans="1:35" x14ac:dyDescent="0.55000000000000004">
      <c r="A966" s="85" t="s">
        <v>254</v>
      </c>
      <c r="B966" s="85"/>
      <c r="C966" s="85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31"/>
      <c r="AI966" s="31"/>
    </row>
    <row r="967" spans="1:35" x14ac:dyDescent="0.55000000000000004">
      <c r="A967" s="85" t="s">
        <v>255</v>
      </c>
      <c r="B967" s="85"/>
      <c r="C967" s="85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31"/>
      <c r="AI967" s="31"/>
    </row>
    <row r="968" spans="1:35" x14ac:dyDescent="0.55000000000000004">
      <c r="A968" s="85" t="s">
        <v>256</v>
      </c>
      <c r="B968" s="85"/>
      <c r="C968" s="85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31"/>
      <c r="AI968" s="31"/>
    </row>
    <row r="969" spans="1:35" x14ac:dyDescent="0.55000000000000004">
      <c r="A969" s="85" t="s">
        <v>257</v>
      </c>
      <c r="B969" s="85"/>
      <c r="C969" s="85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31"/>
      <c r="AI969" s="31"/>
    </row>
    <row r="970" spans="1:35" x14ac:dyDescent="0.55000000000000004">
      <c r="A970" s="85" t="s">
        <v>258</v>
      </c>
      <c r="B970" s="85"/>
      <c r="C970" s="85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31"/>
      <c r="AI970" s="31"/>
    </row>
    <row r="971" spans="1:35" x14ac:dyDescent="0.55000000000000004">
      <c r="A971" s="85" t="s">
        <v>259</v>
      </c>
      <c r="B971" s="85"/>
      <c r="C971" s="85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31"/>
      <c r="AI971" s="31"/>
    </row>
    <row r="972" spans="1:35" x14ac:dyDescent="0.55000000000000004">
      <c r="A972" s="85" t="s">
        <v>260</v>
      </c>
      <c r="B972" s="85"/>
      <c r="C972" s="85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31"/>
      <c r="AI972" s="31"/>
    </row>
    <row r="973" spans="1:35" x14ac:dyDescent="0.55000000000000004">
      <c r="A973" s="85" t="s">
        <v>261</v>
      </c>
      <c r="B973" s="85"/>
      <c r="C973" s="85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31"/>
      <c r="AI973" s="31"/>
    </row>
    <row r="974" spans="1:35" x14ac:dyDescent="0.55000000000000004">
      <c r="A974" s="85" t="s">
        <v>262</v>
      </c>
      <c r="B974" s="85"/>
      <c r="C974" s="85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31"/>
      <c r="AI974" s="31"/>
    </row>
    <row r="975" spans="1:35" x14ac:dyDescent="0.55000000000000004">
      <c r="A975" s="85" t="s">
        <v>263</v>
      </c>
      <c r="B975" s="85"/>
      <c r="C975" s="85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31"/>
      <c r="AI975" s="31"/>
    </row>
    <row r="976" spans="1:35" x14ac:dyDescent="0.55000000000000004">
      <c r="A976" s="85" t="s">
        <v>264</v>
      </c>
      <c r="B976" s="85"/>
      <c r="C976" s="85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31"/>
      <c r="AI976" s="31"/>
    </row>
    <row r="977" spans="1:35" x14ac:dyDescent="0.55000000000000004">
      <c r="A977" s="85" t="s">
        <v>265</v>
      </c>
      <c r="B977" s="85"/>
      <c r="C977" s="85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31"/>
      <c r="AI977" s="31"/>
    </row>
    <row r="978" spans="1:35" x14ac:dyDescent="0.55000000000000004">
      <c r="A978" s="85" t="s">
        <v>266</v>
      </c>
      <c r="B978" s="85"/>
      <c r="C978" s="85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31"/>
      <c r="AI978" s="31"/>
    </row>
    <row r="979" spans="1:35" x14ac:dyDescent="0.55000000000000004">
      <c r="A979" s="85" t="s">
        <v>267</v>
      </c>
      <c r="B979" s="85"/>
      <c r="C979" s="85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31"/>
      <c r="AI979" s="31"/>
    </row>
    <row r="980" spans="1:35" x14ac:dyDescent="0.55000000000000004">
      <c r="A980" s="85" t="s">
        <v>268</v>
      </c>
      <c r="B980" s="85"/>
      <c r="C980" s="85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31"/>
      <c r="AI980" s="31"/>
    </row>
    <row r="981" spans="1:35" x14ac:dyDescent="0.55000000000000004">
      <c r="A981" s="85" t="s">
        <v>269</v>
      </c>
      <c r="B981" s="85"/>
      <c r="C981" s="85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31"/>
      <c r="AI981" s="31"/>
    </row>
    <row r="982" spans="1:35" x14ac:dyDescent="0.55000000000000004">
      <c r="A982" s="85" t="s">
        <v>270</v>
      </c>
      <c r="B982" s="85"/>
      <c r="C982" s="85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31"/>
      <c r="AI982" s="31"/>
    </row>
    <row r="983" spans="1:35" x14ac:dyDescent="0.55000000000000004">
      <c r="A983" s="85" t="s">
        <v>271</v>
      </c>
      <c r="B983" s="85"/>
      <c r="C983" s="85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31"/>
      <c r="AI983" s="31"/>
    </row>
    <row r="984" spans="1:35" x14ac:dyDescent="0.55000000000000004">
      <c r="A984" s="85" t="s">
        <v>272</v>
      </c>
      <c r="B984" s="85"/>
      <c r="C984" s="85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31"/>
      <c r="AI984" s="31"/>
    </row>
    <row r="985" spans="1:35" x14ac:dyDescent="0.55000000000000004">
      <c r="A985" s="85" t="s">
        <v>273</v>
      </c>
      <c r="B985" s="85"/>
      <c r="C985" s="85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31"/>
      <c r="AI985" s="31"/>
    </row>
    <row r="986" spans="1:35" x14ac:dyDescent="0.55000000000000004">
      <c r="A986" s="85" t="s">
        <v>274</v>
      </c>
      <c r="B986" s="85"/>
      <c r="C986" s="85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31"/>
      <c r="AI986" s="31"/>
    </row>
    <row r="987" spans="1:35" x14ac:dyDescent="0.55000000000000004">
      <c r="A987" s="85" t="s">
        <v>275</v>
      </c>
      <c r="B987" s="85"/>
      <c r="C987" s="85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31"/>
      <c r="AI987" s="31"/>
    </row>
    <row r="988" spans="1:35" x14ac:dyDescent="0.55000000000000004">
      <c r="A988" s="85" t="s">
        <v>276</v>
      </c>
      <c r="B988" s="85"/>
      <c r="C988" s="85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31"/>
      <c r="AI988" s="31"/>
    </row>
    <row r="989" spans="1:35" x14ac:dyDescent="0.55000000000000004">
      <c r="A989" s="85" t="s">
        <v>277</v>
      </c>
      <c r="B989" s="85"/>
      <c r="C989" s="85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31"/>
      <c r="AI989" s="31"/>
    </row>
    <row r="990" spans="1:35" x14ac:dyDescent="0.55000000000000004">
      <c r="A990" s="85" t="s">
        <v>278</v>
      </c>
      <c r="B990" s="85"/>
      <c r="C990" s="85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31"/>
      <c r="AI990" s="31"/>
    </row>
    <row r="991" spans="1:35" x14ac:dyDescent="0.55000000000000004">
      <c r="A991" s="85" t="s">
        <v>279</v>
      </c>
      <c r="B991" s="85"/>
      <c r="C991" s="85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31"/>
      <c r="AI991" s="31"/>
    </row>
    <row r="992" spans="1:35" x14ac:dyDescent="0.55000000000000004">
      <c r="A992" s="85" t="s">
        <v>280</v>
      </c>
      <c r="B992" s="85"/>
      <c r="C992" s="85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31"/>
      <c r="AI992" s="31"/>
    </row>
    <row r="993" spans="1:35" x14ac:dyDescent="0.55000000000000004">
      <c r="A993" s="85" t="s">
        <v>281</v>
      </c>
      <c r="B993" s="85"/>
      <c r="C993" s="85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31"/>
      <c r="AI993" s="31"/>
    </row>
    <row r="994" spans="1:35" x14ac:dyDescent="0.55000000000000004">
      <c r="A994" s="85" t="s">
        <v>282</v>
      </c>
      <c r="B994" s="85"/>
      <c r="C994" s="85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31"/>
      <c r="AI994" s="31"/>
    </row>
    <row r="995" spans="1:35" x14ac:dyDescent="0.55000000000000004">
      <c r="A995" s="85" t="s">
        <v>283</v>
      </c>
      <c r="B995" s="85"/>
      <c r="C995" s="85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31"/>
      <c r="AI995" s="31"/>
    </row>
    <row r="996" spans="1:35" x14ac:dyDescent="0.55000000000000004">
      <c r="A996" s="85" t="s">
        <v>284</v>
      </c>
      <c r="B996" s="85"/>
      <c r="C996" s="85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31"/>
      <c r="AI996" s="31"/>
    </row>
    <row r="997" spans="1:35" x14ac:dyDescent="0.55000000000000004">
      <c r="A997" s="85" t="s">
        <v>285</v>
      </c>
      <c r="B997" s="85"/>
      <c r="C997" s="85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31"/>
      <c r="AI997" s="31"/>
    </row>
    <row r="998" spans="1:35" x14ac:dyDescent="0.55000000000000004">
      <c r="A998" s="85" t="s">
        <v>286</v>
      </c>
      <c r="B998" s="85"/>
      <c r="C998" s="85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31"/>
      <c r="AI998" s="31"/>
    </row>
    <row r="999" spans="1:35" x14ac:dyDescent="0.55000000000000004">
      <c r="A999" s="85" t="s">
        <v>287</v>
      </c>
      <c r="B999" s="85"/>
      <c r="C999" s="85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31"/>
      <c r="AI999" s="31"/>
    </row>
    <row r="1000" spans="1:35" x14ac:dyDescent="0.55000000000000004">
      <c r="A1000" s="85" t="s">
        <v>288</v>
      </c>
      <c r="B1000" s="85"/>
      <c r="C1000" s="85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31"/>
      <c r="AI1000" s="31"/>
    </row>
    <row r="1001" spans="1:35" x14ac:dyDescent="0.55000000000000004">
      <c r="A1001" s="85" t="s">
        <v>289</v>
      </c>
      <c r="B1001" s="85"/>
      <c r="C1001" s="85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31"/>
      <c r="AI1001" s="31"/>
    </row>
    <row r="1002" spans="1:35" x14ac:dyDescent="0.55000000000000004">
      <c r="A1002" s="85" t="s">
        <v>290</v>
      </c>
      <c r="B1002" s="85"/>
      <c r="C1002" s="85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31"/>
      <c r="AI1002" s="31"/>
    </row>
    <row r="1003" spans="1:35" x14ac:dyDescent="0.55000000000000004">
      <c r="A1003" s="85" t="s">
        <v>291</v>
      </c>
      <c r="B1003" s="85"/>
      <c r="C1003" s="85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31"/>
      <c r="AI1003" s="31"/>
    </row>
    <row r="1004" spans="1:35" x14ac:dyDescent="0.55000000000000004">
      <c r="A1004" s="85" t="s">
        <v>292</v>
      </c>
      <c r="B1004" s="85"/>
      <c r="C1004" s="85"/>
      <c r="D1004" s="85"/>
      <c r="E1004" s="85"/>
      <c r="F1004" s="85"/>
      <c r="G1004" s="85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31"/>
      <c r="AI1004" s="31"/>
    </row>
    <row r="1005" spans="1:35" x14ac:dyDescent="0.55000000000000004">
      <c r="A1005" s="85" t="s">
        <v>293</v>
      </c>
      <c r="B1005" s="85"/>
      <c r="C1005" s="85"/>
      <c r="D1005" s="85"/>
      <c r="E1005" s="85"/>
      <c r="F1005" s="85"/>
      <c r="G1005" s="85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31"/>
      <c r="AI1005" s="31"/>
    </row>
    <row r="1006" spans="1:35" x14ac:dyDescent="0.55000000000000004">
      <c r="A1006" s="85" t="s">
        <v>294</v>
      </c>
      <c r="B1006" s="85"/>
      <c r="C1006" s="85"/>
      <c r="D1006" s="85"/>
      <c r="E1006" s="85"/>
      <c r="F1006" s="85"/>
      <c r="G1006" s="85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31"/>
      <c r="AI1006" s="31"/>
    </row>
    <row r="1007" spans="1:35" x14ac:dyDescent="0.55000000000000004">
      <c r="A1007" s="85" t="s">
        <v>295</v>
      </c>
      <c r="B1007" s="85"/>
      <c r="C1007" s="85"/>
      <c r="D1007" s="85"/>
      <c r="E1007" s="85"/>
      <c r="F1007" s="85"/>
      <c r="G1007" s="85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31"/>
      <c r="AI1007" s="31"/>
    </row>
    <row r="1008" spans="1:35" x14ac:dyDescent="0.55000000000000004">
      <c r="A1008" s="85" t="s">
        <v>296</v>
      </c>
      <c r="B1008" s="85"/>
      <c r="C1008" s="85"/>
      <c r="D1008" s="85"/>
      <c r="E1008" s="85"/>
      <c r="F1008" s="85"/>
      <c r="G1008" s="85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31"/>
      <c r="AI1008" s="31"/>
    </row>
    <row r="1009" spans="1:35" x14ac:dyDescent="0.55000000000000004">
      <c r="A1009" s="86" t="s">
        <v>297</v>
      </c>
      <c r="B1009" s="85"/>
      <c r="C1009" s="85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31"/>
      <c r="AI1009" s="31"/>
    </row>
    <row r="1010" spans="1:35" x14ac:dyDescent="0.55000000000000004">
      <c r="A1010" s="86" t="s">
        <v>298</v>
      </c>
      <c r="B1010" s="85"/>
      <c r="C1010" s="85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31"/>
      <c r="AI1010" s="31"/>
    </row>
    <row r="1011" spans="1:35" x14ac:dyDescent="0.55000000000000004">
      <c r="A1011" s="86" t="s">
        <v>299</v>
      </c>
      <c r="B1011" s="85"/>
      <c r="C1011" s="85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31"/>
      <c r="AI1011" s="31"/>
    </row>
    <row r="1012" spans="1:35" x14ac:dyDescent="0.55000000000000004">
      <c r="A1012" s="86" t="s">
        <v>300</v>
      </c>
      <c r="B1012" s="85"/>
      <c r="C1012" s="85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31"/>
      <c r="AI1012" s="31"/>
    </row>
    <row r="1013" spans="1:35" x14ac:dyDescent="0.55000000000000004">
      <c r="A1013" s="86" t="s">
        <v>301</v>
      </c>
      <c r="B1013" s="85"/>
      <c r="C1013" s="85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31"/>
      <c r="AI1013" s="31"/>
    </row>
    <row r="1014" spans="1:35" x14ac:dyDescent="0.55000000000000004">
      <c r="A1014" s="86" t="s">
        <v>302</v>
      </c>
      <c r="B1014" s="85"/>
      <c r="C1014" s="85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31"/>
      <c r="AI1014" s="31"/>
    </row>
    <row r="1015" spans="1:35" x14ac:dyDescent="0.55000000000000004">
      <c r="A1015" s="86" t="s">
        <v>303</v>
      </c>
      <c r="B1015" s="85"/>
      <c r="C1015" s="85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31"/>
      <c r="AI1015" s="31"/>
    </row>
    <row r="1016" spans="1:35" x14ac:dyDescent="0.55000000000000004">
      <c r="A1016" s="86" t="s">
        <v>304</v>
      </c>
      <c r="B1016" s="85"/>
      <c r="C1016" s="85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31"/>
      <c r="AI1016" s="31"/>
    </row>
    <row r="1017" spans="1:35" x14ac:dyDescent="0.55000000000000004">
      <c r="A1017" s="86" t="s">
        <v>305</v>
      </c>
      <c r="B1017" s="85"/>
      <c r="C1017" s="85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31"/>
      <c r="AI1017" s="31"/>
    </row>
    <row r="1018" spans="1:35" x14ac:dyDescent="0.55000000000000004">
      <c r="A1018" s="86" t="s">
        <v>306</v>
      </c>
      <c r="B1018" s="85"/>
      <c r="C1018" s="85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31"/>
      <c r="AI1018" s="31"/>
    </row>
    <row r="1019" spans="1:35" x14ac:dyDescent="0.55000000000000004">
      <c r="A1019" s="86" t="s">
        <v>307</v>
      </c>
      <c r="B1019" s="85"/>
      <c r="C1019" s="85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31"/>
      <c r="AI1019" s="31"/>
    </row>
    <row r="1020" spans="1:35" x14ac:dyDescent="0.55000000000000004">
      <c r="A1020" s="86" t="s">
        <v>308</v>
      </c>
      <c r="B1020" s="85"/>
      <c r="C1020" s="85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31"/>
      <c r="AI1020" s="31"/>
    </row>
    <row r="1021" spans="1:35" x14ac:dyDescent="0.55000000000000004">
      <c r="A1021" s="85"/>
      <c r="B1021" s="85"/>
      <c r="C1021" s="85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31"/>
      <c r="AI1021" s="31"/>
    </row>
    <row r="1022" spans="1:35" x14ac:dyDescent="0.55000000000000004">
      <c r="A1022" s="85" t="s">
        <v>324</v>
      </c>
      <c r="B1022" s="85"/>
      <c r="C1022" s="85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31"/>
      <c r="AI1022" s="31"/>
    </row>
    <row r="1023" spans="1:35" x14ac:dyDescent="0.55000000000000004">
      <c r="A1023" s="86" t="s">
        <v>243</v>
      </c>
      <c r="B1023" s="85"/>
      <c r="C1023" s="85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31"/>
      <c r="AI1023" s="31"/>
    </row>
    <row r="1024" spans="1:35" x14ac:dyDescent="0.55000000000000004">
      <c r="A1024" s="86" t="s">
        <v>244</v>
      </c>
      <c r="B1024" s="85"/>
      <c r="C1024" s="85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31"/>
      <c r="AI1024" s="31"/>
    </row>
    <row r="1025" spans="1:35" x14ac:dyDescent="0.55000000000000004">
      <c r="A1025" s="85" t="s">
        <v>245</v>
      </c>
      <c r="B1025" s="85"/>
      <c r="C1025" s="85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31"/>
      <c r="AI1025" s="31"/>
    </row>
    <row r="1026" spans="1:35" x14ac:dyDescent="0.55000000000000004">
      <c r="A1026" s="85" t="s">
        <v>246</v>
      </c>
      <c r="B1026" s="85"/>
      <c r="C1026" s="85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31"/>
      <c r="AI1026" s="31"/>
    </row>
    <row r="1027" spans="1:35" x14ac:dyDescent="0.55000000000000004">
      <c r="A1027" s="85" t="s">
        <v>247</v>
      </c>
      <c r="B1027" s="85"/>
      <c r="C1027" s="85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31"/>
      <c r="AI1027" s="31"/>
    </row>
    <row r="1028" spans="1:35" x14ac:dyDescent="0.55000000000000004">
      <c r="A1028" s="85" t="s">
        <v>248</v>
      </c>
      <c r="B1028" s="85"/>
      <c r="C1028" s="85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31"/>
      <c r="AI1028" s="31"/>
    </row>
    <row r="1029" spans="1:35" x14ac:dyDescent="0.55000000000000004">
      <c r="A1029" s="85" t="s">
        <v>249</v>
      </c>
      <c r="B1029" s="85"/>
      <c r="C1029" s="85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31"/>
      <c r="AI1029" s="31"/>
    </row>
    <row r="1030" spans="1:35" x14ac:dyDescent="0.55000000000000004">
      <c r="A1030" s="85" t="s">
        <v>250</v>
      </c>
      <c r="B1030" s="85"/>
      <c r="C1030" s="85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31"/>
      <c r="AI1030" s="31"/>
    </row>
    <row r="1031" spans="1:35" x14ac:dyDescent="0.55000000000000004">
      <c r="A1031" s="85" t="s">
        <v>251</v>
      </c>
      <c r="B1031" s="85"/>
      <c r="C1031" s="85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31"/>
      <c r="AI1031" s="31"/>
    </row>
    <row r="1032" spans="1:35" x14ac:dyDescent="0.55000000000000004">
      <c r="A1032" s="85" t="s">
        <v>252</v>
      </c>
      <c r="B1032" s="85"/>
      <c r="C1032" s="85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31"/>
      <c r="AI1032" s="31"/>
    </row>
    <row r="1033" spans="1:35" x14ac:dyDescent="0.55000000000000004">
      <c r="A1033" s="85" t="s">
        <v>253</v>
      </c>
      <c r="B1033" s="85"/>
      <c r="C1033" s="85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31"/>
      <c r="AI1033" s="31"/>
    </row>
    <row r="1034" spans="1:35" x14ac:dyDescent="0.55000000000000004">
      <c r="A1034" s="85" t="s">
        <v>254</v>
      </c>
      <c r="B1034" s="85"/>
      <c r="C1034" s="85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31"/>
      <c r="AI1034" s="31"/>
    </row>
    <row r="1035" spans="1:35" x14ac:dyDescent="0.55000000000000004">
      <c r="A1035" s="85" t="s">
        <v>255</v>
      </c>
      <c r="B1035" s="85"/>
      <c r="C1035" s="85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31"/>
      <c r="AI1035" s="31"/>
    </row>
    <row r="1036" spans="1:35" x14ac:dyDescent="0.55000000000000004">
      <c r="A1036" s="85" t="s">
        <v>256</v>
      </c>
      <c r="B1036" s="85"/>
      <c r="C1036" s="85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31"/>
      <c r="AI1036" s="31"/>
    </row>
    <row r="1037" spans="1:35" x14ac:dyDescent="0.55000000000000004">
      <c r="A1037" s="85" t="s">
        <v>257</v>
      </c>
      <c r="B1037" s="85"/>
      <c r="C1037" s="85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31"/>
      <c r="AI1037" s="31"/>
    </row>
    <row r="1038" spans="1:35" x14ac:dyDescent="0.55000000000000004">
      <c r="A1038" s="85" t="s">
        <v>258</v>
      </c>
      <c r="B1038" s="85"/>
      <c r="C1038" s="85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31"/>
      <c r="AI1038" s="31"/>
    </row>
    <row r="1039" spans="1:35" x14ac:dyDescent="0.55000000000000004">
      <c r="A1039" s="85" t="s">
        <v>259</v>
      </c>
      <c r="B1039" s="85"/>
      <c r="C1039" s="85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31"/>
      <c r="AI1039" s="31"/>
    </row>
    <row r="1040" spans="1:35" x14ac:dyDescent="0.55000000000000004">
      <c r="A1040" s="85" t="s">
        <v>260</v>
      </c>
      <c r="B1040" s="85"/>
      <c r="C1040" s="85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31"/>
      <c r="AI1040" s="31"/>
    </row>
    <row r="1041" spans="1:35" x14ac:dyDescent="0.55000000000000004">
      <c r="A1041" s="85" t="s">
        <v>261</v>
      </c>
      <c r="B1041" s="85"/>
      <c r="C1041" s="85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31"/>
      <c r="AI1041" s="31"/>
    </row>
    <row r="1042" spans="1:35" x14ac:dyDescent="0.55000000000000004">
      <c r="A1042" s="85" t="s">
        <v>262</v>
      </c>
      <c r="B1042" s="85"/>
      <c r="C1042" s="85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31"/>
      <c r="AI1042" s="31"/>
    </row>
    <row r="1043" spans="1:35" x14ac:dyDescent="0.55000000000000004">
      <c r="A1043" s="85" t="s">
        <v>263</v>
      </c>
      <c r="B1043" s="85"/>
      <c r="C1043" s="85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31"/>
      <c r="AI1043" s="31"/>
    </row>
    <row r="1044" spans="1:35" x14ac:dyDescent="0.55000000000000004">
      <c r="A1044" s="85" t="s">
        <v>264</v>
      </c>
      <c r="B1044" s="85"/>
      <c r="C1044" s="85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31"/>
      <c r="AI1044" s="31"/>
    </row>
    <row r="1045" spans="1:35" x14ac:dyDescent="0.55000000000000004">
      <c r="A1045" s="85" t="s">
        <v>265</v>
      </c>
      <c r="B1045" s="85"/>
      <c r="C1045" s="85"/>
      <c r="D1045" s="85"/>
      <c r="E1045" s="85"/>
      <c r="F1045" s="85"/>
      <c r="G1045" s="85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31"/>
      <c r="AI1045" s="31"/>
    </row>
    <row r="1046" spans="1:35" x14ac:dyDescent="0.55000000000000004">
      <c r="A1046" s="85" t="s">
        <v>266</v>
      </c>
      <c r="B1046" s="85"/>
      <c r="C1046" s="85"/>
      <c r="D1046" s="85"/>
      <c r="E1046" s="85"/>
      <c r="F1046" s="85"/>
      <c r="G1046" s="85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31"/>
      <c r="AI1046" s="31"/>
    </row>
    <row r="1047" spans="1:35" x14ac:dyDescent="0.55000000000000004">
      <c r="A1047" s="85" t="s">
        <v>267</v>
      </c>
      <c r="B1047" s="85"/>
      <c r="C1047" s="85"/>
      <c r="D1047" s="85"/>
      <c r="E1047" s="85"/>
      <c r="F1047" s="85"/>
      <c r="G1047" s="85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31"/>
      <c r="AI1047" s="31"/>
    </row>
    <row r="1048" spans="1:35" x14ac:dyDescent="0.55000000000000004">
      <c r="A1048" s="85" t="s">
        <v>268</v>
      </c>
      <c r="B1048" s="85"/>
      <c r="C1048" s="85"/>
      <c r="D1048" s="85"/>
      <c r="E1048" s="85"/>
      <c r="F1048" s="85"/>
      <c r="G1048" s="85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31"/>
      <c r="AI1048" s="31"/>
    </row>
    <row r="1049" spans="1:35" x14ac:dyDescent="0.55000000000000004">
      <c r="A1049" s="85" t="s">
        <v>269</v>
      </c>
      <c r="B1049" s="85"/>
      <c r="C1049" s="85"/>
      <c r="D1049" s="85"/>
      <c r="E1049" s="85"/>
      <c r="F1049" s="85"/>
      <c r="G1049" s="85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31"/>
      <c r="AI1049" s="31"/>
    </row>
    <row r="1050" spans="1:35" x14ac:dyDescent="0.55000000000000004">
      <c r="A1050" s="85" t="s">
        <v>270</v>
      </c>
      <c r="B1050" s="85"/>
      <c r="C1050" s="85"/>
      <c r="D1050" s="85"/>
      <c r="E1050" s="85"/>
      <c r="F1050" s="85"/>
      <c r="G1050" s="85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31"/>
      <c r="AI1050" s="31"/>
    </row>
    <row r="1051" spans="1:35" x14ac:dyDescent="0.55000000000000004">
      <c r="A1051" s="85" t="s">
        <v>271</v>
      </c>
      <c r="B1051" s="85"/>
      <c r="C1051" s="85"/>
      <c r="D1051" s="85"/>
      <c r="E1051" s="85"/>
      <c r="F1051" s="85"/>
      <c r="G1051" s="85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31"/>
      <c r="AI1051" s="31"/>
    </row>
    <row r="1052" spans="1:35" x14ac:dyDescent="0.55000000000000004">
      <c r="A1052" s="85" t="s">
        <v>272</v>
      </c>
      <c r="B1052" s="85"/>
      <c r="C1052" s="85"/>
      <c r="D1052" s="85"/>
      <c r="E1052" s="85"/>
      <c r="F1052" s="85"/>
      <c r="G1052" s="85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31"/>
      <c r="AI1052" s="31"/>
    </row>
    <row r="1053" spans="1:35" x14ac:dyDescent="0.55000000000000004">
      <c r="A1053" s="85" t="s">
        <v>273</v>
      </c>
      <c r="B1053" s="85"/>
      <c r="C1053" s="85"/>
      <c r="D1053" s="85"/>
      <c r="E1053" s="85"/>
      <c r="F1053" s="85"/>
      <c r="G1053" s="85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31"/>
      <c r="AI1053" s="31"/>
    </row>
    <row r="1054" spans="1:35" x14ac:dyDescent="0.55000000000000004">
      <c r="A1054" s="85" t="s">
        <v>274</v>
      </c>
      <c r="B1054" s="85"/>
      <c r="C1054" s="85"/>
      <c r="D1054" s="85"/>
      <c r="E1054" s="85"/>
      <c r="F1054" s="85"/>
      <c r="G1054" s="85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31"/>
      <c r="AI1054" s="31"/>
    </row>
    <row r="1055" spans="1:35" x14ac:dyDescent="0.55000000000000004">
      <c r="A1055" s="85" t="s">
        <v>275</v>
      </c>
      <c r="B1055" s="85"/>
      <c r="C1055" s="85"/>
      <c r="D1055" s="85"/>
      <c r="E1055" s="85"/>
      <c r="F1055" s="85"/>
      <c r="G1055" s="85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31"/>
      <c r="AI1055" s="31"/>
    </row>
    <row r="1056" spans="1:35" x14ac:dyDescent="0.55000000000000004">
      <c r="A1056" s="85" t="s">
        <v>276</v>
      </c>
      <c r="B1056" s="85"/>
      <c r="C1056" s="85"/>
      <c r="D1056" s="85"/>
      <c r="E1056" s="85"/>
      <c r="F1056" s="85"/>
      <c r="G1056" s="85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31"/>
      <c r="AI1056" s="31"/>
    </row>
    <row r="1057" spans="1:35" x14ac:dyDescent="0.55000000000000004">
      <c r="A1057" s="85" t="s">
        <v>277</v>
      </c>
      <c r="B1057" s="85"/>
      <c r="C1057" s="85"/>
      <c r="D1057" s="85"/>
      <c r="E1057" s="85"/>
      <c r="F1057" s="85"/>
      <c r="G1057" s="85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31"/>
      <c r="AI1057" s="31"/>
    </row>
    <row r="1058" spans="1:35" x14ac:dyDescent="0.55000000000000004">
      <c r="A1058" s="85" t="s">
        <v>278</v>
      </c>
      <c r="B1058" s="85"/>
      <c r="C1058" s="85"/>
      <c r="D1058" s="85"/>
      <c r="E1058" s="85"/>
      <c r="F1058" s="85"/>
      <c r="G1058" s="85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31"/>
      <c r="AI1058" s="31"/>
    </row>
    <row r="1059" spans="1:35" x14ac:dyDescent="0.55000000000000004">
      <c r="A1059" s="85" t="s">
        <v>279</v>
      </c>
      <c r="B1059" s="85"/>
      <c r="C1059" s="85"/>
      <c r="D1059" s="85"/>
      <c r="E1059" s="85"/>
      <c r="F1059" s="85"/>
      <c r="G1059" s="85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31"/>
      <c r="AI1059" s="31"/>
    </row>
    <row r="1060" spans="1:35" x14ac:dyDescent="0.55000000000000004">
      <c r="A1060" s="85" t="s">
        <v>280</v>
      </c>
      <c r="B1060" s="85"/>
      <c r="C1060" s="85"/>
      <c r="D1060" s="85"/>
      <c r="E1060" s="85"/>
      <c r="F1060" s="85"/>
      <c r="G1060" s="85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31"/>
      <c r="AI1060" s="31"/>
    </row>
    <row r="1061" spans="1:35" x14ac:dyDescent="0.55000000000000004">
      <c r="A1061" s="85" t="s">
        <v>281</v>
      </c>
      <c r="B1061" s="85"/>
      <c r="C1061" s="85"/>
      <c r="D1061" s="85"/>
      <c r="E1061" s="85"/>
      <c r="F1061" s="85"/>
      <c r="G1061" s="85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31"/>
      <c r="AI1061" s="31"/>
    </row>
    <row r="1062" spans="1:35" x14ac:dyDescent="0.55000000000000004">
      <c r="A1062" s="85" t="s">
        <v>282</v>
      </c>
      <c r="B1062" s="85"/>
      <c r="C1062" s="85"/>
      <c r="D1062" s="85"/>
      <c r="E1062" s="85"/>
      <c r="F1062" s="85"/>
      <c r="G1062" s="85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31"/>
      <c r="AI1062" s="31"/>
    </row>
    <row r="1063" spans="1:35" x14ac:dyDescent="0.55000000000000004">
      <c r="A1063" s="85" t="s">
        <v>283</v>
      </c>
      <c r="B1063" s="85"/>
      <c r="C1063" s="85"/>
      <c r="D1063" s="85"/>
      <c r="E1063" s="85"/>
      <c r="F1063" s="85"/>
      <c r="G1063" s="85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31"/>
      <c r="AI1063" s="31"/>
    </row>
    <row r="1064" spans="1:35" x14ac:dyDescent="0.55000000000000004">
      <c r="A1064" s="85" t="s">
        <v>284</v>
      </c>
      <c r="B1064" s="85"/>
      <c r="C1064" s="85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31"/>
      <c r="AI1064" s="31"/>
    </row>
    <row r="1065" spans="1:35" x14ac:dyDescent="0.55000000000000004">
      <c r="A1065" s="85" t="s">
        <v>285</v>
      </c>
      <c r="B1065" s="85"/>
      <c r="C1065" s="85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31"/>
      <c r="AI1065" s="31"/>
    </row>
    <row r="1066" spans="1:35" x14ac:dyDescent="0.55000000000000004">
      <c r="A1066" s="85" t="s">
        <v>286</v>
      </c>
      <c r="B1066" s="85"/>
      <c r="C1066" s="85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31"/>
      <c r="AI1066" s="31"/>
    </row>
    <row r="1067" spans="1:35" x14ac:dyDescent="0.55000000000000004">
      <c r="A1067" s="85" t="s">
        <v>287</v>
      </c>
      <c r="B1067" s="85"/>
      <c r="C1067" s="85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31"/>
      <c r="AI1067" s="31"/>
    </row>
    <row r="1068" spans="1:35" x14ac:dyDescent="0.55000000000000004">
      <c r="A1068" s="85" t="s">
        <v>288</v>
      </c>
      <c r="B1068" s="85"/>
      <c r="C1068" s="85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31"/>
      <c r="AI1068" s="31"/>
    </row>
    <row r="1069" spans="1:35" x14ac:dyDescent="0.55000000000000004">
      <c r="A1069" s="85" t="s">
        <v>289</v>
      </c>
      <c r="B1069" s="85"/>
      <c r="C1069" s="85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31"/>
      <c r="AI1069" s="31"/>
    </row>
    <row r="1070" spans="1:35" x14ac:dyDescent="0.55000000000000004">
      <c r="A1070" s="85" t="s">
        <v>290</v>
      </c>
      <c r="B1070" s="85"/>
      <c r="C1070" s="85"/>
      <c r="D1070" s="85"/>
      <c r="E1070" s="85"/>
      <c r="F1070" s="85"/>
      <c r="G1070" s="85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31"/>
      <c r="AI1070" s="31"/>
    </row>
    <row r="1071" spans="1:35" x14ac:dyDescent="0.55000000000000004">
      <c r="A1071" s="85" t="s">
        <v>291</v>
      </c>
      <c r="B1071" s="85"/>
      <c r="C1071" s="85"/>
      <c r="D1071" s="85"/>
      <c r="E1071" s="85"/>
      <c r="F1071" s="85"/>
      <c r="G1071" s="85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31"/>
      <c r="AI1071" s="31"/>
    </row>
    <row r="1072" spans="1:35" x14ac:dyDescent="0.55000000000000004">
      <c r="A1072" s="85" t="s">
        <v>292</v>
      </c>
      <c r="B1072" s="85"/>
      <c r="C1072" s="85"/>
      <c r="D1072" s="85"/>
      <c r="E1072" s="85"/>
      <c r="F1072" s="85"/>
      <c r="G1072" s="85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31"/>
      <c r="AI1072" s="31"/>
    </row>
    <row r="1073" spans="1:35" x14ac:dyDescent="0.55000000000000004">
      <c r="A1073" s="85" t="s">
        <v>293</v>
      </c>
      <c r="B1073" s="85"/>
      <c r="C1073" s="85"/>
      <c r="D1073" s="85"/>
      <c r="E1073" s="85"/>
      <c r="F1073" s="85"/>
      <c r="G1073" s="85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31"/>
      <c r="AI1073" s="31"/>
    </row>
    <row r="1074" spans="1:35" x14ac:dyDescent="0.55000000000000004">
      <c r="A1074" s="85" t="s">
        <v>294</v>
      </c>
      <c r="B1074" s="85"/>
      <c r="C1074" s="85"/>
      <c r="D1074" s="85"/>
      <c r="E1074" s="85"/>
      <c r="F1074" s="85"/>
      <c r="G1074" s="85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31"/>
      <c r="AI1074" s="31"/>
    </row>
    <row r="1075" spans="1:35" x14ac:dyDescent="0.55000000000000004">
      <c r="A1075" s="85" t="s">
        <v>295</v>
      </c>
      <c r="B1075" s="85"/>
      <c r="C1075" s="85"/>
      <c r="D1075" s="85"/>
      <c r="E1075" s="85"/>
      <c r="F1075" s="85"/>
      <c r="G1075" s="85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31"/>
      <c r="AI1075" s="31"/>
    </row>
    <row r="1076" spans="1:35" x14ac:dyDescent="0.55000000000000004">
      <c r="A1076" s="85" t="s">
        <v>296</v>
      </c>
      <c r="B1076" s="85"/>
      <c r="C1076" s="85"/>
      <c r="D1076" s="85"/>
      <c r="E1076" s="85"/>
      <c r="F1076" s="85"/>
      <c r="G1076" s="85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31"/>
      <c r="AI1076" s="31"/>
    </row>
    <row r="1077" spans="1:35" x14ac:dyDescent="0.55000000000000004">
      <c r="A1077" s="86" t="s">
        <v>297</v>
      </c>
      <c r="B1077" s="85"/>
      <c r="C1077" s="85"/>
      <c r="D1077" s="85"/>
      <c r="E1077" s="85"/>
      <c r="F1077" s="85"/>
      <c r="G1077" s="85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31"/>
      <c r="AI1077" s="31"/>
    </row>
    <row r="1078" spans="1:35" x14ac:dyDescent="0.55000000000000004">
      <c r="A1078" s="86" t="s">
        <v>298</v>
      </c>
      <c r="B1078" s="85"/>
      <c r="C1078" s="85"/>
      <c r="D1078" s="85"/>
      <c r="E1078" s="85"/>
      <c r="F1078" s="85"/>
      <c r="G1078" s="85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31"/>
      <c r="AI1078" s="31"/>
    </row>
    <row r="1079" spans="1:35" x14ac:dyDescent="0.55000000000000004">
      <c r="A1079" s="86" t="s">
        <v>299</v>
      </c>
      <c r="B1079" s="85"/>
      <c r="C1079" s="85"/>
      <c r="D1079" s="85"/>
      <c r="E1079" s="85"/>
      <c r="F1079" s="85"/>
      <c r="G1079" s="85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31"/>
      <c r="AI1079" s="31"/>
    </row>
    <row r="1080" spans="1:35" x14ac:dyDescent="0.55000000000000004">
      <c r="A1080" s="86" t="s">
        <v>300</v>
      </c>
      <c r="B1080" s="85"/>
      <c r="C1080" s="85"/>
      <c r="D1080" s="85"/>
      <c r="E1080" s="85"/>
      <c r="F1080" s="85"/>
      <c r="G1080" s="85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31"/>
      <c r="AI1080" s="31"/>
    </row>
    <row r="1081" spans="1:35" x14ac:dyDescent="0.55000000000000004">
      <c r="A1081" s="86" t="s">
        <v>301</v>
      </c>
      <c r="B1081" s="85"/>
      <c r="C1081" s="85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31"/>
      <c r="AI1081" s="31"/>
    </row>
    <row r="1082" spans="1:35" x14ac:dyDescent="0.55000000000000004">
      <c r="A1082" s="86" t="s">
        <v>302</v>
      </c>
      <c r="B1082" s="85"/>
      <c r="C1082" s="85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31"/>
      <c r="AI1082" s="31"/>
    </row>
    <row r="1083" spans="1:35" x14ac:dyDescent="0.55000000000000004">
      <c r="A1083" s="86" t="s">
        <v>303</v>
      </c>
      <c r="B1083" s="85"/>
      <c r="C1083" s="85"/>
      <c r="D1083" s="85"/>
      <c r="E1083" s="85"/>
      <c r="F1083" s="85"/>
      <c r="G1083" s="85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31"/>
      <c r="AI1083" s="31"/>
    </row>
    <row r="1084" spans="1:35" x14ac:dyDescent="0.55000000000000004">
      <c r="A1084" s="86" t="s">
        <v>304</v>
      </c>
      <c r="B1084" s="85"/>
      <c r="C1084" s="85"/>
      <c r="D1084" s="85"/>
      <c r="E1084" s="85"/>
      <c r="F1084" s="85"/>
      <c r="G1084" s="85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31"/>
      <c r="AI1084" s="31"/>
    </row>
    <row r="1085" spans="1:35" x14ac:dyDescent="0.55000000000000004">
      <c r="A1085" s="86" t="s">
        <v>305</v>
      </c>
      <c r="B1085" s="85"/>
      <c r="C1085" s="85"/>
      <c r="D1085" s="85"/>
      <c r="E1085" s="85"/>
      <c r="F1085" s="85"/>
      <c r="G1085" s="85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31"/>
      <c r="AI1085" s="31"/>
    </row>
    <row r="1086" spans="1:35" x14ac:dyDescent="0.55000000000000004">
      <c r="A1086" s="86" t="s">
        <v>306</v>
      </c>
      <c r="B1086" s="85"/>
      <c r="C1086" s="85"/>
      <c r="D1086" s="85"/>
      <c r="E1086" s="85"/>
      <c r="F1086" s="85"/>
      <c r="G1086" s="85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31"/>
      <c r="AI1086" s="31"/>
    </row>
    <row r="1087" spans="1:35" x14ac:dyDescent="0.55000000000000004">
      <c r="A1087" s="86" t="s">
        <v>307</v>
      </c>
      <c r="B1087" s="85"/>
      <c r="C1087" s="85"/>
      <c r="D1087" s="85"/>
      <c r="E1087" s="85"/>
      <c r="F1087" s="85"/>
      <c r="G1087" s="85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31"/>
      <c r="AI1087" s="31"/>
    </row>
    <row r="1088" spans="1:35" x14ac:dyDescent="0.55000000000000004">
      <c r="A1088" s="86" t="s">
        <v>308</v>
      </c>
      <c r="B1088" s="85"/>
      <c r="C1088" s="85"/>
      <c r="D1088" s="85"/>
      <c r="E1088" s="85"/>
      <c r="F1088" s="85"/>
      <c r="G1088" s="85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31"/>
      <c r="AI1088" s="31"/>
    </row>
    <row r="1089" spans="1:35" x14ac:dyDescent="0.55000000000000004">
      <c r="A1089" s="85"/>
      <c r="B1089" s="85"/>
      <c r="C1089" s="85"/>
      <c r="D1089" s="85"/>
      <c r="E1089" s="85"/>
      <c r="F1089" s="85"/>
      <c r="G1089" s="85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31"/>
      <c r="AI1089" s="31"/>
    </row>
    <row r="1090" spans="1:35" x14ac:dyDescent="0.55000000000000004">
      <c r="A1090" s="85" t="s">
        <v>325</v>
      </c>
      <c r="B1090" s="85"/>
      <c r="C1090" s="85"/>
      <c r="D1090" s="85"/>
      <c r="E1090" s="85"/>
      <c r="F1090" s="85"/>
      <c r="G1090" s="85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31"/>
      <c r="AI1090" s="31"/>
    </row>
    <row r="1091" spans="1:35" x14ac:dyDescent="0.55000000000000004">
      <c r="A1091" s="86" t="s">
        <v>243</v>
      </c>
      <c r="B1091" s="85"/>
      <c r="C1091" s="85"/>
      <c r="D1091" s="85"/>
      <c r="E1091" s="85"/>
      <c r="F1091" s="85"/>
      <c r="G1091" s="85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31"/>
      <c r="AI1091" s="31"/>
    </row>
    <row r="1092" spans="1:35" x14ac:dyDescent="0.55000000000000004">
      <c r="A1092" s="86" t="s">
        <v>244</v>
      </c>
      <c r="B1092" s="85"/>
      <c r="C1092" s="85"/>
      <c r="D1092" s="85"/>
      <c r="E1092" s="85"/>
      <c r="F1092" s="85"/>
      <c r="G1092" s="85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31"/>
      <c r="AI1092" s="31"/>
    </row>
    <row r="1093" spans="1:35" x14ac:dyDescent="0.55000000000000004">
      <c r="A1093" s="85" t="s">
        <v>245</v>
      </c>
      <c r="B1093" s="85"/>
      <c r="C1093" s="85"/>
      <c r="D1093" s="85"/>
      <c r="E1093" s="85"/>
      <c r="F1093" s="85"/>
      <c r="G1093" s="85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31"/>
      <c r="AI1093" s="31"/>
    </row>
    <row r="1094" spans="1:35" x14ac:dyDescent="0.55000000000000004">
      <c r="A1094" s="85" t="s">
        <v>246</v>
      </c>
      <c r="B1094" s="85"/>
      <c r="C1094" s="85"/>
      <c r="D1094" s="85"/>
      <c r="E1094" s="85"/>
      <c r="F1094" s="85"/>
      <c r="G1094" s="85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31"/>
      <c r="AI1094" s="31"/>
    </row>
    <row r="1095" spans="1:35" x14ac:dyDescent="0.55000000000000004">
      <c r="A1095" s="85" t="s">
        <v>247</v>
      </c>
      <c r="B1095" s="85"/>
      <c r="C1095" s="85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31"/>
      <c r="AI1095" s="31"/>
    </row>
    <row r="1096" spans="1:35" x14ac:dyDescent="0.55000000000000004">
      <c r="A1096" s="85" t="s">
        <v>248</v>
      </c>
      <c r="B1096" s="85"/>
      <c r="C1096" s="85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31"/>
      <c r="AI1096" s="31"/>
    </row>
    <row r="1097" spans="1:35" x14ac:dyDescent="0.55000000000000004">
      <c r="A1097" s="85" t="s">
        <v>249</v>
      </c>
      <c r="B1097" s="85"/>
      <c r="C1097" s="85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31"/>
      <c r="AI1097" s="31"/>
    </row>
    <row r="1098" spans="1:35" x14ac:dyDescent="0.55000000000000004">
      <c r="A1098" s="85" t="s">
        <v>250</v>
      </c>
      <c r="B1098" s="85"/>
      <c r="C1098" s="85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31"/>
      <c r="AI1098" s="31"/>
    </row>
    <row r="1099" spans="1:35" x14ac:dyDescent="0.55000000000000004">
      <c r="A1099" s="85" t="s">
        <v>251</v>
      </c>
      <c r="B1099" s="85"/>
      <c r="C1099" s="85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31"/>
      <c r="AI1099" s="31"/>
    </row>
    <row r="1100" spans="1:35" x14ac:dyDescent="0.55000000000000004">
      <c r="A1100" s="85" t="s">
        <v>252</v>
      </c>
      <c r="B1100" s="85"/>
      <c r="C1100" s="85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31"/>
      <c r="AI1100" s="31"/>
    </row>
    <row r="1101" spans="1:35" x14ac:dyDescent="0.55000000000000004">
      <c r="A1101" s="85" t="s">
        <v>253</v>
      </c>
      <c r="B1101" s="85"/>
      <c r="C1101" s="85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31"/>
      <c r="AI1101" s="31"/>
    </row>
    <row r="1102" spans="1:35" x14ac:dyDescent="0.55000000000000004">
      <c r="A1102" s="85" t="s">
        <v>254</v>
      </c>
      <c r="B1102" s="85"/>
      <c r="C1102" s="85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31"/>
      <c r="AI1102" s="31"/>
    </row>
    <row r="1103" spans="1:35" x14ac:dyDescent="0.55000000000000004">
      <c r="A1103" s="85" t="s">
        <v>255</v>
      </c>
      <c r="B1103" s="85"/>
      <c r="C1103" s="85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31"/>
      <c r="AI1103" s="31"/>
    </row>
    <row r="1104" spans="1:35" x14ac:dyDescent="0.55000000000000004">
      <c r="A1104" s="85" t="s">
        <v>256</v>
      </c>
      <c r="B1104" s="85"/>
      <c r="C1104" s="85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31"/>
      <c r="AI1104" s="31"/>
    </row>
    <row r="1105" spans="1:35" x14ac:dyDescent="0.55000000000000004">
      <c r="A1105" s="85" t="s">
        <v>257</v>
      </c>
      <c r="B1105" s="85"/>
      <c r="C1105" s="85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31"/>
      <c r="AI1105" s="31"/>
    </row>
    <row r="1106" spans="1:35" x14ac:dyDescent="0.55000000000000004">
      <c r="A1106" s="85" t="s">
        <v>258</v>
      </c>
      <c r="B1106" s="85"/>
      <c r="C1106" s="85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31"/>
      <c r="AI1106" s="31"/>
    </row>
    <row r="1107" spans="1:35" x14ac:dyDescent="0.55000000000000004">
      <c r="A1107" s="85" t="s">
        <v>259</v>
      </c>
      <c r="B1107" s="85"/>
      <c r="C1107" s="85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31"/>
      <c r="AI1107" s="31"/>
    </row>
    <row r="1108" spans="1:35" x14ac:dyDescent="0.55000000000000004">
      <c r="A1108" s="85" t="s">
        <v>260</v>
      </c>
      <c r="B1108" s="85"/>
      <c r="C1108" s="85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31"/>
      <c r="AI1108" s="31"/>
    </row>
    <row r="1109" spans="1:35" x14ac:dyDescent="0.55000000000000004">
      <c r="A1109" s="85" t="s">
        <v>261</v>
      </c>
      <c r="B1109" s="85"/>
      <c r="C1109" s="85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31"/>
      <c r="AI1109" s="31"/>
    </row>
    <row r="1110" spans="1:35" x14ac:dyDescent="0.55000000000000004">
      <c r="A1110" s="85" t="s">
        <v>262</v>
      </c>
      <c r="B1110" s="85"/>
      <c r="C1110" s="85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31"/>
      <c r="AI1110" s="31"/>
    </row>
    <row r="1111" spans="1:35" x14ac:dyDescent="0.55000000000000004">
      <c r="A1111" s="85" t="s">
        <v>263</v>
      </c>
      <c r="B1111" s="85"/>
      <c r="C1111" s="85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31"/>
      <c r="AI1111" s="31"/>
    </row>
    <row r="1112" spans="1:35" x14ac:dyDescent="0.55000000000000004">
      <c r="A1112" s="85" t="s">
        <v>264</v>
      </c>
      <c r="B1112" s="85"/>
      <c r="C1112" s="85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31"/>
      <c r="AI1112" s="31"/>
    </row>
    <row r="1113" spans="1:35" x14ac:dyDescent="0.55000000000000004">
      <c r="A1113" s="85" t="s">
        <v>265</v>
      </c>
      <c r="B1113" s="85"/>
      <c r="C1113" s="85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31"/>
      <c r="AI1113" s="31"/>
    </row>
    <row r="1114" spans="1:35" x14ac:dyDescent="0.55000000000000004">
      <c r="A1114" s="85" t="s">
        <v>266</v>
      </c>
      <c r="B1114" s="85"/>
      <c r="C1114" s="85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31"/>
      <c r="AI1114" s="31"/>
    </row>
    <row r="1115" spans="1:35" x14ac:dyDescent="0.55000000000000004">
      <c r="A1115" s="85" t="s">
        <v>267</v>
      </c>
      <c r="B1115" s="85"/>
      <c r="C1115" s="85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31"/>
      <c r="AI1115" s="31"/>
    </row>
    <row r="1116" spans="1:35" x14ac:dyDescent="0.55000000000000004">
      <c r="A1116" s="85" t="s">
        <v>268</v>
      </c>
      <c r="B1116" s="85"/>
      <c r="C1116" s="85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31"/>
      <c r="AI1116" s="31"/>
    </row>
    <row r="1117" spans="1:35" x14ac:dyDescent="0.55000000000000004">
      <c r="A1117" s="85" t="s">
        <v>269</v>
      </c>
      <c r="B1117" s="85"/>
      <c r="C1117" s="85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31"/>
      <c r="AI1117" s="31"/>
    </row>
    <row r="1118" spans="1:35" x14ac:dyDescent="0.55000000000000004">
      <c r="A1118" s="85" t="s">
        <v>270</v>
      </c>
      <c r="B1118" s="85"/>
      <c r="C1118" s="85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31"/>
      <c r="AI1118" s="31"/>
    </row>
    <row r="1119" spans="1:35" x14ac:dyDescent="0.55000000000000004">
      <c r="A1119" s="85" t="s">
        <v>271</v>
      </c>
      <c r="B1119" s="85"/>
      <c r="C1119" s="85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31"/>
      <c r="AI1119" s="31"/>
    </row>
    <row r="1120" spans="1:35" x14ac:dyDescent="0.55000000000000004">
      <c r="A1120" s="85" t="s">
        <v>272</v>
      </c>
      <c r="B1120" s="85"/>
      <c r="C1120" s="85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31"/>
      <c r="AI1120" s="31"/>
    </row>
    <row r="1121" spans="1:35" x14ac:dyDescent="0.55000000000000004">
      <c r="A1121" s="85" t="s">
        <v>273</v>
      </c>
      <c r="B1121" s="85"/>
      <c r="C1121" s="85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31"/>
      <c r="AI1121" s="31"/>
    </row>
    <row r="1122" spans="1:35" x14ac:dyDescent="0.55000000000000004">
      <c r="A1122" s="85" t="s">
        <v>274</v>
      </c>
      <c r="B1122" s="85"/>
      <c r="C1122" s="85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31"/>
      <c r="AI1122" s="31"/>
    </row>
    <row r="1123" spans="1:35" x14ac:dyDescent="0.55000000000000004">
      <c r="A1123" s="85" t="s">
        <v>275</v>
      </c>
      <c r="B1123" s="85"/>
      <c r="C1123" s="85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31"/>
      <c r="AI1123" s="31"/>
    </row>
    <row r="1124" spans="1:35" x14ac:dyDescent="0.55000000000000004">
      <c r="A1124" s="85" t="s">
        <v>276</v>
      </c>
      <c r="B1124" s="85"/>
      <c r="C1124" s="85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31"/>
      <c r="AI1124" s="31"/>
    </row>
    <row r="1125" spans="1:35" x14ac:dyDescent="0.55000000000000004">
      <c r="A1125" s="85" t="s">
        <v>277</v>
      </c>
      <c r="B1125" s="85"/>
      <c r="C1125" s="85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31"/>
      <c r="AI1125" s="31"/>
    </row>
    <row r="1126" spans="1:35" x14ac:dyDescent="0.55000000000000004">
      <c r="A1126" s="85" t="s">
        <v>278</v>
      </c>
      <c r="B1126" s="85"/>
      <c r="C1126" s="85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31"/>
      <c r="AI1126" s="31"/>
    </row>
    <row r="1127" spans="1:35" x14ac:dyDescent="0.55000000000000004">
      <c r="A1127" s="85" t="s">
        <v>279</v>
      </c>
      <c r="B1127" s="85"/>
      <c r="C1127" s="85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31"/>
      <c r="AI1127" s="31"/>
    </row>
    <row r="1128" spans="1:35" x14ac:dyDescent="0.55000000000000004">
      <c r="A1128" s="85" t="s">
        <v>280</v>
      </c>
      <c r="B1128" s="85"/>
      <c r="C1128" s="85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31"/>
      <c r="AI1128" s="31"/>
    </row>
    <row r="1129" spans="1:35" x14ac:dyDescent="0.55000000000000004">
      <c r="A1129" s="85" t="s">
        <v>281</v>
      </c>
      <c r="B1129" s="85"/>
      <c r="C1129" s="85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31"/>
      <c r="AI1129" s="31"/>
    </row>
    <row r="1130" spans="1:35" x14ac:dyDescent="0.55000000000000004">
      <c r="A1130" s="85" t="s">
        <v>282</v>
      </c>
      <c r="B1130" s="85"/>
      <c r="C1130" s="85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31"/>
      <c r="AI1130" s="31"/>
    </row>
    <row r="1131" spans="1:35" x14ac:dyDescent="0.55000000000000004">
      <c r="A1131" s="85" t="s">
        <v>283</v>
      </c>
      <c r="B1131" s="85"/>
      <c r="C1131" s="85"/>
      <c r="D1131" s="85"/>
      <c r="E1131" s="85"/>
      <c r="F1131" s="85"/>
      <c r="G1131" s="85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31"/>
      <c r="AI1131" s="31"/>
    </row>
    <row r="1132" spans="1:35" x14ac:dyDescent="0.55000000000000004">
      <c r="A1132" s="85" t="s">
        <v>284</v>
      </c>
      <c r="B1132" s="85"/>
      <c r="C1132" s="85"/>
      <c r="D1132" s="85"/>
      <c r="E1132" s="85"/>
      <c r="F1132" s="85"/>
      <c r="G1132" s="85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31"/>
      <c r="AI1132" s="31"/>
    </row>
    <row r="1133" spans="1:35" x14ac:dyDescent="0.55000000000000004">
      <c r="A1133" s="85" t="s">
        <v>285</v>
      </c>
      <c r="B1133" s="85"/>
      <c r="C1133" s="85"/>
      <c r="D1133" s="85"/>
      <c r="E1133" s="85"/>
      <c r="F1133" s="85"/>
      <c r="G1133" s="85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31"/>
      <c r="AI1133" s="31"/>
    </row>
    <row r="1134" spans="1:35" x14ac:dyDescent="0.55000000000000004">
      <c r="A1134" s="85" t="s">
        <v>286</v>
      </c>
      <c r="B1134" s="85"/>
      <c r="C1134" s="85"/>
      <c r="D1134" s="85"/>
      <c r="E1134" s="85"/>
      <c r="F1134" s="85"/>
      <c r="G1134" s="85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31"/>
      <c r="AI1134" s="31"/>
    </row>
    <row r="1135" spans="1:35" x14ac:dyDescent="0.55000000000000004">
      <c r="A1135" s="85" t="s">
        <v>287</v>
      </c>
      <c r="B1135" s="85"/>
      <c r="C1135" s="85"/>
      <c r="D1135" s="85"/>
      <c r="E1135" s="85"/>
      <c r="F1135" s="85"/>
      <c r="G1135" s="85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31"/>
      <c r="AI1135" s="31"/>
    </row>
    <row r="1136" spans="1:35" x14ac:dyDescent="0.55000000000000004">
      <c r="A1136" s="85" t="s">
        <v>288</v>
      </c>
      <c r="B1136" s="85"/>
      <c r="C1136" s="85"/>
      <c r="D1136" s="85"/>
      <c r="E1136" s="85"/>
      <c r="F1136" s="85"/>
      <c r="G1136" s="85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31"/>
      <c r="AI1136" s="31"/>
    </row>
    <row r="1137" spans="1:35" x14ac:dyDescent="0.55000000000000004">
      <c r="A1137" s="85" t="s">
        <v>289</v>
      </c>
      <c r="B1137" s="85"/>
      <c r="C1137" s="85"/>
      <c r="D1137" s="85"/>
      <c r="E1137" s="85"/>
      <c r="F1137" s="85"/>
      <c r="G1137" s="85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31"/>
      <c r="AI1137" s="31"/>
    </row>
    <row r="1138" spans="1:35" x14ac:dyDescent="0.55000000000000004">
      <c r="A1138" s="85" t="s">
        <v>290</v>
      </c>
      <c r="B1138" s="85"/>
      <c r="C1138" s="85"/>
      <c r="D1138" s="85"/>
      <c r="E1138" s="85"/>
      <c r="F1138" s="85"/>
      <c r="G1138" s="85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31"/>
      <c r="AI1138" s="31"/>
    </row>
    <row r="1139" spans="1:35" x14ac:dyDescent="0.55000000000000004">
      <c r="A1139" s="85" t="s">
        <v>291</v>
      </c>
      <c r="B1139" s="85"/>
      <c r="C1139" s="85"/>
      <c r="D1139" s="85"/>
      <c r="E1139" s="85"/>
      <c r="F1139" s="85"/>
      <c r="G1139" s="85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31"/>
      <c r="AI1139" s="31"/>
    </row>
    <row r="1140" spans="1:35" x14ac:dyDescent="0.55000000000000004">
      <c r="A1140" s="85" t="s">
        <v>292</v>
      </c>
      <c r="B1140" s="85"/>
      <c r="C1140" s="85"/>
      <c r="D1140" s="85"/>
      <c r="E1140" s="85"/>
      <c r="F1140" s="85"/>
      <c r="G1140" s="85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31"/>
      <c r="AI1140" s="31"/>
    </row>
    <row r="1141" spans="1:35" x14ac:dyDescent="0.55000000000000004">
      <c r="A1141" s="85" t="s">
        <v>293</v>
      </c>
      <c r="B1141" s="85"/>
      <c r="C1141" s="85"/>
      <c r="D1141" s="85"/>
      <c r="E1141" s="85"/>
      <c r="F1141" s="85"/>
      <c r="G1141" s="85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31"/>
      <c r="AI1141" s="31"/>
    </row>
    <row r="1142" spans="1:35" x14ac:dyDescent="0.55000000000000004">
      <c r="A1142" s="85" t="s">
        <v>294</v>
      </c>
      <c r="B1142" s="85"/>
      <c r="C1142" s="85"/>
      <c r="D1142" s="85"/>
      <c r="E1142" s="85"/>
      <c r="F1142" s="85"/>
      <c r="G1142" s="85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31"/>
      <c r="AI1142" s="31"/>
    </row>
    <row r="1143" spans="1:35" x14ac:dyDescent="0.55000000000000004">
      <c r="A1143" s="85" t="s">
        <v>295</v>
      </c>
      <c r="B1143" s="85"/>
      <c r="C1143" s="85"/>
      <c r="D1143" s="85"/>
      <c r="E1143" s="85"/>
      <c r="F1143" s="85"/>
      <c r="G1143" s="85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31"/>
      <c r="AI1143" s="31"/>
    </row>
    <row r="1144" spans="1:35" x14ac:dyDescent="0.55000000000000004">
      <c r="A1144" s="85" t="s">
        <v>296</v>
      </c>
      <c r="B1144" s="85"/>
      <c r="C1144" s="85"/>
      <c r="D1144" s="85"/>
      <c r="E1144" s="85"/>
      <c r="F1144" s="85"/>
      <c r="G1144" s="85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31"/>
      <c r="AI1144" s="31"/>
    </row>
    <row r="1145" spans="1:35" x14ac:dyDescent="0.55000000000000004">
      <c r="A1145" s="86" t="s">
        <v>297</v>
      </c>
      <c r="B1145" s="85"/>
      <c r="C1145" s="85"/>
      <c r="D1145" s="85"/>
      <c r="E1145" s="85"/>
      <c r="F1145" s="85"/>
      <c r="G1145" s="85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31"/>
      <c r="AI1145" s="31"/>
    </row>
    <row r="1146" spans="1:35" x14ac:dyDescent="0.55000000000000004">
      <c r="A1146" s="86" t="s">
        <v>298</v>
      </c>
      <c r="B1146" s="85"/>
      <c r="C1146" s="85"/>
      <c r="D1146" s="85"/>
      <c r="E1146" s="85"/>
      <c r="F1146" s="85"/>
      <c r="G1146" s="85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31"/>
      <c r="AI1146" s="31"/>
    </row>
    <row r="1147" spans="1:35" x14ac:dyDescent="0.55000000000000004">
      <c r="A1147" s="86" t="s">
        <v>299</v>
      </c>
      <c r="B1147" s="85"/>
      <c r="C1147" s="85"/>
      <c r="D1147" s="85"/>
      <c r="E1147" s="85"/>
      <c r="F1147" s="85"/>
      <c r="G1147" s="85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31"/>
      <c r="AI1147" s="31"/>
    </row>
    <row r="1148" spans="1:35" x14ac:dyDescent="0.55000000000000004">
      <c r="A1148" s="86" t="s">
        <v>300</v>
      </c>
      <c r="B1148" s="85"/>
      <c r="C1148" s="85"/>
      <c r="D1148" s="85"/>
      <c r="E1148" s="85"/>
      <c r="F1148" s="85"/>
      <c r="G1148" s="85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31"/>
      <c r="AI1148" s="31"/>
    </row>
    <row r="1149" spans="1:35" x14ac:dyDescent="0.55000000000000004">
      <c r="A1149" s="86" t="s">
        <v>301</v>
      </c>
      <c r="B1149" s="85"/>
      <c r="C1149" s="85"/>
      <c r="D1149" s="85"/>
      <c r="E1149" s="85"/>
      <c r="F1149" s="85"/>
      <c r="G1149" s="85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31"/>
      <c r="AI1149" s="31"/>
    </row>
    <row r="1150" spans="1:35" x14ac:dyDescent="0.55000000000000004">
      <c r="A1150" s="86" t="s">
        <v>302</v>
      </c>
      <c r="B1150" s="85"/>
      <c r="C1150" s="85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31"/>
      <c r="AI1150" s="31"/>
    </row>
    <row r="1151" spans="1:35" x14ac:dyDescent="0.55000000000000004">
      <c r="A1151" s="86" t="s">
        <v>303</v>
      </c>
      <c r="B1151" s="85"/>
      <c r="C1151" s="85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31"/>
      <c r="AI1151" s="31"/>
    </row>
    <row r="1152" spans="1:35" x14ac:dyDescent="0.55000000000000004">
      <c r="A1152" s="86" t="s">
        <v>304</v>
      </c>
      <c r="B1152" s="85"/>
      <c r="C1152" s="85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31"/>
      <c r="AI1152" s="31"/>
    </row>
    <row r="1153" spans="1:35" x14ac:dyDescent="0.55000000000000004">
      <c r="A1153" s="86" t="s">
        <v>305</v>
      </c>
      <c r="B1153" s="85"/>
      <c r="C1153" s="85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31"/>
      <c r="AI1153" s="31"/>
    </row>
    <row r="1154" spans="1:35" x14ac:dyDescent="0.55000000000000004">
      <c r="A1154" s="86" t="s">
        <v>306</v>
      </c>
      <c r="B1154" s="85"/>
      <c r="C1154" s="85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31"/>
      <c r="AI1154" s="31"/>
    </row>
    <row r="1155" spans="1:35" x14ac:dyDescent="0.55000000000000004">
      <c r="A1155" s="86" t="s">
        <v>307</v>
      </c>
      <c r="B1155" s="85"/>
      <c r="C1155" s="85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31"/>
      <c r="AI1155" s="31"/>
    </row>
    <row r="1156" spans="1:35" x14ac:dyDescent="0.55000000000000004">
      <c r="A1156" s="86" t="s">
        <v>308</v>
      </c>
      <c r="B1156" s="85"/>
      <c r="C1156" s="85"/>
      <c r="D1156" s="85"/>
      <c r="E1156" s="85"/>
      <c r="F1156" s="85"/>
      <c r="G1156" s="85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31"/>
      <c r="AI1156" s="31"/>
    </row>
    <row r="1157" spans="1:35" x14ac:dyDescent="0.55000000000000004">
      <c r="A1157" s="85"/>
      <c r="B1157" s="85"/>
      <c r="C1157" s="85"/>
      <c r="D1157" s="85"/>
      <c r="E1157" s="85"/>
      <c r="F1157" s="85"/>
      <c r="G1157" s="85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31"/>
      <c r="AI1157" s="31"/>
    </row>
    <row r="1158" spans="1:35" x14ac:dyDescent="0.55000000000000004">
      <c r="A1158" s="85" t="s">
        <v>326</v>
      </c>
      <c r="B1158" s="85"/>
      <c r="C1158" s="85"/>
      <c r="D1158" s="85"/>
      <c r="E1158" s="85"/>
      <c r="F1158" s="85"/>
      <c r="G1158" s="85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31"/>
      <c r="AI1158" s="31"/>
    </row>
    <row r="1159" spans="1:35" x14ac:dyDescent="0.55000000000000004">
      <c r="A1159" s="86" t="s">
        <v>243</v>
      </c>
      <c r="B1159" s="85"/>
      <c r="C1159" s="85"/>
      <c r="D1159" s="85"/>
      <c r="E1159" s="85"/>
      <c r="F1159" s="85"/>
      <c r="G1159" s="85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31"/>
      <c r="AI1159" s="31"/>
    </row>
    <row r="1160" spans="1:35" x14ac:dyDescent="0.55000000000000004">
      <c r="A1160" s="86" t="s">
        <v>244</v>
      </c>
      <c r="B1160" s="85"/>
      <c r="C1160" s="85"/>
      <c r="D1160" s="85"/>
      <c r="E1160" s="85"/>
      <c r="F1160" s="85"/>
      <c r="G1160" s="85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31"/>
      <c r="AI1160" s="31"/>
    </row>
    <row r="1161" spans="1:35" x14ac:dyDescent="0.55000000000000004">
      <c r="A1161" s="85" t="s">
        <v>245</v>
      </c>
      <c r="B1161" s="85"/>
      <c r="C1161" s="85"/>
      <c r="D1161" s="85"/>
      <c r="E1161" s="85"/>
      <c r="F1161" s="85"/>
      <c r="G1161" s="85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31"/>
      <c r="AI1161" s="31"/>
    </row>
    <row r="1162" spans="1:35" x14ac:dyDescent="0.55000000000000004">
      <c r="A1162" s="85" t="s">
        <v>246</v>
      </c>
      <c r="B1162" s="85"/>
      <c r="C1162" s="85"/>
      <c r="D1162" s="85"/>
      <c r="E1162" s="85"/>
      <c r="F1162" s="85"/>
      <c r="G1162" s="85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31"/>
      <c r="AI1162" s="31"/>
    </row>
    <row r="1163" spans="1:35" x14ac:dyDescent="0.55000000000000004">
      <c r="A1163" s="85" t="s">
        <v>247</v>
      </c>
      <c r="B1163" s="85"/>
      <c r="C1163" s="85"/>
      <c r="D1163" s="85"/>
      <c r="E1163" s="85"/>
      <c r="F1163" s="85"/>
      <c r="G1163" s="85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31"/>
      <c r="AI1163" s="31"/>
    </row>
    <row r="1164" spans="1:35" x14ac:dyDescent="0.55000000000000004">
      <c r="A1164" s="85" t="s">
        <v>248</v>
      </c>
      <c r="B1164" s="85"/>
      <c r="C1164" s="85"/>
      <c r="D1164" s="85"/>
      <c r="E1164" s="85"/>
      <c r="F1164" s="85"/>
      <c r="G1164" s="85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31"/>
      <c r="AI1164" s="31"/>
    </row>
    <row r="1165" spans="1:35" x14ac:dyDescent="0.55000000000000004">
      <c r="A1165" s="85" t="s">
        <v>249</v>
      </c>
      <c r="B1165" s="85"/>
      <c r="C1165" s="85"/>
      <c r="D1165" s="85"/>
      <c r="E1165" s="85"/>
      <c r="F1165" s="85"/>
      <c r="G1165" s="85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31"/>
      <c r="AI1165" s="31"/>
    </row>
    <row r="1166" spans="1:35" x14ac:dyDescent="0.55000000000000004">
      <c r="A1166" s="85" t="s">
        <v>250</v>
      </c>
      <c r="B1166" s="85"/>
      <c r="C1166" s="85"/>
      <c r="D1166" s="85"/>
      <c r="E1166" s="85"/>
      <c r="F1166" s="85"/>
      <c r="G1166" s="85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31"/>
      <c r="AI1166" s="31"/>
    </row>
    <row r="1167" spans="1:35" x14ac:dyDescent="0.55000000000000004">
      <c r="A1167" s="85" t="s">
        <v>251</v>
      </c>
      <c r="B1167" s="85"/>
      <c r="C1167" s="85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31"/>
      <c r="AI1167" s="31"/>
    </row>
    <row r="1168" spans="1:35" x14ac:dyDescent="0.55000000000000004">
      <c r="A1168" s="85" t="s">
        <v>252</v>
      </c>
      <c r="B1168" s="85"/>
      <c r="C1168" s="85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31"/>
      <c r="AI1168" s="31"/>
    </row>
    <row r="1169" spans="1:35" x14ac:dyDescent="0.55000000000000004">
      <c r="A1169" s="85" t="s">
        <v>253</v>
      </c>
      <c r="B1169" s="85"/>
      <c r="C1169" s="85"/>
      <c r="D1169" s="85"/>
      <c r="E1169" s="85"/>
      <c r="F1169" s="85"/>
      <c r="G1169" s="85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31"/>
      <c r="AI1169" s="31"/>
    </row>
    <row r="1170" spans="1:35" x14ac:dyDescent="0.55000000000000004">
      <c r="A1170" s="85" t="s">
        <v>254</v>
      </c>
      <c r="B1170" s="85"/>
      <c r="C1170" s="85"/>
      <c r="D1170" s="85"/>
      <c r="E1170" s="85"/>
      <c r="F1170" s="85"/>
      <c r="G1170" s="85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31"/>
      <c r="AI1170" s="31"/>
    </row>
    <row r="1171" spans="1:35" x14ac:dyDescent="0.55000000000000004">
      <c r="A1171" s="85" t="s">
        <v>255</v>
      </c>
      <c r="B1171" s="85"/>
      <c r="C1171" s="85"/>
      <c r="D1171" s="85"/>
      <c r="E1171" s="85"/>
      <c r="F1171" s="85"/>
      <c r="G1171" s="85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31"/>
      <c r="AI1171" s="31"/>
    </row>
    <row r="1172" spans="1:35" x14ac:dyDescent="0.55000000000000004">
      <c r="A1172" s="85" t="s">
        <v>256</v>
      </c>
      <c r="B1172" s="85"/>
      <c r="C1172" s="85"/>
      <c r="D1172" s="85"/>
      <c r="E1172" s="85"/>
      <c r="F1172" s="85"/>
      <c r="G1172" s="85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31"/>
      <c r="AI1172" s="31"/>
    </row>
    <row r="1173" spans="1:35" x14ac:dyDescent="0.55000000000000004">
      <c r="A1173" s="85" t="s">
        <v>257</v>
      </c>
      <c r="B1173" s="85"/>
      <c r="C1173" s="85"/>
      <c r="D1173" s="85"/>
      <c r="E1173" s="85"/>
      <c r="F1173" s="85"/>
      <c r="G1173" s="85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31"/>
      <c r="AI1173" s="31"/>
    </row>
    <row r="1174" spans="1:35" x14ac:dyDescent="0.55000000000000004">
      <c r="A1174" s="85" t="s">
        <v>258</v>
      </c>
      <c r="B1174" s="85"/>
      <c r="C1174" s="85"/>
      <c r="D1174" s="85"/>
      <c r="E1174" s="85"/>
      <c r="F1174" s="85"/>
      <c r="G1174" s="85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31"/>
      <c r="AI1174" s="31"/>
    </row>
    <row r="1175" spans="1:35" x14ac:dyDescent="0.55000000000000004">
      <c r="A1175" s="85" t="s">
        <v>259</v>
      </c>
      <c r="B1175" s="85"/>
      <c r="C1175" s="85"/>
      <c r="D1175" s="85"/>
      <c r="E1175" s="85"/>
      <c r="F1175" s="85"/>
      <c r="G1175" s="85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31"/>
      <c r="AI1175" s="31"/>
    </row>
    <row r="1176" spans="1:35" x14ac:dyDescent="0.55000000000000004">
      <c r="A1176" s="85" t="s">
        <v>260</v>
      </c>
      <c r="B1176" s="85"/>
      <c r="C1176" s="85"/>
      <c r="D1176" s="85"/>
      <c r="E1176" s="85"/>
      <c r="F1176" s="85"/>
      <c r="G1176" s="85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31"/>
      <c r="AI1176" s="31"/>
    </row>
    <row r="1177" spans="1:35" x14ac:dyDescent="0.55000000000000004">
      <c r="A1177" s="85" t="s">
        <v>261</v>
      </c>
      <c r="B1177" s="85"/>
      <c r="C1177" s="85"/>
      <c r="D1177" s="85"/>
      <c r="E1177" s="85"/>
      <c r="F1177" s="85"/>
      <c r="G1177" s="85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31"/>
      <c r="AI1177" s="31"/>
    </row>
    <row r="1178" spans="1:35" x14ac:dyDescent="0.55000000000000004">
      <c r="A1178" s="85" t="s">
        <v>262</v>
      </c>
      <c r="B1178" s="85"/>
      <c r="C1178" s="85"/>
      <c r="D1178" s="85"/>
      <c r="E1178" s="85"/>
      <c r="F1178" s="85"/>
      <c r="G1178" s="85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31"/>
      <c r="AI1178" s="31"/>
    </row>
    <row r="1179" spans="1:35" x14ac:dyDescent="0.55000000000000004">
      <c r="A1179" s="85" t="s">
        <v>263</v>
      </c>
      <c r="B1179" s="85"/>
      <c r="C1179" s="85"/>
      <c r="D1179" s="85"/>
      <c r="E1179" s="85"/>
      <c r="F1179" s="85"/>
      <c r="G1179" s="85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31"/>
      <c r="AI1179" s="31"/>
    </row>
    <row r="1180" spans="1:35" x14ac:dyDescent="0.55000000000000004">
      <c r="A1180" s="85" t="s">
        <v>264</v>
      </c>
      <c r="B1180" s="85"/>
      <c r="C1180" s="85"/>
      <c r="D1180" s="85"/>
      <c r="E1180" s="85"/>
      <c r="F1180" s="85"/>
      <c r="G1180" s="85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31"/>
      <c r="AI1180" s="31"/>
    </row>
    <row r="1181" spans="1:35" x14ac:dyDescent="0.55000000000000004">
      <c r="A1181" s="85" t="s">
        <v>265</v>
      </c>
      <c r="B1181" s="85"/>
      <c r="C1181" s="85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31"/>
      <c r="AI1181" s="31"/>
    </row>
    <row r="1182" spans="1:35" x14ac:dyDescent="0.55000000000000004">
      <c r="A1182" s="85" t="s">
        <v>266</v>
      </c>
      <c r="B1182" s="85"/>
      <c r="C1182" s="85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31"/>
      <c r="AI1182" s="31"/>
    </row>
    <row r="1183" spans="1:35" x14ac:dyDescent="0.55000000000000004">
      <c r="A1183" s="85" t="s">
        <v>267</v>
      </c>
      <c r="B1183" s="85"/>
      <c r="C1183" s="85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31"/>
      <c r="AI1183" s="31"/>
    </row>
    <row r="1184" spans="1:35" x14ac:dyDescent="0.55000000000000004">
      <c r="A1184" s="85" t="s">
        <v>268</v>
      </c>
      <c r="B1184" s="85"/>
      <c r="C1184" s="85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31"/>
      <c r="AI1184" s="31"/>
    </row>
    <row r="1185" spans="1:35" x14ac:dyDescent="0.55000000000000004">
      <c r="A1185" s="85" t="s">
        <v>269</v>
      </c>
      <c r="B1185" s="85"/>
      <c r="C1185" s="85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31"/>
      <c r="AI1185" s="31"/>
    </row>
    <row r="1186" spans="1:35" x14ac:dyDescent="0.55000000000000004">
      <c r="A1186" s="85" t="s">
        <v>270</v>
      </c>
      <c r="B1186" s="85"/>
      <c r="C1186" s="85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31"/>
      <c r="AI1186" s="31"/>
    </row>
    <row r="1187" spans="1:35" x14ac:dyDescent="0.55000000000000004">
      <c r="A1187" s="85" t="s">
        <v>271</v>
      </c>
      <c r="B1187" s="85"/>
      <c r="C1187" s="85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31"/>
      <c r="AI1187" s="31"/>
    </row>
    <row r="1188" spans="1:35" x14ac:dyDescent="0.55000000000000004">
      <c r="A1188" s="85" t="s">
        <v>272</v>
      </c>
      <c r="B1188" s="85"/>
      <c r="C1188" s="85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31"/>
      <c r="AI1188" s="31"/>
    </row>
    <row r="1189" spans="1:35" x14ac:dyDescent="0.55000000000000004">
      <c r="A1189" s="85" t="s">
        <v>273</v>
      </c>
      <c r="B1189" s="85"/>
      <c r="C1189" s="85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31"/>
      <c r="AI1189" s="31"/>
    </row>
    <row r="1190" spans="1:35" x14ac:dyDescent="0.55000000000000004">
      <c r="A1190" s="85" t="s">
        <v>274</v>
      </c>
      <c r="B1190" s="85"/>
      <c r="C1190" s="85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31"/>
      <c r="AI1190" s="31"/>
    </row>
    <row r="1191" spans="1:35" x14ac:dyDescent="0.55000000000000004">
      <c r="A1191" s="85" t="s">
        <v>275</v>
      </c>
      <c r="B1191" s="85"/>
      <c r="C1191" s="85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31"/>
      <c r="AI1191" s="31"/>
    </row>
    <row r="1192" spans="1:35" x14ac:dyDescent="0.55000000000000004">
      <c r="A1192" s="85" t="s">
        <v>276</v>
      </c>
      <c r="B1192" s="85"/>
      <c r="C1192" s="85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31"/>
      <c r="AI1192" s="31"/>
    </row>
    <row r="1193" spans="1:35" x14ac:dyDescent="0.55000000000000004">
      <c r="A1193" s="85" t="s">
        <v>277</v>
      </c>
      <c r="B1193" s="85"/>
      <c r="C1193" s="85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31"/>
      <c r="AI1193" s="31"/>
    </row>
    <row r="1194" spans="1:35" x14ac:dyDescent="0.55000000000000004">
      <c r="A1194" s="85" t="s">
        <v>278</v>
      </c>
      <c r="B1194" s="85"/>
      <c r="C1194" s="85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31"/>
      <c r="AI1194" s="31"/>
    </row>
    <row r="1195" spans="1:35" x14ac:dyDescent="0.55000000000000004">
      <c r="A1195" s="85" t="s">
        <v>279</v>
      </c>
      <c r="B1195" s="85"/>
      <c r="C1195" s="85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31"/>
      <c r="AI1195" s="31"/>
    </row>
    <row r="1196" spans="1:35" x14ac:dyDescent="0.55000000000000004">
      <c r="A1196" s="85" t="s">
        <v>280</v>
      </c>
      <c r="B1196" s="85"/>
      <c r="C1196" s="85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31"/>
      <c r="AI1196" s="31"/>
    </row>
    <row r="1197" spans="1:35" x14ac:dyDescent="0.55000000000000004">
      <c r="A1197" s="85" t="s">
        <v>281</v>
      </c>
      <c r="B1197" s="85"/>
      <c r="C1197" s="85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31"/>
      <c r="AI1197" s="31"/>
    </row>
    <row r="1198" spans="1:35" x14ac:dyDescent="0.55000000000000004">
      <c r="A1198" s="85" t="s">
        <v>282</v>
      </c>
      <c r="B1198" s="85"/>
      <c r="C1198" s="85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31"/>
      <c r="AI1198" s="31"/>
    </row>
    <row r="1199" spans="1:35" x14ac:dyDescent="0.55000000000000004">
      <c r="A1199" s="85" t="s">
        <v>283</v>
      </c>
      <c r="B1199" s="85"/>
      <c r="C1199" s="85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31"/>
      <c r="AI1199" s="31"/>
    </row>
    <row r="1200" spans="1:35" x14ac:dyDescent="0.55000000000000004">
      <c r="A1200" s="85" t="s">
        <v>284</v>
      </c>
      <c r="B1200" s="85"/>
      <c r="C1200" s="85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31"/>
      <c r="AI1200" s="31"/>
    </row>
    <row r="1201" spans="1:35" x14ac:dyDescent="0.55000000000000004">
      <c r="A1201" s="85" t="s">
        <v>285</v>
      </c>
      <c r="B1201" s="85"/>
      <c r="C1201" s="85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31"/>
      <c r="AI1201" s="31"/>
    </row>
    <row r="1202" spans="1:35" x14ac:dyDescent="0.55000000000000004">
      <c r="A1202" s="85" t="s">
        <v>286</v>
      </c>
      <c r="B1202" s="85"/>
      <c r="C1202" s="85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31"/>
      <c r="AI1202" s="31"/>
    </row>
    <row r="1203" spans="1:35" x14ac:dyDescent="0.55000000000000004">
      <c r="A1203" s="85" t="s">
        <v>287</v>
      </c>
      <c r="B1203" s="85"/>
      <c r="C1203" s="85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31"/>
      <c r="AI1203" s="31"/>
    </row>
    <row r="1204" spans="1:35" x14ac:dyDescent="0.55000000000000004">
      <c r="A1204" s="85" t="s">
        <v>288</v>
      </c>
      <c r="B1204" s="85"/>
      <c r="C1204" s="85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31"/>
      <c r="AI1204" s="31"/>
    </row>
    <row r="1205" spans="1:35" x14ac:dyDescent="0.55000000000000004">
      <c r="A1205" s="85" t="s">
        <v>289</v>
      </c>
      <c r="B1205" s="85"/>
      <c r="C1205" s="85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31"/>
      <c r="AI1205" s="31"/>
    </row>
    <row r="1206" spans="1:35" x14ac:dyDescent="0.55000000000000004">
      <c r="A1206" s="85" t="s">
        <v>290</v>
      </c>
      <c r="B1206" s="85"/>
      <c r="C1206" s="85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31"/>
      <c r="AI1206" s="31"/>
    </row>
    <row r="1207" spans="1:35" x14ac:dyDescent="0.55000000000000004">
      <c r="A1207" s="85" t="s">
        <v>291</v>
      </c>
      <c r="B1207" s="85"/>
      <c r="C1207" s="85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31"/>
      <c r="AI1207" s="31"/>
    </row>
    <row r="1208" spans="1:35" x14ac:dyDescent="0.55000000000000004">
      <c r="A1208" s="85" t="s">
        <v>292</v>
      </c>
      <c r="B1208" s="85"/>
      <c r="C1208" s="85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31"/>
      <c r="AI1208" s="31"/>
    </row>
    <row r="1209" spans="1:35" x14ac:dyDescent="0.55000000000000004">
      <c r="A1209" s="85" t="s">
        <v>293</v>
      </c>
      <c r="B1209" s="85"/>
      <c r="C1209" s="85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31"/>
      <c r="AI1209" s="31"/>
    </row>
    <row r="1210" spans="1:35" x14ac:dyDescent="0.55000000000000004">
      <c r="A1210" s="85" t="s">
        <v>294</v>
      </c>
      <c r="B1210" s="85"/>
      <c r="C1210" s="85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31"/>
      <c r="AI1210" s="31"/>
    </row>
    <row r="1211" spans="1:35" x14ac:dyDescent="0.55000000000000004">
      <c r="A1211" s="85" t="s">
        <v>295</v>
      </c>
      <c r="B1211" s="85"/>
      <c r="C1211" s="85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31"/>
      <c r="AI1211" s="31"/>
    </row>
    <row r="1212" spans="1:35" x14ac:dyDescent="0.55000000000000004">
      <c r="A1212" s="85" t="s">
        <v>296</v>
      </c>
      <c r="B1212" s="85"/>
      <c r="C1212" s="85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31"/>
      <c r="AI1212" s="31"/>
    </row>
    <row r="1213" spans="1:35" x14ac:dyDescent="0.55000000000000004">
      <c r="A1213" s="86" t="s">
        <v>297</v>
      </c>
      <c r="B1213" s="85"/>
      <c r="C1213" s="85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31"/>
      <c r="AI1213" s="31"/>
    </row>
    <row r="1214" spans="1:35" x14ac:dyDescent="0.55000000000000004">
      <c r="A1214" s="86" t="s">
        <v>298</v>
      </c>
      <c r="B1214" s="85"/>
      <c r="C1214" s="85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31"/>
      <c r="AI1214" s="31"/>
    </row>
    <row r="1215" spans="1:35" x14ac:dyDescent="0.55000000000000004">
      <c r="A1215" s="86" t="s">
        <v>299</v>
      </c>
      <c r="B1215" s="85"/>
      <c r="C1215" s="85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31"/>
      <c r="AI1215" s="31"/>
    </row>
    <row r="1216" spans="1:35" x14ac:dyDescent="0.55000000000000004">
      <c r="A1216" s="86" t="s">
        <v>300</v>
      </c>
      <c r="B1216" s="85"/>
      <c r="C1216" s="85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31"/>
      <c r="AI1216" s="31"/>
    </row>
    <row r="1217" spans="1:35" x14ac:dyDescent="0.55000000000000004">
      <c r="A1217" s="86" t="s">
        <v>301</v>
      </c>
      <c r="B1217" s="85"/>
      <c r="C1217" s="85"/>
      <c r="D1217" s="85"/>
      <c r="E1217" s="85"/>
      <c r="F1217" s="85"/>
      <c r="G1217" s="85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31"/>
      <c r="AI1217" s="31"/>
    </row>
    <row r="1218" spans="1:35" x14ac:dyDescent="0.55000000000000004">
      <c r="A1218" s="86" t="s">
        <v>302</v>
      </c>
      <c r="B1218" s="85"/>
      <c r="C1218" s="85"/>
      <c r="D1218" s="85"/>
      <c r="E1218" s="85"/>
      <c r="F1218" s="85"/>
      <c r="G1218" s="85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31"/>
      <c r="AI1218" s="31"/>
    </row>
    <row r="1219" spans="1:35" x14ac:dyDescent="0.55000000000000004">
      <c r="A1219" s="86" t="s">
        <v>303</v>
      </c>
      <c r="B1219" s="85"/>
      <c r="C1219" s="85"/>
      <c r="D1219" s="85"/>
      <c r="E1219" s="85"/>
      <c r="F1219" s="85"/>
      <c r="G1219" s="85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31"/>
      <c r="AI1219" s="31"/>
    </row>
    <row r="1220" spans="1:35" x14ac:dyDescent="0.55000000000000004">
      <c r="A1220" s="86" t="s">
        <v>304</v>
      </c>
      <c r="B1220" s="85"/>
      <c r="C1220" s="85"/>
      <c r="D1220" s="85"/>
      <c r="E1220" s="85"/>
      <c r="F1220" s="85"/>
      <c r="G1220" s="85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31"/>
      <c r="AI1220" s="31"/>
    </row>
    <row r="1221" spans="1:35" x14ac:dyDescent="0.55000000000000004">
      <c r="A1221" s="86" t="s">
        <v>305</v>
      </c>
      <c r="B1221" s="85"/>
      <c r="C1221" s="85"/>
      <c r="D1221" s="85"/>
      <c r="E1221" s="85"/>
      <c r="F1221" s="85"/>
      <c r="G1221" s="85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31"/>
      <c r="AI1221" s="31"/>
    </row>
    <row r="1222" spans="1:35" x14ac:dyDescent="0.55000000000000004">
      <c r="A1222" s="86" t="s">
        <v>306</v>
      </c>
      <c r="B1222" s="85"/>
      <c r="C1222" s="85"/>
      <c r="D1222" s="85"/>
      <c r="E1222" s="85"/>
      <c r="F1222" s="85"/>
      <c r="G1222" s="85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31"/>
      <c r="AI1222" s="31"/>
    </row>
    <row r="1223" spans="1:35" x14ac:dyDescent="0.55000000000000004">
      <c r="A1223" s="86" t="s">
        <v>307</v>
      </c>
      <c r="B1223" s="85"/>
      <c r="C1223" s="85"/>
      <c r="D1223" s="85"/>
      <c r="E1223" s="85"/>
      <c r="F1223" s="85"/>
      <c r="G1223" s="85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31"/>
      <c r="AI1223" s="31"/>
    </row>
    <row r="1224" spans="1:35" x14ac:dyDescent="0.55000000000000004">
      <c r="A1224" s="86" t="s">
        <v>308</v>
      </c>
      <c r="B1224" s="85"/>
      <c r="C1224" s="85"/>
      <c r="D1224" s="85"/>
      <c r="E1224" s="85"/>
      <c r="F1224" s="85"/>
      <c r="G1224" s="85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31"/>
      <c r="AI1224" s="31"/>
    </row>
    <row r="1225" spans="1:35" x14ac:dyDescent="0.55000000000000004">
      <c r="A1225" s="85"/>
      <c r="B1225" s="85"/>
      <c r="C1225" s="85"/>
      <c r="D1225" s="85"/>
      <c r="E1225" s="85"/>
      <c r="F1225" s="85"/>
      <c r="G1225" s="85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31"/>
      <c r="AI1225" s="31"/>
    </row>
    <row r="1226" spans="1:35" x14ac:dyDescent="0.55000000000000004">
      <c r="A1226" s="85" t="s">
        <v>327</v>
      </c>
      <c r="B1226" s="85"/>
      <c r="C1226" s="85"/>
      <c r="D1226" s="85"/>
      <c r="E1226" s="85"/>
      <c r="F1226" s="85"/>
      <c r="G1226" s="85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31"/>
      <c r="AI1226" s="31"/>
    </row>
    <row r="1227" spans="1:35" x14ac:dyDescent="0.55000000000000004">
      <c r="A1227" s="86" t="s">
        <v>243</v>
      </c>
      <c r="B1227" s="85"/>
      <c r="C1227" s="85"/>
      <c r="D1227" s="85"/>
      <c r="E1227" s="85"/>
      <c r="F1227" s="85"/>
      <c r="G1227" s="85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31"/>
      <c r="AI1227" s="31"/>
    </row>
    <row r="1228" spans="1:35" x14ac:dyDescent="0.55000000000000004">
      <c r="A1228" s="86" t="s">
        <v>244</v>
      </c>
      <c r="B1228" s="85"/>
      <c r="C1228" s="85"/>
      <c r="D1228" s="85"/>
      <c r="E1228" s="85"/>
      <c r="F1228" s="85"/>
      <c r="G1228" s="85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31"/>
      <c r="AI1228" s="31"/>
    </row>
    <row r="1229" spans="1:35" x14ac:dyDescent="0.55000000000000004">
      <c r="A1229" s="85" t="s">
        <v>245</v>
      </c>
      <c r="B1229" s="85"/>
      <c r="C1229" s="85"/>
      <c r="D1229" s="85"/>
      <c r="E1229" s="85"/>
      <c r="F1229" s="85"/>
      <c r="G1229" s="85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31"/>
      <c r="AI1229" s="31"/>
    </row>
    <row r="1230" spans="1:35" x14ac:dyDescent="0.55000000000000004">
      <c r="A1230" s="85" t="s">
        <v>246</v>
      </c>
      <c r="B1230" s="85"/>
      <c r="C1230" s="85"/>
      <c r="D1230" s="85"/>
      <c r="E1230" s="85"/>
      <c r="F1230" s="85"/>
      <c r="G1230" s="85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31"/>
      <c r="AI1230" s="31"/>
    </row>
    <row r="1231" spans="1:35" x14ac:dyDescent="0.55000000000000004">
      <c r="A1231" s="85" t="s">
        <v>247</v>
      </c>
      <c r="B1231" s="85"/>
      <c r="C1231" s="85"/>
      <c r="D1231" s="85"/>
      <c r="E1231" s="85"/>
      <c r="F1231" s="85"/>
      <c r="G1231" s="85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31"/>
      <c r="AI1231" s="31"/>
    </row>
    <row r="1232" spans="1:35" x14ac:dyDescent="0.55000000000000004">
      <c r="A1232" s="85" t="s">
        <v>248</v>
      </c>
      <c r="B1232" s="85"/>
      <c r="C1232" s="85"/>
      <c r="D1232" s="85"/>
      <c r="E1232" s="85"/>
      <c r="F1232" s="85"/>
      <c r="G1232" s="85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31"/>
      <c r="AI1232" s="31"/>
    </row>
    <row r="1233" spans="1:35" x14ac:dyDescent="0.55000000000000004">
      <c r="A1233" s="85" t="s">
        <v>249</v>
      </c>
      <c r="B1233" s="85"/>
      <c r="C1233" s="85"/>
      <c r="D1233" s="85"/>
      <c r="E1233" s="85"/>
      <c r="F1233" s="85"/>
      <c r="G1233" s="85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31"/>
      <c r="AI1233" s="31"/>
    </row>
    <row r="1234" spans="1:35" x14ac:dyDescent="0.55000000000000004">
      <c r="A1234" s="85" t="s">
        <v>250</v>
      </c>
      <c r="B1234" s="85"/>
      <c r="C1234" s="85"/>
      <c r="D1234" s="85"/>
      <c r="E1234" s="85"/>
      <c r="F1234" s="85"/>
      <c r="G1234" s="85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31"/>
      <c r="AI1234" s="31"/>
    </row>
    <row r="1235" spans="1:35" x14ac:dyDescent="0.55000000000000004">
      <c r="A1235" s="85" t="s">
        <v>251</v>
      </c>
      <c r="B1235" s="85"/>
      <c r="C1235" s="85"/>
      <c r="D1235" s="85"/>
      <c r="E1235" s="85"/>
      <c r="F1235" s="85"/>
      <c r="G1235" s="85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31"/>
      <c r="AI1235" s="31"/>
    </row>
    <row r="1236" spans="1:35" x14ac:dyDescent="0.55000000000000004">
      <c r="A1236" s="85" t="s">
        <v>252</v>
      </c>
      <c r="B1236" s="85"/>
      <c r="C1236" s="85"/>
      <c r="D1236" s="85"/>
      <c r="E1236" s="85"/>
      <c r="F1236" s="85"/>
      <c r="G1236" s="85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31"/>
      <c r="AI1236" s="31"/>
    </row>
    <row r="1237" spans="1:35" x14ac:dyDescent="0.55000000000000004">
      <c r="A1237" s="85" t="s">
        <v>253</v>
      </c>
      <c r="B1237" s="85"/>
      <c r="C1237" s="85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31"/>
      <c r="AI1237" s="31"/>
    </row>
    <row r="1238" spans="1:35" x14ac:dyDescent="0.55000000000000004">
      <c r="A1238" s="85" t="s">
        <v>254</v>
      </c>
      <c r="B1238" s="85"/>
      <c r="C1238" s="85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31"/>
      <c r="AI1238" s="31"/>
    </row>
    <row r="1239" spans="1:35" x14ac:dyDescent="0.55000000000000004">
      <c r="A1239" s="85" t="s">
        <v>255</v>
      </c>
      <c r="B1239" s="85"/>
      <c r="C1239" s="85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31"/>
      <c r="AI1239" s="31"/>
    </row>
    <row r="1240" spans="1:35" x14ac:dyDescent="0.55000000000000004">
      <c r="A1240" s="85" t="s">
        <v>256</v>
      </c>
      <c r="B1240" s="85"/>
      <c r="C1240" s="85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31"/>
      <c r="AI1240" s="31"/>
    </row>
    <row r="1241" spans="1:35" x14ac:dyDescent="0.55000000000000004">
      <c r="A1241" s="85" t="s">
        <v>257</v>
      </c>
      <c r="B1241" s="85"/>
      <c r="C1241" s="85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31"/>
      <c r="AI1241" s="31"/>
    </row>
    <row r="1242" spans="1:35" x14ac:dyDescent="0.55000000000000004">
      <c r="A1242" s="85" t="s">
        <v>258</v>
      </c>
      <c r="B1242" s="85"/>
      <c r="C1242" s="85"/>
      <c r="D1242" s="85"/>
      <c r="E1242" s="85"/>
      <c r="F1242" s="85"/>
      <c r="G1242" s="85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31"/>
      <c r="AI1242" s="31"/>
    </row>
    <row r="1243" spans="1:35" x14ac:dyDescent="0.55000000000000004">
      <c r="A1243" s="85" t="s">
        <v>259</v>
      </c>
      <c r="B1243" s="85"/>
      <c r="C1243" s="85"/>
      <c r="D1243" s="85"/>
      <c r="E1243" s="85"/>
      <c r="F1243" s="85"/>
      <c r="G1243" s="85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31"/>
      <c r="AI1243" s="31"/>
    </row>
    <row r="1244" spans="1:35" x14ac:dyDescent="0.55000000000000004">
      <c r="A1244" s="85" t="s">
        <v>260</v>
      </c>
      <c r="B1244" s="85"/>
      <c r="C1244" s="85"/>
      <c r="D1244" s="85"/>
      <c r="E1244" s="85"/>
      <c r="F1244" s="85"/>
      <c r="G1244" s="85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31"/>
      <c r="AI1244" s="31"/>
    </row>
    <row r="1245" spans="1:35" x14ac:dyDescent="0.55000000000000004">
      <c r="A1245" s="85" t="s">
        <v>261</v>
      </c>
      <c r="B1245" s="85"/>
      <c r="C1245" s="85"/>
      <c r="D1245" s="85"/>
      <c r="E1245" s="85"/>
      <c r="F1245" s="85"/>
      <c r="G1245" s="85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31"/>
      <c r="AI1245" s="31"/>
    </row>
    <row r="1246" spans="1:35" x14ac:dyDescent="0.55000000000000004">
      <c r="A1246" s="85" t="s">
        <v>262</v>
      </c>
      <c r="B1246" s="85"/>
      <c r="C1246" s="85"/>
      <c r="D1246" s="85"/>
      <c r="E1246" s="85"/>
      <c r="F1246" s="85"/>
      <c r="G1246" s="85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31"/>
      <c r="AI1246" s="31"/>
    </row>
    <row r="1247" spans="1:35" x14ac:dyDescent="0.55000000000000004">
      <c r="A1247" s="85" t="s">
        <v>263</v>
      </c>
      <c r="B1247" s="85"/>
      <c r="C1247" s="85"/>
      <c r="D1247" s="85"/>
      <c r="E1247" s="85"/>
      <c r="F1247" s="85"/>
      <c r="G1247" s="85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31"/>
      <c r="AI1247" s="31"/>
    </row>
    <row r="1248" spans="1:35" x14ac:dyDescent="0.55000000000000004">
      <c r="A1248" s="85" t="s">
        <v>264</v>
      </c>
      <c r="B1248" s="85"/>
      <c r="C1248" s="85"/>
      <c r="D1248" s="85"/>
      <c r="E1248" s="85"/>
      <c r="F1248" s="85"/>
      <c r="G1248" s="85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31"/>
      <c r="AI1248" s="31"/>
    </row>
    <row r="1249" spans="1:35" x14ac:dyDescent="0.55000000000000004">
      <c r="A1249" s="85" t="s">
        <v>265</v>
      </c>
      <c r="B1249" s="85"/>
      <c r="C1249" s="85"/>
      <c r="D1249" s="85"/>
      <c r="E1249" s="85"/>
      <c r="F1249" s="85"/>
      <c r="G1249" s="85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31"/>
      <c r="AI1249" s="31"/>
    </row>
    <row r="1250" spans="1:35" x14ac:dyDescent="0.55000000000000004">
      <c r="A1250" s="85" t="s">
        <v>266</v>
      </c>
      <c r="B1250" s="85"/>
      <c r="C1250" s="85"/>
      <c r="D1250" s="85"/>
      <c r="E1250" s="85"/>
      <c r="F1250" s="85"/>
      <c r="G1250" s="85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31"/>
      <c r="AI1250" s="31"/>
    </row>
    <row r="1251" spans="1:35" x14ac:dyDescent="0.55000000000000004">
      <c r="A1251" s="85" t="s">
        <v>267</v>
      </c>
      <c r="B1251" s="85"/>
      <c r="C1251" s="85"/>
      <c r="D1251" s="85"/>
      <c r="E1251" s="85"/>
      <c r="F1251" s="85"/>
      <c r="G1251" s="85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31"/>
      <c r="AI1251" s="31"/>
    </row>
    <row r="1252" spans="1:35" x14ac:dyDescent="0.55000000000000004">
      <c r="A1252" s="85" t="s">
        <v>268</v>
      </c>
      <c r="B1252" s="85"/>
      <c r="C1252" s="85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31"/>
      <c r="AI1252" s="31"/>
    </row>
    <row r="1253" spans="1:35" x14ac:dyDescent="0.55000000000000004">
      <c r="A1253" s="85" t="s">
        <v>269</v>
      </c>
      <c r="B1253" s="85"/>
      <c r="C1253" s="85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31"/>
      <c r="AI1253" s="31"/>
    </row>
    <row r="1254" spans="1:35" x14ac:dyDescent="0.55000000000000004">
      <c r="A1254" s="85" t="s">
        <v>270</v>
      </c>
      <c r="B1254" s="85"/>
      <c r="C1254" s="85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31"/>
      <c r="AI1254" s="31"/>
    </row>
    <row r="1255" spans="1:35" x14ac:dyDescent="0.55000000000000004">
      <c r="A1255" s="85" t="s">
        <v>271</v>
      </c>
      <c r="B1255" s="85"/>
      <c r="C1255" s="85"/>
      <c r="D1255" s="85"/>
      <c r="E1255" s="85"/>
      <c r="F1255" s="85"/>
      <c r="G1255" s="85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31"/>
      <c r="AI1255" s="31"/>
    </row>
    <row r="1256" spans="1:35" x14ac:dyDescent="0.55000000000000004">
      <c r="A1256" s="85" t="s">
        <v>272</v>
      </c>
      <c r="B1256" s="85"/>
      <c r="C1256" s="85"/>
      <c r="D1256" s="85"/>
      <c r="E1256" s="85"/>
      <c r="F1256" s="85"/>
      <c r="G1256" s="85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31"/>
      <c r="AI1256" s="31"/>
    </row>
    <row r="1257" spans="1:35" x14ac:dyDescent="0.55000000000000004">
      <c r="A1257" s="85" t="s">
        <v>273</v>
      </c>
      <c r="B1257" s="85"/>
      <c r="C1257" s="85"/>
      <c r="D1257" s="85"/>
      <c r="E1257" s="85"/>
      <c r="F1257" s="85"/>
      <c r="G1257" s="85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31"/>
      <c r="AI1257" s="31"/>
    </row>
    <row r="1258" spans="1:35" x14ac:dyDescent="0.55000000000000004">
      <c r="A1258" s="85" t="s">
        <v>274</v>
      </c>
      <c r="B1258" s="85"/>
      <c r="C1258" s="85"/>
      <c r="D1258" s="85"/>
      <c r="E1258" s="85"/>
      <c r="F1258" s="85"/>
      <c r="G1258" s="85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31"/>
      <c r="AI1258" s="31"/>
    </row>
    <row r="1259" spans="1:35" x14ac:dyDescent="0.55000000000000004">
      <c r="A1259" s="85" t="s">
        <v>275</v>
      </c>
      <c r="B1259" s="85"/>
      <c r="C1259" s="85"/>
      <c r="D1259" s="85"/>
      <c r="E1259" s="85"/>
      <c r="F1259" s="85"/>
      <c r="G1259" s="85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31"/>
      <c r="AI1259" s="31"/>
    </row>
    <row r="1260" spans="1:35" x14ac:dyDescent="0.55000000000000004">
      <c r="A1260" s="85" t="s">
        <v>276</v>
      </c>
      <c r="B1260" s="85"/>
      <c r="C1260" s="85"/>
      <c r="D1260" s="85"/>
      <c r="E1260" s="85"/>
      <c r="F1260" s="85"/>
      <c r="G1260" s="85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31"/>
      <c r="AI1260" s="31"/>
    </row>
    <row r="1261" spans="1:35" x14ac:dyDescent="0.55000000000000004">
      <c r="A1261" s="85" t="s">
        <v>277</v>
      </c>
      <c r="B1261" s="85"/>
      <c r="C1261" s="85"/>
      <c r="D1261" s="85"/>
      <c r="E1261" s="85"/>
      <c r="F1261" s="85"/>
      <c r="G1261" s="85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31"/>
      <c r="AI1261" s="31"/>
    </row>
    <row r="1262" spans="1:35" x14ac:dyDescent="0.55000000000000004">
      <c r="A1262" s="85" t="s">
        <v>278</v>
      </c>
      <c r="B1262" s="85"/>
      <c r="C1262" s="85"/>
      <c r="D1262" s="85"/>
      <c r="E1262" s="85"/>
      <c r="F1262" s="85"/>
      <c r="G1262" s="85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31"/>
      <c r="AI1262" s="31"/>
    </row>
    <row r="1263" spans="1:35" x14ac:dyDescent="0.55000000000000004">
      <c r="A1263" s="85" t="s">
        <v>279</v>
      </c>
      <c r="B1263" s="85"/>
      <c r="C1263" s="85"/>
      <c r="D1263" s="85"/>
      <c r="E1263" s="85"/>
      <c r="F1263" s="85"/>
      <c r="G1263" s="85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31"/>
      <c r="AI1263" s="31"/>
    </row>
    <row r="1264" spans="1:35" x14ac:dyDescent="0.55000000000000004">
      <c r="A1264" s="85" t="s">
        <v>280</v>
      </c>
      <c r="B1264" s="85"/>
      <c r="C1264" s="85"/>
      <c r="D1264" s="85"/>
      <c r="E1264" s="85"/>
      <c r="F1264" s="85"/>
      <c r="G1264" s="85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31"/>
      <c r="AI1264" s="31"/>
    </row>
    <row r="1265" spans="1:35" x14ac:dyDescent="0.55000000000000004">
      <c r="A1265" s="85" t="s">
        <v>281</v>
      </c>
      <c r="B1265" s="85"/>
      <c r="C1265" s="85"/>
      <c r="D1265" s="85"/>
      <c r="E1265" s="85"/>
      <c r="F1265" s="85"/>
      <c r="G1265" s="85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31"/>
      <c r="AI1265" s="31"/>
    </row>
    <row r="1266" spans="1:35" x14ac:dyDescent="0.55000000000000004">
      <c r="A1266" s="85" t="s">
        <v>282</v>
      </c>
      <c r="B1266" s="85"/>
      <c r="C1266" s="85"/>
      <c r="D1266" s="85"/>
      <c r="E1266" s="85"/>
      <c r="F1266" s="85"/>
      <c r="G1266" s="85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31"/>
      <c r="AI1266" s="31"/>
    </row>
    <row r="1267" spans="1:35" x14ac:dyDescent="0.55000000000000004">
      <c r="A1267" s="85" t="s">
        <v>283</v>
      </c>
      <c r="B1267" s="85"/>
      <c r="C1267" s="85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31"/>
      <c r="AI1267" s="31"/>
    </row>
    <row r="1268" spans="1:35" x14ac:dyDescent="0.55000000000000004">
      <c r="A1268" s="85" t="s">
        <v>284</v>
      </c>
      <c r="B1268" s="85"/>
      <c r="C1268" s="85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31"/>
      <c r="AI1268" s="31"/>
    </row>
    <row r="1269" spans="1:35" x14ac:dyDescent="0.55000000000000004">
      <c r="A1269" s="85" t="s">
        <v>285</v>
      </c>
      <c r="B1269" s="85"/>
      <c r="C1269" s="85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31"/>
      <c r="AI1269" s="31"/>
    </row>
    <row r="1270" spans="1:35" x14ac:dyDescent="0.55000000000000004">
      <c r="A1270" s="85" t="s">
        <v>286</v>
      </c>
      <c r="B1270" s="85"/>
      <c r="C1270" s="85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31"/>
      <c r="AI1270" s="31"/>
    </row>
    <row r="1271" spans="1:35" x14ac:dyDescent="0.55000000000000004">
      <c r="A1271" s="85" t="s">
        <v>287</v>
      </c>
      <c r="B1271" s="85"/>
      <c r="C1271" s="85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31"/>
      <c r="AI1271" s="31"/>
    </row>
    <row r="1272" spans="1:35" x14ac:dyDescent="0.55000000000000004">
      <c r="A1272" s="85" t="s">
        <v>288</v>
      </c>
      <c r="B1272" s="85"/>
      <c r="C1272" s="85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31"/>
      <c r="AI1272" s="31"/>
    </row>
    <row r="1273" spans="1:35" x14ac:dyDescent="0.55000000000000004">
      <c r="A1273" s="85" t="s">
        <v>289</v>
      </c>
      <c r="B1273" s="85"/>
      <c r="C1273" s="85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31"/>
      <c r="AI1273" s="31"/>
    </row>
    <row r="1274" spans="1:35" x14ac:dyDescent="0.55000000000000004">
      <c r="A1274" s="85" t="s">
        <v>290</v>
      </c>
      <c r="B1274" s="85"/>
      <c r="C1274" s="85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31"/>
      <c r="AI1274" s="31"/>
    </row>
    <row r="1275" spans="1:35" x14ac:dyDescent="0.55000000000000004">
      <c r="A1275" s="85" t="s">
        <v>291</v>
      </c>
      <c r="B1275" s="85"/>
      <c r="C1275" s="85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31"/>
      <c r="AI1275" s="31"/>
    </row>
    <row r="1276" spans="1:35" x14ac:dyDescent="0.55000000000000004">
      <c r="A1276" s="85" t="s">
        <v>292</v>
      </c>
      <c r="B1276" s="85"/>
      <c r="C1276" s="85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31"/>
      <c r="AI1276" s="31"/>
    </row>
    <row r="1277" spans="1:35" x14ac:dyDescent="0.55000000000000004">
      <c r="A1277" s="85" t="s">
        <v>293</v>
      </c>
      <c r="B1277" s="85"/>
      <c r="C1277" s="85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31"/>
      <c r="AI1277" s="31"/>
    </row>
    <row r="1278" spans="1:35" x14ac:dyDescent="0.55000000000000004">
      <c r="A1278" s="85" t="s">
        <v>294</v>
      </c>
      <c r="B1278" s="85"/>
      <c r="C1278" s="85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31"/>
      <c r="AI1278" s="31"/>
    </row>
    <row r="1279" spans="1:35" x14ac:dyDescent="0.55000000000000004">
      <c r="A1279" s="85" t="s">
        <v>295</v>
      </c>
      <c r="B1279" s="85"/>
      <c r="C1279" s="85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31"/>
      <c r="AI1279" s="31"/>
    </row>
    <row r="1280" spans="1:35" x14ac:dyDescent="0.55000000000000004">
      <c r="A1280" s="85" t="s">
        <v>296</v>
      </c>
      <c r="B1280" s="85"/>
      <c r="C1280" s="85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31"/>
      <c r="AI1280" s="31"/>
    </row>
    <row r="1281" spans="1:35" x14ac:dyDescent="0.55000000000000004">
      <c r="A1281" s="86" t="s">
        <v>297</v>
      </c>
      <c r="B1281" s="85"/>
      <c r="C1281" s="85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31"/>
      <c r="AI1281" s="31"/>
    </row>
    <row r="1282" spans="1:35" x14ac:dyDescent="0.55000000000000004">
      <c r="A1282" s="86" t="s">
        <v>298</v>
      </c>
      <c r="B1282" s="85"/>
      <c r="C1282" s="85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31"/>
      <c r="AI1282" s="31"/>
    </row>
    <row r="1283" spans="1:35" x14ac:dyDescent="0.55000000000000004">
      <c r="A1283" s="86" t="s">
        <v>299</v>
      </c>
      <c r="B1283" s="85"/>
      <c r="C1283" s="85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31"/>
      <c r="AI1283" s="31"/>
    </row>
    <row r="1284" spans="1:35" x14ac:dyDescent="0.55000000000000004">
      <c r="A1284" s="86" t="s">
        <v>300</v>
      </c>
      <c r="B1284" s="85"/>
      <c r="C1284" s="85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31"/>
      <c r="AI1284" s="31"/>
    </row>
    <row r="1285" spans="1:35" x14ac:dyDescent="0.55000000000000004">
      <c r="A1285" s="86" t="s">
        <v>301</v>
      </c>
      <c r="B1285" s="85"/>
      <c r="C1285" s="85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31"/>
      <c r="AI1285" s="31"/>
    </row>
    <row r="1286" spans="1:35" x14ac:dyDescent="0.55000000000000004">
      <c r="A1286" s="86" t="s">
        <v>302</v>
      </c>
      <c r="B1286" s="85"/>
      <c r="C1286" s="85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31"/>
      <c r="AI1286" s="31"/>
    </row>
    <row r="1287" spans="1:35" x14ac:dyDescent="0.55000000000000004">
      <c r="A1287" s="86" t="s">
        <v>303</v>
      </c>
      <c r="B1287" s="85"/>
      <c r="C1287" s="85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31"/>
      <c r="AI1287" s="31"/>
    </row>
    <row r="1288" spans="1:35" x14ac:dyDescent="0.55000000000000004">
      <c r="A1288" s="86" t="s">
        <v>304</v>
      </c>
      <c r="B1288" s="85"/>
      <c r="C1288" s="85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31"/>
      <c r="AI1288" s="31"/>
    </row>
    <row r="1289" spans="1:35" x14ac:dyDescent="0.55000000000000004">
      <c r="A1289" s="86" t="s">
        <v>305</v>
      </c>
      <c r="B1289" s="85"/>
      <c r="C1289" s="85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31"/>
      <c r="AI1289" s="31"/>
    </row>
    <row r="1290" spans="1:35" x14ac:dyDescent="0.55000000000000004">
      <c r="A1290" s="86" t="s">
        <v>306</v>
      </c>
      <c r="B1290" s="85"/>
      <c r="C1290" s="85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31"/>
      <c r="AI1290" s="31"/>
    </row>
    <row r="1291" spans="1:35" x14ac:dyDescent="0.55000000000000004">
      <c r="A1291" s="86" t="s">
        <v>307</v>
      </c>
      <c r="B1291" s="85"/>
      <c r="C1291" s="85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31"/>
      <c r="AI1291" s="31"/>
    </row>
    <row r="1292" spans="1:35" x14ac:dyDescent="0.55000000000000004">
      <c r="A1292" s="86" t="s">
        <v>308</v>
      </c>
      <c r="B1292" s="85"/>
      <c r="C1292" s="85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31"/>
      <c r="AI1292" s="31"/>
    </row>
    <row r="1293" spans="1:35" x14ac:dyDescent="0.55000000000000004">
      <c r="A1293" s="85"/>
      <c r="B1293" s="85"/>
      <c r="C1293" s="85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31"/>
      <c r="AI1293" s="31"/>
    </row>
    <row r="1294" spans="1:35" x14ac:dyDescent="0.55000000000000004">
      <c r="A1294" s="85" t="s">
        <v>328</v>
      </c>
      <c r="B1294" s="85"/>
      <c r="C1294" s="85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31"/>
      <c r="AI1294" s="31"/>
    </row>
    <row r="1295" spans="1:35" x14ac:dyDescent="0.55000000000000004">
      <c r="A1295" s="86" t="s">
        <v>243</v>
      </c>
      <c r="B1295" s="85"/>
      <c r="C1295" s="85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31"/>
      <c r="AI1295" s="31"/>
    </row>
    <row r="1296" spans="1:35" x14ac:dyDescent="0.55000000000000004">
      <c r="A1296" s="86" t="s">
        <v>244</v>
      </c>
      <c r="B1296" s="85"/>
      <c r="C1296" s="85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31"/>
      <c r="AI1296" s="31"/>
    </row>
    <row r="1297" spans="1:35" x14ac:dyDescent="0.55000000000000004">
      <c r="A1297" s="85" t="s">
        <v>245</v>
      </c>
      <c r="B1297" s="85"/>
      <c r="C1297" s="85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31"/>
      <c r="AI1297" s="31"/>
    </row>
    <row r="1298" spans="1:35" x14ac:dyDescent="0.55000000000000004">
      <c r="A1298" s="85" t="s">
        <v>246</v>
      </c>
      <c r="B1298" s="85"/>
      <c r="C1298" s="85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31"/>
      <c r="AI1298" s="31"/>
    </row>
    <row r="1299" spans="1:35" x14ac:dyDescent="0.55000000000000004">
      <c r="A1299" s="85" t="s">
        <v>247</v>
      </c>
      <c r="B1299" s="85"/>
      <c r="C1299" s="85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31"/>
      <c r="AI1299" s="31"/>
    </row>
    <row r="1300" spans="1:35" x14ac:dyDescent="0.55000000000000004">
      <c r="A1300" s="85" t="s">
        <v>248</v>
      </c>
      <c r="B1300" s="85"/>
      <c r="C1300" s="85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31"/>
      <c r="AI1300" s="31"/>
    </row>
    <row r="1301" spans="1:35" x14ac:dyDescent="0.55000000000000004">
      <c r="A1301" s="85" t="s">
        <v>249</v>
      </c>
      <c r="B1301" s="85"/>
      <c r="C1301" s="85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31"/>
      <c r="AI1301" s="31"/>
    </row>
    <row r="1302" spans="1:35" x14ac:dyDescent="0.55000000000000004">
      <c r="A1302" s="85" t="s">
        <v>250</v>
      </c>
      <c r="B1302" s="85"/>
      <c r="C1302" s="85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31"/>
      <c r="AI1302" s="31"/>
    </row>
    <row r="1303" spans="1:35" x14ac:dyDescent="0.55000000000000004">
      <c r="A1303" s="85" t="s">
        <v>251</v>
      </c>
      <c r="B1303" s="85"/>
      <c r="C1303" s="85"/>
      <c r="D1303" s="85"/>
      <c r="E1303" s="85"/>
      <c r="F1303" s="85"/>
      <c r="G1303" s="85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31"/>
      <c r="AI1303" s="31"/>
    </row>
    <row r="1304" spans="1:35" x14ac:dyDescent="0.55000000000000004">
      <c r="A1304" s="85" t="s">
        <v>252</v>
      </c>
      <c r="B1304" s="85"/>
      <c r="C1304" s="85"/>
      <c r="D1304" s="85"/>
      <c r="E1304" s="85"/>
      <c r="F1304" s="85"/>
      <c r="G1304" s="85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31"/>
      <c r="AI1304" s="31"/>
    </row>
    <row r="1305" spans="1:35" x14ac:dyDescent="0.55000000000000004">
      <c r="A1305" s="85" t="s">
        <v>253</v>
      </c>
      <c r="B1305" s="85"/>
      <c r="C1305" s="85"/>
      <c r="D1305" s="85"/>
      <c r="E1305" s="85"/>
      <c r="F1305" s="85"/>
      <c r="G1305" s="85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31"/>
      <c r="AI1305" s="31"/>
    </row>
    <row r="1306" spans="1:35" x14ac:dyDescent="0.55000000000000004">
      <c r="A1306" s="85" t="s">
        <v>254</v>
      </c>
      <c r="B1306" s="85"/>
      <c r="C1306" s="85"/>
      <c r="D1306" s="85"/>
      <c r="E1306" s="85"/>
      <c r="F1306" s="85"/>
      <c r="G1306" s="85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31"/>
      <c r="AI1306" s="31"/>
    </row>
    <row r="1307" spans="1:35" x14ac:dyDescent="0.55000000000000004">
      <c r="A1307" s="85" t="s">
        <v>255</v>
      </c>
      <c r="B1307" s="85"/>
      <c r="C1307" s="85"/>
      <c r="D1307" s="85"/>
      <c r="E1307" s="85"/>
      <c r="F1307" s="85"/>
      <c r="G1307" s="85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31"/>
      <c r="AI1307" s="31"/>
    </row>
    <row r="1308" spans="1:35" x14ac:dyDescent="0.55000000000000004">
      <c r="A1308" s="85" t="s">
        <v>256</v>
      </c>
      <c r="B1308" s="85"/>
      <c r="C1308" s="85"/>
      <c r="D1308" s="85"/>
      <c r="E1308" s="85"/>
      <c r="F1308" s="85"/>
      <c r="G1308" s="85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31"/>
      <c r="AI1308" s="31"/>
    </row>
    <row r="1309" spans="1:35" x14ac:dyDescent="0.55000000000000004">
      <c r="A1309" s="85" t="s">
        <v>257</v>
      </c>
      <c r="B1309" s="85"/>
      <c r="C1309" s="85"/>
      <c r="D1309" s="85"/>
      <c r="E1309" s="85"/>
      <c r="F1309" s="85"/>
      <c r="G1309" s="85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31"/>
      <c r="AI1309" s="31"/>
    </row>
    <row r="1310" spans="1:35" x14ac:dyDescent="0.55000000000000004">
      <c r="A1310" s="85" t="s">
        <v>258</v>
      </c>
      <c r="B1310" s="85"/>
      <c r="C1310" s="85"/>
      <c r="D1310" s="85"/>
      <c r="E1310" s="85"/>
      <c r="F1310" s="85"/>
      <c r="G1310" s="85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31"/>
      <c r="AI1310" s="31"/>
    </row>
    <row r="1311" spans="1:35" x14ac:dyDescent="0.55000000000000004">
      <c r="A1311" s="85" t="s">
        <v>259</v>
      </c>
      <c r="B1311" s="85"/>
      <c r="C1311" s="85"/>
      <c r="D1311" s="85"/>
      <c r="E1311" s="85"/>
      <c r="F1311" s="85"/>
      <c r="G1311" s="85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31"/>
      <c r="AI1311" s="31"/>
    </row>
    <row r="1312" spans="1:35" x14ac:dyDescent="0.55000000000000004">
      <c r="A1312" s="85" t="s">
        <v>260</v>
      </c>
      <c r="B1312" s="85"/>
      <c r="C1312" s="85"/>
      <c r="D1312" s="85"/>
      <c r="E1312" s="85"/>
      <c r="F1312" s="85"/>
      <c r="G1312" s="85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31"/>
      <c r="AI1312" s="31"/>
    </row>
    <row r="1313" spans="1:35" x14ac:dyDescent="0.55000000000000004">
      <c r="A1313" s="85" t="s">
        <v>261</v>
      </c>
      <c r="B1313" s="85"/>
      <c r="C1313" s="85"/>
      <c r="D1313" s="85"/>
      <c r="E1313" s="85"/>
      <c r="F1313" s="85"/>
      <c r="G1313" s="85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31"/>
      <c r="AI1313" s="31"/>
    </row>
    <row r="1314" spans="1:35" x14ac:dyDescent="0.55000000000000004">
      <c r="A1314" s="85" t="s">
        <v>262</v>
      </c>
      <c r="B1314" s="85"/>
      <c r="C1314" s="85"/>
      <c r="D1314" s="85"/>
      <c r="E1314" s="85"/>
      <c r="F1314" s="85"/>
      <c r="G1314" s="85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31"/>
      <c r="AI1314" s="31"/>
    </row>
    <row r="1315" spans="1:35" x14ac:dyDescent="0.55000000000000004">
      <c r="A1315" s="85" t="s">
        <v>263</v>
      </c>
      <c r="B1315" s="85"/>
      <c r="C1315" s="85"/>
      <c r="D1315" s="85"/>
      <c r="E1315" s="85"/>
      <c r="F1315" s="85"/>
      <c r="G1315" s="85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31"/>
      <c r="AI1315" s="31"/>
    </row>
    <row r="1316" spans="1:35" x14ac:dyDescent="0.55000000000000004">
      <c r="A1316" s="85" t="s">
        <v>264</v>
      </c>
      <c r="B1316" s="85"/>
      <c r="C1316" s="85"/>
      <c r="D1316" s="85"/>
      <c r="E1316" s="85"/>
      <c r="F1316" s="85"/>
      <c r="G1316" s="85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31"/>
      <c r="AI1316" s="31"/>
    </row>
    <row r="1317" spans="1:35" x14ac:dyDescent="0.55000000000000004">
      <c r="A1317" s="85" t="s">
        <v>265</v>
      </c>
      <c r="B1317" s="85"/>
      <c r="C1317" s="85"/>
      <c r="D1317" s="85"/>
      <c r="E1317" s="85"/>
      <c r="F1317" s="85"/>
      <c r="G1317" s="85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31"/>
      <c r="AI1317" s="31"/>
    </row>
    <row r="1318" spans="1:35" x14ac:dyDescent="0.55000000000000004">
      <c r="A1318" s="85" t="s">
        <v>266</v>
      </c>
      <c r="B1318" s="85"/>
      <c r="C1318" s="85"/>
      <c r="D1318" s="85"/>
      <c r="E1318" s="85"/>
      <c r="F1318" s="85"/>
      <c r="G1318" s="85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31"/>
      <c r="AI1318" s="31"/>
    </row>
    <row r="1319" spans="1:35" x14ac:dyDescent="0.55000000000000004">
      <c r="A1319" s="85" t="s">
        <v>267</v>
      </c>
      <c r="B1319" s="85"/>
      <c r="C1319" s="85"/>
      <c r="D1319" s="85"/>
      <c r="E1319" s="85"/>
      <c r="F1319" s="85"/>
      <c r="G1319" s="85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31"/>
      <c r="AI1319" s="31"/>
    </row>
    <row r="1320" spans="1:35" x14ac:dyDescent="0.55000000000000004">
      <c r="A1320" s="85" t="s">
        <v>268</v>
      </c>
      <c r="B1320" s="85"/>
      <c r="C1320" s="85"/>
      <c r="D1320" s="85"/>
      <c r="E1320" s="85"/>
      <c r="F1320" s="85"/>
      <c r="G1320" s="85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31"/>
      <c r="AI1320" s="31"/>
    </row>
    <row r="1321" spans="1:35" x14ac:dyDescent="0.55000000000000004">
      <c r="A1321" s="85" t="s">
        <v>269</v>
      </c>
      <c r="B1321" s="85"/>
      <c r="C1321" s="85"/>
      <c r="D1321" s="85"/>
      <c r="E1321" s="85"/>
      <c r="F1321" s="85"/>
      <c r="G1321" s="85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31"/>
      <c r="AI1321" s="31"/>
    </row>
    <row r="1322" spans="1:35" x14ac:dyDescent="0.55000000000000004">
      <c r="A1322" s="85" t="s">
        <v>270</v>
      </c>
      <c r="B1322" s="85"/>
      <c r="C1322" s="85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31"/>
      <c r="AI1322" s="31"/>
    </row>
    <row r="1323" spans="1:35" x14ac:dyDescent="0.55000000000000004">
      <c r="A1323" s="85" t="s">
        <v>271</v>
      </c>
      <c r="B1323" s="85"/>
      <c r="C1323" s="85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31"/>
      <c r="AI1323" s="31"/>
    </row>
    <row r="1324" spans="1:35" x14ac:dyDescent="0.55000000000000004">
      <c r="A1324" s="85" t="s">
        <v>272</v>
      </c>
      <c r="B1324" s="85"/>
      <c r="C1324" s="85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31"/>
      <c r="AI1324" s="31"/>
    </row>
    <row r="1325" spans="1:35" x14ac:dyDescent="0.55000000000000004">
      <c r="A1325" s="85" t="s">
        <v>273</v>
      </c>
      <c r="B1325" s="85"/>
      <c r="C1325" s="85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31"/>
      <c r="AI1325" s="31"/>
    </row>
    <row r="1326" spans="1:35" x14ac:dyDescent="0.55000000000000004">
      <c r="A1326" s="85" t="s">
        <v>274</v>
      </c>
      <c r="B1326" s="85"/>
      <c r="C1326" s="85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31"/>
      <c r="AI1326" s="31"/>
    </row>
    <row r="1327" spans="1:35" x14ac:dyDescent="0.55000000000000004">
      <c r="A1327" s="85" t="s">
        <v>275</v>
      </c>
      <c r="B1327" s="85"/>
      <c r="C1327" s="85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31"/>
      <c r="AI1327" s="31"/>
    </row>
    <row r="1328" spans="1:35" x14ac:dyDescent="0.55000000000000004">
      <c r="A1328" s="85" t="s">
        <v>276</v>
      </c>
      <c r="B1328" s="85"/>
      <c r="C1328" s="85"/>
      <c r="D1328" s="85"/>
      <c r="E1328" s="85"/>
      <c r="F1328" s="85"/>
      <c r="G1328" s="85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31"/>
      <c r="AI1328" s="31"/>
    </row>
    <row r="1329" spans="1:35" x14ac:dyDescent="0.55000000000000004">
      <c r="A1329" s="85" t="s">
        <v>277</v>
      </c>
      <c r="B1329" s="85"/>
      <c r="C1329" s="85"/>
      <c r="D1329" s="85"/>
      <c r="E1329" s="85"/>
      <c r="F1329" s="85"/>
      <c r="G1329" s="85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31"/>
      <c r="AI1329" s="31"/>
    </row>
    <row r="1330" spans="1:35" x14ac:dyDescent="0.55000000000000004">
      <c r="A1330" s="85" t="s">
        <v>278</v>
      </c>
      <c r="B1330" s="85"/>
      <c r="C1330" s="85"/>
      <c r="D1330" s="85"/>
      <c r="E1330" s="85"/>
      <c r="F1330" s="85"/>
      <c r="G1330" s="85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31"/>
      <c r="AI1330" s="31"/>
    </row>
    <row r="1331" spans="1:35" x14ac:dyDescent="0.55000000000000004">
      <c r="A1331" s="85" t="s">
        <v>279</v>
      </c>
      <c r="B1331" s="85"/>
      <c r="C1331" s="85"/>
      <c r="D1331" s="85"/>
      <c r="E1331" s="85"/>
      <c r="F1331" s="85"/>
      <c r="G1331" s="85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31"/>
      <c r="AI1331" s="31"/>
    </row>
    <row r="1332" spans="1:35" x14ac:dyDescent="0.55000000000000004">
      <c r="A1332" s="85" t="s">
        <v>280</v>
      </c>
      <c r="B1332" s="85"/>
      <c r="C1332" s="85"/>
      <c r="D1332" s="85"/>
      <c r="E1332" s="85"/>
      <c r="F1332" s="85"/>
      <c r="G1332" s="85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31"/>
      <c r="AI1332" s="31"/>
    </row>
    <row r="1333" spans="1:35" x14ac:dyDescent="0.55000000000000004">
      <c r="A1333" s="85" t="s">
        <v>281</v>
      </c>
      <c r="B1333" s="85"/>
      <c r="C1333" s="85"/>
      <c r="D1333" s="85"/>
      <c r="E1333" s="85"/>
      <c r="F1333" s="85"/>
      <c r="G1333" s="85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31"/>
      <c r="AI1333" s="31"/>
    </row>
    <row r="1334" spans="1:35" x14ac:dyDescent="0.55000000000000004">
      <c r="A1334" s="85" t="s">
        <v>282</v>
      </c>
      <c r="B1334" s="85"/>
      <c r="C1334" s="85"/>
      <c r="D1334" s="85"/>
      <c r="E1334" s="85"/>
      <c r="F1334" s="85"/>
      <c r="G1334" s="85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31"/>
      <c r="AI1334" s="31"/>
    </row>
    <row r="1335" spans="1:35" x14ac:dyDescent="0.55000000000000004">
      <c r="A1335" s="85" t="s">
        <v>283</v>
      </c>
      <c r="B1335" s="85"/>
      <c r="C1335" s="85"/>
      <c r="D1335" s="85"/>
      <c r="E1335" s="85"/>
      <c r="F1335" s="85"/>
      <c r="G1335" s="85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31"/>
      <c r="AI1335" s="31"/>
    </row>
    <row r="1336" spans="1:35" x14ac:dyDescent="0.55000000000000004">
      <c r="A1336" s="85" t="s">
        <v>284</v>
      </c>
      <c r="B1336" s="85"/>
      <c r="C1336" s="85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31"/>
      <c r="AI1336" s="31"/>
    </row>
    <row r="1337" spans="1:35" x14ac:dyDescent="0.55000000000000004">
      <c r="A1337" s="85" t="s">
        <v>285</v>
      </c>
      <c r="B1337" s="85"/>
      <c r="C1337" s="85"/>
      <c r="D1337" s="85"/>
      <c r="E1337" s="85"/>
      <c r="F1337" s="85"/>
      <c r="G1337" s="85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31"/>
      <c r="AI1337" s="31"/>
    </row>
    <row r="1338" spans="1:35" x14ac:dyDescent="0.55000000000000004">
      <c r="A1338" s="85" t="s">
        <v>286</v>
      </c>
      <c r="B1338" s="85"/>
      <c r="C1338" s="85"/>
      <c r="D1338" s="85"/>
      <c r="E1338" s="85"/>
      <c r="F1338" s="85"/>
      <c r="G1338" s="85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31"/>
      <c r="AI1338" s="31"/>
    </row>
    <row r="1339" spans="1:35" x14ac:dyDescent="0.55000000000000004">
      <c r="A1339" s="85" t="s">
        <v>287</v>
      </c>
      <c r="B1339" s="85"/>
      <c r="C1339" s="85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31"/>
      <c r="AI1339" s="31"/>
    </row>
    <row r="1340" spans="1:35" x14ac:dyDescent="0.55000000000000004">
      <c r="A1340" s="85" t="s">
        <v>288</v>
      </c>
      <c r="B1340" s="85"/>
      <c r="C1340" s="85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31"/>
      <c r="AI1340" s="31"/>
    </row>
    <row r="1341" spans="1:35" x14ac:dyDescent="0.55000000000000004">
      <c r="A1341" s="85" t="s">
        <v>289</v>
      </c>
      <c r="B1341" s="85"/>
      <c r="C1341" s="85"/>
      <c r="D1341" s="85"/>
      <c r="E1341" s="85"/>
      <c r="F1341" s="85"/>
      <c r="G1341" s="85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31"/>
      <c r="AI1341" s="31"/>
    </row>
    <row r="1342" spans="1:35" x14ac:dyDescent="0.55000000000000004">
      <c r="A1342" s="85" t="s">
        <v>290</v>
      </c>
      <c r="B1342" s="85"/>
      <c r="C1342" s="85"/>
      <c r="D1342" s="85"/>
      <c r="E1342" s="85"/>
      <c r="F1342" s="85"/>
      <c r="G1342" s="85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31"/>
      <c r="AI1342" s="31"/>
    </row>
    <row r="1343" spans="1:35" x14ac:dyDescent="0.55000000000000004">
      <c r="A1343" s="85" t="s">
        <v>291</v>
      </c>
      <c r="B1343" s="85"/>
      <c r="C1343" s="85"/>
      <c r="D1343" s="85"/>
      <c r="E1343" s="85"/>
      <c r="F1343" s="85"/>
      <c r="G1343" s="85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31"/>
      <c r="AI1343" s="31"/>
    </row>
    <row r="1344" spans="1:35" x14ac:dyDescent="0.55000000000000004">
      <c r="A1344" s="85" t="s">
        <v>292</v>
      </c>
      <c r="B1344" s="85"/>
      <c r="C1344" s="85"/>
      <c r="D1344" s="85"/>
      <c r="E1344" s="85"/>
      <c r="F1344" s="85"/>
      <c r="G1344" s="85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31"/>
      <c r="AI1344" s="31"/>
    </row>
    <row r="1345" spans="1:35" x14ac:dyDescent="0.55000000000000004">
      <c r="A1345" s="85" t="s">
        <v>293</v>
      </c>
      <c r="B1345" s="85"/>
      <c r="C1345" s="85"/>
      <c r="D1345" s="85"/>
      <c r="E1345" s="85"/>
      <c r="F1345" s="85"/>
      <c r="G1345" s="85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31"/>
      <c r="AI1345" s="31"/>
    </row>
    <row r="1346" spans="1:35" x14ac:dyDescent="0.55000000000000004">
      <c r="A1346" s="85" t="s">
        <v>294</v>
      </c>
      <c r="B1346" s="85"/>
      <c r="C1346" s="85"/>
      <c r="D1346" s="85"/>
      <c r="E1346" s="85"/>
      <c r="F1346" s="85"/>
      <c r="G1346" s="85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31"/>
      <c r="AI1346" s="31"/>
    </row>
    <row r="1347" spans="1:35" x14ac:dyDescent="0.55000000000000004">
      <c r="A1347" s="85" t="s">
        <v>295</v>
      </c>
      <c r="B1347" s="85"/>
      <c r="C1347" s="85"/>
      <c r="D1347" s="85"/>
      <c r="E1347" s="85"/>
      <c r="F1347" s="85"/>
      <c r="G1347" s="85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31"/>
      <c r="AI1347" s="31"/>
    </row>
    <row r="1348" spans="1:35" x14ac:dyDescent="0.55000000000000004">
      <c r="A1348" s="85" t="s">
        <v>296</v>
      </c>
      <c r="B1348" s="85"/>
      <c r="C1348" s="85"/>
      <c r="D1348" s="85"/>
      <c r="E1348" s="85"/>
      <c r="F1348" s="85"/>
      <c r="G1348" s="85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31"/>
      <c r="AI1348" s="31"/>
    </row>
    <row r="1349" spans="1:35" x14ac:dyDescent="0.55000000000000004">
      <c r="A1349" s="86" t="s">
        <v>297</v>
      </c>
      <c r="B1349" s="85"/>
      <c r="C1349" s="85"/>
      <c r="D1349" s="85"/>
      <c r="E1349" s="85"/>
      <c r="F1349" s="85"/>
      <c r="G1349" s="85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31"/>
      <c r="AI1349" s="31"/>
    </row>
    <row r="1350" spans="1:35" x14ac:dyDescent="0.55000000000000004">
      <c r="A1350" s="86" t="s">
        <v>298</v>
      </c>
      <c r="B1350" s="85"/>
      <c r="C1350" s="85"/>
      <c r="D1350" s="85"/>
      <c r="E1350" s="85"/>
      <c r="F1350" s="85"/>
      <c r="G1350" s="85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31"/>
      <c r="AI1350" s="31"/>
    </row>
    <row r="1351" spans="1:35" x14ac:dyDescent="0.55000000000000004">
      <c r="A1351" s="86" t="s">
        <v>299</v>
      </c>
      <c r="B1351" s="85"/>
      <c r="C1351" s="85"/>
      <c r="D1351" s="85"/>
      <c r="E1351" s="85"/>
      <c r="F1351" s="85"/>
      <c r="G1351" s="85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31"/>
      <c r="AI1351" s="31"/>
    </row>
    <row r="1352" spans="1:35" x14ac:dyDescent="0.55000000000000004">
      <c r="A1352" s="86" t="s">
        <v>300</v>
      </c>
      <c r="B1352" s="85"/>
      <c r="C1352" s="85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31"/>
      <c r="AI1352" s="31"/>
    </row>
    <row r="1353" spans="1:35" x14ac:dyDescent="0.55000000000000004">
      <c r="A1353" s="86" t="s">
        <v>301</v>
      </c>
      <c r="B1353" s="85"/>
      <c r="C1353" s="85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31"/>
      <c r="AI1353" s="31"/>
    </row>
    <row r="1354" spans="1:35" x14ac:dyDescent="0.55000000000000004">
      <c r="A1354" s="86" t="s">
        <v>302</v>
      </c>
      <c r="B1354" s="85"/>
      <c r="C1354" s="85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31"/>
      <c r="AI1354" s="31"/>
    </row>
    <row r="1355" spans="1:35" x14ac:dyDescent="0.55000000000000004">
      <c r="A1355" s="86" t="s">
        <v>303</v>
      </c>
      <c r="B1355" s="85"/>
      <c r="C1355" s="85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31"/>
      <c r="AI1355" s="31"/>
    </row>
    <row r="1356" spans="1:35" x14ac:dyDescent="0.55000000000000004">
      <c r="A1356" s="86" t="s">
        <v>304</v>
      </c>
      <c r="B1356" s="85"/>
      <c r="C1356" s="85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31"/>
      <c r="AI1356" s="31"/>
    </row>
    <row r="1357" spans="1:35" x14ac:dyDescent="0.55000000000000004">
      <c r="A1357" s="86" t="s">
        <v>305</v>
      </c>
      <c r="B1357" s="85"/>
      <c r="C1357" s="85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31"/>
      <c r="AI1357" s="31"/>
    </row>
    <row r="1358" spans="1:35" x14ac:dyDescent="0.55000000000000004">
      <c r="A1358" s="86" t="s">
        <v>306</v>
      </c>
      <c r="B1358" s="85"/>
      <c r="C1358" s="85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31"/>
      <c r="AI1358" s="31"/>
    </row>
    <row r="1359" spans="1:35" x14ac:dyDescent="0.55000000000000004">
      <c r="A1359" s="86" t="s">
        <v>307</v>
      </c>
      <c r="B1359" s="85"/>
      <c r="C1359" s="85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31"/>
      <c r="AI1359" s="31"/>
    </row>
    <row r="1360" spans="1:35" x14ac:dyDescent="0.55000000000000004">
      <c r="A1360" s="86" t="s">
        <v>308</v>
      </c>
      <c r="B1360" s="85"/>
      <c r="C1360" s="85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31"/>
      <c r="AI1360" s="31"/>
    </row>
    <row r="1361" spans="1:35" x14ac:dyDescent="0.55000000000000004">
      <c r="A1361" s="85"/>
      <c r="B1361" s="85"/>
      <c r="C1361" s="85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31"/>
      <c r="AI1361" s="31"/>
    </row>
    <row r="1362" spans="1:35" x14ac:dyDescent="0.55000000000000004">
      <c r="A1362" s="85" t="s">
        <v>329</v>
      </c>
      <c r="B1362" s="85"/>
      <c r="C1362" s="85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31"/>
      <c r="AI1362" s="31"/>
    </row>
    <row r="1363" spans="1:35" x14ac:dyDescent="0.55000000000000004">
      <c r="A1363" s="86" t="s">
        <v>243</v>
      </c>
      <c r="B1363" s="85"/>
      <c r="C1363" s="85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31"/>
      <c r="AI1363" s="31"/>
    </row>
    <row r="1364" spans="1:35" x14ac:dyDescent="0.55000000000000004">
      <c r="A1364" s="86" t="s">
        <v>244</v>
      </c>
      <c r="B1364" s="85"/>
      <c r="C1364" s="85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31"/>
      <c r="AI1364" s="31"/>
    </row>
    <row r="1365" spans="1:35" x14ac:dyDescent="0.55000000000000004">
      <c r="A1365" s="85" t="s">
        <v>245</v>
      </c>
      <c r="B1365" s="85"/>
      <c r="C1365" s="85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31"/>
      <c r="AI1365" s="31"/>
    </row>
    <row r="1366" spans="1:35" x14ac:dyDescent="0.55000000000000004">
      <c r="A1366" s="85" t="s">
        <v>246</v>
      </c>
      <c r="B1366" s="85"/>
      <c r="C1366" s="85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31"/>
      <c r="AI1366" s="31"/>
    </row>
    <row r="1367" spans="1:35" x14ac:dyDescent="0.55000000000000004">
      <c r="A1367" s="85" t="s">
        <v>247</v>
      </c>
      <c r="B1367" s="85"/>
      <c r="C1367" s="85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31"/>
      <c r="AI1367" s="31"/>
    </row>
    <row r="1368" spans="1:35" x14ac:dyDescent="0.55000000000000004">
      <c r="A1368" s="85" t="s">
        <v>248</v>
      </c>
      <c r="B1368" s="85"/>
      <c r="C1368" s="85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31"/>
      <c r="AI1368" s="31"/>
    </row>
    <row r="1369" spans="1:35" x14ac:dyDescent="0.55000000000000004">
      <c r="A1369" s="85" t="s">
        <v>249</v>
      </c>
      <c r="B1369" s="85"/>
      <c r="C1369" s="85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31"/>
      <c r="AI1369" s="31"/>
    </row>
    <row r="1370" spans="1:35" x14ac:dyDescent="0.55000000000000004">
      <c r="A1370" s="85" t="s">
        <v>250</v>
      </c>
      <c r="B1370" s="85"/>
      <c r="C1370" s="85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31"/>
      <c r="AI1370" s="31"/>
    </row>
    <row r="1371" spans="1:35" x14ac:dyDescent="0.55000000000000004">
      <c r="A1371" s="85" t="s">
        <v>251</v>
      </c>
      <c r="B1371" s="85"/>
      <c r="C1371" s="85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31"/>
      <c r="AI1371" s="31"/>
    </row>
    <row r="1372" spans="1:35" x14ac:dyDescent="0.55000000000000004">
      <c r="A1372" s="85" t="s">
        <v>252</v>
      </c>
      <c r="B1372" s="85"/>
      <c r="C1372" s="85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31"/>
      <c r="AI1372" s="31"/>
    </row>
    <row r="1373" spans="1:35" x14ac:dyDescent="0.55000000000000004">
      <c r="A1373" s="85" t="s">
        <v>253</v>
      </c>
      <c r="B1373" s="85"/>
      <c r="C1373" s="85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31"/>
      <c r="AI1373" s="31"/>
    </row>
    <row r="1374" spans="1:35" x14ac:dyDescent="0.55000000000000004">
      <c r="A1374" s="85" t="s">
        <v>254</v>
      </c>
      <c r="B1374" s="85"/>
      <c r="C1374" s="85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31"/>
      <c r="AI1374" s="31"/>
    </row>
    <row r="1375" spans="1:35" x14ac:dyDescent="0.55000000000000004">
      <c r="A1375" s="85" t="s">
        <v>255</v>
      </c>
      <c r="B1375" s="85"/>
      <c r="C1375" s="85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31"/>
      <c r="AI1375" s="31"/>
    </row>
    <row r="1376" spans="1:35" x14ac:dyDescent="0.55000000000000004">
      <c r="A1376" s="85" t="s">
        <v>256</v>
      </c>
      <c r="B1376" s="85"/>
      <c r="C1376" s="85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31"/>
      <c r="AI1376" s="31"/>
    </row>
    <row r="1377" spans="1:35" x14ac:dyDescent="0.55000000000000004">
      <c r="A1377" s="85" t="s">
        <v>257</v>
      </c>
      <c r="B1377" s="85"/>
      <c r="C1377" s="85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31"/>
      <c r="AI1377" s="31"/>
    </row>
    <row r="1378" spans="1:35" x14ac:dyDescent="0.55000000000000004">
      <c r="A1378" s="85" t="s">
        <v>258</v>
      </c>
      <c r="B1378" s="85"/>
      <c r="C1378" s="85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31"/>
      <c r="AI1378" s="31"/>
    </row>
    <row r="1379" spans="1:35" x14ac:dyDescent="0.55000000000000004">
      <c r="A1379" s="85" t="s">
        <v>259</v>
      </c>
      <c r="B1379" s="85"/>
      <c r="C1379" s="85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31"/>
      <c r="AI1379" s="31"/>
    </row>
    <row r="1380" spans="1:35" x14ac:dyDescent="0.55000000000000004">
      <c r="A1380" s="85" t="s">
        <v>260</v>
      </c>
      <c r="B1380" s="85"/>
      <c r="C1380" s="85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31"/>
      <c r="AI1380" s="31"/>
    </row>
    <row r="1381" spans="1:35" x14ac:dyDescent="0.55000000000000004">
      <c r="A1381" s="85" t="s">
        <v>261</v>
      </c>
      <c r="B1381" s="85"/>
      <c r="C1381" s="85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31"/>
      <c r="AI1381" s="31"/>
    </row>
    <row r="1382" spans="1:35" x14ac:dyDescent="0.55000000000000004">
      <c r="A1382" s="85" t="s">
        <v>262</v>
      </c>
      <c r="B1382" s="85"/>
      <c r="C1382" s="85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31"/>
      <c r="AI1382" s="31"/>
    </row>
    <row r="1383" spans="1:35" x14ac:dyDescent="0.55000000000000004">
      <c r="A1383" s="85" t="s">
        <v>263</v>
      </c>
      <c r="B1383" s="85"/>
      <c r="C1383" s="85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31"/>
      <c r="AI1383" s="31"/>
    </row>
    <row r="1384" spans="1:35" x14ac:dyDescent="0.55000000000000004">
      <c r="A1384" s="85" t="s">
        <v>264</v>
      </c>
      <c r="B1384" s="85"/>
      <c r="C1384" s="85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31"/>
      <c r="AI1384" s="31"/>
    </row>
    <row r="1385" spans="1:35" x14ac:dyDescent="0.55000000000000004">
      <c r="A1385" s="85" t="s">
        <v>265</v>
      </c>
      <c r="B1385" s="85"/>
      <c r="C1385" s="85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31"/>
      <c r="AI1385" s="31"/>
    </row>
    <row r="1386" spans="1:35" x14ac:dyDescent="0.55000000000000004">
      <c r="A1386" s="85" t="s">
        <v>266</v>
      </c>
      <c r="B1386" s="85"/>
      <c r="C1386" s="85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31"/>
      <c r="AI1386" s="31"/>
    </row>
    <row r="1387" spans="1:35" x14ac:dyDescent="0.55000000000000004">
      <c r="A1387" s="85" t="s">
        <v>267</v>
      </c>
      <c r="B1387" s="85"/>
      <c r="C1387" s="85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31"/>
      <c r="AI1387" s="31"/>
    </row>
    <row r="1388" spans="1:35" x14ac:dyDescent="0.55000000000000004">
      <c r="A1388" s="85" t="s">
        <v>268</v>
      </c>
      <c r="B1388" s="85"/>
      <c r="C1388" s="85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31"/>
      <c r="AI1388" s="31"/>
    </row>
    <row r="1389" spans="1:35" x14ac:dyDescent="0.55000000000000004">
      <c r="A1389" s="85" t="s">
        <v>269</v>
      </c>
      <c r="B1389" s="85"/>
      <c r="C1389" s="85"/>
      <c r="D1389" s="85"/>
      <c r="E1389" s="85"/>
      <c r="F1389" s="85"/>
      <c r="G1389" s="85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31"/>
      <c r="AI1389" s="31"/>
    </row>
    <row r="1390" spans="1:35" x14ac:dyDescent="0.55000000000000004">
      <c r="A1390" s="85" t="s">
        <v>270</v>
      </c>
      <c r="B1390" s="85"/>
      <c r="C1390" s="85"/>
      <c r="D1390" s="85"/>
      <c r="E1390" s="85"/>
      <c r="F1390" s="85"/>
      <c r="G1390" s="85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31"/>
      <c r="AI1390" s="31"/>
    </row>
    <row r="1391" spans="1:35" x14ac:dyDescent="0.55000000000000004">
      <c r="A1391" s="85" t="s">
        <v>271</v>
      </c>
      <c r="B1391" s="85"/>
      <c r="C1391" s="85"/>
      <c r="D1391" s="85"/>
      <c r="E1391" s="85"/>
      <c r="F1391" s="85"/>
      <c r="G1391" s="85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31"/>
      <c r="AI1391" s="31"/>
    </row>
    <row r="1392" spans="1:35" x14ac:dyDescent="0.55000000000000004">
      <c r="A1392" s="85" t="s">
        <v>272</v>
      </c>
      <c r="B1392" s="85"/>
      <c r="C1392" s="85"/>
      <c r="D1392" s="85"/>
      <c r="E1392" s="85"/>
      <c r="F1392" s="85"/>
      <c r="G1392" s="85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31"/>
      <c r="AI1392" s="31"/>
    </row>
    <row r="1393" spans="1:35" x14ac:dyDescent="0.55000000000000004">
      <c r="A1393" s="85" t="s">
        <v>273</v>
      </c>
      <c r="B1393" s="85"/>
      <c r="C1393" s="85"/>
      <c r="D1393" s="85"/>
      <c r="E1393" s="85"/>
      <c r="F1393" s="85"/>
      <c r="G1393" s="85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31"/>
      <c r="AI1393" s="31"/>
    </row>
    <row r="1394" spans="1:35" x14ac:dyDescent="0.55000000000000004">
      <c r="A1394" s="85" t="s">
        <v>274</v>
      </c>
      <c r="B1394" s="85"/>
      <c r="C1394" s="85"/>
      <c r="D1394" s="85"/>
      <c r="E1394" s="85"/>
      <c r="F1394" s="85"/>
      <c r="G1394" s="85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31"/>
      <c r="AI1394" s="31"/>
    </row>
    <row r="1395" spans="1:35" x14ac:dyDescent="0.55000000000000004">
      <c r="A1395" s="85" t="s">
        <v>275</v>
      </c>
      <c r="B1395" s="85"/>
      <c r="C1395" s="85"/>
      <c r="D1395" s="85"/>
      <c r="E1395" s="85"/>
      <c r="F1395" s="85"/>
      <c r="G1395" s="85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31"/>
      <c r="AI1395" s="31"/>
    </row>
    <row r="1396" spans="1:35" x14ac:dyDescent="0.55000000000000004">
      <c r="A1396" s="85" t="s">
        <v>276</v>
      </c>
      <c r="B1396" s="85"/>
      <c r="C1396" s="85"/>
      <c r="D1396" s="85"/>
      <c r="E1396" s="85"/>
      <c r="F1396" s="85"/>
      <c r="G1396" s="85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31"/>
      <c r="AI1396" s="31"/>
    </row>
    <row r="1397" spans="1:35" x14ac:dyDescent="0.55000000000000004">
      <c r="A1397" s="85" t="s">
        <v>277</v>
      </c>
      <c r="B1397" s="85"/>
      <c r="C1397" s="85"/>
      <c r="D1397" s="85"/>
      <c r="E1397" s="85"/>
      <c r="F1397" s="85"/>
      <c r="G1397" s="85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31"/>
      <c r="AI1397" s="31"/>
    </row>
    <row r="1398" spans="1:35" x14ac:dyDescent="0.55000000000000004">
      <c r="A1398" s="85" t="s">
        <v>278</v>
      </c>
      <c r="B1398" s="85"/>
      <c r="C1398" s="85"/>
      <c r="D1398" s="85"/>
      <c r="E1398" s="85"/>
      <c r="F1398" s="85"/>
      <c r="G1398" s="85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31"/>
      <c r="AI1398" s="31"/>
    </row>
    <row r="1399" spans="1:35" x14ac:dyDescent="0.55000000000000004">
      <c r="A1399" s="85" t="s">
        <v>279</v>
      </c>
      <c r="B1399" s="85"/>
      <c r="C1399" s="85"/>
      <c r="D1399" s="85"/>
      <c r="E1399" s="85"/>
      <c r="F1399" s="85"/>
      <c r="G1399" s="85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31"/>
      <c r="AI1399" s="31"/>
    </row>
    <row r="1400" spans="1:35" x14ac:dyDescent="0.55000000000000004">
      <c r="A1400" s="85" t="s">
        <v>280</v>
      </c>
      <c r="B1400" s="85"/>
      <c r="C1400" s="85"/>
      <c r="D1400" s="85"/>
      <c r="E1400" s="85"/>
      <c r="F1400" s="85"/>
      <c r="G1400" s="85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31"/>
      <c r="AI1400" s="31"/>
    </row>
    <row r="1401" spans="1:35" x14ac:dyDescent="0.55000000000000004">
      <c r="A1401" s="85" t="s">
        <v>281</v>
      </c>
      <c r="B1401" s="85"/>
      <c r="C1401" s="85"/>
      <c r="D1401" s="85"/>
      <c r="E1401" s="85"/>
      <c r="F1401" s="85"/>
      <c r="G1401" s="85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31"/>
      <c r="AI1401" s="31"/>
    </row>
    <row r="1402" spans="1:35" x14ac:dyDescent="0.55000000000000004">
      <c r="A1402" s="85" t="s">
        <v>282</v>
      </c>
      <c r="B1402" s="85"/>
      <c r="C1402" s="85"/>
      <c r="D1402" s="85"/>
      <c r="E1402" s="85"/>
      <c r="F1402" s="85"/>
      <c r="G1402" s="85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31"/>
      <c r="AI1402" s="31"/>
    </row>
    <row r="1403" spans="1:35" x14ac:dyDescent="0.55000000000000004">
      <c r="A1403" s="85" t="s">
        <v>283</v>
      </c>
      <c r="B1403" s="85"/>
      <c r="C1403" s="85"/>
      <c r="D1403" s="85"/>
      <c r="E1403" s="85"/>
      <c r="F1403" s="85"/>
      <c r="G1403" s="85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31"/>
      <c r="AI1403" s="31"/>
    </row>
    <row r="1404" spans="1:35" x14ac:dyDescent="0.55000000000000004">
      <c r="A1404" s="85" t="s">
        <v>284</v>
      </c>
      <c r="B1404" s="85"/>
      <c r="C1404" s="85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31"/>
      <c r="AI1404" s="31"/>
    </row>
    <row r="1405" spans="1:35" x14ac:dyDescent="0.55000000000000004">
      <c r="A1405" s="85" t="s">
        <v>285</v>
      </c>
      <c r="B1405" s="85"/>
      <c r="C1405" s="85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31"/>
      <c r="AI1405" s="31"/>
    </row>
    <row r="1406" spans="1:35" x14ac:dyDescent="0.55000000000000004">
      <c r="A1406" s="85" t="s">
        <v>286</v>
      </c>
      <c r="B1406" s="85"/>
      <c r="C1406" s="85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31"/>
      <c r="AI1406" s="31"/>
    </row>
    <row r="1407" spans="1:35" x14ac:dyDescent="0.55000000000000004">
      <c r="A1407" s="85" t="s">
        <v>287</v>
      </c>
      <c r="B1407" s="85"/>
      <c r="C1407" s="85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31"/>
      <c r="AI1407" s="31"/>
    </row>
    <row r="1408" spans="1:35" x14ac:dyDescent="0.55000000000000004">
      <c r="A1408" s="85" t="s">
        <v>288</v>
      </c>
      <c r="B1408" s="85"/>
      <c r="C1408" s="85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31"/>
      <c r="AI1408" s="31"/>
    </row>
    <row r="1409" spans="1:35" x14ac:dyDescent="0.55000000000000004">
      <c r="A1409" s="85" t="s">
        <v>289</v>
      </c>
      <c r="B1409" s="85"/>
      <c r="C1409" s="85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31"/>
      <c r="AI1409" s="31"/>
    </row>
    <row r="1410" spans="1:35" x14ac:dyDescent="0.55000000000000004">
      <c r="A1410" s="85" t="s">
        <v>290</v>
      </c>
      <c r="B1410" s="85"/>
      <c r="C1410" s="85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31"/>
      <c r="AI1410" s="31"/>
    </row>
    <row r="1411" spans="1:35" x14ac:dyDescent="0.55000000000000004">
      <c r="A1411" s="85" t="s">
        <v>291</v>
      </c>
      <c r="B1411" s="85"/>
      <c r="C1411" s="85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31"/>
      <c r="AI1411" s="31"/>
    </row>
    <row r="1412" spans="1:35" x14ac:dyDescent="0.55000000000000004">
      <c r="A1412" s="85" t="s">
        <v>292</v>
      </c>
      <c r="B1412" s="85"/>
      <c r="C1412" s="85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31"/>
      <c r="AI1412" s="31"/>
    </row>
    <row r="1413" spans="1:35" x14ac:dyDescent="0.55000000000000004">
      <c r="A1413" s="85" t="s">
        <v>293</v>
      </c>
      <c r="B1413" s="85"/>
      <c r="C1413" s="85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31"/>
      <c r="AI1413" s="31"/>
    </row>
    <row r="1414" spans="1:35" x14ac:dyDescent="0.55000000000000004">
      <c r="A1414" s="85" t="s">
        <v>294</v>
      </c>
      <c r="B1414" s="85"/>
      <c r="C1414" s="85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31"/>
      <c r="AI1414" s="31"/>
    </row>
    <row r="1415" spans="1:35" x14ac:dyDescent="0.55000000000000004">
      <c r="A1415" s="85" t="s">
        <v>295</v>
      </c>
      <c r="B1415" s="85"/>
      <c r="C1415" s="85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31"/>
      <c r="AI1415" s="31"/>
    </row>
    <row r="1416" spans="1:35" x14ac:dyDescent="0.55000000000000004">
      <c r="A1416" s="85" t="s">
        <v>296</v>
      </c>
      <c r="B1416" s="85"/>
      <c r="C1416" s="85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31"/>
      <c r="AI1416" s="31"/>
    </row>
    <row r="1417" spans="1:35" x14ac:dyDescent="0.55000000000000004">
      <c r="A1417" s="86" t="s">
        <v>297</v>
      </c>
      <c r="B1417" s="85"/>
      <c r="C1417" s="85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31"/>
      <c r="AI1417" s="31"/>
    </row>
    <row r="1418" spans="1:35" x14ac:dyDescent="0.55000000000000004">
      <c r="A1418" s="86" t="s">
        <v>298</v>
      </c>
      <c r="B1418" s="85"/>
      <c r="C1418" s="85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31"/>
      <c r="AI1418" s="31"/>
    </row>
    <row r="1419" spans="1:35" x14ac:dyDescent="0.55000000000000004">
      <c r="A1419" s="86" t="s">
        <v>299</v>
      </c>
      <c r="B1419" s="85"/>
      <c r="C1419" s="85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31"/>
      <c r="AI1419" s="31"/>
    </row>
    <row r="1420" spans="1:35" x14ac:dyDescent="0.55000000000000004">
      <c r="A1420" s="86" t="s">
        <v>300</v>
      </c>
      <c r="B1420" s="85"/>
      <c r="C1420" s="85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31"/>
      <c r="AI1420" s="31"/>
    </row>
    <row r="1421" spans="1:35" x14ac:dyDescent="0.55000000000000004">
      <c r="A1421" s="86" t="s">
        <v>301</v>
      </c>
      <c r="B1421" s="85"/>
      <c r="C1421" s="85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31"/>
      <c r="AI1421" s="31"/>
    </row>
    <row r="1422" spans="1:35" x14ac:dyDescent="0.55000000000000004">
      <c r="A1422" s="86" t="s">
        <v>302</v>
      </c>
      <c r="B1422" s="85"/>
      <c r="C1422" s="85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31"/>
      <c r="AI1422" s="31"/>
    </row>
    <row r="1423" spans="1:35" x14ac:dyDescent="0.55000000000000004">
      <c r="A1423" s="86" t="s">
        <v>303</v>
      </c>
      <c r="B1423" s="85"/>
      <c r="C1423" s="85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31"/>
      <c r="AI1423" s="31"/>
    </row>
    <row r="1424" spans="1:35" x14ac:dyDescent="0.55000000000000004">
      <c r="A1424" s="86" t="s">
        <v>304</v>
      </c>
      <c r="B1424" s="85"/>
      <c r="C1424" s="85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31"/>
      <c r="AI1424" s="31"/>
    </row>
    <row r="1425" spans="1:35" x14ac:dyDescent="0.55000000000000004">
      <c r="A1425" s="86" t="s">
        <v>305</v>
      </c>
      <c r="B1425" s="85"/>
      <c r="C1425" s="85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31"/>
      <c r="AI1425" s="31"/>
    </row>
    <row r="1426" spans="1:35" x14ac:dyDescent="0.55000000000000004">
      <c r="A1426" s="86" t="s">
        <v>306</v>
      </c>
      <c r="B1426" s="85"/>
      <c r="C1426" s="85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31"/>
      <c r="AI1426" s="31"/>
    </row>
    <row r="1427" spans="1:35" x14ac:dyDescent="0.55000000000000004">
      <c r="A1427" s="86" t="s">
        <v>307</v>
      </c>
      <c r="B1427" s="85"/>
      <c r="C1427" s="85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31"/>
      <c r="AI1427" s="31"/>
    </row>
    <row r="1428" spans="1:35" x14ac:dyDescent="0.55000000000000004">
      <c r="A1428" s="86" t="s">
        <v>308</v>
      </c>
      <c r="B1428" s="85"/>
      <c r="C1428" s="85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31"/>
      <c r="AI1428" s="31"/>
    </row>
    <row r="1429" spans="1:35" x14ac:dyDescent="0.55000000000000004">
      <c r="A1429" s="85"/>
      <c r="B1429" s="85"/>
      <c r="C1429" s="85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31"/>
      <c r="AI1429" s="31"/>
    </row>
    <row r="1430" spans="1:35" x14ac:dyDescent="0.55000000000000004">
      <c r="A1430" s="85" t="s">
        <v>330</v>
      </c>
      <c r="B1430" s="85"/>
      <c r="C1430" s="85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31"/>
      <c r="AI1430" s="31"/>
    </row>
    <row r="1431" spans="1:35" x14ac:dyDescent="0.55000000000000004">
      <c r="A1431" s="86" t="s">
        <v>243</v>
      </c>
      <c r="B1431" s="85"/>
      <c r="C1431" s="85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31"/>
      <c r="AI1431" s="31"/>
    </row>
    <row r="1432" spans="1:35" x14ac:dyDescent="0.55000000000000004">
      <c r="A1432" s="86" t="s">
        <v>244</v>
      </c>
      <c r="B1432" s="85"/>
      <c r="C1432" s="85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31"/>
      <c r="AI1432" s="31"/>
    </row>
    <row r="1433" spans="1:35" x14ac:dyDescent="0.55000000000000004">
      <c r="A1433" s="85" t="s">
        <v>245</v>
      </c>
      <c r="B1433" s="85"/>
      <c r="C1433" s="85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31"/>
      <c r="AI1433" s="31"/>
    </row>
    <row r="1434" spans="1:35" x14ac:dyDescent="0.55000000000000004">
      <c r="A1434" s="85" t="s">
        <v>246</v>
      </c>
      <c r="B1434" s="85"/>
      <c r="C1434" s="85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31"/>
      <c r="AI1434" s="31"/>
    </row>
    <row r="1435" spans="1:35" x14ac:dyDescent="0.55000000000000004">
      <c r="A1435" s="85" t="s">
        <v>247</v>
      </c>
      <c r="B1435" s="85"/>
      <c r="C1435" s="85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31"/>
      <c r="AI1435" s="31"/>
    </row>
    <row r="1436" spans="1:35" x14ac:dyDescent="0.55000000000000004">
      <c r="A1436" s="85" t="s">
        <v>248</v>
      </c>
      <c r="B1436" s="85"/>
      <c r="C1436" s="85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31"/>
      <c r="AI1436" s="31"/>
    </row>
    <row r="1437" spans="1:35" x14ac:dyDescent="0.55000000000000004">
      <c r="A1437" s="85" t="s">
        <v>249</v>
      </c>
      <c r="B1437" s="85"/>
      <c r="C1437" s="85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31"/>
      <c r="AI1437" s="31"/>
    </row>
    <row r="1438" spans="1:35" x14ac:dyDescent="0.55000000000000004">
      <c r="A1438" s="85" t="s">
        <v>250</v>
      </c>
      <c r="B1438" s="85"/>
      <c r="C1438" s="85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31"/>
      <c r="AI1438" s="31"/>
    </row>
    <row r="1439" spans="1:35" x14ac:dyDescent="0.55000000000000004">
      <c r="A1439" s="85" t="s">
        <v>251</v>
      </c>
      <c r="B1439" s="85"/>
      <c r="C1439" s="85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31"/>
      <c r="AI1439" s="31"/>
    </row>
    <row r="1440" spans="1:35" x14ac:dyDescent="0.55000000000000004">
      <c r="A1440" s="85" t="s">
        <v>252</v>
      </c>
      <c r="B1440" s="85"/>
      <c r="C1440" s="85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31"/>
      <c r="AI1440" s="31"/>
    </row>
    <row r="1441" spans="1:35" x14ac:dyDescent="0.55000000000000004">
      <c r="A1441" s="85" t="s">
        <v>253</v>
      </c>
      <c r="B1441" s="85"/>
      <c r="C1441" s="85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31"/>
      <c r="AI1441" s="31"/>
    </row>
    <row r="1442" spans="1:35" x14ac:dyDescent="0.55000000000000004">
      <c r="A1442" s="85" t="s">
        <v>254</v>
      </c>
      <c r="B1442" s="85"/>
      <c r="C1442" s="85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31"/>
      <c r="AI1442" s="31"/>
    </row>
    <row r="1443" spans="1:35" x14ac:dyDescent="0.55000000000000004">
      <c r="A1443" s="85" t="s">
        <v>255</v>
      </c>
      <c r="B1443" s="85"/>
      <c r="C1443" s="85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31"/>
      <c r="AI1443" s="31"/>
    </row>
    <row r="1444" spans="1:35" x14ac:dyDescent="0.55000000000000004">
      <c r="A1444" s="85" t="s">
        <v>256</v>
      </c>
      <c r="B1444" s="85"/>
      <c r="C1444" s="85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31"/>
      <c r="AI1444" s="31"/>
    </row>
    <row r="1445" spans="1:35" x14ac:dyDescent="0.55000000000000004">
      <c r="A1445" s="85" t="s">
        <v>257</v>
      </c>
      <c r="B1445" s="85"/>
      <c r="C1445" s="85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31"/>
      <c r="AI1445" s="31"/>
    </row>
    <row r="1446" spans="1:35" x14ac:dyDescent="0.55000000000000004">
      <c r="A1446" s="85" t="s">
        <v>258</v>
      </c>
      <c r="B1446" s="85"/>
      <c r="C1446" s="85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31"/>
      <c r="AI1446" s="31"/>
    </row>
    <row r="1447" spans="1:35" x14ac:dyDescent="0.55000000000000004">
      <c r="A1447" s="85" t="s">
        <v>259</v>
      </c>
      <c r="B1447" s="85"/>
      <c r="C1447" s="85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31"/>
      <c r="AI1447" s="31"/>
    </row>
    <row r="1448" spans="1:35" x14ac:dyDescent="0.55000000000000004">
      <c r="A1448" s="85" t="s">
        <v>260</v>
      </c>
      <c r="B1448" s="85"/>
      <c r="C1448" s="85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31"/>
      <c r="AI1448" s="31"/>
    </row>
    <row r="1449" spans="1:35" x14ac:dyDescent="0.55000000000000004">
      <c r="A1449" s="85" t="s">
        <v>261</v>
      </c>
      <c r="B1449" s="85"/>
      <c r="C1449" s="85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31"/>
      <c r="AI1449" s="31"/>
    </row>
    <row r="1450" spans="1:35" x14ac:dyDescent="0.55000000000000004">
      <c r="A1450" s="85" t="s">
        <v>262</v>
      </c>
      <c r="B1450" s="85"/>
      <c r="C1450" s="85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31"/>
      <c r="AI1450" s="31"/>
    </row>
    <row r="1451" spans="1:35" x14ac:dyDescent="0.55000000000000004">
      <c r="A1451" s="85" t="s">
        <v>263</v>
      </c>
      <c r="B1451" s="85"/>
      <c r="C1451" s="85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31"/>
      <c r="AI1451" s="31"/>
    </row>
    <row r="1452" spans="1:35" x14ac:dyDescent="0.55000000000000004">
      <c r="A1452" s="85" t="s">
        <v>264</v>
      </c>
      <c r="B1452" s="85"/>
      <c r="C1452" s="85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31"/>
      <c r="AI1452" s="31"/>
    </row>
    <row r="1453" spans="1:35" x14ac:dyDescent="0.55000000000000004">
      <c r="A1453" s="85" t="s">
        <v>265</v>
      </c>
      <c r="B1453" s="85"/>
      <c r="C1453" s="85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31"/>
      <c r="AI1453" s="31"/>
    </row>
    <row r="1454" spans="1:35" x14ac:dyDescent="0.55000000000000004">
      <c r="A1454" s="85" t="s">
        <v>266</v>
      </c>
      <c r="B1454" s="85"/>
      <c r="C1454" s="85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31"/>
      <c r="AI1454" s="31"/>
    </row>
    <row r="1455" spans="1:35" x14ac:dyDescent="0.55000000000000004">
      <c r="A1455" s="85" t="s">
        <v>267</v>
      </c>
      <c r="B1455" s="85"/>
      <c r="C1455" s="85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31"/>
      <c r="AI1455" s="31"/>
    </row>
    <row r="1456" spans="1:35" x14ac:dyDescent="0.55000000000000004">
      <c r="A1456" s="85" t="s">
        <v>268</v>
      </c>
      <c r="B1456" s="85"/>
      <c r="C1456" s="85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31"/>
      <c r="AI1456" s="31"/>
    </row>
    <row r="1457" spans="1:35" x14ac:dyDescent="0.55000000000000004">
      <c r="A1457" s="85" t="s">
        <v>269</v>
      </c>
      <c r="B1457" s="85"/>
      <c r="C1457" s="85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31"/>
      <c r="AI1457" s="31"/>
    </row>
    <row r="1458" spans="1:35" x14ac:dyDescent="0.55000000000000004">
      <c r="A1458" s="85" t="s">
        <v>270</v>
      </c>
      <c r="B1458" s="85"/>
      <c r="C1458" s="85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31"/>
      <c r="AI1458" s="31"/>
    </row>
    <row r="1459" spans="1:35" x14ac:dyDescent="0.55000000000000004">
      <c r="A1459" s="85" t="s">
        <v>271</v>
      </c>
      <c r="B1459" s="85"/>
      <c r="C1459" s="85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31"/>
      <c r="AI1459" s="31"/>
    </row>
    <row r="1460" spans="1:35" x14ac:dyDescent="0.55000000000000004">
      <c r="A1460" s="85" t="s">
        <v>272</v>
      </c>
      <c r="B1460" s="85"/>
      <c r="C1460" s="85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31"/>
      <c r="AI1460" s="31"/>
    </row>
    <row r="1461" spans="1:35" x14ac:dyDescent="0.55000000000000004">
      <c r="A1461" s="85" t="s">
        <v>273</v>
      </c>
      <c r="B1461" s="85"/>
      <c r="C1461" s="85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31"/>
      <c r="AI1461" s="31"/>
    </row>
    <row r="1462" spans="1:35" x14ac:dyDescent="0.55000000000000004">
      <c r="A1462" s="85" t="s">
        <v>274</v>
      </c>
      <c r="B1462" s="85"/>
      <c r="C1462" s="85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31"/>
      <c r="AI1462" s="31"/>
    </row>
    <row r="1463" spans="1:35" x14ac:dyDescent="0.55000000000000004">
      <c r="A1463" s="85" t="s">
        <v>275</v>
      </c>
      <c r="B1463" s="85"/>
      <c r="C1463" s="85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31"/>
      <c r="AI1463" s="31"/>
    </row>
    <row r="1464" spans="1:35" x14ac:dyDescent="0.55000000000000004">
      <c r="A1464" s="85" t="s">
        <v>276</v>
      </c>
      <c r="B1464" s="85"/>
      <c r="C1464" s="85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31"/>
      <c r="AI1464" s="31"/>
    </row>
    <row r="1465" spans="1:35" x14ac:dyDescent="0.55000000000000004">
      <c r="A1465" s="85" t="s">
        <v>277</v>
      </c>
      <c r="B1465" s="85"/>
      <c r="C1465" s="85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31"/>
      <c r="AI1465" s="31"/>
    </row>
    <row r="1466" spans="1:35" x14ac:dyDescent="0.55000000000000004">
      <c r="A1466" s="85" t="s">
        <v>278</v>
      </c>
      <c r="B1466" s="85"/>
      <c r="C1466" s="85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31"/>
      <c r="AI1466" s="31"/>
    </row>
    <row r="1467" spans="1:35" x14ac:dyDescent="0.55000000000000004">
      <c r="A1467" s="85" t="s">
        <v>279</v>
      </c>
      <c r="B1467" s="85"/>
      <c r="C1467" s="85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31"/>
      <c r="AI1467" s="31"/>
    </row>
    <row r="1468" spans="1:35" x14ac:dyDescent="0.55000000000000004">
      <c r="A1468" s="85" t="s">
        <v>280</v>
      </c>
      <c r="B1468" s="85"/>
      <c r="C1468" s="85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31"/>
      <c r="AI1468" s="31"/>
    </row>
    <row r="1469" spans="1:35" x14ac:dyDescent="0.55000000000000004">
      <c r="A1469" s="85" t="s">
        <v>281</v>
      </c>
      <c r="B1469" s="85"/>
      <c r="C1469" s="85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31"/>
      <c r="AI1469" s="31"/>
    </row>
    <row r="1470" spans="1:35" x14ac:dyDescent="0.55000000000000004">
      <c r="A1470" s="85" t="s">
        <v>282</v>
      </c>
      <c r="B1470" s="85"/>
      <c r="C1470" s="85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31"/>
      <c r="AI1470" s="31"/>
    </row>
    <row r="1471" spans="1:35" x14ac:dyDescent="0.55000000000000004">
      <c r="A1471" s="85" t="s">
        <v>283</v>
      </c>
      <c r="B1471" s="85"/>
      <c r="C1471" s="85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31"/>
      <c r="AI1471" s="31"/>
    </row>
    <row r="1472" spans="1:35" x14ac:dyDescent="0.55000000000000004">
      <c r="A1472" s="85" t="s">
        <v>284</v>
      </c>
      <c r="B1472" s="85"/>
      <c r="C1472" s="85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31"/>
      <c r="AI1472" s="31"/>
    </row>
    <row r="1473" spans="1:35" x14ac:dyDescent="0.55000000000000004">
      <c r="A1473" s="85" t="s">
        <v>285</v>
      </c>
      <c r="B1473" s="85"/>
      <c r="C1473" s="85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31"/>
      <c r="AI1473" s="31"/>
    </row>
    <row r="1474" spans="1:35" x14ac:dyDescent="0.55000000000000004">
      <c r="A1474" s="85" t="s">
        <v>286</v>
      </c>
      <c r="B1474" s="85"/>
      <c r="C1474" s="85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31"/>
      <c r="AI1474" s="31"/>
    </row>
    <row r="1475" spans="1:35" x14ac:dyDescent="0.55000000000000004">
      <c r="A1475" s="85" t="s">
        <v>287</v>
      </c>
      <c r="B1475" s="85"/>
      <c r="C1475" s="85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31"/>
      <c r="AI1475" s="31"/>
    </row>
    <row r="1476" spans="1:35" x14ac:dyDescent="0.55000000000000004">
      <c r="A1476" s="85" t="s">
        <v>288</v>
      </c>
      <c r="B1476" s="85"/>
      <c r="C1476" s="85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31"/>
      <c r="AI1476" s="31"/>
    </row>
    <row r="1477" spans="1:35" x14ac:dyDescent="0.55000000000000004">
      <c r="A1477" s="85" t="s">
        <v>289</v>
      </c>
      <c r="B1477" s="85"/>
      <c r="C1477" s="85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31"/>
      <c r="AI1477" s="31"/>
    </row>
    <row r="1478" spans="1:35" x14ac:dyDescent="0.55000000000000004">
      <c r="A1478" s="85" t="s">
        <v>290</v>
      </c>
      <c r="B1478" s="85"/>
      <c r="C1478" s="85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31"/>
      <c r="AI1478" s="31"/>
    </row>
    <row r="1479" spans="1:35" x14ac:dyDescent="0.55000000000000004">
      <c r="A1479" s="85" t="s">
        <v>291</v>
      </c>
      <c r="B1479" s="85"/>
      <c r="C1479" s="85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31"/>
      <c r="AI1479" s="31"/>
    </row>
    <row r="1480" spans="1:35" x14ac:dyDescent="0.55000000000000004">
      <c r="A1480" s="85" t="s">
        <v>292</v>
      </c>
      <c r="B1480" s="85"/>
      <c r="C1480" s="85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31"/>
      <c r="AI1480" s="31"/>
    </row>
    <row r="1481" spans="1:35" x14ac:dyDescent="0.55000000000000004">
      <c r="A1481" s="85" t="s">
        <v>293</v>
      </c>
      <c r="B1481" s="85"/>
      <c r="C1481" s="85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31"/>
      <c r="AI1481" s="31"/>
    </row>
    <row r="1482" spans="1:35" x14ac:dyDescent="0.55000000000000004">
      <c r="A1482" s="85" t="s">
        <v>294</v>
      </c>
      <c r="B1482" s="85"/>
      <c r="C1482" s="85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31"/>
      <c r="AI1482" s="31"/>
    </row>
    <row r="1483" spans="1:35" x14ac:dyDescent="0.55000000000000004">
      <c r="A1483" s="85" t="s">
        <v>295</v>
      </c>
      <c r="B1483" s="85"/>
      <c r="C1483" s="85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31"/>
      <c r="AI1483" s="31"/>
    </row>
    <row r="1484" spans="1:35" x14ac:dyDescent="0.55000000000000004">
      <c r="A1484" s="85" t="s">
        <v>296</v>
      </c>
      <c r="B1484" s="85"/>
      <c r="C1484" s="85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31"/>
      <c r="AI1484" s="31"/>
    </row>
    <row r="1485" spans="1:35" x14ac:dyDescent="0.55000000000000004">
      <c r="A1485" s="86" t="s">
        <v>297</v>
      </c>
      <c r="B1485" s="85"/>
      <c r="C1485" s="85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31"/>
      <c r="AI1485" s="31"/>
    </row>
    <row r="1486" spans="1:35" x14ac:dyDescent="0.55000000000000004">
      <c r="A1486" s="86" t="s">
        <v>298</v>
      </c>
      <c r="B1486" s="85"/>
      <c r="C1486" s="85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31"/>
      <c r="AI1486" s="31"/>
    </row>
    <row r="1487" spans="1:35" x14ac:dyDescent="0.55000000000000004">
      <c r="A1487" s="86" t="s">
        <v>299</v>
      </c>
      <c r="B1487" s="85"/>
      <c r="C1487" s="85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31"/>
      <c r="AI1487" s="31"/>
    </row>
    <row r="1488" spans="1:35" x14ac:dyDescent="0.55000000000000004">
      <c r="A1488" s="86" t="s">
        <v>300</v>
      </c>
      <c r="B1488" s="85"/>
      <c r="C1488" s="85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31"/>
      <c r="AI1488" s="31"/>
    </row>
    <row r="1489" spans="1:35" x14ac:dyDescent="0.55000000000000004">
      <c r="A1489" s="86" t="s">
        <v>301</v>
      </c>
      <c r="B1489" s="85"/>
      <c r="C1489" s="85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31"/>
      <c r="AI1489" s="31"/>
    </row>
    <row r="1490" spans="1:35" x14ac:dyDescent="0.55000000000000004">
      <c r="A1490" s="86" t="s">
        <v>302</v>
      </c>
      <c r="B1490" s="85"/>
      <c r="C1490" s="85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31"/>
      <c r="AI1490" s="31"/>
    </row>
    <row r="1491" spans="1:35" x14ac:dyDescent="0.55000000000000004">
      <c r="A1491" s="86" t="s">
        <v>303</v>
      </c>
      <c r="B1491" s="85"/>
      <c r="C1491" s="85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31"/>
      <c r="AI1491" s="31"/>
    </row>
    <row r="1492" spans="1:35" x14ac:dyDescent="0.55000000000000004">
      <c r="A1492" s="86" t="s">
        <v>304</v>
      </c>
      <c r="B1492" s="85"/>
      <c r="C1492" s="85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31"/>
      <c r="AI1492" s="31"/>
    </row>
    <row r="1493" spans="1:35" x14ac:dyDescent="0.55000000000000004">
      <c r="A1493" s="86" t="s">
        <v>305</v>
      </c>
      <c r="B1493" s="85"/>
      <c r="C1493" s="85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31"/>
      <c r="AI1493" s="31"/>
    </row>
    <row r="1494" spans="1:35" x14ac:dyDescent="0.55000000000000004">
      <c r="A1494" s="86" t="s">
        <v>306</v>
      </c>
      <c r="B1494" s="85"/>
      <c r="C1494" s="85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31"/>
      <c r="AI1494" s="31"/>
    </row>
    <row r="1495" spans="1:35" x14ac:dyDescent="0.55000000000000004">
      <c r="A1495" s="86" t="s">
        <v>307</v>
      </c>
      <c r="B1495" s="85"/>
      <c r="C1495" s="85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31"/>
      <c r="AI1495" s="31"/>
    </row>
    <row r="1496" spans="1:35" x14ac:dyDescent="0.55000000000000004">
      <c r="A1496" s="86" t="s">
        <v>308</v>
      </c>
      <c r="B1496" s="85"/>
      <c r="C1496" s="85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31"/>
      <c r="AI1496" s="31"/>
    </row>
    <row r="1497" spans="1:35" x14ac:dyDescent="0.55000000000000004">
      <c r="A1497" s="85"/>
      <c r="B1497" s="85"/>
      <c r="C1497" s="85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31"/>
      <c r="AI1497" s="31"/>
    </row>
    <row r="1498" spans="1:35" x14ac:dyDescent="0.55000000000000004">
      <c r="A1498" s="85" t="s">
        <v>331</v>
      </c>
      <c r="B1498" s="85"/>
      <c r="C1498" s="85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31"/>
      <c r="AI1498" s="31"/>
    </row>
    <row r="1499" spans="1:35" x14ac:dyDescent="0.55000000000000004">
      <c r="A1499" s="86" t="s">
        <v>243</v>
      </c>
      <c r="B1499" s="85"/>
      <c r="C1499" s="85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31"/>
      <c r="AI1499" s="31"/>
    </row>
    <row r="1500" spans="1:35" x14ac:dyDescent="0.55000000000000004">
      <c r="A1500" s="86" t="s">
        <v>244</v>
      </c>
      <c r="B1500" s="85"/>
      <c r="C1500" s="85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31"/>
      <c r="AI1500" s="31"/>
    </row>
    <row r="1501" spans="1:35" x14ac:dyDescent="0.55000000000000004">
      <c r="A1501" s="85" t="s">
        <v>245</v>
      </c>
      <c r="B1501" s="85"/>
      <c r="C1501" s="85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31"/>
      <c r="AI1501" s="31"/>
    </row>
    <row r="1502" spans="1:35" x14ac:dyDescent="0.55000000000000004">
      <c r="A1502" s="85" t="s">
        <v>246</v>
      </c>
      <c r="B1502" s="85"/>
      <c r="C1502" s="85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31"/>
      <c r="AI1502" s="31"/>
    </row>
    <row r="1503" spans="1:35" x14ac:dyDescent="0.55000000000000004">
      <c r="A1503" s="85" t="s">
        <v>247</v>
      </c>
      <c r="B1503" s="85"/>
      <c r="C1503" s="85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31"/>
      <c r="AI1503" s="31"/>
    </row>
    <row r="1504" spans="1:35" x14ac:dyDescent="0.55000000000000004">
      <c r="A1504" s="85" t="s">
        <v>248</v>
      </c>
      <c r="B1504" s="85"/>
      <c r="C1504" s="85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31"/>
      <c r="AI1504" s="31"/>
    </row>
    <row r="1505" spans="1:35" x14ac:dyDescent="0.55000000000000004">
      <c r="A1505" s="85" t="s">
        <v>249</v>
      </c>
      <c r="B1505" s="85"/>
      <c r="C1505" s="85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31"/>
      <c r="AI1505" s="31"/>
    </row>
    <row r="1506" spans="1:35" x14ac:dyDescent="0.55000000000000004">
      <c r="A1506" s="85" t="s">
        <v>250</v>
      </c>
      <c r="B1506" s="85"/>
      <c r="C1506" s="85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31"/>
      <c r="AI1506" s="31"/>
    </row>
    <row r="1507" spans="1:35" x14ac:dyDescent="0.55000000000000004">
      <c r="A1507" s="85" t="s">
        <v>251</v>
      </c>
      <c r="B1507" s="85"/>
      <c r="C1507" s="85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31"/>
      <c r="AI1507" s="31"/>
    </row>
    <row r="1508" spans="1:35" x14ac:dyDescent="0.55000000000000004">
      <c r="A1508" s="85" t="s">
        <v>252</v>
      </c>
      <c r="B1508" s="85"/>
      <c r="C1508" s="85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31"/>
      <c r="AI1508" s="31"/>
    </row>
    <row r="1509" spans="1:35" x14ac:dyDescent="0.55000000000000004">
      <c r="A1509" s="85" t="s">
        <v>253</v>
      </c>
      <c r="B1509" s="85"/>
      <c r="C1509" s="85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31"/>
      <c r="AI1509" s="31"/>
    </row>
    <row r="1510" spans="1:35" x14ac:dyDescent="0.55000000000000004">
      <c r="A1510" s="85" t="s">
        <v>254</v>
      </c>
      <c r="B1510" s="85"/>
      <c r="C1510" s="85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31"/>
      <c r="AI1510" s="31"/>
    </row>
    <row r="1511" spans="1:35" x14ac:dyDescent="0.55000000000000004">
      <c r="A1511" s="85" t="s">
        <v>255</v>
      </c>
      <c r="B1511" s="85"/>
      <c r="C1511" s="85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31"/>
      <c r="AI1511" s="31"/>
    </row>
    <row r="1512" spans="1:35" x14ac:dyDescent="0.55000000000000004">
      <c r="A1512" s="85" t="s">
        <v>256</v>
      </c>
      <c r="B1512" s="85"/>
      <c r="C1512" s="85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31"/>
      <c r="AI1512" s="31"/>
    </row>
    <row r="1513" spans="1:35" x14ac:dyDescent="0.55000000000000004">
      <c r="A1513" s="85" t="s">
        <v>257</v>
      </c>
      <c r="B1513" s="85"/>
      <c r="C1513" s="85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31"/>
      <c r="AI1513" s="31"/>
    </row>
    <row r="1514" spans="1:35" x14ac:dyDescent="0.55000000000000004">
      <c r="A1514" s="85" t="s">
        <v>258</v>
      </c>
      <c r="B1514" s="85"/>
      <c r="C1514" s="85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31"/>
      <c r="AI1514" s="31"/>
    </row>
    <row r="1515" spans="1:35" x14ac:dyDescent="0.55000000000000004">
      <c r="A1515" s="85" t="s">
        <v>259</v>
      </c>
      <c r="B1515" s="85"/>
      <c r="C1515" s="85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31"/>
      <c r="AI1515" s="31"/>
    </row>
    <row r="1516" spans="1:35" x14ac:dyDescent="0.55000000000000004">
      <c r="A1516" s="85" t="s">
        <v>260</v>
      </c>
      <c r="B1516" s="85"/>
      <c r="C1516" s="85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31"/>
      <c r="AI1516" s="31"/>
    </row>
    <row r="1517" spans="1:35" x14ac:dyDescent="0.55000000000000004">
      <c r="A1517" s="85" t="s">
        <v>261</v>
      </c>
      <c r="B1517" s="85"/>
      <c r="C1517" s="85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31"/>
      <c r="AI1517" s="31"/>
    </row>
    <row r="1518" spans="1:35" x14ac:dyDescent="0.55000000000000004">
      <c r="A1518" s="85" t="s">
        <v>262</v>
      </c>
      <c r="B1518" s="85"/>
      <c r="C1518" s="85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31"/>
      <c r="AI1518" s="31"/>
    </row>
    <row r="1519" spans="1:35" x14ac:dyDescent="0.55000000000000004">
      <c r="A1519" s="85" t="s">
        <v>263</v>
      </c>
      <c r="B1519" s="85"/>
      <c r="C1519" s="85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31"/>
      <c r="AI1519" s="31"/>
    </row>
    <row r="1520" spans="1:35" x14ac:dyDescent="0.55000000000000004">
      <c r="A1520" s="85" t="s">
        <v>264</v>
      </c>
      <c r="B1520" s="85"/>
      <c r="C1520" s="85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31"/>
      <c r="AI1520" s="31"/>
    </row>
    <row r="1521" spans="1:35" x14ac:dyDescent="0.55000000000000004">
      <c r="A1521" s="85" t="s">
        <v>265</v>
      </c>
      <c r="B1521" s="85"/>
      <c r="C1521" s="85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31"/>
      <c r="AI1521" s="31"/>
    </row>
    <row r="1522" spans="1:35" x14ac:dyDescent="0.55000000000000004">
      <c r="A1522" s="85" t="s">
        <v>266</v>
      </c>
      <c r="B1522" s="85"/>
      <c r="C1522" s="85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31"/>
      <c r="AI1522" s="31"/>
    </row>
    <row r="1523" spans="1:35" x14ac:dyDescent="0.55000000000000004">
      <c r="A1523" s="85" t="s">
        <v>267</v>
      </c>
      <c r="B1523" s="85"/>
      <c r="C1523" s="85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31"/>
      <c r="AI1523" s="31"/>
    </row>
    <row r="1524" spans="1:35" x14ac:dyDescent="0.55000000000000004">
      <c r="A1524" s="85" t="s">
        <v>268</v>
      </c>
      <c r="B1524" s="85"/>
      <c r="C1524" s="85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31"/>
      <c r="AI1524" s="31"/>
    </row>
    <row r="1525" spans="1:35" x14ac:dyDescent="0.55000000000000004">
      <c r="A1525" s="85" t="s">
        <v>269</v>
      </c>
      <c r="B1525" s="85"/>
      <c r="C1525" s="85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31"/>
      <c r="AI1525" s="31"/>
    </row>
    <row r="1526" spans="1:35" x14ac:dyDescent="0.55000000000000004">
      <c r="A1526" s="85" t="s">
        <v>270</v>
      </c>
      <c r="B1526" s="85"/>
      <c r="C1526" s="85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31"/>
      <c r="AI1526" s="31"/>
    </row>
    <row r="1527" spans="1:35" x14ac:dyDescent="0.55000000000000004">
      <c r="A1527" s="85" t="s">
        <v>271</v>
      </c>
      <c r="B1527" s="85"/>
      <c r="C1527" s="85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31"/>
      <c r="AI1527" s="31"/>
    </row>
    <row r="1528" spans="1:35" x14ac:dyDescent="0.55000000000000004">
      <c r="A1528" s="85" t="s">
        <v>272</v>
      </c>
      <c r="B1528" s="85"/>
      <c r="C1528" s="85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31"/>
      <c r="AI1528" s="31"/>
    </row>
    <row r="1529" spans="1:35" x14ac:dyDescent="0.55000000000000004">
      <c r="A1529" s="85" t="s">
        <v>273</v>
      </c>
      <c r="B1529" s="85"/>
      <c r="C1529" s="85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31"/>
      <c r="AI1529" s="31"/>
    </row>
    <row r="1530" spans="1:35" x14ac:dyDescent="0.55000000000000004">
      <c r="A1530" s="85" t="s">
        <v>274</v>
      </c>
      <c r="B1530" s="85"/>
      <c r="C1530" s="85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31"/>
      <c r="AI1530" s="31"/>
    </row>
    <row r="1531" spans="1:35" x14ac:dyDescent="0.55000000000000004">
      <c r="A1531" s="85" t="s">
        <v>275</v>
      </c>
      <c r="B1531" s="85"/>
      <c r="C1531" s="85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31"/>
      <c r="AI1531" s="31"/>
    </row>
    <row r="1532" spans="1:35" x14ac:dyDescent="0.55000000000000004">
      <c r="A1532" s="85" t="s">
        <v>276</v>
      </c>
      <c r="B1532" s="85"/>
      <c r="C1532" s="85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31"/>
      <c r="AI1532" s="31"/>
    </row>
    <row r="1533" spans="1:35" x14ac:dyDescent="0.55000000000000004">
      <c r="A1533" s="85" t="s">
        <v>277</v>
      </c>
      <c r="B1533" s="85"/>
      <c r="C1533" s="85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31"/>
      <c r="AI1533" s="31"/>
    </row>
    <row r="1534" spans="1:35" x14ac:dyDescent="0.55000000000000004">
      <c r="A1534" s="85" t="s">
        <v>278</v>
      </c>
      <c r="B1534" s="85"/>
      <c r="C1534" s="85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31"/>
      <c r="AI1534" s="31"/>
    </row>
    <row r="1535" spans="1:35" x14ac:dyDescent="0.55000000000000004">
      <c r="A1535" s="85" t="s">
        <v>279</v>
      </c>
      <c r="B1535" s="85"/>
      <c r="C1535" s="85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31"/>
      <c r="AI1535" s="31"/>
    </row>
    <row r="1536" spans="1:35" x14ac:dyDescent="0.55000000000000004">
      <c r="A1536" s="85" t="s">
        <v>280</v>
      </c>
      <c r="B1536" s="85"/>
      <c r="C1536" s="85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31"/>
      <c r="AI1536" s="31"/>
    </row>
    <row r="1537" spans="1:35" x14ac:dyDescent="0.55000000000000004">
      <c r="A1537" s="85" t="s">
        <v>281</v>
      </c>
      <c r="B1537" s="85"/>
      <c r="C1537" s="85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31"/>
      <c r="AI1537" s="31"/>
    </row>
    <row r="1538" spans="1:35" x14ac:dyDescent="0.55000000000000004">
      <c r="A1538" s="85" t="s">
        <v>282</v>
      </c>
      <c r="B1538" s="85"/>
      <c r="C1538" s="85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31"/>
      <c r="AI1538" s="31"/>
    </row>
    <row r="1539" spans="1:35" x14ac:dyDescent="0.55000000000000004">
      <c r="A1539" s="85" t="s">
        <v>283</v>
      </c>
      <c r="B1539" s="85"/>
      <c r="C1539" s="85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31"/>
      <c r="AI1539" s="31"/>
    </row>
    <row r="1540" spans="1:35" x14ac:dyDescent="0.55000000000000004">
      <c r="A1540" s="85" t="s">
        <v>284</v>
      </c>
      <c r="B1540" s="85"/>
      <c r="C1540" s="85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31"/>
      <c r="AI1540" s="31"/>
    </row>
    <row r="1541" spans="1:35" x14ac:dyDescent="0.55000000000000004">
      <c r="A1541" s="85" t="s">
        <v>285</v>
      </c>
      <c r="B1541" s="85"/>
      <c r="C1541" s="85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31"/>
      <c r="AI1541" s="31"/>
    </row>
    <row r="1542" spans="1:35" x14ac:dyDescent="0.55000000000000004">
      <c r="A1542" s="85" t="s">
        <v>286</v>
      </c>
      <c r="B1542" s="85"/>
      <c r="C1542" s="85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31"/>
      <c r="AI1542" s="31"/>
    </row>
    <row r="1543" spans="1:35" x14ac:dyDescent="0.55000000000000004">
      <c r="A1543" s="85" t="s">
        <v>287</v>
      </c>
      <c r="B1543" s="85"/>
      <c r="C1543" s="85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31"/>
      <c r="AI1543" s="31"/>
    </row>
    <row r="1544" spans="1:35" x14ac:dyDescent="0.55000000000000004">
      <c r="A1544" s="85" t="s">
        <v>288</v>
      </c>
      <c r="B1544" s="85"/>
      <c r="C1544" s="85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31"/>
      <c r="AI1544" s="31"/>
    </row>
    <row r="1545" spans="1:35" x14ac:dyDescent="0.55000000000000004">
      <c r="A1545" s="85" t="s">
        <v>289</v>
      </c>
      <c r="B1545" s="85"/>
      <c r="C1545" s="85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31"/>
      <c r="AI1545" s="31"/>
    </row>
    <row r="1546" spans="1:35" x14ac:dyDescent="0.55000000000000004">
      <c r="A1546" s="85" t="s">
        <v>290</v>
      </c>
      <c r="B1546" s="85"/>
      <c r="C1546" s="85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31"/>
      <c r="AI1546" s="31"/>
    </row>
    <row r="1547" spans="1:35" x14ac:dyDescent="0.55000000000000004">
      <c r="A1547" s="85" t="s">
        <v>291</v>
      </c>
      <c r="B1547" s="85"/>
      <c r="C1547" s="85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31"/>
      <c r="AI1547" s="31"/>
    </row>
    <row r="1548" spans="1:35" x14ac:dyDescent="0.55000000000000004">
      <c r="A1548" s="85" t="s">
        <v>292</v>
      </c>
      <c r="B1548" s="85"/>
      <c r="C1548" s="85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31"/>
      <c r="AI1548" s="31"/>
    </row>
    <row r="1549" spans="1:35" x14ac:dyDescent="0.55000000000000004">
      <c r="A1549" s="85" t="s">
        <v>293</v>
      </c>
      <c r="B1549" s="85"/>
      <c r="C1549" s="85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31"/>
      <c r="AI1549" s="31"/>
    </row>
    <row r="1550" spans="1:35" x14ac:dyDescent="0.55000000000000004">
      <c r="A1550" s="85" t="s">
        <v>294</v>
      </c>
      <c r="B1550" s="85"/>
      <c r="C1550" s="85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31"/>
      <c r="AI1550" s="31"/>
    </row>
    <row r="1551" spans="1:35" x14ac:dyDescent="0.55000000000000004">
      <c r="A1551" s="85" t="s">
        <v>295</v>
      </c>
      <c r="B1551" s="85"/>
      <c r="C1551" s="85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31"/>
      <c r="AI1551" s="31"/>
    </row>
    <row r="1552" spans="1:35" x14ac:dyDescent="0.55000000000000004">
      <c r="A1552" s="85" t="s">
        <v>296</v>
      </c>
      <c r="B1552" s="85"/>
      <c r="C1552" s="85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31"/>
      <c r="AI1552" s="31"/>
    </row>
    <row r="1553" spans="1:35" x14ac:dyDescent="0.55000000000000004">
      <c r="A1553" s="86" t="s">
        <v>297</v>
      </c>
      <c r="B1553" s="85"/>
      <c r="C1553" s="85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31"/>
      <c r="AI1553" s="31"/>
    </row>
    <row r="1554" spans="1:35" x14ac:dyDescent="0.55000000000000004">
      <c r="A1554" s="86" t="s">
        <v>298</v>
      </c>
      <c r="B1554" s="85"/>
      <c r="C1554" s="85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31"/>
      <c r="AI1554" s="31"/>
    </row>
    <row r="1555" spans="1:35" x14ac:dyDescent="0.55000000000000004">
      <c r="A1555" s="86" t="s">
        <v>299</v>
      </c>
      <c r="B1555" s="85"/>
      <c r="C1555" s="85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31"/>
      <c r="AI1555" s="31"/>
    </row>
    <row r="1556" spans="1:35" x14ac:dyDescent="0.55000000000000004">
      <c r="A1556" s="86" t="s">
        <v>300</v>
      </c>
      <c r="B1556" s="85"/>
      <c r="C1556" s="85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31"/>
      <c r="AI1556" s="31"/>
    </row>
    <row r="1557" spans="1:35" x14ac:dyDescent="0.55000000000000004">
      <c r="A1557" s="86" t="s">
        <v>301</v>
      </c>
      <c r="B1557" s="85"/>
      <c r="C1557" s="85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31"/>
      <c r="AI1557" s="31"/>
    </row>
    <row r="1558" spans="1:35" x14ac:dyDescent="0.55000000000000004">
      <c r="A1558" s="86" t="s">
        <v>302</v>
      </c>
      <c r="B1558" s="85"/>
      <c r="C1558" s="85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31"/>
      <c r="AI1558" s="31"/>
    </row>
    <row r="1559" spans="1:35" x14ac:dyDescent="0.55000000000000004">
      <c r="A1559" s="86" t="s">
        <v>303</v>
      </c>
      <c r="B1559" s="85"/>
      <c r="C1559" s="85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31"/>
      <c r="AI1559" s="31"/>
    </row>
    <row r="1560" spans="1:35" x14ac:dyDescent="0.55000000000000004">
      <c r="A1560" s="86" t="s">
        <v>304</v>
      </c>
      <c r="B1560" s="85"/>
      <c r="C1560" s="85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31"/>
      <c r="AI1560" s="31"/>
    </row>
    <row r="1561" spans="1:35" x14ac:dyDescent="0.55000000000000004">
      <c r="A1561" s="86" t="s">
        <v>305</v>
      </c>
      <c r="B1561" s="85"/>
      <c r="C1561" s="85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31"/>
      <c r="AI1561" s="31"/>
    </row>
    <row r="1562" spans="1:35" x14ac:dyDescent="0.55000000000000004">
      <c r="A1562" s="86" t="s">
        <v>306</v>
      </c>
      <c r="B1562" s="85"/>
      <c r="C1562" s="85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31"/>
      <c r="AI1562" s="31"/>
    </row>
    <row r="1563" spans="1:35" x14ac:dyDescent="0.55000000000000004">
      <c r="A1563" s="86" t="s">
        <v>307</v>
      </c>
      <c r="B1563" s="85"/>
      <c r="C1563" s="85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31"/>
      <c r="AI1563" s="31"/>
    </row>
    <row r="1564" spans="1:35" x14ac:dyDescent="0.55000000000000004">
      <c r="A1564" s="86" t="s">
        <v>308</v>
      </c>
      <c r="B1564" s="85"/>
      <c r="C1564" s="85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31"/>
      <c r="AI1564" s="31"/>
    </row>
    <row r="1565" spans="1:35" x14ac:dyDescent="0.55000000000000004">
      <c r="A1565" s="85"/>
      <c r="B1565" s="85"/>
      <c r="C1565" s="85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31"/>
      <c r="AI1565" s="31"/>
    </row>
    <row r="1566" spans="1:35" x14ac:dyDescent="0.55000000000000004">
      <c r="A1566" s="85" t="s">
        <v>332</v>
      </c>
      <c r="B1566" s="85"/>
      <c r="C1566" s="85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31"/>
      <c r="AI1566" s="31"/>
    </row>
    <row r="1567" spans="1:35" x14ac:dyDescent="0.55000000000000004">
      <c r="A1567" s="86" t="s">
        <v>243</v>
      </c>
      <c r="B1567" s="85"/>
      <c r="C1567" s="85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31"/>
      <c r="AI1567" s="31"/>
    </row>
    <row r="1568" spans="1:35" x14ac:dyDescent="0.55000000000000004">
      <c r="A1568" s="86" t="s">
        <v>244</v>
      </c>
      <c r="B1568" s="85"/>
      <c r="C1568" s="85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31"/>
      <c r="AI1568" s="31"/>
    </row>
    <row r="1569" spans="1:35" x14ac:dyDescent="0.55000000000000004">
      <c r="A1569" s="85" t="s">
        <v>245</v>
      </c>
      <c r="B1569" s="85"/>
      <c r="C1569" s="85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31"/>
      <c r="AI1569" s="31"/>
    </row>
    <row r="1570" spans="1:35" x14ac:dyDescent="0.55000000000000004">
      <c r="A1570" s="85" t="s">
        <v>246</v>
      </c>
      <c r="B1570" s="85"/>
      <c r="C1570" s="85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31"/>
      <c r="AI1570" s="31"/>
    </row>
    <row r="1571" spans="1:35" x14ac:dyDescent="0.55000000000000004">
      <c r="A1571" s="85" t="s">
        <v>247</v>
      </c>
      <c r="B1571" s="85"/>
      <c r="C1571" s="85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31"/>
      <c r="AI1571" s="31"/>
    </row>
    <row r="1572" spans="1:35" x14ac:dyDescent="0.55000000000000004">
      <c r="A1572" s="85" t="s">
        <v>248</v>
      </c>
      <c r="B1572" s="85"/>
      <c r="C1572" s="85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31"/>
      <c r="AI1572" s="31"/>
    </row>
    <row r="1573" spans="1:35" x14ac:dyDescent="0.55000000000000004">
      <c r="A1573" s="85" t="s">
        <v>249</v>
      </c>
      <c r="B1573" s="85"/>
      <c r="C1573" s="85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31"/>
      <c r="AI1573" s="31"/>
    </row>
    <row r="1574" spans="1:35" x14ac:dyDescent="0.55000000000000004">
      <c r="A1574" s="85" t="s">
        <v>250</v>
      </c>
      <c r="B1574" s="85"/>
      <c r="C1574" s="85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31"/>
      <c r="AI1574" s="31"/>
    </row>
    <row r="1575" spans="1:35" x14ac:dyDescent="0.55000000000000004">
      <c r="A1575" s="85" t="s">
        <v>251</v>
      </c>
      <c r="B1575" s="85"/>
      <c r="C1575" s="85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31"/>
      <c r="AI1575" s="31"/>
    </row>
    <row r="1576" spans="1:35" x14ac:dyDescent="0.55000000000000004">
      <c r="A1576" s="85" t="s">
        <v>252</v>
      </c>
      <c r="B1576" s="85"/>
      <c r="C1576" s="85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31"/>
      <c r="AI1576" s="31"/>
    </row>
    <row r="1577" spans="1:35" x14ac:dyDescent="0.55000000000000004">
      <c r="A1577" s="85" t="s">
        <v>253</v>
      </c>
      <c r="B1577" s="85"/>
      <c r="C1577" s="85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31"/>
      <c r="AI1577" s="31"/>
    </row>
    <row r="1578" spans="1:35" x14ac:dyDescent="0.55000000000000004">
      <c r="A1578" s="85" t="s">
        <v>254</v>
      </c>
      <c r="B1578" s="85"/>
      <c r="C1578" s="85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31"/>
      <c r="AI1578" s="31"/>
    </row>
    <row r="1579" spans="1:35" x14ac:dyDescent="0.55000000000000004">
      <c r="A1579" s="85" t="s">
        <v>255</v>
      </c>
      <c r="B1579" s="85"/>
      <c r="C1579" s="85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31"/>
      <c r="AI1579" s="31"/>
    </row>
    <row r="1580" spans="1:35" x14ac:dyDescent="0.55000000000000004">
      <c r="A1580" s="85" t="s">
        <v>256</v>
      </c>
      <c r="B1580" s="85"/>
      <c r="C1580" s="85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31"/>
      <c r="AI1580" s="31"/>
    </row>
    <row r="1581" spans="1:35" x14ac:dyDescent="0.55000000000000004">
      <c r="A1581" s="85" t="s">
        <v>257</v>
      </c>
      <c r="B1581" s="85"/>
      <c r="C1581" s="85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31"/>
      <c r="AI1581" s="31"/>
    </row>
    <row r="1582" spans="1:35" x14ac:dyDescent="0.55000000000000004">
      <c r="A1582" s="85" t="s">
        <v>258</v>
      </c>
      <c r="B1582" s="85"/>
      <c r="C1582" s="85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31"/>
      <c r="AI1582" s="31"/>
    </row>
    <row r="1583" spans="1:35" x14ac:dyDescent="0.55000000000000004">
      <c r="A1583" s="85" t="s">
        <v>259</v>
      </c>
      <c r="B1583" s="85"/>
      <c r="C1583" s="85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31"/>
      <c r="AI1583" s="31"/>
    </row>
    <row r="1584" spans="1:35" x14ac:dyDescent="0.55000000000000004">
      <c r="A1584" s="85" t="s">
        <v>260</v>
      </c>
      <c r="B1584" s="85"/>
      <c r="C1584" s="85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31"/>
      <c r="AI1584" s="31"/>
    </row>
    <row r="1585" spans="1:35" x14ac:dyDescent="0.55000000000000004">
      <c r="A1585" s="85" t="s">
        <v>261</v>
      </c>
      <c r="B1585" s="85"/>
      <c r="C1585" s="85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31"/>
      <c r="AI1585" s="31"/>
    </row>
    <row r="1586" spans="1:35" x14ac:dyDescent="0.55000000000000004">
      <c r="A1586" s="85" t="s">
        <v>262</v>
      </c>
      <c r="B1586" s="85"/>
      <c r="C1586" s="85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31"/>
      <c r="AI1586" s="31"/>
    </row>
    <row r="1587" spans="1:35" x14ac:dyDescent="0.55000000000000004">
      <c r="A1587" s="85" t="s">
        <v>263</v>
      </c>
      <c r="B1587" s="85"/>
      <c r="C1587" s="85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31"/>
      <c r="AI1587" s="31"/>
    </row>
    <row r="1588" spans="1:35" x14ac:dyDescent="0.55000000000000004">
      <c r="A1588" s="85" t="s">
        <v>264</v>
      </c>
      <c r="B1588" s="85"/>
      <c r="C1588" s="85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31"/>
      <c r="AI1588" s="31"/>
    </row>
    <row r="1589" spans="1:35" x14ac:dyDescent="0.55000000000000004">
      <c r="A1589" s="85" t="s">
        <v>265</v>
      </c>
      <c r="B1589" s="85"/>
      <c r="C1589" s="85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31"/>
      <c r="AI1589" s="31"/>
    </row>
    <row r="1590" spans="1:35" x14ac:dyDescent="0.55000000000000004">
      <c r="A1590" s="85" t="s">
        <v>266</v>
      </c>
      <c r="B1590" s="85"/>
      <c r="C1590" s="85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31"/>
      <c r="AI1590" s="31"/>
    </row>
    <row r="1591" spans="1:35" x14ac:dyDescent="0.55000000000000004">
      <c r="A1591" s="85" t="s">
        <v>267</v>
      </c>
      <c r="B1591" s="85"/>
      <c r="C1591" s="85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31"/>
      <c r="AI1591" s="31"/>
    </row>
    <row r="1592" spans="1:35" x14ac:dyDescent="0.55000000000000004">
      <c r="A1592" s="85" t="s">
        <v>268</v>
      </c>
      <c r="B1592" s="85"/>
      <c r="C1592" s="85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31"/>
      <c r="AI1592" s="31"/>
    </row>
    <row r="1593" spans="1:35" x14ac:dyDescent="0.55000000000000004">
      <c r="A1593" s="85" t="s">
        <v>269</v>
      </c>
      <c r="B1593" s="85"/>
      <c r="C1593" s="85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31"/>
      <c r="AI1593" s="31"/>
    </row>
    <row r="1594" spans="1:35" x14ac:dyDescent="0.55000000000000004">
      <c r="A1594" s="85" t="s">
        <v>270</v>
      </c>
      <c r="B1594" s="85"/>
      <c r="C1594" s="85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31"/>
      <c r="AI1594" s="31"/>
    </row>
    <row r="1595" spans="1:35" x14ac:dyDescent="0.55000000000000004">
      <c r="A1595" s="85" t="s">
        <v>271</v>
      </c>
      <c r="B1595" s="85"/>
      <c r="C1595" s="85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31"/>
      <c r="AI1595" s="31"/>
    </row>
    <row r="1596" spans="1:35" x14ac:dyDescent="0.55000000000000004">
      <c r="A1596" s="85" t="s">
        <v>272</v>
      </c>
      <c r="B1596" s="85"/>
      <c r="C1596" s="85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31"/>
      <c r="AI1596" s="31"/>
    </row>
    <row r="1597" spans="1:35" x14ac:dyDescent="0.55000000000000004">
      <c r="A1597" s="85" t="s">
        <v>273</v>
      </c>
      <c r="B1597" s="85"/>
      <c r="C1597" s="85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31"/>
      <c r="AI1597" s="31"/>
    </row>
    <row r="1598" spans="1:35" x14ac:dyDescent="0.55000000000000004">
      <c r="A1598" s="85" t="s">
        <v>274</v>
      </c>
      <c r="B1598" s="85"/>
      <c r="C1598" s="85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31"/>
      <c r="AI1598" s="31"/>
    </row>
    <row r="1599" spans="1:35" x14ac:dyDescent="0.55000000000000004">
      <c r="A1599" s="85" t="s">
        <v>275</v>
      </c>
      <c r="B1599" s="85"/>
      <c r="C1599" s="85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31"/>
      <c r="AI1599" s="31"/>
    </row>
    <row r="1600" spans="1:35" x14ac:dyDescent="0.55000000000000004">
      <c r="A1600" s="85" t="s">
        <v>276</v>
      </c>
      <c r="B1600" s="85"/>
      <c r="C1600" s="85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31"/>
      <c r="AI1600" s="31"/>
    </row>
    <row r="1601" spans="1:35" x14ac:dyDescent="0.55000000000000004">
      <c r="A1601" s="85" t="s">
        <v>277</v>
      </c>
      <c r="B1601" s="85"/>
      <c r="C1601" s="85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31"/>
      <c r="AI1601" s="31"/>
    </row>
    <row r="1602" spans="1:35" x14ac:dyDescent="0.55000000000000004">
      <c r="A1602" s="85" t="s">
        <v>278</v>
      </c>
      <c r="B1602" s="85"/>
      <c r="C1602" s="85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31"/>
      <c r="AI1602" s="31"/>
    </row>
    <row r="1603" spans="1:35" x14ac:dyDescent="0.55000000000000004">
      <c r="A1603" s="85" t="s">
        <v>279</v>
      </c>
      <c r="B1603" s="85"/>
      <c r="C1603" s="85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31"/>
      <c r="AI1603" s="31"/>
    </row>
    <row r="1604" spans="1:35" x14ac:dyDescent="0.55000000000000004">
      <c r="A1604" s="85" t="s">
        <v>280</v>
      </c>
      <c r="B1604" s="85"/>
      <c r="C1604" s="85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31"/>
      <c r="AI1604" s="31"/>
    </row>
    <row r="1605" spans="1:35" x14ac:dyDescent="0.55000000000000004">
      <c r="A1605" s="85" t="s">
        <v>281</v>
      </c>
      <c r="B1605" s="85"/>
      <c r="C1605" s="85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31"/>
      <c r="AI1605" s="31"/>
    </row>
    <row r="1606" spans="1:35" x14ac:dyDescent="0.55000000000000004">
      <c r="A1606" s="85" t="s">
        <v>282</v>
      </c>
      <c r="B1606" s="85"/>
      <c r="C1606" s="85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31"/>
      <c r="AI1606" s="31"/>
    </row>
    <row r="1607" spans="1:35" x14ac:dyDescent="0.55000000000000004">
      <c r="A1607" s="85" t="s">
        <v>283</v>
      </c>
      <c r="B1607" s="85"/>
      <c r="C1607" s="85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31"/>
      <c r="AI1607" s="31"/>
    </row>
    <row r="1608" spans="1:35" x14ac:dyDescent="0.55000000000000004">
      <c r="A1608" s="85" t="s">
        <v>284</v>
      </c>
      <c r="B1608" s="85"/>
      <c r="C1608" s="85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31"/>
      <c r="AI1608" s="31"/>
    </row>
    <row r="1609" spans="1:35" x14ac:dyDescent="0.55000000000000004">
      <c r="A1609" s="85" t="s">
        <v>285</v>
      </c>
      <c r="B1609" s="85"/>
      <c r="C1609" s="85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31"/>
      <c r="AI1609" s="31"/>
    </row>
    <row r="1610" spans="1:35" x14ac:dyDescent="0.55000000000000004">
      <c r="A1610" s="85" t="s">
        <v>286</v>
      </c>
      <c r="B1610" s="85"/>
      <c r="C1610" s="85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31"/>
      <c r="AI1610" s="31"/>
    </row>
    <row r="1611" spans="1:35" x14ac:dyDescent="0.55000000000000004">
      <c r="A1611" s="85" t="s">
        <v>287</v>
      </c>
      <c r="B1611" s="85"/>
      <c r="C1611" s="85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31"/>
      <c r="AI1611" s="31"/>
    </row>
    <row r="1612" spans="1:35" x14ac:dyDescent="0.55000000000000004">
      <c r="A1612" s="85" t="s">
        <v>288</v>
      </c>
      <c r="B1612" s="85"/>
      <c r="C1612" s="85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31"/>
      <c r="AI1612" s="31"/>
    </row>
    <row r="1613" spans="1:35" x14ac:dyDescent="0.55000000000000004">
      <c r="A1613" s="85" t="s">
        <v>289</v>
      </c>
      <c r="B1613" s="85"/>
      <c r="C1613" s="85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31"/>
      <c r="AI1613" s="31"/>
    </row>
    <row r="1614" spans="1:35" x14ac:dyDescent="0.55000000000000004">
      <c r="A1614" s="85" t="s">
        <v>290</v>
      </c>
      <c r="B1614" s="85"/>
      <c r="C1614" s="85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31"/>
      <c r="AI1614" s="31"/>
    </row>
    <row r="1615" spans="1:35" x14ac:dyDescent="0.55000000000000004">
      <c r="A1615" s="85" t="s">
        <v>291</v>
      </c>
      <c r="B1615" s="85"/>
      <c r="C1615" s="85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31"/>
      <c r="AI1615" s="31"/>
    </row>
    <row r="1616" spans="1:35" x14ac:dyDescent="0.55000000000000004">
      <c r="A1616" s="85" t="s">
        <v>292</v>
      </c>
      <c r="B1616" s="85"/>
      <c r="C1616" s="85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31"/>
      <c r="AI1616" s="31"/>
    </row>
    <row r="1617" spans="1:35" x14ac:dyDescent="0.55000000000000004">
      <c r="A1617" s="85" t="s">
        <v>293</v>
      </c>
      <c r="B1617" s="85"/>
      <c r="C1617" s="85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31"/>
      <c r="AI1617" s="31"/>
    </row>
    <row r="1618" spans="1:35" x14ac:dyDescent="0.55000000000000004">
      <c r="A1618" s="85" t="s">
        <v>294</v>
      </c>
      <c r="B1618" s="85"/>
      <c r="C1618" s="85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31"/>
      <c r="AI1618" s="31"/>
    </row>
    <row r="1619" spans="1:35" x14ac:dyDescent="0.55000000000000004">
      <c r="A1619" s="85" t="s">
        <v>295</v>
      </c>
      <c r="B1619" s="85"/>
      <c r="C1619" s="85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31"/>
      <c r="AI1619" s="31"/>
    </row>
    <row r="1620" spans="1:35" x14ac:dyDescent="0.55000000000000004">
      <c r="A1620" s="85" t="s">
        <v>296</v>
      </c>
      <c r="B1620" s="85"/>
      <c r="C1620" s="85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31"/>
      <c r="AI1620" s="31"/>
    </row>
    <row r="1621" spans="1:35" x14ac:dyDescent="0.55000000000000004">
      <c r="A1621" s="86" t="s">
        <v>297</v>
      </c>
      <c r="B1621" s="85"/>
      <c r="C1621" s="85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31"/>
      <c r="AI1621" s="31"/>
    </row>
    <row r="1622" spans="1:35" x14ac:dyDescent="0.55000000000000004">
      <c r="A1622" s="86" t="s">
        <v>298</v>
      </c>
      <c r="B1622" s="85"/>
      <c r="C1622" s="85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31"/>
      <c r="AI1622" s="31"/>
    </row>
    <row r="1623" spans="1:35" x14ac:dyDescent="0.55000000000000004">
      <c r="A1623" s="86" t="s">
        <v>299</v>
      </c>
      <c r="B1623" s="85"/>
      <c r="C1623" s="85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31"/>
      <c r="AI1623" s="31"/>
    </row>
    <row r="1624" spans="1:35" x14ac:dyDescent="0.55000000000000004">
      <c r="A1624" s="86" t="s">
        <v>300</v>
      </c>
      <c r="B1624" s="85"/>
      <c r="C1624" s="85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31"/>
      <c r="AI1624" s="31"/>
    </row>
    <row r="1625" spans="1:35" x14ac:dyDescent="0.55000000000000004">
      <c r="A1625" s="86" t="s">
        <v>301</v>
      </c>
      <c r="B1625" s="85"/>
      <c r="C1625" s="85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31"/>
      <c r="AI1625" s="31"/>
    </row>
    <row r="1626" spans="1:35" x14ac:dyDescent="0.55000000000000004">
      <c r="A1626" s="86" t="s">
        <v>302</v>
      </c>
      <c r="B1626" s="85"/>
      <c r="C1626" s="85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31"/>
      <c r="AI1626" s="31"/>
    </row>
    <row r="1627" spans="1:35" x14ac:dyDescent="0.55000000000000004">
      <c r="A1627" s="86" t="s">
        <v>303</v>
      </c>
      <c r="B1627" s="85"/>
      <c r="C1627" s="85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31"/>
      <c r="AI1627" s="31"/>
    </row>
    <row r="1628" spans="1:35" x14ac:dyDescent="0.55000000000000004">
      <c r="A1628" s="86" t="s">
        <v>304</v>
      </c>
      <c r="B1628" s="85"/>
      <c r="C1628" s="85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31"/>
      <c r="AI1628" s="31"/>
    </row>
    <row r="1629" spans="1:35" x14ac:dyDescent="0.55000000000000004">
      <c r="A1629" s="86" t="s">
        <v>305</v>
      </c>
      <c r="B1629" s="85"/>
      <c r="C1629" s="85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31"/>
      <c r="AI1629" s="31"/>
    </row>
    <row r="1630" spans="1:35" x14ac:dyDescent="0.55000000000000004">
      <c r="A1630" s="86" t="s">
        <v>306</v>
      </c>
      <c r="B1630" s="85"/>
      <c r="C1630" s="85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31"/>
      <c r="AI1630" s="31"/>
    </row>
    <row r="1631" spans="1:35" x14ac:dyDescent="0.55000000000000004">
      <c r="A1631" s="86" t="s">
        <v>307</v>
      </c>
      <c r="B1631" s="85"/>
      <c r="C1631" s="85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31"/>
      <c r="AI1631" s="31"/>
    </row>
    <row r="1632" spans="1:35" x14ac:dyDescent="0.55000000000000004">
      <c r="A1632" s="86" t="s">
        <v>308</v>
      </c>
      <c r="B1632" s="85"/>
      <c r="C1632" s="85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31"/>
      <c r="AI1632" s="31"/>
    </row>
    <row r="1633" spans="1:35" x14ac:dyDescent="0.55000000000000004">
      <c r="A1633" s="85"/>
      <c r="B1633" s="85"/>
      <c r="C1633" s="85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31"/>
      <c r="AI1633" s="31"/>
    </row>
    <row r="1634" spans="1:35" x14ac:dyDescent="0.55000000000000004">
      <c r="A1634" s="85" t="s">
        <v>333</v>
      </c>
      <c r="B1634" s="85"/>
      <c r="C1634" s="85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31"/>
      <c r="AI1634" s="31"/>
    </row>
    <row r="1635" spans="1:35" x14ac:dyDescent="0.55000000000000004">
      <c r="A1635" s="86" t="s">
        <v>243</v>
      </c>
      <c r="B1635" s="85"/>
      <c r="C1635" s="85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31"/>
      <c r="AI1635" s="31"/>
    </row>
    <row r="1636" spans="1:35" x14ac:dyDescent="0.55000000000000004">
      <c r="A1636" s="86" t="s">
        <v>244</v>
      </c>
      <c r="B1636" s="85"/>
      <c r="C1636" s="85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31"/>
      <c r="AI1636" s="31"/>
    </row>
    <row r="1637" spans="1:35" x14ac:dyDescent="0.55000000000000004">
      <c r="A1637" s="85" t="s">
        <v>245</v>
      </c>
      <c r="B1637" s="85"/>
      <c r="C1637" s="85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31"/>
      <c r="AI1637" s="31"/>
    </row>
    <row r="1638" spans="1:35" x14ac:dyDescent="0.55000000000000004">
      <c r="A1638" s="85" t="s">
        <v>246</v>
      </c>
      <c r="B1638" s="85"/>
      <c r="C1638" s="85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31"/>
      <c r="AI1638" s="31"/>
    </row>
    <row r="1639" spans="1:35" x14ac:dyDescent="0.55000000000000004">
      <c r="A1639" s="85" t="s">
        <v>247</v>
      </c>
      <c r="B1639" s="85"/>
      <c r="C1639" s="85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31"/>
      <c r="AI1639" s="31"/>
    </row>
    <row r="1640" spans="1:35" x14ac:dyDescent="0.55000000000000004">
      <c r="A1640" s="85" t="s">
        <v>248</v>
      </c>
      <c r="B1640" s="85"/>
      <c r="C1640" s="85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31"/>
      <c r="AI1640" s="31"/>
    </row>
    <row r="1641" spans="1:35" x14ac:dyDescent="0.55000000000000004">
      <c r="A1641" s="85" t="s">
        <v>249</v>
      </c>
      <c r="B1641" s="85"/>
      <c r="C1641" s="85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31"/>
      <c r="AI1641" s="31"/>
    </row>
    <row r="1642" spans="1:35" x14ac:dyDescent="0.55000000000000004">
      <c r="A1642" s="85" t="s">
        <v>250</v>
      </c>
      <c r="B1642" s="85"/>
      <c r="C1642" s="85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31"/>
      <c r="AI1642" s="31"/>
    </row>
    <row r="1643" spans="1:35" x14ac:dyDescent="0.55000000000000004">
      <c r="A1643" s="85" t="s">
        <v>251</v>
      </c>
      <c r="B1643" s="85"/>
      <c r="C1643" s="85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31"/>
      <c r="AI1643" s="31"/>
    </row>
    <row r="1644" spans="1:35" x14ac:dyDescent="0.55000000000000004">
      <c r="A1644" s="85" t="s">
        <v>252</v>
      </c>
      <c r="B1644" s="85"/>
      <c r="C1644" s="85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31"/>
      <c r="AI1644" s="31"/>
    </row>
    <row r="1645" spans="1:35" x14ac:dyDescent="0.55000000000000004">
      <c r="A1645" s="85" t="s">
        <v>253</v>
      </c>
      <c r="B1645" s="85"/>
      <c r="C1645" s="85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31"/>
      <c r="AI1645" s="31"/>
    </row>
    <row r="1646" spans="1:35" x14ac:dyDescent="0.55000000000000004">
      <c r="A1646" s="85" t="s">
        <v>254</v>
      </c>
      <c r="B1646" s="85"/>
      <c r="C1646" s="85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31"/>
      <c r="AI1646" s="31"/>
    </row>
    <row r="1647" spans="1:35" x14ac:dyDescent="0.55000000000000004">
      <c r="A1647" s="85" t="s">
        <v>255</v>
      </c>
      <c r="B1647" s="85"/>
      <c r="C1647" s="85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31"/>
      <c r="AI1647" s="31"/>
    </row>
    <row r="1648" spans="1:35" x14ac:dyDescent="0.55000000000000004">
      <c r="A1648" s="85" t="s">
        <v>256</v>
      </c>
      <c r="B1648" s="85"/>
      <c r="C1648" s="85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31"/>
      <c r="AI1648" s="31"/>
    </row>
    <row r="1649" spans="1:35" x14ac:dyDescent="0.55000000000000004">
      <c r="A1649" s="85" t="s">
        <v>257</v>
      </c>
      <c r="B1649" s="85"/>
      <c r="C1649" s="85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31"/>
      <c r="AI1649" s="31"/>
    </row>
    <row r="1650" spans="1:35" x14ac:dyDescent="0.55000000000000004">
      <c r="A1650" s="85" t="s">
        <v>258</v>
      </c>
      <c r="B1650" s="85"/>
      <c r="C1650" s="85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31"/>
      <c r="AI1650" s="31"/>
    </row>
    <row r="1651" spans="1:35" x14ac:dyDescent="0.55000000000000004">
      <c r="A1651" s="85" t="s">
        <v>259</v>
      </c>
      <c r="B1651" s="85"/>
      <c r="C1651" s="85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31"/>
      <c r="AI1651" s="31"/>
    </row>
    <row r="1652" spans="1:35" x14ac:dyDescent="0.55000000000000004">
      <c r="A1652" s="85" t="s">
        <v>260</v>
      </c>
      <c r="B1652" s="85"/>
      <c r="C1652" s="85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31"/>
      <c r="AI1652" s="31"/>
    </row>
    <row r="1653" spans="1:35" x14ac:dyDescent="0.55000000000000004">
      <c r="A1653" s="85" t="s">
        <v>261</v>
      </c>
      <c r="B1653" s="85"/>
      <c r="C1653" s="85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31"/>
      <c r="AI1653" s="31"/>
    </row>
    <row r="1654" spans="1:35" x14ac:dyDescent="0.55000000000000004">
      <c r="A1654" s="85" t="s">
        <v>262</v>
      </c>
      <c r="B1654" s="85"/>
      <c r="C1654" s="85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31"/>
      <c r="AI1654" s="31"/>
    </row>
    <row r="1655" spans="1:35" x14ac:dyDescent="0.55000000000000004">
      <c r="A1655" s="85" t="s">
        <v>263</v>
      </c>
      <c r="B1655" s="85"/>
      <c r="C1655" s="85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31"/>
      <c r="AI1655" s="31"/>
    </row>
    <row r="1656" spans="1:35" x14ac:dyDescent="0.55000000000000004">
      <c r="A1656" s="85" t="s">
        <v>264</v>
      </c>
      <c r="B1656" s="85"/>
      <c r="C1656" s="85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31"/>
      <c r="AI1656" s="31"/>
    </row>
    <row r="1657" spans="1:35" x14ac:dyDescent="0.55000000000000004">
      <c r="A1657" s="85" t="s">
        <v>265</v>
      </c>
      <c r="B1657" s="85"/>
      <c r="C1657" s="85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31"/>
      <c r="AI1657" s="31"/>
    </row>
    <row r="1658" spans="1:35" x14ac:dyDescent="0.55000000000000004">
      <c r="A1658" s="85" t="s">
        <v>266</v>
      </c>
      <c r="B1658" s="85"/>
      <c r="C1658" s="85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31"/>
      <c r="AI1658" s="31"/>
    </row>
    <row r="1659" spans="1:35" x14ac:dyDescent="0.55000000000000004">
      <c r="A1659" s="85" t="s">
        <v>267</v>
      </c>
      <c r="B1659" s="85"/>
      <c r="C1659" s="85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31"/>
      <c r="AI1659" s="31"/>
    </row>
    <row r="1660" spans="1:35" x14ac:dyDescent="0.55000000000000004">
      <c r="A1660" s="85" t="s">
        <v>268</v>
      </c>
      <c r="B1660" s="85"/>
      <c r="C1660" s="85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31"/>
      <c r="AI1660" s="31"/>
    </row>
    <row r="1661" spans="1:35" x14ac:dyDescent="0.55000000000000004">
      <c r="A1661" s="85" t="s">
        <v>269</v>
      </c>
      <c r="B1661" s="85"/>
      <c r="C1661" s="85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31"/>
      <c r="AI1661" s="31"/>
    </row>
    <row r="1662" spans="1:35" x14ac:dyDescent="0.55000000000000004">
      <c r="A1662" s="85" t="s">
        <v>270</v>
      </c>
      <c r="B1662" s="85"/>
      <c r="C1662" s="85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31"/>
      <c r="AI1662" s="31"/>
    </row>
    <row r="1663" spans="1:35" x14ac:dyDescent="0.55000000000000004">
      <c r="A1663" s="85" t="s">
        <v>271</v>
      </c>
      <c r="B1663" s="85"/>
      <c r="C1663" s="85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31"/>
      <c r="AI1663" s="31"/>
    </row>
    <row r="1664" spans="1:35" x14ac:dyDescent="0.55000000000000004">
      <c r="A1664" s="85" t="s">
        <v>272</v>
      </c>
      <c r="B1664" s="85"/>
      <c r="C1664" s="85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31"/>
      <c r="AI1664" s="31"/>
    </row>
    <row r="1665" spans="1:35" x14ac:dyDescent="0.55000000000000004">
      <c r="A1665" s="85" t="s">
        <v>273</v>
      </c>
      <c r="B1665" s="85"/>
      <c r="C1665" s="85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31"/>
      <c r="AI1665" s="31"/>
    </row>
    <row r="1666" spans="1:35" x14ac:dyDescent="0.55000000000000004">
      <c r="A1666" s="85" t="s">
        <v>274</v>
      </c>
      <c r="B1666" s="85"/>
      <c r="C1666" s="85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31"/>
      <c r="AI1666" s="31"/>
    </row>
    <row r="1667" spans="1:35" x14ac:dyDescent="0.55000000000000004">
      <c r="A1667" s="85" t="s">
        <v>275</v>
      </c>
      <c r="B1667" s="85"/>
      <c r="C1667" s="85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31"/>
      <c r="AI1667" s="31"/>
    </row>
    <row r="1668" spans="1:35" x14ac:dyDescent="0.55000000000000004">
      <c r="A1668" s="85" t="s">
        <v>276</v>
      </c>
      <c r="B1668" s="85"/>
      <c r="C1668" s="85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31"/>
      <c r="AI1668" s="31"/>
    </row>
    <row r="1669" spans="1:35" x14ac:dyDescent="0.55000000000000004">
      <c r="A1669" s="85" t="s">
        <v>277</v>
      </c>
      <c r="B1669" s="85"/>
      <c r="C1669" s="85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31"/>
      <c r="AI1669" s="31"/>
    </row>
    <row r="1670" spans="1:35" x14ac:dyDescent="0.55000000000000004">
      <c r="A1670" s="85" t="s">
        <v>278</v>
      </c>
      <c r="B1670" s="85"/>
      <c r="C1670" s="85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31"/>
      <c r="AI1670" s="31"/>
    </row>
    <row r="1671" spans="1:35" x14ac:dyDescent="0.55000000000000004">
      <c r="A1671" s="85" t="s">
        <v>279</v>
      </c>
      <c r="B1671" s="85"/>
      <c r="C1671" s="85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31"/>
      <c r="AI1671" s="31"/>
    </row>
    <row r="1672" spans="1:35" x14ac:dyDescent="0.55000000000000004">
      <c r="A1672" s="85" t="s">
        <v>280</v>
      </c>
      <c r="B1672" s="85"/>
      <c r="C1672" s="85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31"/>
      <c r="AI1672" s="31"/>
    </row>
    <row r="1673" spans="1:35" x14ac:dyDescent="0.55000000000000004">
      <c r="A1673" s="85" t="s">
        <v>281</v>
      </c>
      <c r="B1673" s="85"/>
      <c r="C1673" s="85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31"/>
      <c r="AI1673" s="31"/>
    </row>
    <row r="1674" spans="1:35" x14ac:dyDescent="0.55000000000000004">
      <c r="A1674" s="85" t="s">
        <v>282</v>
      </c>
      <c r="B1674" s="85"/>
      <c r="C1674" s="85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31"/>
      <c r="AI1674" s="31"/>
    </row>
    <row r="1675" spans="1:35" x14ac:dyDescent="0.55000000000000004">
      <c r="A1675" s="85" t="s">
        <v>283</v>
      </c>
      <c r="B1675" s="85"/>
      <c r="C1675" s="85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31"/>
      <c r="AI1675" s="31"/>
    </row>
    <row r="1676" spans="1:35" x14ac:dyDescent="0.55000000000000004">
      <c r="A1676" s="85" t="s">
        <v>284</v>
      </c>
      <c r="B1676" s="85"/>
      <c r="C1676" s="85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  <c r="V1676" s="85"/>
      <c r="W1676" s="85"/>
      <c r="X1676" s="85"/>
      <c r="Y1676" s="85"/>
      <c r="Z1676" s="85"/>
      <c r="AA1676" s="85"/>
      <c r="AB1676" s="85"/>
      <c r="AC1676" s="85"/>
      <c r="AD1676" s="85"/>
      <c r="AE1676" s="85"/>
      <c r="AF1676" s="85"/>
      <c r="AG1676" s="85"/>
      <c r="AH1676" s="31"/>
      <c r="AI1676" s="31"/>
    </row>
    <row r="1677" spans="1:35" x14ac:dyDescent="0.55000000000000004">
      <c r="A1677" s="85" t="s">
        <v>285</v>
      </c>
      <c r="B1677" s="85"/>
      <c r="C1677" s="85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  <c r="V1677" s="85"/>
      <c r="W1677" s="85"/>
      <c r="X1677" s="85"/>
      <c r="Y1677" s="85"/>
      <c r="Z1677" s="85"/>
      <c r="AA1677" s="85"/>
      <c r="AB1677" s="85"/>
      <c r="AC1677" s="85"/>
      <c r="AD1677" s="85"/>
      <c r="AE1677" s="85"/>
      <c r="AF1677" s="85"/>
      <c r="AG1677" s="85"/>
      <c r="AH1677" s="31"/>
      <c r="AI1677" s="31"/>
    </row>
    <row r="1678" spans="1:35" x14ac:dyDescent="0.55000000000000004">
      <c r="A1678" s="85" t="s">
        <v>286</v>
      </c>
      <c r="B1678" s="85"/>
      <c r="C1678" s="85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  <c r="V1678" s="85"/>
      <c r="W1678" s="85"/>
      <c r="X1678" s="85"/>
      <c r="Y1678" s="85"/>
      <c r="Z1678" s="85"/>
      <c r="AA1678" s="85"/>
      <c r="AB1678" s="85"/>
      <c r="AC1678" s="85"/>
      <c r="AD1678" s="85"/>
      <c r="AE1678" s="85"/>
      <c r="AF1678" s="85"/>
      <c r="AG1678" s="85"/>
      <c r="AH1678" s="31"/>
      <c r="AI1678" s="31"/>
    </row>
    <row r="1679" spans="1:35" x14ac:dyDescent="0.55000000000000004">
      <c r="A1679" s="85" t="s">
        <v>287</v>
      </c>
      <c r="B1679" s="85"/>
      <c r="C1679" s="85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  <c r="V1679" s="85"/>
      <c r="W1679" s="85"/>
      <c r="X1679" s="85"/>
      <c r="Y1679" s="85"/>
      <c r="Z1679" s="85"/>
      <c r="AA1679" s="85"/>
      <c r="AB1679" s="85"/>
      <c r="AC1679" s="85"/>
      <c r="AD1679" s="85"/>
      <c r="AE1679" s="85"/>
      <c r="AF1679" s="85"/>
      <c r="AG1679" s="85"/>
      <c r="AH1679" s="31"/>
      <c r="AI1679" s="31"/>
    </row>
    <row r="1680" spans="1:35" x14ac:dyDescent="0.55000000000000004">
      <c r="A1680" s="85" t="s">
        <v>288</v>
      </c>
      <c r="B1680" s="85"/>
      <c r="C1680" s="85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  <c r="V1680" s="85"/>
      <c r="W1680" s="85"/>
      <c r="X1680" s="85"/>
      <c r="Y1680" s="85"/>
      <c r="Z1680" s="85"/>
      <c r="AA1680" s="85"/>
      <c r="AB1680" s="85"/>
      <c r="AC1680" s="85"/>
      <c r="AD1680" s="85"/>
      <c r="AE1680" s="85"/>
      <c r="AF1680" s="85"/>
      <c r="AG1680" s="85"/>
      <c r="AH1680" s="31"/>
      <c r="AI1680" s="31"/>
    </row>
    <row r="1681" spans="1:35" x14ac:dyDescent="0.55000000000000004">
      <c r="A1681" s="85" t="s">
        <v>289</v>
      </c>
      <c r="B1681" s="85"/>
      <c r="C1681" s="85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  <c r="V1681" s="85"/>
      <c r="W1681" s="85"/>
      <c r="X1681" s="85"/>
      <c r="Y1681" s="85"/>
      <c r="Z1681" s="85"/>
      <c r="AA1681" s="85"/>
      <c r="AB1681" s="85"/>
      <c r="AC1681" s="85"/>
      <c r="AD1681" s="85"/>
      <c r="AE1681" s="85"/>
      <c r="AF1681" s="85"/>
      <c r="AG1681" s="85"/>
      <c r="AH1681" s="31"/>
      <c r="AI1681" s="31"/>
    </row>
    <row r="1682" spans="1:35" x14ac:dyDescent="0.55000000000000004">
      <c r="A1682" s="85" t="s">
        <v>290</v>
      </c>
      <c r="B1682" s="85"/>
      <c r="C1682" s="85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  <c r="V1682" s="85"/>
      <c r="W1682" s="85"/>
      <c r="X1682" s="85"/>
      <c r="Y1682" s="85"/>
      <c r="Z1682" s="85"/>
      <c r="AA1682" s="85"/>
      <c r="AB1682" s="85"/>
      <c r="AC1682" s="85"/>
      <c r="AD1682" s="85"/>
      <c r="AE1682" s="85"/>
      <c r="AF1682" s="85"/>
      <c r="AG1682" s="85"/>
      <c r="AH1682" s="31"/>
      <c r="AI1682" s="31"/>
    </row>
    <row r="1683" spans="1:35" x14ac:dyDescent="0.55000000000000004">
      <c r="A1683" s="85" t="s">
        <v>291</v>
      </c>
      <c r="B1683" s="85"/>
      <c r="C1683" s="85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  <c r="V1683" s="85"/>
      <c r="W1683" s="85"/>
      <c r="X1683" s="85"/>
      <c r="Y1683" s="85"/>
      <c r="Z1683" s="85"/>
      <c r="AA1683" s="85"/>
      <c r="AB1683" s="85"/>
      <c r="AC1683" s="85"/>
      <c r="AD1683" s="85"/>
      <c r="AE1683" s="85"/>
      <c r="AF1683" s="85"/>
      <c r="AG1683" s="85"/>
      <c r="AH1683" s="31"/>
      <c r="AI1683" s="31"/>
    </row>
    <row r="1684" spans="1:35" x14ac:dyDescent="0.55000000000000004">
      <c r="A1684" s="85" t="s">
        <v>292</v>
      </c>
      <c r="B1684" s="85"/>
      <c r="C1684" s="85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  <c r="V1684" s="85"/>
      <c r="W1684" s="85"/>
      <c r="X1684" s="85"/>
      <c r="Y1684" s="85"/>
      <c r="Z1684" s="85"/>
      <c r="AA1684" s="85"/>
      <c r="AB1684" s="85"/>
      <c r="AC1684" s="85"/>
      <c r="AD1684" s="85"/>
      <c r="AE1684" s="85"/>
      <c r="AF1684" s="85"/>
      <c r="AG1684" s="85"/>
      <c r="AH1684" s="31"/>
      <c r="AI1684" s="31"/>
    </row>
    <row r="1685" spans="1:35" x14ac:dyDescent="0.55000000000000004">
      <c r="A1685" s="85" t="s">
        <v>293</v>
      </c>
      <c r="B1685" s="85"/>
      <c r="C1685" s="85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  <c r="V1685" s="85"/>
      <c r="W1685" s="85"/>
      <c r="X1685" s="85"/>
      <c r="Y1685" s="85"/>
      <c r="Z1685" s="85"/>
      <c r="AA1685" s="85"/>
      <c r="AB1685" s="85"/>
      <c r="AC1685" s="85"/>
      <c r="AD1685" s="85"/>
      <c r="AE1685" s="85"/>
      <c r="AF1685" s="85"/>
      <c r="AG1685" s="85"/>
      <c r="AH1685" s="31"/>
      <c r="AI1685" s="31"/>
    </row>
    <row r="1686" spans="1:35" x14ac:dyDescent="0.55000000000000004">
      <c r="A1686" s="85" t="s">
        <v>294</v>
      </c>
      <c r="B1686" s="85"/>
      <c r="C1686" s="85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  <c r="V1686" s="85"/>
      <c r="W1686" s="85"/>
      <c r="X1686" s="85"/>
      <c r="Y1686" s="85"/>
      <c r="Z1686" s="85"/>
      <c r="AA1686" s="85"/>
      <c r="AB1686" s="85"/>
      <c r="AC1686" s="85"/>
      <c r="AD1686" s="85"/>
      <c r="AE1686" s="85"/>
      <c r="AF1686" s="85"/>
      <c r="AG1686" s="85"/>
      <c r="AH1686" s="31"/>
      <c r="AI1686" s="31"/>
    </row>
    <row r="1687" spans="1:35" x14ac:dyDescent="0.55000000000000004">
      <c r="A1687" s="85" t="s">
        <v>295</v>
      </c>
      <c r="B1687" s="85"/>
      <c r="C1687" s="85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  <c r="V1687" s="85"/>
      <c r="W1687" s="85"/>
      <c r="X1687" s="85"/>
      <c r="Y1687" s="85"/>
      <c r="Z1687" s="85"/>
      <c r="AA1687" s="85"/>
      <c r="AB1687" s="85"/>
      <c r="AC1687" s="85"/>
      <c r="AD1687" s="85"/>
      <c r="AE1687" s="85"/>
      <c r="AF1687" s="85"/>
      <c r="AG1687" s="85"/>
      <c r="AH1687" s="31"/>
      <c r="AI1687" s="31"/>
    </row>
    <row r="1688" spans="1:35" x14ac:dyDescent="0.55000000000000004">
      <c r="A1688" s="85" t="s">
        <v>296</v>
      </c>
      <c r="B1688" s="85"/>
      <c r="C1688" s="85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  <c r="V1688" s="85"/>
      <c r="W1688" s="85"/>
      <c r="X1688" s="85"/>
      <c r="Y1688" s="85"/>
      <c r="Z1688" s="85"/>
      <c r="AA1688" s="85"/>
      <c r="AB1688" s="85"/>
      <c r="AC1688" s="85"/>
      <c r="AD1688" s="85"/>
      <c r="AE1688" s="85"/>
      <c r="AF1688" s="85"/>
      <c r="AG1688" s="85"/>
      <c r="AH1688" s="31"/>
      <c r="AI1688" s="31"/>
    </row>
    <row r="1689" spans="1:35" x14ac:dyDescent="0.55000000000000004">
      <c r="A1689" s="86" t="s">
        <v>297</v>
      </c>
      <c r="B1689" s="85"/>
      <c r="C1689" s="85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  <c r="V1689" s="85"/>
      <c r="W1689" s="85"/>
      <c r="X1689" s="85"/>
      <c r="Y1689" s="85"/>
      <c r="Z1689" s="85"/>
      <c r="AA1689" s="85"/>
      <c r="AB1689" s="85"/>
      <c r="AC1689" s="85"/>
      <c r="AD1689" s="85"/>
      <c r="AE1689" s="85"/>
      <c r="AF1689" s="85"/>
      <c r="AG1689" s="85"/>
      <c r="AH1689" s="31"/>
      <c r="AI1689" s="31"/>
    </row>
    <row r="1690" spans="1:35" x14ac:dyDescent="0.55000000000000004">
      <c r="A1690" s="86" t="s">
        <v>298</v>
      </c>
      <c r="B1690" s="85"/>
      <c r="C1690" s="85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  <c r="V1690" s="85"/>
      <c r="W1690" s="85"/>
      <c r="X1690" s="85"/>
      <c r="Y1690" s="85"/>
      <c r="Z1690" s="85"/>
      <c r="AA1690" s="85"/>
      <c r="AB1690" s="85"/>
      <c r="AC1690" s="85"/>
      <c r="AD1690" s="85"/>
      <c r="AE1690" s="85"/>
      <c r="AF1690" s="85"/>
      <c r="AG1690" s="85"/>
      <c r="AH1690" s="31"/>
      <c r="AI1690" s="31"/>
    </row>
    <row r="1691" spans="1:35" x14ac:dyDescent="0.55000000000000004">
      <c r="A1691" s="86" t="s">
        <v>299</v>
      </c>
      <c r="B1691" s="85"/>
      <c r="C1691" s="85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  <c r="V1691" s="85"/>
      <c r="W1691" s="85"/>
      <c r="X1691" s="85"/>
      <c r="Y1691" s="85"/>
      <c r="Z1691" s="85"/>
      <c r="AA1691" s="85"/>
      <c r="AB1691" s="85"/>
      <c r="AC1691" s="85"/>
      <c r="AD1691" s="85"/>
      <c r="AE1691" s="85"/>
      <c r="AF1691" s="85"/>
      <c r="AG1691" s="85"/>
      <c r="AH1691" s="31"/>
      <c r="AI1691" s="31"/>
    </row>
    <row r="1692" spans="1:35" x14ac:dyDescent="0.55000000000000004">
      <c r="A1692" s="86" t="s">
        <v>300</v>
      </c>
      <c r="B1692" s="85"/>
      <c r="C1692" s="85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  <c r="V1692" s="85"/>
      <c r="W1692" s="85"/>
      <c r="X1692" s="85"/>
      <c r="Y1692" s="85"/>
      <c r="Z1692" s="85"/>
      <c r="AA1692" s="85"/>
      <c r="AB1692" s="85"/>
      <c r="AC1692" s="85"/>
      <c r="AD1692" s="85"/>
      <c r="AE1692" s="85"/>
      <c r="AF1692" s="85"/>
      <c r="AG1692" s="85"/>
      <c r="AH1692" s="31"/>
      <c r="AI1692" s="31"/>
    </row>
    <row r="1693" spans="1:35" x14ac:dyDescent="0.55000000000000004">
      <c r="A1693" s="86" t="s">
        <v>301</v>
      </c>
      <c r="B1693" s="85"/>
      <c r="C1693" s="85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  <c r="V1693" s="85"/>
      <c r="W1693" s="85"/>
      <c r="X1693" s="85"/>
      <c r="Y1693" s="85"/>
      <c r="Z1693" s="85"/>
      <c r="AA1693" s="85"/>
      <c r="AB1693" s="85"/>
      <c r="AC1693" s="85"/>
      <c r="AD1693" s="85"/>
      <c r="AE1693" s="85"/>
      <c r="AF1693" s="85"/>
      <c r="AG1693" s="85"/>
      <c r="AH1693" s="31"/>
      <c r="AI1693" s="31"/>
    </row>
    <row r="1694" spans="1:35" x14ac:dyDescent="0.55000000000000004">
      <c r="A1694" s="86" t="s">
        <v>302</v>
      </c>
      <c r="B1694" s="85"/>
      <c r="C1694" s="85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  <c r="V1694" s="85"/>
      <c r="W1694" s="85"/>
      <c r="X1694" s="85"/>
      <c r="Y1694" s="85"/>
      <c r="Z1694" s="85"/>
      <c r="AA1694" s="85"/>
      <c r="AB1694" s="85"/>
      <c r="AC1694" s="85"/>
      <c r="AD1694" s="85"/>
      <c r="AE1694" s="85"/>
      <c r="AF1694" s="85"/>
      <c r="AG1694" s="85"/>
      <c r="AH1694" s="31"/>
      <c r="AI1694" s="31"/>
    </row>
    <row r="1695" spans="1:35" x14ac:dyDescent="0.55000000000000004">
      <c r="A1695" s="86" t="s">
        <v>303</v>
      </c>
      <c r="B1695" s="85"/>
      <c r="C1695" s="85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  <c r="V1695" s="85"/>
      <c r="W1695" s="85"/>
      <c r="X1695" s="85"/>
      <c r="Y1695" s="85"/>
      <c r="Z1695" s="85"/>
      <c r="AA1695" s="85"/>
      <c r="AB1695" s="85"/>
      <c r="AC1695" s="85"/>
      <c r="AD1695" s="85"/>
      <c r="AE1695" s="85"/>
      <c r="AF1695" s="85"/>
      <c r="AG1695" s="85"/>
      <c r="AH1695" s="31"/>
      <c r="AI1695" s="31"/>
    </row>
    <row r="1696" spans="1:35" x14ac:dyDescent="0.55000000000000004">
      <c r="A1696" s="86" t="s">
        <v>304</v>
      </c>
      <c r="B1696" s="85"/>
      <c r="C1696" s="85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  <c r="V1696" s="85"/>
      <c r="W1696" s="85"/>
      <c r="X1696" s="85"/>
      <c r="Y1696" s="85"/>
      <c r="Z1696" s="85"/>
      <c r="AA1696" s="85"/>
      <c r="AB1696" s="85"/>
      <c r="AC1696" s="85"/>
      <c r="AD1696" s="85"/>
      <c r="AE1696" s="85"/>
      <c r="AF1696" s="85"/>
      <c r="AG1696" s="85"/>
      <c r="AH1696" s="31"/>
      <c r="AI1696" s="31"/>
    </row>
    <row r="1697" spans="1:35" x14ac:dyDescent="0.55000000000000004">
      <c r="A1697" s="86" t="s">
        <v>305</v>
      </c>
      <c r="B1697" s="85"/>
      <c r="C1697" s="85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  <c r="V1697" s="85"/>
      <c r="W1697" s="85"/>
      <c r="X1697" s="85"/>
      <c r="Y1697" s="85"/>
      <c r="Z1697" s="85"/>
      <c r="AA1697" s="85"/>
      <c r="AB1697" s="85"/>
      <c r="AC1697" s="85"/>
      <c r="AD1697" s="85"/>
      <c r="AE1697" s="85"/>
      <c r="AF1697" s="85"/>
      <c r="AG1697" s="85"/>
      <c r="AH1697" s="31"/>
      <c r="AI1697" s="31"/>
    </row>
    <row r="1698" spans="1:35" x14ac:dyDescent="0.55000000000000004">
      <c r="A1698" s="86" t="s">
        <v>306</v>
      </c>
      <c r="B1698" s="85"/>
      <c r="C1698" s="85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  <c r="V1698" s="85"/>
      <c r="W1698" s="85"/>
      <c r="X1698" s="85"/>
      <c r="Y1698" s="85"/>
      <c r="Z1698" s="85"/>
      <c r="AA1698" s="85"/>
      <c r="AB1698" s="85"/>
      <c r="AC1698" s="85"/>
      <c r="AD1698" s="85"/>
      <c r="AE1698" s="85"/>
      <c r="AF1698" s="85"/>
      <c r="AG1698" s="85"/>
      <c r="AH1698" s="31"/>
      <c r="AI1698" s="31"/>
    </row>
    <row r="1699" spans="1:35" x14ac:dyDescent="0.55000000000000004">
      <c r="A1699" s="86" t="s">
        <v>307</v>
      </c>
      <c r="B1699" s="85"/>
      <c r="C1699" s="85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  <c r="V1699" s="85"/>
      <c r="W1699" s="85"/>
      <c r="X1699" s="85"/>
      <c r="Y1699" s="85"/>
      <c r="Z1699" s="85"/>
      <c r="AA1699" s="85"/>
      <c r="AB1699" s="85"/>
      <c r="AC1699" s="85"/>
      <c r="AD1699" s="85"/>
      <c r="AE1699" s="85"/>
      <c r="AF1699" s="85"/>
      <c r="AG1699" s="85"/>
      <c r="AH1699" s="31"/>
      <c r="AI1699" s="31"/>
    </row>
    <row r="1700" spans="1:35" x14ac:dyDescent="0.55000000000000004">
      <c r="A1700" s="86" t="s">
        <v>308</v>
      </c>
      <c r="B1700" s="85"/>
      <c r="C1700" s="85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  <c r="V1700" s="85"/>
      <c r="W1700" s="85"/>
      <c r="X1700" s="85"/>
      <c r="Y1700" s="85"/>
      <c r="Z1700" s="85"/>
      <c r="AA1700" s="85"/>
      <c r="AB1700" s="85"/>
      <c r="AC1700" s="85"/>
      <c r="AD1700" s="85"/>
      <c r="AE1700" s="85"/>
      <c r="AF1700" s="85"/>
      <c r="AG1700" s="85"/>
      <c r="AH1700" s="31"/>
      <c r="AI1700" s="31"/>
    </row>
    <row r="1701" spans="1:35" x14ac:dyDescent="0.55000000000000004">
      <c r="A1701" s="85"/>
      <c r="B1701" s="85"/>
      <c r="C1701" s="85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  <c r="V1701" s="85"/>
      <c r="W1701" s="85"/>
      <c r="X1701" s="85"/>
      <c r="Y1701" s="85"/>
      <c r="Z1701" s="85"/>
      <c r="AA1701" s="85"/>
      <c r="AB1701" s="85"/>
      <c r="AC1701" s="85"/>
      <c r="AD1701" s="85"/>
      <c r="AE1701" s="85"/>
      <c r="AF1701" s="85"/>
      <c r="AG1701" s="85"/>
      <c r="AH1701" s="31"/>
      <c r="AI1701" s="31"/>
    </row>
    <row r="1702" spans="1:35" x14ac:dyDescent="0.55000000000000004">
      <c r="A1702" s="85" t="s">
        <v>334</v>
      </c>
      <c r="B1702" s="85"/>
      <c r="C1702" s="85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  <c r="V1702" s="85"/>
      <c r="W1702" s="85"/>
      <c r="X1702" s="85"/>
      <c r="Y1702" s="85"/>
      <c r="Z1702" s="85"/>
      <c r="AA1702" s="85"/>
      <c r="AB1702" s="85"/>
      <c r="AC1702" s="85"/>
      <c r="AD1702" s="85"/>
      <c r="AE1702" s="85"/>
      <c r="AF1702" s="85"/>
      <c r="AG1702" s="85"/>
      <c r="AH1702" s="31"/>
      <c r="AI1702" s="31"/>
    </row>
    <row r="1703" spans="1:35" x14ac:dyDescent="0.55000000000000004">
      <c r="A1703" s="86" t="s">
        <v>243</v>
      </c>
      <c r="B1703" s="85"/>
      <c r="C1703" s="85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  <c r="V1703" s="85"/>
      <c r="W1703" s="85"/>
      <c r="X1703" s="85"/>
      <c r="Y1703" s="85"/>
      <c r="Z1703" s="85"/>
      <c r="AA1703" s="85"/>
      <c r="AB1703" s="85"/>
      <c r="AC1703" s="85"/>
      <c r="AD1703" s="85"/>
      <c r="AE1703" s="85"/>
      <c r="AF1703" s="85"/>
      <c r="AG1703" s="85"/>
      <c r="AH1703" s="31"/>
      <c r="AI1703" s="31"/>
    </row>
    <row r="1704" spans="1:35" x14ac:dyDescent="0.55000000000000004">
      <c r="A1704" s="86" t="s">
        <v>244</v>
      </c>
      <c r="B1704" s="85"/>
      <c r="C1704" s="85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  <c r="V1704" s="85"/>
      <c r="W1704" s="85"/>
      <c r="X1704" s="85"/>
      <c r="Y1704" s="85"/>
      <c r="Z1704" s="85"/>
      <c r="AA1704" s="85"/>
      <c r="AB1704" s="85"/>
      <c r="AC1704" s="85"/>
      <c r="AD1704" s="85"/>
      <c r="AE1704" s="85"/>
      <c r="AF1704" s="85"/>
      <c r="AG1704" s="85"/>
      <c r="AH1704" s="31"/>
      <c r="AI1704" s="31"/>
    </row>
    <row r="1705" spans="1:35" x14ac:dyDescent="0.55000000000000004">
      <c r="A1705" s="85" t="s">
        <v>245</v>
      </c>
      <c r="B1705" s="85"/>
      <c r="C1705" s="85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  <c r="V1705" s="85"/>
      <c r="W1705" s="85"/>
      <c r="X1705" s="85"/>
      <c r="Y1705" s="85"/>
      <c r="Z1705" s="85"/>
      <c r="AA1705" s="85"/>
      <c r="AB1705" s="85"/>
      <c r="AC1705" s="85"/>
      <c r="AD1705" s="85"/>
      <c r="AE1705" s="85"/>
      <c r="AF1705" s="85"/>
      <c r="AG1705" s="85"/>
      <c r="AH1705" s="31"/>
      <c r="AI1705" s="31"/>
    </row>
    <row r="1706" spans="1:35" x14ac:dyDescent="0.55000000000000004">
      <c r="A1706" s="85" t="s">
        <v>246</v>
      </c>
      <c r="B1706" s="85"/>
      <c r="C1706" s="85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  <c r="V1706" s="85"/>
      <c r="W1706" s="85"/>
      <c r="X1706" s="85"/>
      <c r="Y1706" s="85"/>
      <c r="Z1706" s="85"/>
      <c r="AA1706" s="85"/>
      <c r="AB1706" s="85"/>
      <c r="AC1706" s="85"/>
      <c r="AD1706" s="85"/>
      <c r="AE1706" s="85"/>
      <c r="AF1706" s="85"/>
      <c r="AG1706" s="85"/>
      <c r="AH1706" s="31"/>
      <c r="AI1706" s="31"/>
    </row>
    <row r="1707" spans="1:35" x14ac:dyDescent="0.55000000000000004">
      <c r="A1707" s="85" t="s">
        <v>247</v>
      </c>
      <c r="B1707" s="85"/>
      <c r="C1707" s="85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  <c r="V1707" s="85"/>
      <c r="W1707" s="85"/>
      <c r="X1707" s="85"/>
      <c r="Y1707" s="85"/>
      <c r="Z1707" s="85"/>
      <c r="AA1707" s="85"/>
      <c r="AB1707" s="85"/>
      <c r="AC1707" s="85"/>
      <c r="AD1707" s="85"/>
      <c r="AE1707" s="85"/>
      <c r="AF1707" s="85"/>
      <c r="AG1707" s="85"/>
      <c r="AH1707" s="31"/>
      <c r="AI1707" s="31"/>
    </row>
    <row r="1708" spans="1:35" x14ac:dyDescent="0.55000000000000004">
      <c r="A1708" s="85" t="s">
        <v>248</v>
      </c>
      <c r="B1708" s="85"/>
      <c r="C1708" s="85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  <c r="V1708" s="85"/>
      <c r="W1708" s="85"/>
      <c r="X1708" s="85"/>
      <c r="Y1708" s="85"/>
      <c r="Z1708" s="85"/>
      <c r="AA1708" s="85"/>
      <c r="AB1708" s="85"/>
      <c r="AC1708" s="85"/>
      <c r="AD1708" s="85"/>
      <c r="AE1708" s="85"/>
      <c r="AF1708" s="85"/>
      <c r="AG1708" s="85"/>
      <c r="AH1708" s="31"/>
      <c r="AI1708" s="31"/>
    </row>
    <row r="1709" spans="1:35" x14ac:dyDescent="0.55000000000000004">
      <c r="A1709" s="85" t="s">
        <v>249</v>
      </c>
      <c r="B1709" s="85"/>
      <c r="C1709" s="85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  <c r="V1709" s="85"/>
      <c r="W1709" s="85"/>
      <c r="X1709" s="85"/>
      <c r="Y1709" s="85"/>
      <c r="Z1709" s="85"/>
      <c r="AA1709" s="85"/>
      <c r="AB1709" s="85"/>
      <c r="AC1709" s="85"/>
      <c r="AD1709" s="85"/>
      <c r="AE1709" s="85"/>
      <c r="AF1709" s="85"/>
      <c r="AG1709" s="85"/>
      <c r="AH1709" s="31"/>
      <c r="AI1709" s="31"/>
    </row>
    <row r="1710" spans="1:35" x14ac:dyDescent="0.55000000000000004">
      <c r="A1710" s="85" t="s">
        <v>250</v>
      </c>
      <c r="B1710" s="85"/>
      <c r="C1710" s="85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  <c r="V1710" s="85"/>
      <c r="W1710" s="85"/>
      <c r="X1710" s="85"/>
      <c r="Y1710" s="85"/>
      <c r="Z1710" s="85"/>
      <c r="AA1710" s="85"/>
      <c r="AB1710" s="85"/>
      <c r="AC1710" s="85"/>
      <c r="AD1710" s="85"/>
      <c r="AE1710" s="85"/>
      <c r="AF1710" s="85"/>
      <c r="AG1710" s="85"/>
      <c r="AH1710" s="31"/>
      <c r="AI1710" s="31"/>
    </row>
    <row r="1711" spans="1:35" x14ac:dyDescent="0.55000000000000004">
      <c r="A1711" s="85" t="s">
        <v>251</v>
      </c>
      <c r="B1711" s="85"/>
      <c r="C1711" s="85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  <c r="V1711" s="85"/>
      <c r="W1711" s="85"/>
      <c r="X1711" s="85"/>
      <c r="Y1711" s="85"/>
      <c r="Z1711" s="85"/>
      <c r="AA1711" s="85"/>
      <c r="AB1711" s="85"/>
      <c r="AC1711" s="85"/>
      <c r="AD1711" s="85"/>
      <c r="AE1711" s="85"/>
      <c r="AF1711" s="85"/>
      <c r="AG1711" s="85"/>
      <c r="AH1711" s="31"/>
      <c r="AI1711" s="31"/>
    </row>
    <row r="1712" spans="1:35" x14ac:dyDescent="0.55000000000000004">
      <c r="A1712" s="85" t="s">
        <v>252</v>
      </c>
      <c r="B1712" s="85"/>
      <c r="C1712" s="85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  <c r="V1712" s="85"/>
      <c r="W1712" s="85"/>
      <c r="X1712" s="85"/>
      <c r="Y1712" s="85"/>
      <c r="Z1712" s="85"/>
      <c r="AA1712" s="85"/>
      <c r="AB1712" s="85"/>
      <c r="AC1712" s="85"/>
      <c r="AD1712" s="85"/>
      <c r="AE1712" s="85"/>
      <c r="AF1712" s="85"/>
      <c r="AG1712" s="85"/>
      <c r="AH1712" s="31"/>
      <c r="AI1712" s="31"/>
    </row>
    <row r="1713" spans="1:35" x14ac:dyDescent="0.55000000000000004">
      <c r="A1713" s="85" t="s">
        <v>253</v>
      </c>
      <c r="B1713" s="85"/>
      <c r="C1713" s="85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  <c r="V1713" s="85"/>
      <c r="W1713" s="85"/>
      <c r="X1713" s="85"/>
      <c r="Y1713" s="85"/>
      <c r="Z1713" s="85"/>
      <c r="AA1713" s="85"/>
      <c r="AB1713" s="85"/>
      <c r="AC1713" s="85"/>
      <c r="AD1713" s="85"/>
      <c r="AE1713" s="85"/>
      <c r="AF1713" s="85"/>
      <c r="AG1713" s="85"/>
      <c r="AH1713" s="31"/>
      <c r="AI1713" s="31"/>
    </row>
    <row r="1714" spans="1:35" x14ac:dyDescent="0.55000000000000004">
      <c r="A1714" s="85" t="s">
        <v>254</v>
      </c>
      <c r="B1714" s="85"/>
      <c r="C1714" s="85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  <c r="V1714" s="85"/>
      <c r="W1714" s="85"/>
      <c r="X1714" s="85"/>
      <c r="Y1714" s="85"/>
      <c r="Z1714" s="85"/>
      <c r="AA1714" s="85"/>
      <c r="AB1714" s="85"/>
      <c r="AC1714" s="85"/>
      <c r="AD1714" s="85"/>
      <c r="AE1714" s="85"/>
      <c r="AF1714" s="85"/>
      <c r="AG1714" s="85"/>
      <c r="AH1714" s="31"/>
      <c r="AI1714" s="31"/>
    </row>
    <row r="1715" spans="1:35" x14ac:dyDescent="0.55000000000000004">
      <c r="A1715" s="85" t="s">
        <v>255</v>
      </c>
      <c r="B1715" s="85"/>
      <c r="C1715" s="85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  <c r="V1715" s="85"/>
      <c r="W1715" s="85"/>
      <c r="X1715" s="85"/>
      <c r="Y1715" s="85"/>
      <c r="Z1715" s="85"/>
      <c r="AA1715" s="85"/>
      <c r="AB1715" s="85"/>
      <c r="AC1715" s="85"/>
      <c r="AD1715" s="85"/>
      <c r="AE1715" s="85"/>
      <c r="AF1715" s="85"/>
      <c r="AG1715" s="85"/>
      <c r="AH1715" s="31"/>
      <c r="AI1715" s="31"/>
    </row>
    <row r="1716" spans="1:35" x14ac:dyDescent="0.55000000000000004">
      <c r="A1716" s="85" t="s">
        <v>256</v>
      </c>
      <c r="B1716" s="85"/>
      <c r="C1716" s="85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  <c r="V1716" s="85"/>
      <c r="W1716" s="85"/>
      <c r="X1716" s="85"/>
      <c r="Y1716" s="85"/>
      <c r="Z1716" s="85"/>
      <c r="AA1716" s="85"/>
      <c r="AB1716" s="85"/>
      <c r="AC1716" s="85"/>
      <c r="AD1716" s="85"/>
      <c r="AE1716" s="85"/>
      <c r="AF1716" s="85"/>
      <c r="AG1716" s="85"/>
      <c r="AH1716" s="31"/>
      <c r="AI1716" s="31"/>
    </row>
    <row r="1717" spans="1:35" x14ac:dyDescent="0.55000000000000004">
      <c r="A1717" s="85" t="s">
        <v>257</v>
      </c>
      <c r="B1717" s="85"/>
      <c r="C1717" s="85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  <c r="V1717" s="85"/>
      <c r="W1717" s="85"/>
      <c r="X1717" s="85"/>
      <c r="Y1717" s="85"/>
      <c r="Z1717" s="85"/>
      <c r="AA1717" s="85"/>
      <c r="AB1717" s="85"/>
      <c r="AC1717" s="85"/>
      <c r="AD1717" s="85"/>
      <c r="AE1717" s="85"/>
      <c r="AF1717" s="85"/>
      <c r="AG1717" s="85"/>
      <c r="AH1717" s="31"/>
      <c r="AI1717" s="31"/>
    </row>
    <row r="1718" spans="1:35" x14ac:dyDescent="0.55000000000000004">
      <c r="A1718" s="85" t="s">
        <v>258</v>
      </c>
      <c r="B1718" s="85"/>
      <c r="C1718" s="85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  <c r="V1718" s="85"/>
      <c r="W1718" s="85"/>
      <c r="X1718" s="85"/>
      <c r="Y1718" s="85"/>
      <c r="Z1718" s="85"/>
      <c r="AA1718" s="85"/>
      <c r="AB1718" s="85"/>
      <c r="AC1718" s="85"/>
      <c r="AD1718" s="85"/>
      <c r="AE1718" s="85"/>
      <c r="AF1718" s="85"/>
      <c r="AG1718" s="85"/>
      <c r="AH1718" s="31"/>
      <c r="AI1718" s="31"/>
    </row>
    <row r="1719" spans="1:35" x14ac:dyDescent="0.55000000000000004">
      <c r="A1719" s="85" t="s">
        <v>259</v>
      </c>
      <c r="B1719" s="85"/>
      <c r="C1719" s="85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  <c r="V1719" s="85"/>
      <c r="W1719" s="85"/>
      <c r="X1719" s="85"/>
      <c r="Y1719" s="85"/>
      <c r="Z1719" s="85"/>
      <c r="AA1719" s="85"/>
      <c r="AB1719" s="85"/>
      <c r="AC1719" s="85"/>
      <c r="AD1719" s="85"/>
      <c r="AE1719" s="85"/>
      <c r="AF1719" s="85"/>
      <c r="AG1719" s="85"/>
      <c r="AH1719" s="31"/>
      <c r="AI1719" s="31"/>
    </row>
    <row r="1720" spans="1:35" x14ac:dyDescent="0.55000000000000004">
      <c r="A1720" s="85" t="s">
        <v>260</v>
      </c>
      <c r="B1720" s="85"/>
      <c r="C1720" s="85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  <c r="V1720" s="85"/>
      <c r="W1720" s="85"/>
      <c r="X1720" s="85"/>
      <c r="Y1720" s="85"/>
      <c r="Z1720" s="85"/>
      <c r="AA1720" s="85"/>
      <c r="AB1720" s="85"/>
      <c r="AC1720" s="85"/>
      <c r="AD1720" s="85"/>
      <c r="AE1720" s="85"/>
      <c r="AF1720" s="85"/>
      <c r="AG1720" s="85"/>
      <c r="AH1720" s="31"/>
      <c r="AI1720" s="31"/>
    </row>
    <row r="1721" spans="1:35" x14ac:dyDescent="0.55000000000000004">
      <c r="A1721" s="85" t="s">
        <v>261</v>
      </c>
      <c r="B1721" s="85"/>
      <c r="C1721" s="85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  <c r="V1721" s="85"/>
      <c r="W1721" s="85"/>
      <c r="X1721" s="85"/>
      <c r="Y1721" s="85"/>
      <c r="Z1721" s="85"/>
      <c r="AA1721" s="85"/>
      <c r="AB1721" s="85"/>
      <c r="AC1721" s="85"/>
      <c r="AD1721" s="85"/>
      <c r="AE1721" s="85"/>
      <c r="AF1721" s="85"/>
      <c r="AG1721" s="85"/>
      <c r="AH1721" s="31"/>
      <c r="AI1721" s="31"/>
    </row>
    <row r="1722" spans="1:35" x14ac:dyDescent="0.55000000000000004">
      <c r="A1722" s="85" t="s">
        <v>262</v>
      </c>
      <c r="B1722" s="85"/>
      <c r="C1722" s="85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  <c r="V1722" s="85"/>
      <c r="W1722" s="85"/>
      <c r="X1722" s="85"/>
      <c r="Y1722" s="85"/>
      <c r="Z1722" s="85"/>
      <c r="AA1722" s="85"/>
      <c r="AB1722" s="85"/>
      <c r="AC1722" s="85"/>
      <c r="AD1722" s="85"/>
      <c r="AE1722" s="85"/>
      <c r="AF1722" s="85"/>
      <c r="AG1722" s="85"/>
      <c r="AH1722" s="31"/>
      <c r="AI1722" s="31"/>
    </row>
    <row r="1723" spans="1:35" x14ac:dyDescent="0.55000000000000004">
      <c r="A1723" s="85" t="s">
        <v>263</v>
      </c>
      <c r="B1723" s="85"/>
      <c r="C1723" s="85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  <c r="V1723" s="85"/>
      <c r="W1723" s="85"/>
      <c r="X1723" s="85"/>
      <c r="Y1723" s="85"/>
      <c r="Z1723" s="85"/>
      <c r="AA1723" s="85"/>
      <c r="AB1723" s="85"/>
      <c r="AC1723" s="85"/>
      <c r="AD1723" s="85"/>
      <c r="AE1723" s="85"/>
      <c r="AF1723" s="85"/>
      <c r="AG1723" s="85"/>
      <c r="AH1723" s="31"/>
      <c r="AI1723" s="31"/>
    </row>
    <row r="1724" spans="1:35" x14ac:dyDescent="0.55000000000000004">
      <c r="A1724" s="85" t="s">
        <v>264</v>
      </c>
      <c r="B1724" s="85"/>
      <c r="C1724" s="85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  <c r="V1724" s="85"/>
      <c r="W1724" s="85"/>
      <c r="X1724" s="85"/>
      <c r="Y1724" s="85"/>
      <c r="Z1724" s="85"/>
      <c r="AA1724" s="85"/>
      <c r="AB1724" s="85"/>
      <c r="AC1724" s="85"/>
      <c r="AD1724" s="85"/>
      <c r="AE1724" s="85"/>
      <c r="AF1724" s="85"/>
      <c r="AG1724" s="85"/>
      <c r="AH1724" s="31"/>
      <c r="AI1724" s="31"/>
    </row>
    <row r="1725" spans="1:35" x14ac:dyDescent="0.55000000000000004">
      <c r="A1725" s="85" t="s">
        <v>265</v>
      </c>
      <c r="B1725" s="85"/>
      <c r="C1725" s="85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  <c r="V1725" s="85"/>
      <c r="W1725" s="85"/>
      <c r="X1725" s="85"/>
      <c r="Y1725" s="85"/>
      <c r="Z1725" s="85"/>
      <c r="AA1725" s="85"/>
      <c r="AB1725" s="85"/>
      <c r="AC1725" s="85"/>
      <c r="AD1725" s="85"/>
      <c r="AE1725" s="85"/>
      <c r="AF1725" s="85"/>
      <c r="AG1725" s="85"/>
      <c r="AH1725" s="31"/>
      <c r="AI1725" s="31"/>
    </row>
    <row r="1726" spans="1:35" x14ac:dyDescent="0.55000000000000004">
      <c r="A1726" s="85" t="s">
        <v>266</v>
      </c>
      <c r="B1726" s="85"/>
      <c r="C1726" s="85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  <c r="V1726" s="85"/>
      <c r="W1726" s="85"/>
      <c r="X1726" s="85"/>
      <c r="Y1726" s="85"/>
      <c r="Z1726" s="85"/>
      <c r="AA1726" s="85"/>
      <c r="AB1726" s="85"/>
      <c r="AC1726" s="85"/>
      <c r="AD1726" s="85"/>
      <c r="AE1726" s="85"/>
      <c r="AF1726" s="85"/>
      <c r="AG1726" s="85"/>
      <c r="AH1726" s="31"/>
      <c r="AI1726" s="31"/>
    </row>
    <row r="1727" spans="1:35" x14ac:dyDescent="0.55000000000000004">
      <c r="A1727" s="85" t="s">
        <v>267</v>
      </c>
      <c r="B1727" s="85"/>
      <c r="C1727" s="85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  <c r="V1727" s="85"/>
      <c r="W1727" s="85"/>
      <c r="X1727" s="85"/>
      <c r="Y1727" s="85"/>
      <c r="Z1727" s="85"/>
      <c r="AA1727" s="85"/>
      <c r="AB1727" s="85"/>
      <c r="AC1727" s="85"/>
      <c r="AD1727" s="85"/>
      <c r="AE1727" s="85"/>
      <c r="AF1727" s="85"/>
      <c r="AG1727" s="85"/>
      <c r="AH1727" s="31"/>
      <c r="AI1727" s="31"/>
    </row>
    <row r="1728" spans="1:35" x14ac:dyDescent="0.55000000000000004">
      <c r="A1728" s="85" t="s">
        <v>268</v>
      </c>
      <c r="B1728" s="85"/>
      <c r="C1728" s="85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  <c r="V1728" s="85"/>
      <c r="W1728" s="85"/>
      <c r="X1728" s="85"/>
      <c r="Y1728" s="85"/>
      <c r="Z1728" s="85"/>
      <c r="AA1728" s="85"/>
      <c r="AB1728" s="85"/>
      <c r="AC1728" s="85"/>
      <c r="AD1728" s="85"/>
      <c r="AE1728" s="85"/>
      <c r="AF1728" s="85"/>
      <c r="AG1728" s="85"/>
      <c r="AH1728" s="31"/>
      <c r="AI1728" s="31"/>
    </row>
    <row r="1729" spans="1:35" x14ac:dyDescent="0.55000000000000004">
      <c r="A1729" s="85" t="s">
        <v>269</v>
      </c>
      <c r="B1729" s="85"/>
      <c r="C1729" s="85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  <c r="V1729" s="85"/>
      <c r="W1729" s="85"/>
      <c r="X1729" s="85"/>
      <c r="Y1729" s="85"/>
      <c r="Z1729" s="85"/>
      <c r="AA1729" s="85"/>
      <c r="AB1729" s="85"/>
      <c r="AC1729" s="85"/>
      <c r="AD1729" s="85"/>
      <c r="AE1729" s="85"/>
      <c r="AF1729" s="85"/>
      <c r="AG1729" s="85"/>
      <c r="AH1729" s="31"/>
      <c r="AI1729" s="31"/>
    </row>
    <row r="1730" spans="1:35" x14ac:dyDescent="0.55000000000000004">
      <c r="A1730" s="85" t="s">
        <v>270</v>
      </c>
      <c r="B1730" s="85"/>
      <c r="C1730" s="85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  <c r="V1730" s="85"/>
      <c r="W1730" s="85"/>
      <c r="X1730" s="85"/>
      <c r="Y1730" s="85"/>
      <c r="Z1730" s="85"/>
      <c r="AA1730" s="85"/>
      <c r="AB1730" s="85"/>
      <c r="AC1730" s="85"/>
      <c r="AD1730" s="85"/>
      <c r="AE1730" s="85"/>
      <c r="AF1730" s="85"/>
      <c r="AG1730" s="85"/>
      <c r="AH1730" s="31"/>
      <c r="AI1730" s="31"/>
    </row>
    <row r="1731" spans="1:35" x14ac:dyDescent="0.55000000000000004">
      <c r="A1731" s="85" t="s">
        <v>271</v>
      </c>
      <c r="B1731" s="85"/>
      <c r="C1731" s="85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  <c r="V1731" s="85"/>
      <c r="W1731" s="85"/>
      <c r="X1731" s="85"/>
      <c r="Y1731" s="85"/>
      <c r="Z1731" s="85"/>
      <c r="AA1731" s="85"/>
      <c r="AB1731" s="85"/>
      <c r="AC1731" s="85"/>
      <c r="AD1731" s="85"/>
      <c r="AE1731" s="85"/>
      <c r="AF1731" s="85"/>
      <c r="AG1731" s="85"/>
      <c r="AH1731" s="31"/>
      <c r="AI1731" s="31"/>
    </row>
    <row r="1732" spans="1:35" x14ac:dyDescent="0.55000000000000004">
      <c r="A1732" s="85" t="s">
        <v>272</v>
      </c>
      <c r="B1732" s="85"/>
      <c r="C1732" s="85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  <c r="V1732" s="85"/>
      <c r="W1732" s="85"/>
      <c r="X1732" s="85"/>
      <c r="Y1732" s="85"/>
      <c r="Z1732" s="85"/>
      <c r="AA1732" s="85"/>
      <c r="AB1732" s="85"/>
      <c r="AC1732" s="85"/>
      <c r="AD1732" s="85"/>
      <c r="AE1732" s="85"/>
      <c r="AF1732" s="85"/>
      <c r="AG1732" s="85"/>
      <c r="AH1732" s="31"/>
      <c r="AI1732" s="31"/>
    </row>
    <row r="1733" spans="1:35" x14ac:dyDescent="0.55000000000000004">
      <c r="A1733" s="85" t="s">
        <v>273</v>
      </c>
      <c r="B1733" s="85"/>
      <c r="C1733" s="85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  <c r="V1733" s="85"/>
      <c r="W1733" s="85"/>
      <c r="X1733" s="85"/>
      <c r="Y1733" s="85"/>
      <c r="Z1733" s="85"/>
      <c r="AA1733" s="85"/>
      <c r="AB1733" s="85"/>
      <c r="AC1733" s="85"/>
      <c r="AD1733" s="85"/>
      <c r="AE1733" s="85"/>
      <c r="AF1733" s="85"/>
      <c r="AG1733" s="85"/>
      <c r="AH1733" s="31"/>
      <c r="AI1733" s="31"/>
    </row>
    <row r="1734" spans="1:35" x14ac:dyDescent="0.55000000000000004">
      <c r="A1734" s="85" t="s">
        <v>274</v>
      </c>
      <c r="B1734" s="85"/>
      <c r="C1734" s="85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  <c r="V1734" s="85"/>
      <c r="W1734" s="85"/>
      <c r="X1734" s="85"/>
      <c r="Y1734" s="85"/>
      <c r="Z1734" s="85"/>
      <c r="AA1734" s="85"/>
      <c r="AB1734" s="85"/>
      <c r="AC1734" s="85"/>
      <c r="AD1734" s="85"/>
      <c r="AE1734" s="85"/>
      <c r="AF1734" s="85"/>
      <c r="AG1734" s="85"/>
      <c r="AH1734" s="31"/>
      <c r="AI1734" s="31"/>
    </row>
    <row r="1735" spans="1:35" x14ac:dyDescent="0.55000000000000004">
      <c r="A1735" s="85" t="s">
        <v>275</v>
      </c>
      <c r="B1735" s="85"/>
      <c r="C1735" s="85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  <c r="V1735" s="85"/>
      <c r="W1735" s="85"/>
      <c r="X1735" s="85"/>
      <c r="Y1735" s="85"/>
      <c r="Z1735" s="85"/>
      <c r="AA1735" s="85"/>
      <c r="AB1735" s="85"/>
      <c r="AC1735" s="85"/>
      <c r="AD1735" s="85"/>
      <c r="AE1735" s="85"/>
      <c r="AF1735" s="85"/>
      <c r="AG1735" s="85"/>
      <c r="AH1735" s="31"/>
      <c r="AI1735" s="31"/>
    </row>
    <row r="1736" spans="1:35" x14ac:dyDescent="0.55000000000000004">
      <c r="A1736" s="85" t="s">
        <v>276</v>
      </c>
      <c r="B1736" s="85"/>
      <c r="C1736" s="85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  <c r="V1736" s="85"/>
      <c r="W1736" s="85"/>
      <c r="X1736" s="85"/>
      <c r="Y1736" s="85"/>
      <c r="Z1736" s="85"/>
      <c r="AA1736" s="85"/>
      <c r="AB1736" s="85"/>
      <c r="AC1736" s="85"/>
      <c r="AD1736" s="85"/>
      <c r="AE1736" s="85"/>
      <c r="AF1736" s="85"/>
      <c r="AG1736" s="85"/>
      <c r="AH1736" s="31"/>
      <c r="AI1736" s="31"/>
    </row>
    <row r="1737" spans="1:35" x14ac:dyDescent="0.55000000000000004">
      <c r="A1737" s="85" t="s">
        <v>277</v>
      </c>
      <c r="B1737" s="85"/>
      <c r="C1737" s="85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  <c r="V1737" s="85"/>
      <c r="W1737" s="85"/>
      <c r="X1737" s="85"/>
      <c r="Y1737" s="85"/>
      <c r="Z1737" s="85"/>
      <c r="AA1737" s="85"/>
      <c r="AB1737" s="85"/>
      <c r="AC1737" s="85"/>
      <c r="AD1737" s="85"/>
      <c r="AE1737" s="85"/>
      <c r="AF1737" s="85"/>
      <c r="AG1737" s="85"/>
      <c r="AH1737" s="31"/>
      <c r="AI1737" s="31"/>
    </row>
    <row r="1738" spans="1:35" x14ac:dyDescent="0.55000000000000004">
      <c r="A1738" s="85" t="s">
        <v>278</v>
      </c>
      <c r="B1738" s="85"/>
      <c r="C1738" s="85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  <c r="V1738" s="85"/>
      <c r="W1738" s="85"/>
      <c r="X1738" s="85"/>
      <c r="Y1738" s="85"/>
      <c r="Z1738" s="85"/>
      <c r="AA1738" s="85"/>
      <c r="AB1738" s="85"/>
      <c r="AC1738" s="85"/>
      <c r="AD1738" s="85"/>
      <c r="AE1738" s="85"/>
      <c r="AF1738" s="85"/>
      <c r="AG1738" s="85"/>
      <c r="AH1738" s="31"/>
      <c r="AI1738" s="31"/>
    </row>
    <row r="1739" spans="1:35" x14ac:dyDescent="0.55000000000000004">
      <c r="A1739" s="85" t="s">
        <v>279</v>
      </c>
      <c r="B1739" s="85"/>
      <c r="C1739" s="85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  <c r="V1739" s="85"/>
      <c r="W1739" s="85"/>
      <c r="X1739" s="85"/>
      <c r="Y1739" s="85"/>
      <c r="Z1739" s="85"/>
      <c r="AA1739" s="85"/>
      <c r="AB1739" s="85"/>
      <c r="AC1739" s="85"/>
      <c r="AD1739" s="85"/>
      <c r="AE1739" s="85"/>
      <c r="AF1739" s="85"/>
      <c r="AG1739" s="85"/>
      <c r="AH1739" s="31"/>
      <c r="AI1739" s="31"/>
    </row>
    <row r="1740" spans="1:35" x14ac:dyDescent="0.55000000000000004">
      <c r="A1740" s="85" t="s">
        <v>280</v>
      </c>
      <c r="B1740" s="85"/>
      <c r="C1740" s="85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  <c r="V1740" s="85"/>
      <c r="W1740" s="85"/>
      <c r="X1740" s="85"/>
      <c r="Y1740" s="85"/>
      <c r="Z1740" s="85"/>
      <c r="AA1740" s="85"/>
      <c r="AB1740" s="85"/>
      <c r="AC1740" s="85"/>
      <c r="AD1740" s="85"/>
      <c r="AE1740" s="85"/>
      <c r="AF1740" s="85"/>
      <c r="AG1740" s="85"/>
      <c r="AH1740" s="31"/>
      <c r="AI1740" s="31"/>
    </row>
    <row r="1741" spans="1:35" x14ac:dyDescent="0.55000000000000004">
      <c r="A1741" s="85" t="s">
        <v>281</v>
      </c>
      <c r="B1741" s="85"/>
      <c r="C1741" s="85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  <c r="V1741" s="85"/>
      <c r="W1741" s="85"/>
      <c r="X1741" s="85"/>
      <c r="Y1741" s="85"/>
      <c r="Z1741" s="85"/>
      <c r="AA1741" s="85"/>
      <c r="AB1741" s="85"/>
      <c r="AC1741" s="85"/>
      <c r="AD1741" s="85"/>
      <c r="AE1741" s="85"/>
      <c r="AF1741" s="85"/>
      <c r="AG1741" s="85"/>
      <c r="AH1741" s="31"/>
      <c r="AI1741" s="31"/>
    </row>
    <row r="1742" spans="1:35" x14ac:dyDescent="0.55000000000000004">
      <c r="A1742" s="85" t="s">
        <v>282</v>
      </c>
      <c r="B1742" s="85"/>
      <c r="C1742" s="85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  <c r="V1742" s="85"/>
      <c r="W1742" s="85"/>
      <c r="X1742" s="85"/>
      <c r="Y1742" s="85"/>
      <c r="Z1742" s="85"/>
      <c r="AA1742" s="85"/>
      <c r="AB1742" s="85"/>
      <c r="AC1742" s="85"/>
      <c r="AD1742" s="85"/>
      <c r="AE1742" s="85"/>
      <c r="AF1742" s="85"/>
      <c r="AG1742" s="85"/>
      <c r="AH1742" s="31"/>
      <c r="AI1742" s="31"/>
    </row>
    <row r="1743" spans="1:35" x14ac:dyDescent="0.55000000000000004">
      <c r="A1743" s="85" t="s">
        <v>283</v>
      </c>
      <c r="B1743" s="85"/>
      <c r="C1743" s="85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  <c r="V1743" s="85"/>
      <c r="W1743" s="85"/>
      <c r="X1743" s="85"/>
      <c r="Y1743" s="85"/>
      <c r="Z1743" s="85"/>
      <c r="AA1743" s="85"/>
      <c r="AB1743" s="85"/>
      <c r="AC1743" s="85"/>
      <c r="AD1743" s="85"/>
      <c r="AE1743" s="85"/>
      <c r="AF1743" s="85"/>
      <c r="AG1743" s="85"/>
      <c r="AH1743" s="31"/>
      <c r="AI1743" s="31"/>
    </row>
    <row r="1744" spans="1:35" x14ac:dyDescent="0.55000000000000004">
      <c r="A1744" s="85" t="s">
        <v>284</v>
      </c>
      <c r="B1744" s="85"/>
      <c r="C1744" s="85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  <c r="V1744" s="85"/>
      <c r="W1744" s="85"/>
      <c r="X1744" s="85"/>
      <c r="Y1744" s="85"/>
      <c r="Z1744" s="85"/>
      <c r="AA1744" s="85"/>
      <c r="AB1744" s="85"/>
      <c r="AC1744" s="85"/>
      <c r="AD1744" s="85"/>
      <c r="AE1744" s="85"/>
      <c r="AF1744" s="85"/>
      <c r="AG1744" s="85"/>
      <c r="AH1744" s="31"/>
      <c r="AI1744" s="31"/>
    </row>
    <row r="1745" spans="1:35" x14ac:dyDescent="0.55000000000000004">
      <c r="A1745" s="85" t="s">
        <v>285</v>
      </c>
      <c r="B1745" s="85"/>
      <c r="C1745" s="85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  <c r="V1745" s="85"/>
      <c r="W1745" s="85"/>
      <c r="X1745" s="85"/>
      <c r="Y1745" s="85"/>
      <c r="Z1745" s="85"/>
      <c r="AA1745" s="85"/>
      <c r="AB1745" s="85"/>
      <c r="AC1745" s="85"/>
      <c r="AD1745" s="85"/>
      <c r="AE1745" s="85"/>
      <c r="AF1745" s="85"/>
      <c r="AG1745" s="85"/>
      <c r="AH1745" s="31"/>
      <c r="AI1745" s="31"/>
    </row>
    <row r="1746" spans="1:35" x14ac:dyDescent="0.55000000000000004">
      <c r="A1746" s="85" t="s">
        <v>286</v>
      </c>
      <c r="B1746" s="85"/>
      <c r="C1746" s="85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  <c r="V1746" s="85"/>
      <c r="W1746" s="85"/>
      <c r="X1746" s="85"/>
      <c r="Y1746" s="85"/>
      <c r="Z1746" s="85"/>
      <c r="AA1746" s="85"/>
      <c r="AB1746" s="85"/>
      <c r="AC1746" s="85"/>
      <c r="AD1746" s="85"/>
      <c r="AE1746" s="85"/>
      <c r="AF1746" s="85"/>
      <c r="AG1746" s="85"/>
      <c r="AH1746" s="31"/>
      <c r="AI1746" s="31"/>
    </row>
    <row r="1747" spans="1:35" x14ac:dyDescent="0.55000000000000004">
      <c r="A1747" s="85" t="s">
        <v>287</v>
      </c>
      <c r="B1747" s="85"/>
      <c r="C1747" s="85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  <c r="V1747" s="85"/>
      <c r="W1747" s="85"/>
      <c r="X1747" s="85"/>
      <c r="Y1747" s="85"/>
      <c r="Z1747" s="85"/>
      <c r="AA1747" s="85"/>
      <c r="AB1747" s="85"/>
      <c r="AC1747" s="85"/>
      <c r="AD1747" s="85"/>
      <c r="AE1747" s="85"/>
      <c r="AF1747" s="85"/>
      <c r="AG1747" s="85"/>
      <c r="AH1747" s="31"/>
      <c r="AI1747" s="31"/>
    </row>
    <row r="1748" spans="1:35" x14ac:dyDescent="0.55000000000000004">
      <c r="A1748" s="85" t="s">
        <v>288</v>
      </c>
      <c r="B1748" s="85"/>
      <c r="C1748" s="85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  <c r="V1748" s="85"/>
      <c r="W1748" s="85"/>
      <c r="X1748" s="85"/>
      <c r="Y1748" s="85"/>
      <c r="Z1748" s="85"/>
      <c r="AA1748" s="85"/>
      <c r="AB1748" s="85"/>
      <c r="AC1748" s="85"/>
      <c r="AD1748" s="85"/>
      <c r="AE1748" s="85"/>
      <c r="AF1748" s="85"/>
      <c r="AG1748" s="85"/>
      <c r="AH1748" s="31"/>
      <c r="AI1748" s="31"/>
    </row>
    <row r="1749" spans="1:35" x14ac:dyDescent="0.55000000000000004">
      <c r="A1749" s="85" t="s">
        <v>289</v>
      </c>
      <c r="B1749" s="85"/>
      <c r="C1749" s="85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  <c r="V1749" s="85"/>
      <c r="W1749" s="85"/>
      <c r="X1749" s="85"/>
      <c r="Y1749" s="85"/>
      <c r="Z1749" s="85"/>
      <c r="AA1749" s="85"/>
      <c r="AB1749" s="85"/>
      <c r="AC1749" s="85"/>
      <c r="AD1749" s="85"/>
      <c r="AE1749" s="85"/>
      <c r="AF1749" s="85"/>
      <c r="AG1749" s="85"/>
      <c r="AH1749" s="31"/>
      <c r="AI1749" s="31"/>
    </row>
    <row r="1750" spans="1:35" x14ac:dyDescent="0.55000000000000004">
      <c r="A1750" s="85" t="s">
        <v>290</v>
      </c>
      <c r="B1750" s="85"/>
      <c r="C1750" s="85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  <c r="V1750" s="85"/>
      <c r="W1750" s="85"/>
      <c r="X1750" s="85"/>
      <c r="Y1750" s="85"/>
      <c r="Z1750" s="85"/>
      <c r="AA1750" s="85"/>
      <c r="AB1750" s="85"/>
      <c r="AC1750" s="85"/>
      <c r="AD1750" s="85"/>
      <c r="AE1750" s="85"/>
      <c r="AF1750" s="85"/>
      <c r="AG1750" s="85"/>
      <c r="AH1750" s="31"/>
      <c r="AI1750" s="31"/>
    </row>
    <row r="1751" spans="1:35" x14ac:dyDescent="0.55000000000000004">
      <c r="A1751" s="85" t="s">
        <v>291</v>
      </c>
      <c r="B1751" s="85"/>
      <c r="C1751" s="85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  <c r="V1751" s="85"/>
      <c r="W1751" s="85"/>
      <c r="X1751" s="85"/>
      <c r="Y1751" s="85"/>
      <c r="Z1751" s="85"/>
      <c r="AA1751" s="85"/>
      <c r="AB1751" s="85"/>
      <c r="AC1751" s="85"/>
      <c r="AD1751" s="85"/>
      <c r="AE1751" s="85"/>
      <c r="AF1751" s="85"/>
      <c r="AG1751" s="85"/>
      <c r="AH1751" s="31"/>
      <c r="AI1751" s="31"/>
    </row>
    <row r="1752" spans="1:35" x14ac:dyDescent="0.55000000000000004">
      <c r="A1752" s="85" t="s">
        <v>292</v>
      </c>
      <c r="B1752" s="85"/>
      <c r="C1752" s="85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  <c r="V1752" s="85"/>
      <c r="W1752" s="85"/>
      <c r="X1752" s="85"/>
      <c r="Y1752" s="85"/>
      <c r="Z1752" s="85"/>
      <c r="AA1752" s="85"/>
      <c r="AB1752" s="85"/>
      <c r="AC1752" s="85"/>
      <c r="AD1752" s="85"/>
      <c r="AE1752" s="85"/>
      <c r="AF1752" s="85"/>
      <c r="AG1752" s="85"/>
      <c r="AH1752" s="31"/>
      <c r="AI1752" s="31"/>
    </row>
    <row r="1753" spans="1:35" x14ac:dyDescent="0.55000000000000004">
      <c r="A1753" s="85" t="s">
        <v>293</v>
      </c>
      <c r="B1753" s="85"/>
      <c r="C1753" s="85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  <c r="V1753" s="85"/>
      <c r="W1753" s="85"/>
      <c r="X1753" s="85"/>
      <c r="Y1753" s="85"/>
      <c r="Z1753" s="85"/>
      <c r="AA1753" s="85"/>
      <c r="AB1753" s="85"/>
      <c r="AC1753" s="85"/>
      <c r="AD1753" s="85"/>
      <c r="AE1753" s="85"/>
      <c r="AF1753" s="85"/>
      <c r="AG1753" s="85"/>
      <c r="AH1753" s="31"/>
      <c r="AI1753" s="31"/>
    </row>
    <row r="1754" spans="1:35" x14ac:dyDescent="0.55000000000000004">
      <c r="A1754" s="85" t="s">
        <v>294</v>
      </c>
      <c r="B1754" s="85"/>
      <c r="C1754" s="85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  <c r="V1754" s="85"/>
      <c r="W1754" s="85"/>
      <c r="X1754" s="85"/>
      <c r="Y1754" s="85"/>
      <c r="Z1754" s="85"/>
      <c r="AA1754" s="85"/>
      <c r="AB1754" s="85"/>
      <c r="AC1754" s="85"/>
      <c r="AD1754" s="85"/>
      <c r="AE1754" s="85"/>
      <c r="AF1754" s="85"/>
      <c r="AG1754" s="85"/>
      <c r="AH1754" s="31"/>
      <c r="AI1754" s="31"/>
    </row>
    <row r="1755" spans="1:35" x14ac:dyDescent="0.55000000000000004">
      <c r="A1755" s="85" t="s">
        <v>295</v>
      </c>
      <c r="B1755" s="85"/>
      <c r="C1755" s="85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  <c r="V1755" s="85"/>
      <c r="W1755" s="85"/>
      <c r="X1755" s="85"/>
      <c r="Y1755" s="85"/>
      <c r="Z1755" s="85"/>
      <c r="AA1755" s="85"/>
      <c r="AB1755" s="85"/>
      <c r="AC1755" s="85"/>
      <c r="AD1755" s="85"/>
      <c r="AE1755" s="85"/>
      <c r="AF1755" s="85"/>
      <c r="AG1755" s="85"/>
      <c r="AH1755" s="31"/>
      <c r="AI1755" s="31"/>
    </row>
    <row r="1756" spans="1:35" x14ac:dyDescent="0.55000000000000004">
      <c r="A1756" s="85" t="s">
        <v>296</v>
      </c>
      <c r="B1756" s="85"/>
      <c r="C1756" s="85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  <c r="V1756" s="85"/>
      <c r="W1756" s="85"/>
      <c r="X1756" s="85"/>
      <c r="Y1756" s="85"/>
      <c r="Z1756" s="85"/>
      <c r="AA1756" s="85"/>
      <c r="AB1756" s="85"/>
      <c r="AC1756" s="85"/>
      <c r="AD1756" s="85"/>
      <c r="AE1756" s="85"/>
      <c r="AF1756" s="85"/>
      <c r="AG1756" s="85"/>
      <c r="AH1756" s="31"/>
      <c r="AI1756" s="31"/>
    </row>
    <row r="1757" spans="1:35" x14ac:dyDescent="0.55000000000000004">
      <c r="A1757" s="86" t="s">
        <v>297</v>
      </c>
      <c r="B1757" s="85"/>
      <c r="C1757" s="85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  <c r="V1757" s="85"/>
      <c r="W1757" s="85"/>
      <c r="X1757" s="85"/>
      <c r="Y1757" s="85"/>
      <c r="Z1757" s="85"/>
      <c r="AA1757" s="85"/>
      <c r="AB1757" s="85"/>
      <c r="AC1757" s="85"/>
      <c r="AD1757" s="85"/>
      <c r="AE1757" s="85"/>
      <c r="AF1757" s="85"/>
      <c r="AG1757" s="85"/>
      <c r="AH1757" s="31"/>
      <c r="AI1757" s="31"/>
    </row>
    <row r="1758" spans="1:35" x14ac:dyDescent="0.55000000000000004">
      <c r="A1758" s="86" t="s">
        <v>298</v>
      </c>
      <c r="B1758" s="85"/>
      <c r="C1758" s="85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  <c r="V1758" s="85"/>
      <c r="W1758" s="85"/>
      <c r="X1758" s="85"/>
      <c r="Y1758" s="85"/>
      <c r="Z1758" s="85"/>
      <c r="AA1758" s="85"/>
      <c r="AB1758" s="85"/>
      <c r="AC1758" s="85"/>
      <c r="AD1758" s="85"/>
      <c r="AE1758" s="85"/>
      <c r="AF1758" s="85"/>
      <c r="AG1758" s="85"/>
      <c r="AH1758" s="31"/>
      <c r="AI1758" s="31"/>
    </row>
    <row r="1759" spans="1:35" x14ac:dyDescent="0.55000000000000004">
      <c r="A1759" s="86" t="s">
        <v>299</v>
      </c>
      <c r="B1759" s="85"/>
      <c r="C1759" s="85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  <c r="V1759" s="85"/>
      <c r="W1759" s="85"/>
      <c r="X1759" s="85"/>
      <c r="Y1759" s="85"/>
      <c r="Z1759" s="85"/>
      <c r="AA1759" s="85"/>
      <c r="AB1759" s="85"/>
      <c r="AC1759" s="85"/>
      <c r="AD1759" s="85"/>
      <c r="AE1759" s="85"/>
      <c r="AF1759" s="85"/>
      <c r="AG1759" s="85"/>
      <c r="AH1759" s="31"/>
      <c r="AI1759" s="31"/>
    </row>
    <row r="1760" spans="1:35" x14ac:dyDescent="0.55000000000000004">
      <c r="A1760" s="86" t="s">
        <v>300</v>
      </c>
      <c r="B1760" s="85"/>
      <c r="C1760" s="85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  <c r="V1760" s="85"/>
      <c r="W1760" s="85"/>
      <c r="X1760" s="85"/>
      <c r="Y1760" s="85"/>
      <c r="Z1760" s="85"/>
      <c r="AA1760" s="85"/>
      <c r="AB1760" s="85"/>
      <c r="AC1760" s="85"/>
      <c r="AD1760" s="85"/>
      <c r="AE1760" s="85"/>
      <c r="AF1760" s="85"/>
      <c r="AG1760" s="85"/>
      <c r="AH1760" s="31"/>
      <c r="AI1760" s="31"/>
    </row>
    <row r="1761" spans="1:35" x14ac:dyDescent="0.55000000000000004">
      <c r="A1761" s="86" t="s">
        <v>301</v>
      </c>
      <c r="B1761" s="85"/>
      <c r="C1761" s="85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  <c r="V1761" s="85"/>
      <c r="W1761" s="85"/>
      <c r="X1761" s="85"/>
      <c r="Y1761" s="85"/>
      <c r="Z1761" s="85"/>
      <c r="AA1761" s="85"/>
      <c r="AB1761" s="85"/>
      <c r="AC1761" s="85"/>
      <c r="AD1761" s="85"/>
      <c r="AE1761" s="85"/>
      <c r="AF1761" s="85"/>
      <c r="AG1761" s="85"/>
      <c r="AH1761" s="31"/>
      <c r="AI1761" s="31"/>
    </row>
    <row r="1762" spans="1:35" x14ac:dyDescent="0.55000000000000004">
      <c r="A1762" s="86" t="s">
        <v>302</v>
      </c>
      <c r="B1762" s="85"/>
      <c r="C1762" s="85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  <c r="V1762" s="85"/>
      <c r="W1762" s="85"/>
      <c r="X1762" s="85"/>
      <c r="Y1762" s="85"/>
      <c r="Z1762" s="85"/>
      <c r="AA1762" s="85"/>
      <c r="AB1762" s="85"/>
      <c r="AC1762" s="85"/>
      <c r="AD1762" s="85"/>
      <c r="AE1762" s="85"/>
      <c r="AF1762" s="85"/>
      <c r="AG1762" s="85"/>
      <c r="AH1762" s="31"/>
      <c r="AI1762" s="31"/>
    </row>
    <row r="1763" spans="1:35" x14ac:dyDescent="0.55000000000000004">
      <c r="A1763" s="86" t="s">
        <v>303</v>
      </c>
      <c r="B1763" s="85"/>
      <c r="C1763" s="85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  <c r="V1763" s="85"/>
      <c r="W1763" s="85"/>
      <c r="X1763" s="85"/>
      <c r="Y1763" s="85"/>
      <c r="Z1763" s="85"/>
      <c r="AA1763" s="85"/>
      <c r="AB1763" s="85"/>
      <c r="AC1763" s="85"/>
      <c r="AD1763" s="85"/>
      <c r="AE1763" s="85"/>
      <c r="AF1763" s="85"/>
      <c r="AG1763" s="85"/>
      <c r="AH1763" s="31"/>
      <c r="AI1763" s="31"/>
    </row>
    <row r="1764" spans="1:35" x14ac:dyDescent="0.55000000000000004">
      <c r="A1764" s="86" t="s">
        <v>304</v>
      </c>
      <c r="B1764" s="85"/>
      <c r="C1764" s="85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  <c r="V1764" s="85"/>
      <c r="W1764" s="85"/>
      <c r="X1764" s="85"/>
      <c r="Y1764" s="85"/>
      <c r="Z1764" s="85"/>
      <c r="AA1764" s="85"/>
      <c r="AB1764" s="85"/>
      <c r="AC1764" s="85"/>
      <c r="AD1764" s="85"/>
      <c r="AE1764" s="85"/>
      <c r="AF1764" s="85"/>
      <c r="AG1764" s="85"/>
      <c r="AH1764" s="31"/>
      <c r="AI1764" s="31"/>
    </row>
    <row r="1765" spans="1:35" x14ac:dyDescent="0.55000000000000004">
      <c r="A1765" s="86" t="s">
        <v>305</v>
      </c>
      <c r="B1765" s="85"/>
      <c r="C1765" s="85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  <c r="V1765" s="85"/>
      <c r="W1765" s="85"/>
      <c r="X1765" s="85"/>
      <c r="Y1765" s="85"/>
      <c r="Z1765" s="85"/>
      <c r="AA1765" s="85"/>
      <c r="AB1765" s="85"/>
      <c r="AC1765" s="85"/>
      <c r="AD1765" s="85"/>
      <c r="AE1765" s="85"/>
      <c r="AF1765" s="85"/>
      <c r="AG1765" s="85"/>
      <c r="AH1765" s="31"/>
      <c r="AI1765" s="31"/>
    </row>
    <row r="1766" spans="1:35" x14ac:dyDescent="0.55000000000000004">
      <c r="A1766" s="86" t="s">
        <v>306</v>
      </c>
      <c r="B1766" s="85"/>
      <c r="C1766" s="85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  <c r="V1766" s="85"/>
      <c r="W1766" s="85"/>
      <c r="X1766" s="85"/>
      <c r="Y1766" s="85"/>
      <c r="Z1766" s="85"/>
      <c r="AA1766" s="85"/>
      <c r="AB1766" s="85"/>
      <c r="AC1766" s="85"/>
      <c r="AD1766" s="85"/>
      <c r="AE1766" s="85"/>
      <c r="AF1766" s="85"/>
      <c r="AG1766" s="85"/>
      <c r="AH1766" s="31"/>
      <c r="AI1766" s="31"/>
    </row>
    <row r="1767" spans="1:35" x14ac:dyDescent="0.55000000000000004">
      <c r="A1767" s="86" t="s">
        <v>307</v>
      </c>
      <c r="B1767" s="85"/>
      <c r="C1767" s="85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  <c r="V1767" s="85"/>
      <c r="W1767" s="85"/>
      <c r="X1767" s="85"/>
      <c r="Y1767" s="85"/>
      <c r="Z1767" s="85"/>
      <c r="AA1767" s="85"/>
      <c r="AB1767" s="85"/>
      <c r="AC1767" s="85"/>
      <c r="AD1767" s="85"/>
      <c r="AE1767" s="85"/>
      <c r="AF1767" s="85"/>
      <c r="AG1767" s="85"/>
      <c r="AH1767" s="31"/>
      <c r="AI1767" s="31"/>
    </row>
    <row r="1768" spans="1:35" x14ac:dyDescent="0.55000000000000004">
      <c r="A1768" s="86" t="s">
        <v>308</v>
      </c>
      <c r="B1768" s="85"/>
      <c r="C1768" s="85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  <c r="V1768" s="85"/>
      <c r="W1768" s="85"/>
      <c r="X1768" s="85"/>
      <c r="Y1768" s="85"/>
      <c r="Z1768" s="85"/>
      <c r="AA1768" s="85"/>
      <c r="AB1768" s="85"/>
      <c r="AC1768" s="85"/>
      <c r="AD1768" s="85"/>
      <c r="AE1768" s="85"/>
      <c r="AF1768" s="85"/>
      <c r="AG1768" s="85"/>
      <c r="AH1768" s="31"/>
      <c r="AI1768" s="31"/>
    </row>
    <row r="1769" spans="1:35" x14ac:dyDescent="0.55000000000000004">
      <c r="A1769" s="85"/>
      <c r="B1769" s="85"/>
      <c r="C1769" s="85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85"/>
      <c r="W1769" s="85"/>
      <c r="X1769" s="85"/>
      <c r="Y1769" s="85"/>
      <c r="Z1769" s="85"/>
      <c r="AA1769" s="85"/>
      <c r="AB1769" s="85"/>
      <c r="AC1769" s="85"/>
      <c r="AD1769" s="85"/>
      <c r="AE1769" s="85"/>
      <c r="AF1769" s="85"/>
      <c r="AG1769" s="85"/>
      <c r="AH1769" s="31"/>
      <c r="AI1769" s="31"/>
    </row>
    <row r="1770" spans="1:35" x14ac:dyDescent="0.55000000000000004">
      <c r="A1770" s="85" t="s">
        <v>335</v>
      </c>
      <c r="B1770" s="85"/>
      <c r="C1770" s="85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85"/>
      <c r="W1770" s="85"/>
      <c r="X1770" s="85"/>
      <c r="Y1770" s="85"/>
      <c r="Z1770" s="85"/>
      <c r="AA1770" s="85"/>
      <c r="AB1770" s="85"/>
      <c r="AC1770" s="85"/>
      <c r="AD1770" s="85"/>
      <c r="AE1770" s="85"/>
      <c r="AF1770" s="85"/>
      <c r="AG1770" s="85"/>
      <c r="AH1770" s="31"/>
      <c r="AI1770" s="31"/>
    </row>
    <row r="1771" spans="1:35" x14ac:dyDescent="0.55000000000000004">
      <c r="A1771" s="86" t="s">
        <v>243</v>
      </c>
      <c r="B1771" s="85"/>
      <c r="C1771" s="85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85"/>
      <c r="W1771" s="85"/>
      <c r="X1771" s="85"/>
      <c r="Y1771" s="85"/>
      <c r="Z1771" s="85"/>
      <c r="AA1771" s="85"/>
      <c r="AB1771" s="85"/>
      <c r="AC1771" s="85"/>
      <c r="AD1771" s="85"/>
      <c r="AE1771" s="85"/>
      <c r="AF1771" s="85"/>
      <c r="AG1771" s="85"/>
      <c r="AH1771" s="31"/>
      <c r="AI1771" s="31"/>
    </row>
    <row r="1772" spans="1:35" x14ac:dyDescent="0.55000000000000004">
      <c r="A1772" s="86" t="s">
        <v>244</v>
      </c>
      <c r="B1772" s="85"/>
      <c r="C1772" s="85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85"/>
      <c r="W1772" s="85"/>
      <c r="X1772" s="85"/>
      <c r="Y1772" s="85"/>
      <c r="Z1772" s="85"/>
      <c r="AA1772" s="85"/>
      <c r="AB1772" s="85"/>
      <c r="AC1772" s="85"/>
      <c r="AD1772" s="85"/>
      <c r="AE1772" s="85"/>
      <c r="AF1772" s="85"/>
      <c r="AG1772" s="85"/>
      <c r="AH1772" s="31"/>
      <c r="AI1772" s="31"/>
    </row>
    <row r="1773" spans="1:35" x14ac:dyDescent="0.55000000000000004">
      <c r="A1773" s="85" t="s">
        <v>245</v>
      </c>
      <c r="B1773" s="85"/>
      <c r="C1773" s="85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85"/>
      <c r="W1773" s="85"/>
      <c r="X1773" s="85"/>
      <c r="Y1773" s="85"/>
      <c r="Z1773" s="85"/>
      <c r="AA1773" s="85"/>
      <c r="AB1773" s="85"/>
      <c r="AC1773" s="85"/>
      <c r="AD1773" s="85"/>
      <c r="AE1773" s="85"/>
      <c r="AF1773" s="85"/>
      <c r="AG1773" s="85"/>
      <c r="AH1773" s="31"/>
      <c r="AI1773" s="31"/>
    </row>
    <row r="1774" spans="1:35" x14ac:dyDescent="0.55000000000000004">
      <c r="A1774" s="85" t="s">
        <v>246</v>
      </c>
      <c r="B1774" s="85"/>
      <c r="C1774" s="85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85"/>
      <c r="W1774" s="85"/>
      <c r="X1774" s="85"/>
      <c r="Y1774" s="85"/>
      <c r="Z1774" s="85"/>
      <c r="AA1774" s="85"/>
      <c r="AB1774" s="85"/>
      <c r="AC1774" s="85"/>
      <c r="AD1774" s="85"/>
      <c r="AE1774" s="85"/>
      <c r="AF1774" s="85"/>
      <c r="AG1774" s="85"/>
      <c r="AH1774" s="31"/>
      <c r="AI1774" s="31"/>
    </row>
    <row r="1775" spans="1:35" x14ac:dyDescent="0.55000000000000004">
      <c r="A1775" s="85" t="s">
        <v>247</v>
      </c>
      <c r="B1775" s="85"/>
      <c r="C1775" s="85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85"/>
      <c r="W1775" s="85"/>
      <c r="X1775" s="85"/>
      <c r="Y1775" s="85"/>
      <c r="Z1775" s="85"/>
      <c r="AA1775" s="85"/>
      <c r="AB1775" s="85"/>
      <c r="AC1775" s="85"/>
      <c r="AD1775" s="85"/>
      <c r="AE1775" s="85"/>
      <c r="AF1775" s="85"/>
      <c r="AG1775" s="85"/>
      <c r="AH1775" s="31"/>
      <c r="AI1775" s="31"/>
    </row>
    <row r="1776" spans="1:35" x14ac:dyDescent="0.55000000000000004">
      <c r="A1776" s="85" t="s">
        <v>248</v>
      </c>
      <c r="B1776" s="85"/>
      <c r="C1776" s="85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85"/>
      <c r="W1776" s="85"/>
      <c r="X1776" s="85"/>
      <c r="Y1776" s="85"/>
      <c r="Z1776" s="85"/>
      <c r="AA1776" s="85"/>
      <c r="AB1776" s="85"/>
      <c r="AC1776" s="85"/>
      <c r="AD1776" s="85"/>
      <c r="AE1776" s="85"/>
      <c r="AF1776" s="85"/>
      <c r="AG1776" s="85"/>
      <c r="AH1776" s="31"/>
      <c r="AI1776" s="31"/>
    </row>
    <row r="1777" spans="1:35" x14ac:dyDescent="0.55000000000000004">
      <c r="A1777" s="85" t="s">
        <v>249</v>
      </c>
      <c r="B1777" s="85"/>
      <c r="C1777" s="85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85"/>
      <c r="W1777" s="85"/>
      <c r="X1777" s="85"/>
      <c r="Y1777" s="85"/>
      <c r="Z1777" s="85"/>
      <c r="AA1777" s="85"/>
      <c r="AB1777" s="85"/>
      <c r="AC1777" s="85"/>
      <c r="AD1777" s="85"/>
      <c r="AE1777" s="85"/>
      <c r="AF1777" s="85"/>
      <c r="AG1777" s="85"/>
      <c r="AH1777" s="31"/>
      <c r="AI1777" s="31"/>
    </row>
    <row r="1778" spans="1:35" x14ac:dyDescent="0.55000000000000004">
      <c r="A1778" s="85" t="s">
        <v>250</v>
      </c>
      <c r="B1778" s="85"/>
      <c r="C1778" s="85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85"/>
      <c r="W1778" s="85"/>
      <c r="X1778" s="85"/>
      <c r="Y1778" s="85"/>
      <c r="Z1778" s="85"/>
      <c r="AA1778" s="85"/>
      <c r="AB1778" s="85"/>
      <c r="AC1778" s="85"/>
      <c r="AD1778" s="85"/>
      <c r="AE1778" s="85"/>
      <c r="AF1778" s="85"/>
      <c r="AG1778" s="85"/>
      <c r="AH1778" s="31"/>
      <c r="AI1778" s="31"/>
    </row>
    <row r="1779" spans="1:35" x14ac:dyDescent="0.55000000000000004">
      <c r="A1779" s="85" t="s">
        <v>251</v>
      </c>
      <c r="B1779" s="85"/>
      <c r="C1779" s="85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85"/>
      <c r="W1779" s="85"/>
      <c r="X1779" s="85"/>
      <c r="Y1779" s="85"/>
      <c r="Z1779" s="85"/>
      <c r="AA1779" s="85"/>
      <c r="AB1779" s="85"/>
      <c r="AC1779" s="85"/>
      <c r="AD1779" s="85"/>
      <c r="AE1779" s="85"/>
      <c r="AF1779" s="85"/>
      <c r="AG1779" s="85"/>
      <c r="AH1779" s="31"/>
      <c r="AI1779" s="31"/>
    </row>
    <row r="1780" spans="1:35" x14ac:dyDescent="0.55000000000000004">
      <c r="A1780" s="85" t="s">
        <v>252</v>
      </c>
      <c r="B1780" s="85"/>
      <c r="C1780" s="85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85"/>
      <c r="W1780" s="85"/>
      <c r="X1780" s="85"/>
      <c r="Y1780" s="85"/>
      <c r="Z1780" s="85"/>
      <c r="AA1780" s="85"/>
      <c r="AB1780" s="85"/>
      <c r="AC1780" s="85"/>
      <c r="AD1780" s="85"/>
      <c r="AE1780" s="85"/>
      <c r="AF1780" s="85"/>
      <c r="AG1780" s="85"/>
      <c r="AH1780" s="31"/>
      <c r="AI1780" s="31"/>
    </row>
    <row r="1781" spans="1:35" x14ac:dyDescent="0.55000000000000004">
      <c r="A1781" s="85" t="s">
        <v>253</v>
      </c>
      <c r="B1781" s="85"/>
      <c r="C1781" s="85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85"/>
      <c r="W1781" s="85"/>
      <c r="X1781" s="85"/>
      <c r="Y1781" s="85"/>
      <c r="Z1781" s="85"/>
      <c r="AA1781" s="85"/>
      <c r="AB1781" s="85"/>
      <c r="AC1781" s="85"/>
      <c r="AD1781" s="85"/>
      <c r="AE1781" s="85"/>
      <c r="AF1781" s="85"/>
      <c r="AG1781" s="85"/>
      <c r="AH1781" s="31"/>
      <c r="AI1781" s="31"/>
    </row>
    <row r="1782" spans="1:35" x14ac:dyDescent="0.55000000000000004">
      <c r="A1782" s="85" t="s">
        <v>254</v>
      </c>
      <c r="B1782" s="85"/>
      <c r="C1782" s="85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85"/>
      <c r="W1782" s="85"/>
      <c r="X1782" s="85"/>
      <c r="Y1782" s="85"/>
      <c r="Z1782" s="85"/>
      <c r="AA1782" s="85"/>
      <c r="AB1782" s="85"/>
      <c r="AC1782" s="85"/>
      <c r="AD1782" s="85"/>
      <c r="AE1782" s="85"/>
      <c r="AF1782" s="85"/>
      <c r="AG1782" s="85"/>
      <c r="AH1782" s="31"/>
      <c r="AI1782" s="31"/>
    </row>
    <row r="1783" spans="1:35" x14ac:dyDescent="0.55000000000000004">
      <c r="A1783" s="85" t="s">
        <v>255</v>
      </c>
      <c r="B1783" s="85"/>
      <c r="C1783" s="85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85"/>
      <c r="W1783" s="85"/>
      <c r="X1783" s="85"/>
      <c r="Y1783" s="85"/>
      <c r="Z1783" s="85"/>
      <c r="AA1783" s="85"/>
      <c r="AB1783" s="85"/>
      <c r="AC1783" s="85"/>
      <c r="AD1783" s="85"/>
      <c r="AE1783" s="85"/>
      <c r="AF1783" s="85"/>
      <c r="AG1783" s="85"/>
      <c r="AH1783" s="31"/>
      <c r="AI1783" s="31"/>
    </row>
    <row r="1784" spans="1:35" x14ac:dyDescent="0.55000000000000004">
      <c r="A1784" s="85" t="s">
        <v>256</v>
      </c>
      <c r="B1784" s="85"/>
      <c r="C1784" s="85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85"/>
      <c r="W1784" s="85"/>
      <c r="X1784" s="85"/>
      <c r="Y1784" s="85"/>
      <c r="Z1784" s="85"/>
      <c r="AA1784" s="85"/>
      <c r="AB1784" s="85"/>
      <c r="AC1784" s="85"/>
      <c r="AD1784" s="85"/>
      <c r="AE1784" s="85"/>
      <c r="AF1784" s="85"/>
      <c r="AG1784" s="85"/>
      <c r="AH1784" s="31"/>
      <c r="AI1784" s="31"/>
    </row>
    <row r="1785" spans="1:35" x14ac:dyDescent="0.55000000000000004">
      <c r="A1785" s="85" t="s">
        <v>257</v>
      </c>
      <c r="B1785" s="85"/>
      <c r="C1785" s="85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85"/>
      <c r="W1785" s="85"/>
      <c r="X1785" s="85"/>
      <c r="Y1785" s="85"/>
      <c r="Z1785" s="85"/>
      <c r="AA1785" s="85"/>
      <c r="AB1785" s="85"/>
      <c r="AC1785" s="85"/>
      <c r="AD1785" s="85"/>
      <c r="AE1785" s="85"/>
      <c r="AF1785" s="85"/>
      <c r="AG1785" s="85"/>
      <c r="AH1785" s="31"/>
      <c r="AI1785" s="31"/>
    </row>
    <row r="1786" spans="1:35" x14ac:dyDescent="0.55000000000000004">
      <c r="A1786" s="85" t="s">
        <v>258</v>
      </c>
      <c r="B1786" s="85"/>
      <c r="C1786" s="85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85"/>
      <c r="W1786" s="85"/>
      <c r="X1786" s="85"/>
      <c r="Y1786" s="85"/>
      <c r="Z1786" s="85"/>
      <c r="AA1786" s="85"/>
      <c r="AB1786" s="85"/>
      <c r="AC1786" s="85"/>
      <c r="AD1786" s="85"/>
      <c r="AE1786" s="85"/>
      <c r="AF1786" s="85"/>
      <c r="AG1786" s="85"/>
      <c r="AH1786" s="31"/>
      <c r="AI1786" s="31"/>
    </row>
    <row r="1787" spans="1:35" x14ac:dyDescent="0.55000000000000004">
      <c r="A1787" s="85" t="s">
        <v>259</v>
      </c>
      <c r="B1787" s="85"/>
      <c r="C1787" s="85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85"/>
      <c r="W1787" s="85"/>
      <c r="X1787" s="85"/>
      <c r="Y1787" s="85"/>
      <c r="Z1787" s="85"/>
      <c r="AA1787" s="85"/>
      <c r="AB1787" s="85"/>
      <c r="AC1787" s="85"/>
      <c r="AD1787" s="85"/>
      <c r="AE1787" s="85"/>
      <c r="AF1787" s="85"/>
      <c r="AG1787" s="85"/>
      <c r="AH1787" s="31"/>
      <c r="AI1787" s="31"/>
    </row>
    <row r="1788" spans="1:35" x14ac:dyDescent="0.55000000000000004">
      <c r="A1788" s="85" t="s">
        <v>260</v>
      </c>
      <c r="B1788" s="85"/>
      <c r="C1788" s="85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85"/>
      <c r="W1788" s="85"/>
      <c r="X1788" s="85"/>
      <c r="Y1788" s="85"/>
      <c r="Z1788" s="85"/>
      <c r="AA1788" s="85"/>
      <c r="AB1788" s="85"/>
      <c r="AC1788" s="85"/>
      <c r="AD1788" s="85"/>
      <c r="AE1788" s="85"/>
      <c r="AF1788" s="85"/>
      <c r="AG1788" s="85"/>
      <c r="AH1788" s="31"/>
      <c r="AI1788" s="31"/>
    </row>
    <row r="1789" spans="1:35" x14ac:dyDescent="0.55000000000000004">
      <c r="A1789" s="85" t="s">
        <v>261</v>
      </c>
      <c r="B1789" s="85"/>
      <c r="C1789" s="85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85"/>
      <c r="W1789" s="85"/>
      <c r="X1789" s="85"/>
      <c r="Y1789" s="85"/>
      <c r="Z1789" s="85"/>
      <c r="AA1789" s="85"/>
      <c r="AB1789" s="85"/>
      <c r="AC1789" s="85"/>
      <c r="AD1789" s="85"/>
      <c r="AE1789" s="85"/>
      <c r="AF1789" s="85"/>
      <c r="AG1789" s="85"/>
      <c r="AH1789" s="31"/>
      <c r="AI1789" s="31"/>
    </row>
    <row r="1790" spans="1:35" x14ac:dyDescent="0.55000000000000004">
      <c r="A1790" s="85" t="s">
        <v>262</v>
      </c>
      <c r="B1790" s="85"/>
      <c r="C1790" s="85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85"/>
      <c r="W1790" s="85"/>
      <c r="X1790" s="85"/>
      <c r="Y1790" s="85"/>
      <c r="Z1790" s="85"/>
      <c r="AA1790" s="85"/>
      <c r="AB1790" s="85"/>
      <c r="AC1790" s="85"/>
      <c r="AD1790" s="85"/>
      <c r="AE1790" s="85"/>
      <c r="AF1790" s="85"/>
      <c r="AG1790" s="85"/>
      <c r="AH1790" s="31"/>
      <c r="AI1790" s="31"/>
    </row>
    <row r="1791" spans="1:35" x14ac:dyDescent="0.55000000000000004">
      <c r="A1791" s="85" t="s">
        <v>263</v>
      </c>
      <c r="B1791" s="85"/>
      <c r="C1791" s="85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85"/>
      <c r="W1791" s="85"/>
      <c r="X1791" s="85"/>
      <c r="Y1791" s="85"/>
      <c r="Z1791" s="85"/>
      <c r="AA1791" s="85"/>
      <c r="AB1791" s="85"/>
      <c r="AC1791" s="85"/>
      <c r="AD1791" s="85"/>
      <c r="AE1791" s="85"/>
      <c r="AF1791" s="85"/>
      <c r="AG1791" s="85"/>
      <c r="AH1791" s="31"/>
      <c r="AI1791" s="31"/>
    </row>
    <row r="1792" spans="1:35" x14ac:dyDescent="0.55000000000000004">
      <c r="A1792" s="85" t="s">
        <v>264</v>
      </c>
      <c r="B1792" s="85"/>
      <c r="C1792" s="85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85"/>
      <c r="W1792" s="85"/>
      <c r="X1792" s="85"/>
      <c r="Y1792" s="85"/>
      <c r="Z1792" s="85"/>
      <c r="AA1792" s="85"/>
      <c r="AB1792" s="85"/>
      <c r="AC1792" s="85"/>
      <c r="AD1792" s="85"/>
      <c r="AE1792" s="85"/>
      <c r="AF1792" s="85"/>
      <c r="AG1792" s="85"/>
      <c r="AH1792" s="31"/>
      <c r="AI1792" s="31"/>
    </row>
    <row r="1793" spans="1:35" x14ac:dyDescent="0.55000000000000004">
      <c r="A1793" s="85" t="s">
        <v>265</v>
      </c>
      <c r="B1793" s="85"/>
      <c r="C1793" s="85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85"/>
      <c r="W1793" s="85"/>
      <c r="X1793" s="85"/>
      <c r="Y1793" s="85"/>
      <c r="Z1793" s="85"/>
      <c r="AA1793" s="85"/>
      <c r="AB1793" s="85"/>
      <c r="AC1793" s="85"/>
      <c r="AD1793" s="85"/>
      <c r="AE1793" s="85"/>
      <c r="AF1793" s="85"/>
      <c r="AG1793" s="85"/>
      <c r="AH1793" s="31"/>
      <c r="AI1793" s="31"/>
    </row>
    <row r="1794" spans="1:35" x14ac:dyDescent="0.55000000000000004">
      <c r="A1794" s="85" t="s">
        <v>266</v>
      </c>
      <c r="B1794" s="85"/>
      <c r="C1794" s="85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85"/>
      <c r="W1794" s="85"/>
      <c r="X1794" s="85"/>
      <c r="Y1794" s="85"/>
      <c r="Z1794" s="85"/>
      <c r="AA1794" s="85"/>
      <c r="AB1794" s="85"/>
      <c r="AC1794" s="85"/>
      <c r="AD1794" s="85"/>
      <c r="AE1794" s="85"/>
      <c r="AF1794" s="85"/>
      <c r="AG1794" s="85"/>
      <c r="AH1794" s="31"/>
      <c r="AI1794" s="31"/>
    </row>
    <row r="1795" spans="1:35" x14ac:dyDescent="0.55000000000000004">
      <c r="A1795" s="85" t="s">
        <v>267</v>
      </c>
      <c r="B1795" s="85"/>
      <c r="C1795" s="85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85"/>
      <c r="W1795" s="85"/>
      <c r="X1795" s="85"/>
      <c r="Y1795" s="85"/>
      <c r="Z1795" s="85"/>
      <c r="AA1795" s="85"/>
      <c r="AB1795" s="85"/>
      <c r="AC1795" s="85"/>
      <c r="AD1795" s="85"/>
      <c r="AE1795" s="85"/>
      <c r="AF1795" s="85"/>
      <c r="AG1795" s="85"/>
      <c r="AH1795" s="31"/>
      <c r="AI1795" s="31"/>
    </row>
    <row r="1796" spans="1:35" x14ac:dyDescent="0.55000000000000004">
      <c r="A1796" s="85" t="s">
        <v>268</v>
      </c>
      <c r="B1796" s="85"/>
      <c r="C1796" s="85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85"/>
      <c r="W1796" s="85"/>
      <c r="X1796" s="85"/>
      <c r="Y1796" s="85"/>
      <c r="Z1796" s="85"/>
      <c r="AA1796" s="85"/>
      <c r="AB1796" s="85"/>
      <c r="AC1796" s="85"/>
      <c r="AD1796" s="85"/>
      <c r="AE1796" s="85"/>
      <c r="AF1796" s="85"/>
      <c r="AG1796" s="85"/>
      <c r="AH1796" s="31"/>
      <c r="AI1796" s="31"/>
    </row>
    <row r="1797" spans="1:35" x14ac:dyDescent="0.55000000000000004">
      <c r="A1797" s="85" t="s">
        <v>269</v>
      </c>
      <c r="B1797" s="85"/>
      <c r="C1797" s="85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85"/>
      <c r="W1797" s="85"/>
      <c r="X1797" s="85"/>
      <c r="Y1797" s="85"/>
      <c r="Z1797" s="85"/>
      <c r="AA1797" s="85"/>
      <c r="AB1797" s="85"/>
      <c r="AC1797" s="85"/>
      <c r="AD1797" s="85"/>
      <c r="AE1797" s="85"/>
      <c r="AF1797" s="85"/>
      <c r="AG1797" s="85"/>
      <c r="AH1797" s="31"/>
      <c r="AI1797" s="31"/>
    </row>
    <row r="1798" spans="1:35" x14ac:dyDescent="0.55000000000000004">
      <c r="A1798" s="85" t="s">
        <v>270</v>
      </c>
      <c r="B1798" s="85"/>
      <c r="C1798" s="85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85"/>
      <c r="W1798" s="85"/>
      <c r="X1798" s="85"/>
      <c r="Y1798" s="85"/>
      <c r="Z1798" s="85"/>
      <c r="AA1798" s="85"/>
      <c r="AB1798" s="85"/>
      <c r="AC1798" s="85"/>
      <c r="AD1798" s="85"/>
      <c r="AE1798" s="85"/>
      <c r="AF1798" s="85"/>
      <c r="AG1798" s="85"/>
      <c r="AH1798" s="31"/>
      <c r="AI1798" s="31"/>
    </row>
    <row r="1799" spans="1:35" x14ac:dyDescent="0.55000000000000004">
      <c r="A1799" s="85" t="s">
        <v>271</v>
      </c>
      <c r="B1799" s="85"/>
      <c r="C1799" s="85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85"/>
      <c r="W1799" s="85"/>
      <c r="X1799" s="85"/>
      <c r="Y1799" s="85"/>
      <c r="Z1799" s="85"/>
      <c r="AA1799" s="85"/>
      <c r="AB1799" s="85"/>
      <c r="AC1799" s="85"/>
      <c r="AD1799" s="85"/>
      <c r="AE1799" s="85"/>
      <c r="AF1799" s="85"/>
      <c r="AG1799" s="85"/>
      <c r="AH1799" s="31"/>
      <c r="AI1799" s="31"/>
    </row>
    <row r="1800" spans="1:35" x14ac:dyDescent="0.55000000000000004">
      <c r="A1800" s="85" t="s">
        <v>272</v>
      </c>
      <c r="B1800" s="85"/>
      <c r="C1800" s="85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85"/>
      <c r="W1800" s="85"/>
      <c r="X1800" s="85"/>
      <c r="Y1800" s="85"/>
      <c r="Z1800" s="85"/>
      <c r="AA1800" s="85"/>
      <c r="AB1800" s="85"/>
      <c r="AC1800" s="85"/>
      <c r="AD1800" s="85"/>
      <c r="AE1800" s="85"/>
      <c r="AF1800" s="85"/>
      <c r="AG1800" s="85"/>
      <c r="AH1800" s="31"/>
      <c r="AI1800" s="31"/>
    </row>
    <row r="1801" spans="1:35" x14ac:dyDescent="0.55000000000000004">
      <c r="A1801" s="85" t="s">
        <v>273</v>
      </c>
      <c r="B1801" s="85"/>
      <c r="C1801" s="85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85"/>
      <c r="W1801" s="85"/>
      <c r="X1801" s="85"/>
      <c r="Y1801" s="85"/>
      <c r="Z1801" s="85"/>
      <c r="AA1801" s="85"/>
      <c r="AB1801" s="85"/>
      <c r="AC1801" s="85"/>
      <c r="AD1801" s="85"/>
      <c r="AE1801" s="85"/>
      <c r="AF1801" s="85"/>
      <c r="AG1801" s="85"/>
      <c r="AH1801" s="31"/>
      <c r="AI1801" s="31"/>
    </row>
    <row r="1802" spans="1:35" x14ac:dyDescent="0.55000000000000004">
      <c r="A1802" s="85" t="s">
        <v>274</v>
      </c>
      <c r="B1802" s="85"/>
      <c r="C1802" s="85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85"/>
      <c r="W1802" s="85"/>
      <c r="X1802" s="85"/>
      <c r="Y1802" s="85"/>
      <c r="Z1802" s="85"/>
      <c r="AA1802" s="85"/>
      <c r="AB1802" s="85"/>
      <c r="AC1802" s="85"/>
      <c r="AD1802" s="85"/>
      <c r="AE1802" s="85"/>
      <c r="AF1802" s="85"/>
      <c r="AG1802" s="85"/>
      <c r="AH1802" s="31"/>
      <c r="AI1802" s="31"/>
    </row>
    <row r="1803" spans="1:35" x14ac:dyDescent="0.55000000000000004">
      <c r="A1803" s="85" t="s">
        <v>275</v>
      </c>
      <c r="B1803" s="85"/>
      <c r="C1803" s="85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85"/>
      <c r="W1803" s="85"/>
      <c r="X1803" s="85"/>
      <c r="Y1803" s="85"/>
      <c r="Z1803" s="85"/>
      <c r="AA1803" s="85"/>
      <c r="AB1803" s="85"/>
      <c r="AC1803" s="85"/>
      <c r="AD1803" s="85"/>
      <c r="AE1803" s="85"/>
      <c r="AF1803" s="85"/>
      <c r="AG1803" s="85"/>
      <c r="AH1803" s="31"/>
      <c r="AI1803" s="31"/>
    </row>
    <row r="1804" spans="1:35" x14ac:dyDescent="0.55000000000000004">
      <c r="A1804" s="85" t="s">
        <v>276</v>
      </c>
      <c r="B1804" s="85"/>
      <c r="C1804" s="85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85"/>
      <c r="W1804" s="85"/>
      <c r="X1804" s="85"/>
      <c r="Y1804" s="85"/>
      <c r="Z1804" s="85"/>
      <c r="AA1804" s="85"/>
      <c r="AB1804" s="85"/>
      <c r="AC1804" s="85"/>
      <c r="AD1804" s="85"/>
      <c r="AE1804" s="85"/>
      <c r="AF1804" s="85"/>
      <c r="AG1804" s="85"/>
      <c r="AH1804" s="31"/>
      <c r="AI1804" s="31"/>
    </row>
    <row r="1805" spans="1:35" x14ac:dyDescent="0.55000000000000004">
      <c r="A1805" s="85" t="s">
        <v>277</v>
      </c>
      <c r="B1805" s="85"/>
      <c r="C1805" s="85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85"/>
      <c r="W1805" s="85"/>
      <c r="X1805" s="85"/>
      <c r="Y1805" s="85"/>
      <c r="Z1805" s="85"/>
      <c r="AA1805" s="85"/>
      <c r="AB1805" s="85"/>
      <c r="AC1805" s="85"/>
      <c r="AD1805" s="85"/>
      <c r="AE1805" s="85"/>
      <c r="AF1805" s="85"/>
      <c r="AG1805" s="85"/>
      <c r="AH1805" s="31"/>
      <c r="AI1805" s="31"/>
    </row>
    <row r="1806" spans="1:35" x14ac:dyDescent="0.55000000000000004">
      <c r="A1806" s="85" t="s">
        <v>278</v>
      </c>
      <c r="B1806" s="85"/>
      <c r="C1806" s="85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85"/>
      <c r="W1806" s="85"/>
      <c r="X1806" s="85"/>
      <c r="Y1806" s="85"/>
      <c r="Z1806" s="85"/>
      <c r="AA1806" s="85"/>
      <c r="AB1806" s="85"/>
      <c r="AC1806" s="85"/>
      <c r="AD1806" s="85"/>
      <c r="AE1806" s="85"/>
      <c r="AF1806" s="85"/>
      <c r="AG1806" s="85"/>
      <c r="AH1806" s="31"/>
      <c r="AI1806" s="31"/>
    </row>
    <row r="1807" spans="1:35" x14ac:dyDescent="0.55000000000000004">
      <c r="A1807" s="85" t="s">
        <v>279</v>
      </c>
      <c r="B1807" s="85"/>
      <c r="C1807" s="85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85"/>
      <c r="W1807" s="85"/>
      <c r="X1807" s="85"/>
      <c r="Y1807" s="85"/>
      <c r="Z1807" s="85"/>
      <c r="AA1807" s="85"/>
      <c r="AB1807" s="85"/>
      <c r="AC1807" s="85"/>
      <c r="AD1807" s="85"/>
      <c r="AE1807" s="85"/>
      <c r="AF1807" s="85"/>
      <c r="AG1807" s="85"/>
      <c r="AH1807" s="31"/>
      <c r="AI1807" s="31"/>
    </row>
    <row r="1808" spans="1:35" x14ac:dyDescent="0.55000000000000004">
      <c r="A1808" s="85" t="s">
        <v>280</v>
      </c>
      <c r="B1808" s="85"/>
      <c r="C1808" s="85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85"/>
      <c r="W1808" s="85"/>
      <c r="X1808" s="85"/>
      <c r="Y1808" s="85"/>
      <c r="Z1808" s="85"/>
      <c r="AA1808" s="85"/>
      <c r="AB1808" s="85"/>
      <c r="AC1808" s="85"/>
      <c r="AD1808" s="85"/>
      <c r="AE1808" s="85"/>
      <c r="AF1808" s="85"/>
      <c r="AG1808" s="85"/>
      <c r="AH1808" s="31"/>
      <c r="AI1808" s="31"/>
    </row>
    <row r="1809" spans="1:35" x14ac:dyDescent="0.55000000000000004">
      <c r="A1809" s="85" t="s">
        <v>281</v>
      </c>
      <c r="B1809" s="85"/>
      <c r="C1809" s="85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85"/>
      <c r="W1809" s="85"/>
      <c r="X1809" s="85"/>
      <c r="Y1809" s="85"/>
      <c r="Z1809" s="85"/>
      <c r="AA1809" s="85"/>
      <c r="AB1809" s="85"/>
      <c r="AC1809" s="85"/>
      <c r="AD1809" s="85"/>
      <c r="AE1809" s="85"/>
      <c r="AF1809" s="85"/>
      <c r="AG1809" s="85"/>
      <c r="AH1809" s="31"/>
      <c r="AI1809" s="31"/>
    </row>
    <row r="1810" spans="1:35" x14ac:dyDescent="0.55000000000000004">
      <c r="A1810" s="85" t="s">
        <v>282</v>
      </c>
      <c r="B1810" s="85"/>
      <c r="C1810" s="85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85"/>
      <c r="W1810" s="85"/>
      <c r="X1810" s="85"/>
      <c r="Y1810" s="85"/>
      <c r="Z1810" s="85"/>
      <c r="AA1810" s="85"/>
      <c r="AB1810" s="85"/>
      <c r="AC1810" s="85"/>
      <c r="AD1810" s="85"/>
      <c r="AE1810" s="85"/>
      <c r="AF1810" s="85"/>
      <c r="AG1810" s="85"/>
      <c r="AH1810" s="31"/>
      <c r="AI1810" s="31"/>
    </row>
    <row r="1811" spans="1:35" x14ac:dyDescent="0.55000000000000004">
      <c r="A1811" s="85" t="s">
        <v>283</v>
      </c>
      <c r="B1811" s="85"/>
      <c r="C1811" s="85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85"/>
      <c r="W1811" s="85"/>
      <c r="X1811" s="85"/>
      <c r="Y1811" s="85"/>
      <c r="Z1811" s="85"/>
      <c r="AA1811" s="85"/>
      <c r="AB1811" s="85"/>
      <c r="AC1811" s="85"/>
      <c r="AD1811" s="85"/>
      <c r="AE1811" s="85"/>
      <c r="AF1811" s="85"/>
      <c r="AG1811" s="85"/>
      <c r="AH1811" s="31"/>
      <c r="AI1811" s="31"/>
    </row>
    <row r="1812" spans="1:35" x14ac:dyDescent="0.55000000000000004">
      <c r="A1812" s="85" t="s">
        <v>284</v>
      </c>
      <c r="B1812" s="85"/>
      <c r="C1812" s="85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85"/>
      <c r="W1812" s="85"/>
      <c r="X1812" s="85"/>
      <c r="Y1812" s="85"/>
      <c r="Z1812" s="85"/>
      <c r="AA1812" s="85"/>
      <c r="AB1812" s="85"/>
      <c r="AC1812" s="85"/>
      <c r="AD1812" s="85"/>
      <c r="AE1812" s="85"/>
      <c r="AF1812" s="85"/>
      <c r="AG1812" s="85"/>
      <c r="AH1812" s="31"/>
      <c r="AI1812" s="31"/>
    </row>
    <row r="1813" spans="1:35" x14ac:dyDescent="0.55000000000000004">
      <c r="A1813" s="85" t="s">
        <v>285</v>
      </c>
      <c r="B1813" s="85"/>
      <c r="C1813" s="85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85"/>
      <c r="W1813" s="85"/>
      <c r="X1813" s="85"/>
      <c r="Y1813" s="85"/>
      <c r="Z1813" s="85"/>
      <c r="AA1813" s="85"/>
      <c r="AB1813" s="85"/>
      <c r="AC1813" s="85"/>
      <c r="AD1813" s="85"/>
      <c r="AE1813" s="85"/>
      <c r="AF1813" s="85"/>
      <c r="AG1813" s="85"/>
      <c r="AH1813" s="31"/>
      <c r="AI1813" s="31"/>
    </row>
    <row r="1814" spans="1:35" x14ac:dyDescent="0.55000000000000004">
      <c r="A1814" s="85" t="s">
        <v>286</v>
      </c>
      <c r="B1814" s="85"/>
      <c r="C1814" s="85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85"/>
      <c r="W1814" s="85"/>
      <c r="X1814" s="85"/>
      <c r="Y1814" s="85"/>
      <c r="Z1814" s="85"/>
      <c r="AA1814" s="85"/>
      <c r="AB1814" s="85"/>
      <c r="AC1814" s="85"/>
      <c r="AD1814" s="85"/>
      <c r="AE1814" s="85"/>
      <c r="AF1814" s="85"/>
      <c r="AG1814" s="85"/>
      <c r="AH1814" s="31"/>
      <c r="AI1814" s="31"/>
    </row>
    <row r="1815" spans="1:35" x14ac:dyDescent="0.55000000000000004">
      <c r="A1815" s="85" t="s">
        <v>287</v>
      </c>
      <c r="B1815" s="85"/>
      <c r="C1815" s="85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85"/>
      <c r="W1815" s="85"/>
      <c r="X1815" s="85"/>
      <c r="Y1815" s="85"/>
      <c r="Z1815" s="85"/>
      <c r="AA1815" s="85"/>
      <c r="AB1815" s="85"/>
      <c r="AC1815" s="85"/>
      <c r="AD1815" s="85"/>
      <c r="AE1815" s="85"/>
      <c r="AF1815" s="85"/>
      <c r="AG1815" s="85"/>
      <c r="AH1815" s="31"/>
      <c r="AI1815" s="31"/>
    </row>
    <row r="1816" spans="1:35" x14ac:dyDescent="0.55000000000000004">
      <c r="A1816" s="85" t="s">
        <v>288</v>
      </c>
      <c r="B1816" s="85"/>
      <c r="C1816" s="85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85"/>
      <c r="W1816" s="85"/>
      <c r="X1816" s="85"/>
      <c r="Y1816" s="85"/>
      <c r="Z1816" s="85"/>
      <c r="AA1816" s="85"/>
      <c r="AB1816" s="85"/>
      <c r="AC1816" s="85"/>
      <c r="AD1816" s="85"/>
      <c r="AE1816" s="85"/>
      <c r="AF1816" s="85"/>
      <c r="AG1816" s="85"/>
      <c r="AH1816" s="31"/>
      <c r="AI1816" s="31"/>
    </row>
    <row r="1817" spans="1:35" x14ac:dyDescent="0.55000000000000004">
      <c r="A1817" s="85" t="s">
        <v>289</v>
      </c>
      <c r="B1817" s="85"/>
      <c r="C1817" s="85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85"/>
      <c r="W1817" s="85"/>
      <c r="X1817" s="85"/>
      <c r="Y1817" s="85"/>
      <c r="Z1817" s="85"/>
      <c r="AA1817" s="85"/>
      <c r="AB1817" s="85"/>
      <c r="AC1817" s="85"/>
      <c r="AD1817" s="85"/>
      <c r="AE1817" s="85"/>
      <c r="AF1817" s="85"/>
      <c r="AG1817" s="85"/>
      <c r="AH1817" s="31"/>
      <c r="AI1817" s="31"/>
    </row>
    <row r="1818" spans="1:35" x14ac:dyDescent="0.55000000000000004">
      <c r="A1818" s="85" t="s">
        <v>290</v>
      </c>
      <c r="B1818" s="85"/>
      <c r="C1818" s="85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85"/>
      <c r="W1818" s="85"/>
      <c r="X1818" s="85"/>
      <c r="Y1818" s="85"/>
      <c r="Z1818" s="85"/>
      <c r="AA1818" s="85"/>
      <c r="AB1818" s="85"/>
      <c r="AC1818" s="85"/>
      <c r="AD1818" s="85"/>
      <c r="AE1818" s="85"/>
      <c r="AF1818" s="85"/>
      <c r="AG1818" s="85"/>
      <c r="AH1818" s="31"/>
      <c r="AI1818" s="31"/>
    </row>
    <row r="1819" spans="1:35" x14ac:dyDescent="0.55000000000000004">
      <c r="A1819" s="85" t="s">
        <v>291</v>
      </c>
      <c r="B1819" s="85"/>
      <c r="C1819" s="85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85"/>
      <c r="W1819" s="85"/>
      <c r="X1819" s="85"/>
      <c r="Y1819" s="85"/>
      <c r="Z1819" s="85"/>
      <c r="AA1819" s="85"/>
      <c r="AB1819" s="85"/>
      <c r="AC1819" s="85"/>
      <c r="AD1819" s="85"/>
      <c r="AE1819" s="85"/>
      <c r="AF1819" s="85"/>
      <c r="AG1819" s="85"/>
      <c r="AH1819" s="31"/>
      <c r="AI1819" s="31"/>
    </row>
    <row r="1820" spans="1:35" x14ac:dyDescent="0.55000000000000004">
      <c r="A1820" s="85" t="s">
        <v>292</v>
      </c>
      <c r="B1820" s="85"/>
      <c r="C1820" s="85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85"/>
      <c r="W1820" s="85"/>
      <c r="X1820" s="85"/>
      <c r="Y1820" s="85"/>
      <c r="Z1820" s="85"/>
      <c r="AA1820" s="85"/>
      <c r="AB1820" s="85"/>
      <c r="AC1820" s="85"/>
      <c r="AD1820" s="85"/>
      <c r="AE1820" s="85"/>
      <c r="AF1820" s="85"/>
      <c r="AG1820" s="85"/>
      <c r="AH1820" s="31"/>
      <c r="AI1820" s="31"/>
    </row>
    <row r="1821" spans="1:35" x14ac:dyDescent="0.55000000000000004">
      <c r="A1821" s="85" t="s">
        <v>293</v>
      </c>
      <c r="B1821" s="85"/>
      <c r="C1821" s="85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85"/>
      <c r="W1821" s="85"/>
      <c r="X1821" s="85"/>
      <c r="Y1821" s="85"/>
      <c r="Z1821" s="85"/>
      <c r="AA1821" s="85"/>
      <c r="AB1821" s="85"/>
      <c r="AC1821" s="85"/>
      <c r="AD1821" s="85"/>
      <c r="AE1821" s="85"/>
      <c r="AF1821" s="85"/>
      <c r="AG1821" s="85"/>
      <c r="AH1821" s="31"/>
      <c r="AI1821" s="31"/>
    </row>
    <row r="1822" spans="1:35" x14ac:dyDescent="0.55000000000000004">
      <c r="A1822" s="85" t="s">
        <v>294</v>
      </c>
      <c r="B1822" s="85"/>
      <c r="C1822" s="85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85"/>
      <c r="W1822" s="85"/>
      <c r="X1822" s="85"/>
      <c r="Y1822" s="85"/>
      <c r="Z1822" s="85"/>
      <c r="AA1822" s="85"/>
      <c r="AB1822" s="85"/>
      <c r="AC1822" s="85"/>
      <c r="AD1822" s="85"/>
      <c r="AE1822" s="85"/>
      <c r="AF1822" s="85"/>
      <c r="AG1822" s="85"/>
      <c r="AH1822" s="31"/>
      <c r="AI1822" s="31"/>
    </row>
    <row r="1823" spans="1:35" x14ac:dyDescent="0.55000000000000004">
      <c r="A1823" s="85" t="s">
        <v>295</v>
      </c>
      <c r="B1823" s="85"/>
      <c r="C1823" s="85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85"/>
      <c r="W1823" s="85"/>
      <c r="X1823" s="85"/>
      <c r="Y1823" s="85"/>
      <c r="Z1823" s="85"/>
      <c r="AA1823" s="85"/>
      <c r="AB1823" s="85"/>
      <c r="AC1823" s="85"/>
      <c r="AD1823" s="85"/>
      <c r="AE1823" s="85"/>
      <c r="AF1823" s="85"/>
      <c r="AG1823" s="85"/>
      <c r="AH1823" s="31"/>
      <c r="AI1823" s="31"/>
    </row>
    <row r="1824" spans="1:35" x14ac:dyDescent="0.55000000000000004">
      <c r="A1824" s="85" t="s">
        <v>296</v>
      </c>
      <c r="B1824" s="85"/>
      <c r="C1824" s="85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85"/>
      <c r="W1824" s="85"/>
      <c r="X1824" s="85"/>
      <c r="Y1824" s="85"/>
      <c r="Z1824" s="85"/>
      <c r="AA1824" s="85"/>
      <c r="AB1824" s="85"/>
      <c r="AC1824" s="85"/>
      <c r="AD1824" s="85"/>
      <c r="AE1824" s="85"/>
      <c r="AF1824" s="85"/>
      <c r="AG1824" s="85"/>
      <c r="AH1824" s="31"/>
      <c r="AI1824" s="31"/>
    </row>
    <row r="1825" spans="1:35" x14ac:dyDescent="0.55000000000000004">
      <c r="A1825" s="86" t="s">
        <v>297</v>
      </c>
      <c r="B1825" s="85"/>
      <c r="C1825" s="85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85"/>
      <c r="W1825" s="85"/>
      <c r="X1825" s="85"/>
      <c r="Y1825" s="85"/>
      <c r="Z1825" s="85"/>
      <c r="AA1825" s="85"/>
      <c r="AB1825" s="85"/>
      <c r="AC1825" s="85"/>
      <c r="AD1825" s="85"/>
      <c r="AE1825" s="85"/>
      <c r="AF1825" s="85"/>
      <c r="AG1825" s="85"/>
      <c r="AH1825" s="31"/>
      <c r="AI1825" s="31"/>
    </row>
    <row r="1826" spans="1:35" x14ac:dyDescent="0.55000000000000004">
      <c r="A1826" s="86" t="s">
        <v>298</v>
      </c>
      <c r="B1826" s="85"/>
      <c r="C1826" s="85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85"/>
      <c r="W1826" s="85"/>
      <c r="X1826" s="85"/>
      <c r="Y1826" s="85"/>
      <c r="Z1826" s="85"/>
      <c r="AA1826" s="85"/>
      <c r="AB1826" s="85"/>
      <c r="AC1826" s="85"/>
      <c r="AD1826" s="85"/>
      <c r="AE1826" s="85"/>
      <c r="AF1826" s="85"/>
      <c r="AG1826" s="85"/>
      <c r="AH1826" s="31"/>
      <c r="AI1826" s="31"/>
    </row>
    <row r="1827" spans="1:35" x14ac:dyDescent="0.55000000000000004">
      <c r="A1827" s="86" t="s">
        <v>299</v>
      </c>
      <c r="B1827" s="85"/>
      <c r="C1827" s="85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85"/>
      <c r="W1827" s="85"/>
      <c r="X1827" s="85"/>
      <c r="Y1827" s="85"/>
      <c r="Z1827" s="85"/>
      <c r="AA1827" s="85"/>
      <c r="AB1827" s="85"/>
      <c r="AC1827" s="85"/>
      <c r="AD1827" s="85"/>
      <c r="AE1827" s="85"/>
      <c r="AF1827" s="85"/>
      <c r="AG1827" s="85"/>
      <c r="AH1827" s="31"/>
      <c r="AI1827" s="31"/>
    </row>
    <row r="1828" spans="1:35" x14ac:dyDescent="0.55000000000000004">
      <c r="A1828" s="86" t="s">
        <v>300</v>
      </c>
      <c r="B1828" s="85"/>
      <c r="C1828" s="85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85"/>
      <c r="W1828" s="85"/>
      <c r="X1828" s="85"/>
      <c r="Y1828" s="85"/>
      <c r="Z1828" s="85"/>
      <c r="AA1828" s="85"/>
      <c r="AB1828" s="85"/>
      <c r="AC1828" s="85"/>
      <c r="AD1828" s="85"/>
      <c r="AE1828" s="85"/>
      <c r="AF1828" s="85"/>
      <c r="AG1828" s="85"/>
      <c r="AH1828" s="31"/>
      <c r="AI1828" s="31"/>
    </row>
    <row r="1829" spans="1:35" x14ac:dyDescent="0.55000000000000004">
      <c r="A1829" s="86" t="s">
        <v>301</v>
      </c>
      <c r="B1829" s="85"/>
      <c r="C1829" s="85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85"/>
      <c r="W1829" s="85"/>
      <c r="X1829" s="85"/>
      <c r="Y1829" s="85"/>
      <c r="Z1829" s="85"/>
      <c r="AA1829" s="85"/>
      <c r="AB1829" s="85"/>
      <c r="AC1829" s="85"/>
      <c r="AD1829" s="85"/>
      <c r="AE1829" s="85"/>
      <c r="AF1829" s="85"/>
      <c r="AG1829" s="85"/>
      <c r="AH1829" s="31"/>
      <c r="AI1829" s="31"/>
    </row>
    <row r="1830" spans="1:35" x14ac:dyDescent="0.55000000000000004">
      <c r="A1830" s="86" t="s">
        <v>302</v>
      </c>
      <c r="B1830" s="85"/>
      <c r="C1830" s="85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85"/>
      <c r="W1830" s="85"/>
      <c r="X1830" s="85"/>
      <c r="Y1830" s="85"/>
      <c r="Z1830" s="85"/>
      <c r="AA1830" s="85"/>
      <c r="AB1830" s="85"/>
      <c r="AC1830" s="85"/>
      <c r="AD1830" s="85"/>
      <c r="AE1830" s="85"/>
      <c r="AF1830" s="85"/>
      <c r="AG1830" s="85"/>
      <c r="AH1830" s="31"/>
      <c r="AI1830" s="31"/>
    </row>
    <row r="1831" spans="1:35" x14ac:dyDescent="0.55000000000000004">
      <c r="A1831" s="86" t="s">
        <v>303</v>
      </c>
      <c r="B1831" s="85"/>
      <c r="C1831" s="85"/>
      <c r="D1831" s="85"/>
      <c r="E1831" s="85"/>
      <c r="F1831" s="85"/>
      <c r="G1831" s="85"/>
      <c r="H1831" s="85"/>
      <c r="I1831" s="85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85"/>
      <c r="W1831" s="85"/>
      <c r="X1831" s="85"/>
      <c r="Y1831" s="85"/>
      <c r="Z1831" s="85"/>
      <c r="AA1831" s="85"/>
      <c r="AB1831" s="85"/>
      <c r="AC1831" s="85"/>
      <c r="AD1831" s="85"/>
      <c r="AE1831" s="85"/>
      <c r="AF1831" s="85"/>
      <c r="AG1831" s="85"/>
      <c r="AH1831" s="31"/>
      <c r="AI1831" s="31"/>
    </row>
    <row r="1832" spans="1:35" x14ac:dyDescent="0.55000000000000004">
      <c r="A1832" s="86" t="s">
        <v>304</v>
      </c>
      <c r="B1832" s="85"/>
      <c r="C1832" s="85"/>
      <c r="D1832" s="85"/>
      <c r="E1832" s="85"/>
      <c r="F1832" s="85"/>
      <c r="G1832" s="85"/>
      <c r="H1832" s="85"/>
      <c r="I1832" s="85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85"/>
      <c r="W1832" s="85"/>
      <c r="X1832" s="85"/>
      <c r="Y1832" s="85"/>
      <c r="Z1832" s="85"/>
      <c r="AA1832" s="85"/>
      <c r="AB1832" s="85"/>
      <c r="AC1832" s="85"/>
      <c r="AD1832" s="85"/>
      <c r="AE1832" s="85"/>
      <c r="AF1832" s="85"/>
      <c r="AG1832" s="85"/>
      <c r="AH1832" s="31"/>
      <c r="AI1832" s="31"/>
    </row>
    <row r="1833" spans="1:35" x14ac:dyDescent="0.55000000000000004">
      <c r="A1833" s="86" t="s">
        <v>305</v>
      </c>
      <c r="B1833" s="85"/>
      <c r="C1833" s="85"/>
      <c r="D1833" s="85"/>
      <c r="E1833" s="85"/>
      <c r="F1833" s="85"/>
      <c r="G1833" s="85"/>
      <c r="H1833" s="85"/>
      <c r="I1833" s="85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85"/>
      <c r="W1833" s="85"/>
      <c r="X1833" s="85"/>
      <c r="Y1833" s="85"/>
      <c r="Z1833" s="85"/>
      <c r="AA1833" s="85"/>
      <c r="AB1833" s="85"/>
      <c r="AC1833" s="85"/>
      <c r="AD1833" s="85"/>
      <c r="AE1833" s="85"/>
      <c r="AF1833" s="85"/>
      <c r="AG1833" s="85"/>
      <c r="AH1833" s="31"/>
      <c r="AI1833" s="31"/>
    </row>
    <row r="1834" spans="1:35" x14ac:dyDescent="0.55000000000000004">
      <c r="A1834" s="86" t="s">
        <v>306</v>
      </c>
      <c r="B1834" s="85"/>
      <c r="C1834" s="85"/>
      <c r="D1834" s="85"/>
      <c r="E1834" s="85"/>
      <c r="F1834" s="85"/>
      <c r="G1834" s="85"/>
      <c r="H1834" s="85"/>
      <c r="I1834" s="85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85"/>
      <c r="W1834" s="85"/>
      <c r="X1834" s="85"/>
      <c r="Y1834" s="85"/>
      <c r="Z1834" s="85"/>
      <c r="AA1834" s="85"/>
      <c r="AB1834" s="85"/>
      <c r="AC1834" s="85"/>
      <c r="AD1834" s="85"/>
      <c r="AE1834" s="85"/>
      <c r="AF1834" s="85"/>
      <c r="AG1834" s="85"/>
      <c r="AH1834" s="31"/>
      <c r="AI1834" s="31"/>
    </row>
    <row r="1835" spans="1:35" x14ac:dyDescent="0.55000000000000004">
      <c r="A1835" s="86" t="s">
        <v>307</v>
      </c>
      <c r="B1835" s="85"/>
      <c r="C1835" s="85"/>
      <c r="D1835" s="85"/>
      <c r="E1835" s="85"/>
      <c r="F1835" s="85"/>
      <c r="G1835" s="85"/>
      <c r="H1835" s="85"/>
      <c r="I1835" s="85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85"/>
      <c r="W1835" s="85"/>
      <c r="X1835" s="85"/>
      <c r="Y1835" s="85"/>
      <c r="Z1835" s="85"/>
      <c r="AA1835" s="85"/>
      <c r="AB1835" s="85"/>
      <c r="AC1835" s="85"/>
      <c r="AD1835" s="85"/>
      <c r="AE1835" s="85"/>
      <c r="AF1835" s="85"/>
      <c r="AG1835" s="85"/>
      <c r="AH1835" s="31"/>
      <c r="AI1835" s="31"/>
    </row>
    <row r="1836" spans="1:35" x14ac:dyDescent="0.55000000000000004">
      <c r="A1836" s="86" t="s">
        <v>308</v>
      </c>
      <c r="B1836" s="85"/>
      <c r="C1836" s="85"/>
      <c r="D1836" s="85"/>
      <c r="E1836" s="85"/>
      <c r="F1836" s="85"/>
      <c r="G1836" s="85"/>
      <c r="H1836" s="85"/>
      <c r="I1836" s="85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85"/>
      <c r="W1836" s="85"/>
      <c r="X1836" s="85"/>
      <c r="Y1836" s="85"/>
      <c r="Z1836" s="85"/>
      <c r="AA1836" s="85"/>
      <c r="AB1836" s="85"/>
      <c r="AC1836" s="85"/>
      <c r="AD1836" s="85"/>
      <c r="AE1836" s="85"/>
      <c r="AF1836" s="85"/>
      <c r="AG1836" s="85"/>
      <c r="AH1836" s="31"/>
      <c r="AI1836" s="31"/>
    </row>
    <row r="1837" spans="1:35" x14ac:dyDescent="0.55000000000000004">
      <c r="A1837" s="85"/>
      <c r="B1837" s="85"/>
      <c r="C1837" s="85"/>
      <c r="D1837" s="85"/>
      <c r="E1837" s="85"/>
      <c r="F1837" s="85"/>
      <c r="G1837" s="85"/>
      <c r="H1837" s="85"/>
      <c r="I1837" s="85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85"/>
      <c r="W1837" s="85"/>
      <c r="X1837" s="85"/>
      <c r="Y1837" s="85"/>
      <c r="Z1837" s="85"/>
      <c r="AA1837" s="85"/>
      <c r="AB1837" s="85"/>
      <c r="AC1837" s="85"/>
      <c r="AD1837" s="85"/>
      <c r="AE1837" s="85"/>
      <c r="AF1837" s="85"/>
      <c r="AG1837" s="85"/>
      <c r="AH1837" s="31"/>
      <c r="AI1837" s="31"/>
    </row>
    <row r="1838" spans="1:35" x14ac:dyDescent="0.55000000000000004">
      <c r="A1838" s="85" t="s">
        <v>336</v>
      </c>
      <c r="B1838" s="85"/>
      <c r="C1838" s="85"/>
      <c r="D1838" s="85"/>
      <c r="E1838" s="85"/>
      <c r="F1838" s="85"/>
      <c r="G1838" s="85"/>
      <c r="H1838" s="85"/>
      <c r="I1838" s="85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85"/>
      <c r="W1838" s="85"/>
      <c r="X1838" s="85"/>
      <c r="Y1838" s="85"/>
      <c r="Z1838" s="85"/>
      <c r="AA1838" s="85"/>
      <c r="AB1838" s="85"/>
      <c r="AC1838" s="85"/>
      <c r="AD1838" s="85"/>
      <c r="AE1838" s="85"/>
      <c r="AF1838" s="85"/>
      <c r="AG1838" s="85"/>
      <c r="AH1838" s="31"/>
      <c r="AI1838" s="31"/>
    </row>
    <row r="1839" spans="1:35" x14ac:dyDescent="0.55000000000000004">
      <c r="A1839" s="86" t="s">
        <v>243</v>
      </c>
      <c r="B1839" s="85"/>
      <c r="C1839" s="85"/>
      <c r="D1839" s="85"/>
      <c r="E1839" s="85"/>
      <c r="F1839" s="85"/>
      <c r="G1839" s="85"/>
      <c r="H1839" s="85"/>
      <c r="I1839" s="85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85"/>
      <c r="W1839" s="85"/>
      <c r="X1839" s="85"/>
      <c r="Y1839" s="85"/>
      <c r="Z1839" s="85"/>
      <c r="AA1839" s="85"/>
      <c r="AB1839" s="85"/>
      <c r="AC1839" s="85"/>
      <c r="AD1839" s="85"/>
      <c r="AE1839" s="85"/>
      <c r="AF1839" s="85"/>
      <c r="AG1839" s="85"/>
      <c r="AH1839" s="31"/>
      <c r="AI1839" s="31"/>
    </row>
    <row r="1840" spans="1:35" x14ac:dyDescent="0.55000000000000004">
      <c r="A1840" s="86" t="s">
        <v>244</v>
      </c>
      <c r="B1840" s="85"/>
      <c r="C1840" s="85"/>
      <c r="D1840" s="85"/>
      <c r="E1840" s="85"/>
      <c r="F1840" s="85"/>
      <c r="G1840" s="85"/>
      <c r="H1840" s="85"/>
      <c r="I1840" s="85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85"/>
      <c r="W1840" s="85"/>
      <c r="X1840" s="85"/>
      <c r="Y1840" s="85"/>
      <c r="Z1840" s="85"/>
      <c r="AA1840" s="85"/>
      <c r="AB1840" s="85"/>
      <c r="AC1840" s="85"/>
      <c r="AD1840" s="85"/>
      <c r="AE1840" s="85"/>
      <c r="AF1840" s="85"/>
      <c r="AG1840" s="85"/>
      <c r="AH1840" s="31"/>
      <c r="AI1840" s="31"/>
    </row>
    <row r="1841" spans="1:35" x14ac:dyDescent="0.55000000000000004">
      <c r="A1841" s="85" t="s">
        <v>245</v>
      </c>
      <c r="B1841" s="85"/>
      <c r="C1841" s="85"/>
      <c r="D1841" s="85"/>
      <c r="E1841" s="85"/>
      <c r="F1841" s="85"/>
      <c r="G1841" s="85"/>
      <c r="H1841" s="85"/>
      <c r="I1841" s="85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85"/>
      <c r="W1841" s="85"/>
      <c r="X1841" s="85"/>
      <c r="Y1841" s="85"/>
      <c r="Z1841" s="85"/>
      <c r="AA1841" s="85"/>
      <c r="AB1841" s="85"/>
      <c r="AC1841" s="85"/>
      <c r="AD1841" s="85"/>
      <c r="AE1841" s="85"/>
      <c r="AF1841" s="85"/>
      <c r="AG1841" s="85"/>
      <c r="AH1841" s="31"/>
      <c r="AI1841" s="31"/>
    </row>
    <row r="1842" spans="1:35" x14ac:dyDescent="0.55000000000000004">
      <c r="A1842" s="85" t="s">
        <v>246</v>
      </c>
      <c r="B1842" s="85"/>
      <c r="C1842" s="85"/>
      <c r="D1842" s="85"/>
      <c r="E1842" s="85"/>
      <c r="F1842" s="85"/>
      <c r="G1842" s="85"/>
      <c r="H1842" s="85"/>
      <c r="I1842" s="85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85"/>
      <c r="W1842" s="85"/>
      <c r="X1842" s="85"/>
      <c r="Y1842" s="85"/>
      <c r="Z1842" s="85"/>
      <c r="AA1842" s="85"/>
      <c r="AB1842" s="85"/>
      <c r="AC1842" s="85"/>
      <c r="AD1842" s="85"/>
      <c r="AE1842" s="85"/>
      <c r="AF1842" s="85"/>
      <c r="AG1842" s="85"/>
      <c r="AH1842" s="31"/>
      <c r="AI1842" s="31"/>
    </row>
    <row r="1843" spans="1:35" x14ac:dyDescent="0.55000000000000004">
      <c r="A1843" s="85" t="s">
        <v>247</v>
      </c>
      <c r="B1843" s="85"/>
      <c r="C1843" s="85"/>
      <c r="D1843" s="85"/>
      <c r="E1843" s="85"/>
      <c r="F1843" s="85"/>
      <c r="G1843" s="85"/>
      <c r="H1843" s="85"/>
      <c r="I1843" s="85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85"/>
      <c r="W1843" s="85"/>
      <c r="X1843" s="85"/>
      <c r="Y1843" s="85"/>
      <c r="Z1843" s="85"/>
      <c r="AA1843" s="85"/>
      <c r="AB1843" s="85"/>
      <c r="AC1843" s="85"/>
      <c r="AD1843" s="85"/>
      <c r="AE1843" s="85"/>
      <c r="AF1843" s="85"/>
      <c r="AG1843" s="85"/>
      <c r="AH1843" s="31"/>
      <c r="AI1843" s="31"/>
    </row>
    <row r="1844" spans="1:35" x14ac:dyDescent="0.55000000000000004">
      <c r="A1844" s="85" t="s">
        <v>248</v>
      </c>
      <c r="B1844" s="85"/>
      <c r="C1844" s="85"/>
      <c r="D1844" s="85"/>
      <c r="E1844" s="85"/>
      <c r="F1844" s="85"/>
      <c r="G1844" s="85"/>
      <c r="H1844" s="85"/>
      <c r="I1844" s="85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85"/>
      <c r="W1844" s="85"/>
      <c r="X1844" s="85"/>
      <c r="Y1844" s="85"/>
      <c r="Z1844" s="85"/>
      <c r="AA1844" s="85"/>
      <c r="AB1844" s="85"/>
      <c r="AC1844" s="85"/>
      <c r="AD1844" s="85"/>
      <c r="AE1844" s="85"/>
      <c r="AF1844" s="85"/>
      <c r="AG1844" s="85"/>
      <c r="AH1844" s="31"/>
      <c r="AI1844" s="31"/>
    </row>
    <row r="1845" spans="1:35" x14ac:dyDescent="0.55000000000000004">
      <c r="A1845" s="85" t="s">
        <v>249</v>
      </c>
      <c r="B1845" s="85"/>
      <c r="C1845" s="85"/>
      <c r="D1845" s="85"/>
      <c r="E1845" s="85"/>
      <c r="F1845" s="85"/>
      <c r="G1845" s="85"/>
      <c r="H1845" s="85"/>
      <c r="I1845" s="85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85"/>
      <c r="W1845" s="85"/>
      <c r="X1845" s="85"/>
      <c r="Y1845" s="85"/>
      <c r="Z1845" s="85"/>
      <c r="AA1845" s="85"/>
      <c r="AB1845" s="85"/>
      <c r="AC1845" s="85"/>
      <c r="AD1845" s="85"/>
      <c r="AE1845" s="85"/>
      <c r="AF1845" s="85"/>
      <c r="AG1845" s="85"/>
      <c r="AH1845" s="31"/>
      <c r="AI1845" s="31"/>
    </row>
    <row r="1846" spans="1:35" x14ac:dyDescent="0.55000000000000004">
      <c r="A1846" s="85" t="s">
        <v>250</v>
      </c>
      <c r="B1846" s="85"/>
      <c r="C1846" s="85"/>
      <c r="D1846" s="85"/>
      <c r="E1846" s="85"/>
      <c r="F1846" s="85"/>
      <c r="G1846" s="85"/>
      <c r="H1846" s="85"/>
      <c r="I1846" s="85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85"/>
      <c r="W1846" s="85"/>
      <c r="X1846" s="85"/>
      <c r="Y1846" s="85"/>
      <c r="Z1846" s="85"/>
      <c r="AA1846" s="85"/>
      <c r="AB1846" s="85"/>
      <c r="AC1846" s="85"/>
      <c r="AD1846" s="85"/>
      <c r="AE1846" s="85"/>
      <c r="AF1846" s="85"/>
      <c r="AG1846" s="85"/>
      <c r="AH1846" s="31"/>
      <c r="AI1846" s="31"/>
    </row>
    <row r="1847" spans="1:35" x14ac:dyDescent="0.55000000000000004">
      <c r="A1847" s="85" t="s">
        <v>251</v>
      </c>
      <c r="B1847" s="85"/>
      <c r="C1847" s="85"/>
      <c r="D1847" s="85"/>
      <c r="E1847" s="85"/>
      <c r="F1847" s="85"/>
      <c r="G1847" s="85"/>
      <c r="H1847" s="85"/>
      <c r="I1847" s="85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85"/>
      <c r="W1847" s="85"/>
      <c r="X1847" s="85"/>
      <c r="Y1847" s="85"/>
      <c r="Z1847" s="85"/>
      <c r="AA1847" s="85"/>
      <c r="AB1847" s="85"/>
      <c r="AC1847" s="85"/>
      <c r="AD1847" s="85"/>
      <c r="AE1847" s="85"/>
      <c r="AF1847" s="85"/>
      <c r="AG1847" s="85"/>
      <c r="AH1847" s="31"/>
      <c r="AI1847" s="31"/>
    </row>
    <row r="1848" spans="1:35" x14ac:dyDescent="0.55000000000000004">
      <c r="A1848" s="85" t="s">
        <v>252</v>
      </c>
      <c r="B1848" s="85"/>
      <c r="C1848" s="85"/>
      <c r="D1848" s="85"/>
      <c r="E1848" s="85"/>
      <c r="F1848" s="85"/>
      <c r="G1848" s="85"/>
      <c r="H1848" s="85"/>
      <c r="I1848" s="85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85"/>
      <c r="W1848" s="85"/>
      <c r="X1848" s="85"/>
      <c r="Y1848" s="85"/>
      <c r="Z1848" s="85"/>
      <c r="AA1848" s="85"/>
      <c r="AB1848" s="85"/>
      <c r="AC1848" s="85"/>
      <c r="AD1848" s="85"/>
      <c r="AE1848" s="85"/>
      <c r="AF1848" s="85"/>
      <c r="AG1848" s="85"/>
      <c r="AH1848" s="31"/>
      <c r="AI1848" s="31"/>
    </row>
    <row r="1849" spans="1:35" x14ac:dyDescent="0.55000000000000004">
      <c r="A1849" s="85" t="s">
        <v>253</v>
      </c>
      <c r="B1849" s="85"/>
      <c r="C1849" s="85"/>
      <c r="D1849" s="85"/>
      <c r="E1849" s="85"/>
      <c r="F1849" s="85"/>
      <c r="G1849" s="85"/>
      <c r="H1849" s="85"/>
      <c r="I1849" s="85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85"/>
      <c r="W1849" s="85"/>
      <c r="X1849" s="85"/>
      <c r="Y1849" s="85"/>
      <c r="Z1849" s="85"/>
      <c r="AA1849" s="85"/>
      <c r="AB1849" s="85"/>
      <c r="AC1849" s="85"/>
      <c r="AD1849" s="85"/>
      <c r="AE1849" s="85"/>
      <c r="AF1849" s="85"/>
      <c r="AG1849" s="85"/>
      <c r="AH1849" s="31"/>
      <c r="AI1849" s="31"/>
    </row>
    <row r="1850" spans="1:35" x14ac:dyDescent="0.55000000000000004">
      <c r="A1850" s="85" t="s">
        <v>254</v>
      </c>
      <c r="B1850" s="85"/>
      <c r="C1850" s="85"/>
      <c r="D1850" s="85"/>
      <c r="E1850" s="85"/>
      <c r="F1850" s="85"/>
      <c r="G1850" s="85"/>
      <c r="H1850" s="85"/>
      <c r="I1850" s="85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85"/>
      <c r="W1850" s="85"/>
      <c r="X1850" s="85"/>
      <c r="Y1850" s="85"/>
      <c r="Z1850" s="85"/>
      <c r="AA1850" s="85"/>
      <c r="AB1850" s="85"/>
      <c r="AC1850" s="85"/>
      <c r="AD1850" s="85"/>
      <c r="AE1850" s="85"/>
      <c r="AF1850" s="85"/>
      <c r="AG1850" s="85"/>
      <c r="AH1850" s="31"/>
      <c r="AI1850" s="31"/>
    </row>
    <row r="1851" spans="1:35" x14ac:dyDescent="0.55000000000000004">
      <c r="A1851" s="85" t="s">
        <v>255</v>
      </c>
      <c r="B1851" s="85"/>
      <c r="C1851" s="85"/>
      <c r="D1851" s="85"/>
      <c r="E1851" s="85"/>
      <c r="F1851" s="85"/>
      <c r="G1851" s="85"/>
      <c r="H1851" s="85"/>
      <c r="I1851" s="85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85"/>
      <c r="W1851" s="85"/>
      <c r="X1851" s="85"/>
      <c r="Y1851" s="85"/>
      <c r="Z1851" s="85"/>
      <c r="AA1851" s="85"/>
      <c r="AB1851" s="85"/>
      <c r="AC1851" s="85"/>
      <c r="AD1851" s="85"/>
      <c r="AE1851" s="85"/>
      <c r="AF1851" s="85"/>
      <c r="AG1851" s="85"/>
      <c r="AH1851" s="31"/>
      <c r="AI1851" s="31"/>
    </row>
    <row r="1852" spans="1:35" x14ac:dyDescent="0.55000000000000004">
      <c r="A1852" s="85" t="s">
        <v>256</v>
      </c>
      <c r="B1852" s="85"/>
      <c r="C1852" s="85"/>
      <c r="D1852" s="85"/>
      <c r="E1852" s="85"/>
      <c r="F1852" s="85"/>
      <c r="G1852" s="85"/>
      <c r="H1852" s="85"/>
      <c r="I1852" s="85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85"/>
      <c r="W1852" s="85"/>
      <c r="X1852" s="85"/>
      <c r="Y1852" s="85"/>
      <c r="Z1852" s="85"/>
      <c r="AA1852" s="85"/>
      <c r="AB1852" s="85"/>
      <c r="AC1852" s="85"/>
      <c r="AD1852" s="85"/>
      <c r="AE1852" s="85"/>
      <c r="AF1852" s="85"/>
      <c r="AG1852" s="85"/>
      <c r="AH1852" s="31"/>
      <c r="AI1852" s="31"/>
    </row>
    <row r="1853" spans="1:35" x14ac:dyDescent="0.55000000000000004">
      <c r="A1853" s="85" t="s">
        <v>257</v>
      </c>
      <c r="B1853" s="85"/>
      <c r="C1853" s="85"/>
      <c r="D1853" s="85"/>
      <c r="E1853" s="85"/>
      <c r="F1853" s="85"/>
      <c r="G1853" s="85"/>
      <c r="H1853" s="85"/>
      <c r="I1853" s="85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85"/>
      <c r="W1853" s="85"/>
      <c r="X1853" s="85"/>
      <c r="Y1853" s="85"/>
      <c r="Z1853" s="85"/>
      <c r="AA1853" s="85"/>
      <c r="AB1853" s="85"/>
      <c r="AC1853" s="85"/>
      <c r="AD1853" s="85"/>
      <c r="AE1853" s="85"/>
      <c r="AF1853" s="85"/>
      <c r="AG1853" s="85"/>
      <c r="AH1853" s="31"/>
      <c r="AI1853" s="31"/>
    </row>
    <row r="1854" spans="1:35" x14ac:dyDescent="0.55000000000000004">
      <c r="A1854" s="85" t="s">
        <v>258</v>
      </c>
      <c r="B1854" s="85"/>
      <c r="C1854" s="85"/>
      <c r="D1854" s="85"/>
      <c r="E1854" s="85"/>
      <c r="F1854" s="85"/>
      <c r="G1854" s="85"/>
      <c r="H1854" s="85"/>
      <c r="I1854" s="85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85"/>
      <c r="W1854" s="85"/>
      <c r="X1854" s="85"/>
      <c r="Y1854" s="85"/>
      <c r="Z1854" s="85"/>
      <c r="AA1854" s="85"/>
      <c r="AB1854" s="85"/>
      <c r="AC1854" s="85"/>
      <c r="AD1854" s="85"/>
      <c r="AE1854" s="85"/>
      <c r="AF1854" s="85"/>
      <c r="AG1854" s="85"/>
      <c r="AH1854" s="31"/>
      <c r="AI1854" s="31"/>
    </row>
    <row r="1855" spans="1:35" x14ac:dyDescent="0.55000000000000004">
      <c r="A1855" s="85" t="s">
        <v>259</v>
      </c>
      <c r="B1855" s="85"/>
      <c r="C1855" s="85"/>
      <c r="D1855" s="85"/>
      <c r="E1855" s="85"/>
      <c r="F1855" s="85"/>
      <c r="G1855" s="85"/>
      <c r="H1855" s="85"/>
      <c r="I1855" s="85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85"/>
      <c r="W1855" s="85"/>
      <c r="X1855" s="85"/>
      <c r="Y1855" s="85"/>
      <c r="Z1855" s="85"/>
      <c r="AA1855" s="85"/>
      <c r="AB1855" s="85"/>
      <c r="AC1855" s="85"/>
      <c r="AD1855" s="85"/>
      <c r="AE1855" s="85"/>
      <c r="AF1855" s="85"/>
      <c r="AG1855" s="85"/>
      <c r="AH1855" s="31"/>
      <c r="AI1855" s="31"/>
    </row>
    <row r="1856" spans="1:35" x14ac:dyDescent="0.55000000000000004">
      <c r="A1856" s="85" t="s">
        <v>260</v>
      </c>
      <c r="B1856" s="85"/>
      <c r="C1856" s="85"/>
      <c r="D1856" s="85"/>
      <c r="E1856" s="85"/>
      <c r="F1856" s="85"/>
      <c r="G1856" s="85"/>
      <c r="H1856" s="85"/>
      <c r="I1856" s="85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85"/>
      <c r="W1856" s="85"/>
      <c r="X1856" s="85"/>
      <c r="Y1856" s="85"/>
      <c r="Z1856" s="85"/>
      <c r="AA1856" s="85"/>
      <c r="AB1856" s="85"/>
      <c r="AC1856" s="85"/>
      <c r="AD1856" s="85"/>
      <c r="AE1856" s="85"/>
      <c r="AF1856" s="85"/>
      <c r="AG1856" s="85"/>
      <c r="AH1856" s="31"/>
      <c r="AI1856" s="31"/>
    </row>
    <row r="1857" spans="1:35" x14ac:dyDescent="0.55000000000000004">
      <c r="A1857" s="85" t="s">
        <v>261</v>
      </c>
      <c r="B1857" s="85"/>
      <c r="C1857" s="85"/>
      <c r="D1857" s="85"/>
      <c r="E1857" s="85"/>
      <c r="F1857" s="85"/>
      <c r="G1857" s="85"/>
      <c r="H1857" s="85"/>
      <c r="I1857" s="85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85"/>
      <c r="W1857" s="85"/>
      <c r="X1857" s="85"/>
      <c r="Y1857" s="85"/>
      <c r="Z1857" s="85"/>
      <c r="AA1857" s="85"/>
      <c r="AB1857" s="85"/>
      <c r="AC1857" s="85"/>
      <c r="AD1857" s="85"/>
      <c r="AE1857" s="85"/>
      <c r="AF1857" s="85"/>
      <c r="AG1857" s="85"/>
      <c r="AH1857" s="31"/>
      <c r="AI1857" s="31"/>
    </row>
    <row r="1858" spans="1:35" x14ac:dyDescent="0.55000000000000004">
      <c r="A1858" s="85" t="s">
        <v>262</v>
      </c>
      <c r="B1858" s="85"/>
      <c r="C1858" s="85"/>
      <c r="D1858" s="85"/>
      <c r="E1858" s="85"/>
      <c r="F1858" s="85"/>
      <c r="G1858" s="85"/>
      <c r="H1858" s="85"/>
      <c r="I1858" s="85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85"/>
      <c r="W1858" s="85"/>
      <c r="X1858" s="85"/>
      <c r="Y1858" s="85"/>
      <c r="Z1858" s="85"/>
      <c r="AA1858" s="85"/>
      <c r="AB1858" s="85"/>
      <c r="AC1858" s="85"/>
      <c r="AD1858" s="85"/>
      <c r="AE1858" s="85"/>
      <c r="AF1858" s="85"/>
      <c r="AG1858" s="85"/>
      <c r="AH1858" s="31"/>
      <c r="AI1858" s="31"/>
    </row>
    <row r="1859" spans="1:35" x14ac:dyDescent="0.55000000000000004">
      <c r="A1859" s="85" t="s">
        <v>263</v>
      </c>
      <c r="B1859" s="85"/>
      <c r="C1859" s="85"/>
      <c r="D1859" s="85"/>
      <c r="E1859" s="85"/>
      <c r="F1859" s="85"/>
      <c r="G1859" s="85"/>
      <c r="H1859" s="85"/>
      <c r="I1859" s="85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85"/>
      <c r="W1859" s="85"/>
      <c r="X1859" s="85"/>
      <c r="Y1859" s="85"/>
      <c r="Z1859" s="85"/>
      <c r="AA1859" s="85"/>
      <c r="AB1859" s="85"/>
      <c r="AC1859" s="85"/>
      <c r="AD1859" s="85"/>
      <c r="AE1859" s="85"/>
      <c r="AF1859" s="85"/>
      <c r="AG1859" s="85"/>
      <c r="AH1859" s="31"/>
      <c r="AI1859" s="31"/>
    </row>
    <row r="1860" spans="1:35" x14ac:dyDescent="0.55000000000000004">
      <c r="A1860" s="85" t="s">
        <v>264</v>
      </c>
      <c r="B1860" s="85"/>
      <c r="C1860" s="85"/>
      <c r="D1860" s="85"/>
      <c r="E1860" s="85"/>
      <c r="F1860" s="85"/>
      <c r="G1860" s="85"/>
      <c r="H1860" s="85"/>
      <c r="I1860" s="85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85"/>
      <c r="W1860" s="85"/>
      <c r="X1860" s="85"/>
      <c r="Y1860" s="85"/>
      <c r="Z1860" s="85"/>
      <c r="AA1860" s="85"/>
      <c r="AB1860" s="85"/>
      <c r="AC1860" s="85"/>
      <c r="AD1860" s="85"/>
      <c r="AE1860" s="85"/>
      <c r="AF1860" s="85"/>
      <c r="AG1860" s="85"/>
      <c r="AH1860" s="31"/>
      <c r="AI1860" s="31"/>
    </row>
    <row r="1861" spans="1:35" x14ac:dyDescent="0.55000000000000004">
      <c r="A1861" s="85" t="s">
        <v>265</v>
      </c>
      <c r="B1861" s="85"/>
      <c r="C1861" s="85"/>
      <c r="D1861" s="85"/>
      <c r="E1861" s="85"/>
      <c r="F1861" s="85"/>
      <c r="G1861" s="85"/>
      <c r="H1861" s="85"/>
      <c r="I1861" s="85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85"/>
      <c r="W1861" s="85"/>
      <c r="X1861" s="85"/>
      <c r="Y1861" s="85"/>
      <c r="Z1861" s="85"/>
      <c r="AA1861" s="85"/>
      <c r="AB1861" s="85"/>
      <c r="AC1861" s="85"/>
      <c r="AD1861" s="85"/>
      <c r="AE1861" s="85"/>
      <c r="AF1861" s="85"/>
      <c r="AG1861" s="85"/>
      <c r="AH1861" s="31"/>
      <c r="AI1861" s="31"/>
    </row>
    <row r="1862" spans="1:35" x14ac:dyDescent="0.55000000000000004">
      <c r="A1862" s="85" t="s">
        <v>266</v>
      </c>
      <c r="B1862" s="85"/>
      <c r="C1862" s="85"/>
      <c r="D1862" s="85"/>
      <c r="E1862" s="85"/>
      <c r="F1862" s="85"/>
      <c r="G1862" s="85"/>
      <c r="H1862" s="85"/>
      <c r="I1862" s="85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85"/>
      <c r="W1862" s="85"/>
      <c r="X1862" s="85"/>
      <c r="Y1862" s="85"/>
      <c r="Z1862" s="85"/>
      <c r="AA1862" s="85"/>
      <c r="AB1862" s="85"/>
      <c r="AC1862" s="85"/>
      <c r="AD1862" s="85"/>
      <c r="AE1862" s="85"/>
      <c r="AF1862" s="85"/>
      <c r="AG1862" s="85"/>
      <c r="AH1862" s="31"/>
      <c r="AI1862" s="31"/>
    </row>
    <row r="1863" spans="1:35" x14ac:dyDescent="0.55000000000000004">
      <c r="A1863" s="85" t="s">
        <v>267</v>
      </c>
      <c r="B1863" s="85"/>
      <c r="C1863" s="85"/>
      <c r="D1863" s="85"/>
      <c r="E1863" s="85"/>
      <c r="F1863" s="85"/>
      <c r="G1863" s="85"/>
      <c r="H1863" s="85"/>
      <c r="I1863" s="85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85"/>
      <c r="W1863" s="85"/>
      <c r="X1863" s="85"/>
      <c r="Y1863" s="85"/>
      <c r="Z1863" s="85"/>
      <c r="AA1863" s="85"/>
      <c r="AB1863" s="85"/>
      <c r="AC1863" s="85"/>
      <c r="AD1863" s="85"/>
      <c r="AE1863" s="85"/>
      <c r="AF1863" s="85"/>
      <c r="AG1863" s="85"/>
      <c r="AH1863" s="31"/>
      <c r="AI1863" s="31"/>
    </row>
    <row r="1864" spans="1:35" x14ac:dyDescent="0.55000000000000004">
      <c r="A1864" s="85" t="s">
        <v>268</v>
      </c>
      <c r="B1864" s="85"/>
      <c r="C1864" s="85"/>
      <c r="D1864" s="85"/>
      <c r="E1864" s="85"/>
      <c r="F1864" s="85"/>
      <c r="G1864" s="85"/>
      <c r="H1864" s="85"/>
      <c r="I1864" s="85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85"/>
      <c r="W1864" s="85"/>
      <c r="X1864" s="85"/>
      <c r="Y1864" s="85"/>
      <c r="Z1864" s="85"/>
      <c r="AA1864" s="85"/>
      <c r="AB1864" s="85"/>
      <c r="AC1864" s="85"/>
      <c r="AD1864" s="85"/>
      <c r="AE1864" s="85"/>
      <c r="AF1864" s="85"/>
      <c r="AG1864" s="85"/>
      <c r="AH1864" s="31"/>
      <c r="AI1864" s="31"/>
    </row>
    <row r="1865" spans="1:35" x14ac:dyDescent="0.55000000000000004">
      <c r="A1865" s="85" t="s">
        <v>269</v>
      </c>
      <c r="B1865" s="85"/>
      <c r="C1865" s="85"/>
      <c r="D1865" s="85"/>
      <c r="E1865" s="85"/>
      <c r="F1865" s="85"/>
      <c r="G1865" s="85"/>
      <c r="H1865" s="85"/>
      <c r="I1865" s="85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85"/>
      <c r="W1865" s="85"/>
      <c r="X1865" s="85"/>
      <c r="Y1865" s="85"/>
      <c r="Z1865" s="85"/>
      <c r="AA1865" s="85"/>
      <c r="AB1865" s="85"/>
      <c r="AC1865" s="85"/>
      <c r="AD1865" s="85"/>
      <c r="AE1865" s="85"/>
      <c r="AF1865" s="85"/>
      <c r="AG1865" s="85"/>
      <c r="AH1865" s="31"/>
      <c r="AI1865" s="31"/>
    </row>
    <row r="1866" spans="1:35" x14ac:dyDescent="0.55000000000000004">
      <c r="A1866" s="85" t="s">
        <v>270</v>
      </c>
      <c r="B1866" s="85"/>
      <c r="C1866" s="85"/>
      <c r="D1866" s="85"/>
      <c r="E1866" s="85"/>
      <c r="F1866" s="85"/>
      <c r="G1866" s="85"/>
      <c r="H1866" s="85"/>
      <c r="I1866" s="85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85"/>
      <c r="W1866" s="85"/>
      <c r="X1866" s="85"/>
      <c r="Y1866" s="85"/>
      <c r="Z1866" s="85"/>
      <c r="AA1866" s="85"/>
      <c r="AB1866" s="85"/>
      <c r="AC1866" s="85"/>
      <c r="AD1866" s="85"/>
      <c r="AE1866" s="85"/>
      <c r="AF1866" s="85"/>
      <c r="AG1866" s="85"/>
      <c r="AH1866" s="31"/>
      <c r="AI1866" s="31"/>
    </row>
    <row r="1867" spans="1:35" x14ac:dyDescent="0.55000000000000004">
      <c r="A1867" s="85" t="s">
        <v>271</v>
      </c>
      <c r="B1867" s="85"/>
      <c r="C1867" s="85"/>
      <c r="D1867" s="85"/>
      <c r="E1867" s="85"/>
      <c r="F1867" s="85"/>
      <c r="G1867" s="85"/>
      <c r="H1867" s="85"/>
      <c r="I1867" s="85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85"/>
      <c r="W1867" s="85"/>
      <c r="X1867" s="85"/>
      <c r="Y1867" s="85"/>
      <c r="Z1867" s="85"/>
      <c r="AA1867" s="85"/>
      <c r="AB1867" s="85"/>
      <c r="AC1867" s="85"/>
      <c r="AD1867" s="85"/>
      <c r="AE1867" s="85"/>
      <c r="AF1867" s="85"/>
      <c r="AG1867" s="85"/>
      <c r="AH1867" s="31"/>
      <c r="AI1867" s="31"/>
    </row>
    <row r="1868" spans="1:35" x14ac:dyDescent="0.55000000000000004">
      <c r="A1868" s="85" t="s">
        <v>272</v>
      </c>
      <c r="B1868" s="85"/>
      <c r="C1868" s="85"/>
      <c r="D1868" s="85"/>
      <c r="E1868" s="85"/>
      <c r="F1868" s="85"/>
      <c r="G1868" s="85"/>
      <c r="H1868" s="85"/>
      <c r="I1868" s="85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85"/>
      <c r="W1868" s="85"/>
      <c r="X1868" s="85"/>
      <c r="Y1868" s="85"/>
      <c r="Z1868" s="85"/>
      <c r="AA1868" s="85"/>
      <c r="AB1868" s="85"/>
      <c r="AC1868" s="85"/>
      <c r="AD1868" s="85"/>
      <c r="AE1868" s="85"/>
      <c r="AF1868" s="85"/>
      <c r="AG1868" s="85"/>
      <c r="AH1868" s="31"/>
      <c r="AI1868" s="31"/>
    </row>
    <row r="1869" spans="1:35" x14ac:dyDescent="0.55000000000000004">
      <c r="A1869" s="85" t="s">
        <v>273</v>
      </c>
      <c r="B1869" s="85"/>
      <c r="C1869" s="85"/>
      <c r="D1869" s="85"/>
      <c r="E1869" s="85"/>
      <c r="F1869" s="85"/>
      <c r="G1869" s="85"/>
      <c r="H1869" s="85"/>
      <c r="I1869" s="85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85"/>
      <c r="W1869" s="85"/>
      <c r="X1869" s="85"/>
      <c r="Y1869" s="85"/>
      <c r="Z1869" s="85"/>
      <c r="AA1869" s="85"/>
      <c r="AB1869" s="85"/>
      <c r="AC1869" s="85"/>
      <c r="AD1869" s="85"/>
      <c r="AE1869" s="85"/>
      <c r="AF1869" s="85"/>
      <c r="AG1869" s="85"/>
      <c r="AH1869" s="31"/>
      <c r="AI1869" s="31"/>
    </row>
    <row r="1870" spans="1:35" x14ac:dyDescent="0.55000000000000004">
      <c r="A1870" s="85" t="s">
        <v>274</v>
      </c>
      <c r="B1870" s="85"/>
      <c r="C1870" s="85"/>
      <c r="D1870" s="85"/>
      <c r="E1870" s="85"/>
      <c r="F1870" s="85"/>
      <c r="G1870" s="85"/>
      <c r="H1870" s="85"/>
      <c r="I1870" s="85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85"/>
      <c r="W1870" s="85"/>
      <c r="X1870" s="85"/>
      <c r="Y1870" s="85"/>
      <c r="Z1870" s="85"/>
      <c r="AA1870" s="85"/>
      <c r="AB1870" s="85"/>
      <c r="AC1870" s="85"/>
      <c r="AD1870" s="85"/>
      <c r="AE1870" s="85"/>
      <c r="AF1870" s="85"/>
      <c r="AG1870" s="85"/>
      <c r="AH1870" s="31"/>
      <c r="AI1870" s="31"/>
    </row>
    <row r="1871" spans="1:35" x14ac:dyDescent="0.55000000000000004">
      <c r="A1871" s="85" t="s">
        <v>275</v>
      </c>
      <c r="B1871" s="85"/>
      <c r="C1871" s="85"/>
      <c r="D1871" s="85"/>
      <c r="E1871" s="85"/>
      <c r="F1871" s="85"/>
      <c r="G1871" s="85"/>
      <c r="H1871" s="85"/>
      <c r="I1871" s="85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85"/>
      <c r="W1871" s="85"/>
      <c r="X1871" s="85"/>
      <c r="Y1871" s="85"/>
      <c r="Z1871" s="85"/>
      <c r="AA1871" s="85"/>
      <c r="AB1871" s="85"/>
      <c r="AC1871" s="85"/>
      <c r="AD1871" s="85"/>
      <c r="AE1871" s="85"/>
      <c r="AF1871" s="85"/>
      <c r="AG1871" s="85"/>
      <c r="AH1871" s="31"/>
      <c r="AI1871" s="31"/>
    </row>
    <row r="1872" spans="1:35" x14ac:dyDescent="0.55000000000000004">
      <c r="A1872" s="85" t="s">
        <v>276</v>
      </c>
      <c r="B1872" s="85"/>
      <c r="C1872" s="85"/>
      <c r="D1872" s="85"/>
      <c r="E1872" s="85"/>
      <c r="F1872" s="85"/>
      <c r="G1872" s="85"/>
      <c r="H1872" s="85"/>
      <c r="I1872" s="85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85"/>
      <c r="W1872" s="85"/>
      <c r="X1872" s="85"/>
      <c r="Y1872" s="85"/>
      <c r="Z1872" s="85"/>
      <c r="AA1872" s="85"/>
      <c r="AB1872" s="85"/>
      <c r="AC1872" s="85"/>
      <c r="AD1872" s="85"/>
      <c r="AE1872" s="85"/>
      <c r="AF1872" s="85"/>
      <c r="AG1872" s="85"/>
      <c r="AH1872" s="31"/>
      <c r="AI1872" s="31"/>
    </row>
    <row r="1873" spans="1:35" x14ac:dyDescent="0.55000000000000004">
      <c r="A1873" s="85" t="s">
        <v>277</v>
      </c>
      <c r="B1873" s="85"/>
      <c r="C1873" s="85"/>
      <c r="D1873" s="85"/>
      <c r="E1873" s="85"/>
      <c r="F1873" s="85"/>
      <c r="G1873" s="85"/>
      <c r="H1873" s="85"/>
      <c r="I1873" s="85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85"/>
      <c r="W1873" s="85"/>
      <c r="X1873" s="85"/>
      <c r="Y1873" s="85"/>
      <c r="Z1873" s="85"/>
      <c r="AA1873" s="85"/>
      <c r="AB1873" s="85"/>
      <c r="AC1873" s="85"/>
      <c r="AD1873" s="85"/>
      <c r="AE1873" s="85"/>
      <c r="AF1873" s="85"/>
      <c r="AG1873" s="85"/>
      <c r="AH1873" s="31"/>
      <c r="AI1873" s="31"/>
    </row>
    <row r="1874" spans="1:35" x14ac:dyDescent="0.55000000000000004">
      <c r="A1874" s="85" t="s">
        <v>278</v>
      </c>
      <c r="B1874" s="85"/>
      <c r="C1874" s="85"/>
      <c r="D1874" s="85"/>
      <c r="E1874" s="85"/>
      <c r="F1874" s="85"/>
      <c r="G1874" s="85"/>
      <c r="H1874" s="85"/>
      <c r="I1874" s="85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85"/>
      <c r="W1874" s="85"/>
      <c r="X1874" s="85"/>
      <c r="Y1874" s="85"/>
      <c r="Z1874" s="85"/>
      <c r="AA1874" s="85"/>
      <c r="AB1874" s="85"/>
      <c r="AC1874" s="85"/>
      <c r="AD1874" s="85"/>
      <c r="AE1874" s="85"/>
      <c r="AF1874" s="85"/>
      <c r="AG1874" s="85"/>
      <c r="AH1874" s="31"/>
      <c r="AI1874" s="31"/>
    </row>
    <row r="1875" spans="1:35" x14ac:dyDescent="0.55000000000000004">
      <c r="A1875" s="85" t="s">
        <v>279</v>
      </c>
      <c r="B1875" s="85"/>
      <c r="C1875" s="85"/>
      <c r="D1875" s="85"/>
      <c r="E1875" s="85"/>
      <c r="F1875" s="85"/>
      <c r="G1875" s="85"/>
      <c r="H1875" s="85"/>
      <c r="I1875" s="85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85"/>
      <c r="W1875" s="85"/>
      <c r="X1875" s="85"/>
      <c r="Y1875" s="85"/>
      <c r="Z1875" s="85"/>
      <c r="AA1875" s="85"/>
      <c r="AB1875" s="85"/>
      <c r="AC1875" s="85"/>
      <c r="AD1875" s="85"/>
      <c r="AE1875" s="85"/>
      <c r="AF1875" s="85"/>
      <c r="AG1875" s="85"/>
      <c r="AH1875" s="31"/>
      <c r="AI1875" s="31"/>
    </row>
    <row r="1876" spans="1:35" x14ac:dyDescent="0.55000000000000004">
      <c r="A1876" s="85" t="s">
        <v>280</v>
      </c>
      <c r="B1876" s="85"/>
      <c r="C1876" s="85"/>
      <c r="D1876" s="85"/>
      <c r="E1876" s="85"/>
      <c r="F1876" s="85"/>
      <c r="G1876" s="85"/>
      <c r="H1876" s="85"/>
      <c r="I1876" s="85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85"/>
      <c r="W1876" s="85"/>
      <c r="X1876" s="85"/>
      <c r="Y1876" s="85"/>
      <c r="Z1876" s="85"/>
      <c r="AA1876" s="85"/>
      <c r="AB1876" s="85"/>
      <c r="AC1876" s="85"/>
      <c r="AD1876" s="85"/>
      <c r="AE1876" s="85"/>
      <c r="AF1876" s="85"/>
      <c r="AG1876" s="85"/>
      <c r="AH1876" s="31"/>
      <c r="AI1876" s="31"/>
    </row>
    <row r="1877" spans="1:35" x14ac:dyDescent="0.55000000000000004">
      <c r="A1877" s="85" t="s">
        <v>281</v>
      </c>
      <c r="B1877" s="85"/>
      <c r="C1877" s="85"/>
      <c r="D1877" s="85"/>
      <c r="E1877" s="85"/>
      <c r="F1877" s="85"/>
      <c r="G1877" s="85"/>
      <c r="H1877" s="85"/>
      <c r="I1877" s="85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85"/>
      <c r="W1877" s="85"/>
      <c r="X1877" s="85"/>
      <c r="Y1877" s="85"/>
      <c r="Z1877" s="85"/>
      <c r="AA1877" s="85"/>
      <c r="AB1877" s="85"/>
      <c r="AC1877" s="85"/>
      <c r="AD1877" s="85"/>
      <c r="AE1877" s="85"/>
      <c r="AF1877" s="85"/>
      <c r="AG1877" s="85"/>
      <c r="AH1877" s="31"/>
      <c r="AI1877" s="31"/>
    </row>
    <row r="1878" spans="1:35" x14ac:dyDescent="0.55000000000000004">
      <c r="A1878" s="85" t="s">
        <v>282</v>
      </c>
      <c r="B1878" s="85"/>
      <c r="C1878" s="85"/>
      <c r="D1878" s="85"/>
      <c r="E1878" s="85"/>
      <c r="F1878" s="85"/>
      <c r="G1878" s="85"/>
      <c r="H1878" s="85"/>
      <c r="I1878" s="85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85"/>
      <c r="W1878" s="85"/>
      <c r="X1878" s="85"/>
      <c r="Y1878" s="85"/>
      <c r="Z1878" s="85"/>
      <c r="AA1878" s="85"/>
      <c r="AB1878" s="85"/>
      <c r="AC1878" s="85"/>
      <c r="AD1878" s="85"/>
      <c r="AE1878" s="85"/>
      <c r="AF1878" s="85"/>
      <c r="AG1878" s="85"/>
      <c r="AH1878" s="31"/>
      <c r="AI1878" s="31"/>
    </row>
    <row r="1879" spans="1:35" x14ac:dyDescent="0.55000000000000004">
      <c r="A1879" s="85" t="s">
        <v>283</v>
      </c>
      <c r="B1879" s="85"/>
      <c r="C1879" s="85"/>
      <c r="D1879" s="85"/>
      <c r="E1879" s="85"/>
      <c r="F1879" s="85"/>
      <c r="G1879" s="85"/>
      <c r="H1879" s="85"/>
      <c r="I1879" s="85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85"/>
      <c r="W1879" s="85"/>
      <c r="X1879" s="85"/>
      <c r="Y1879" s="85"/>
      <c r="Z1879" s="85"/>
      <c r="AA1879" s="85"/>
      <c r="AB1879" s="85"/>
      <c r="AC1879" s="85"/>
      <c r="AD1879" s="85"/>
      <c r="AE1879" s="85"/>
      <c r="AF1879" s="85"/>
      <c r="AG1879" s="85"/>
      <c r="AH1879" s="31"/>
      <c r="AI1879" s="31"/>
    </row>
    <row r="1880" spans="1:35" x14ac:dyDescent="0.55000000000000004">
      <c r="A1880" s="85" t="s">
        <v>284</v>
      </c>
      <c r="B1880" s="85"/>
      <c r="C1880" s="85"/>
      <c r="D1880" s="85"/>
      <c r="E1880" s="85"/>
      <c r="F1880" s="85"/>
      <c r="G1880" s="85"/>
      <c r="H1880" s="85"/>
      <c r="I1880" s="85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85"/>
      <c r="W1880" s="85"/>
      <c r="X1880" s="85"/>
      <c r="Y1880" s="85"/>
      <c r="Z1880" s="85"/>
      <c r="AA1880" s="85"/>
      <c r="AB1880" s="85"/>
      <c r="AC1880" s="85"/>
      <c r="AD1880" s="85"/>
      <c r="AE1880" s="85"/>
      <c r="AF1880" s="85"/>
      <c r="AG1880" s="85"/>
      <c r="AH1880" s="31"/>
      <c r="AI1880" s="31"/>
    </row>
    <row r="1881" spans="1:35" x14ac:dyDescent="0.55000000000000004">
      <c r="A1881" s="85" t="s">
        <v>285</v>
      </c>
      <c r="B1881" s="85"/>
      <c r="C1881" s="85"/>
      <c r="D1881" s="85"/>
      <c r="E1881" s="85"/>
      <c r="F1881" s="85"/>
      <c r="G1881" s="85"/>
      <c r="H1881" s="85"/>
      <c r="I1881" s="85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85"/>
      <c r="W1881" s="85"/>
      <c r="X1881" s="85"/>
      <c r="Y1881" s="85"/>
      <c r="Z1881" s="85"/>
      <c r="AA1881" s="85"/>
      <c r="AB1881" s="85"/>
      <c r="AC1881" s="85"/>
      <c r="AD1881" s="85"/>
      <c r="AE1881" s="85"/>
      <c r="AF1881" s="85"/>
      <c r="AG1881" s="85"/>
      <c r="AH1881" s="31"/>
      <c r="AI1881" s="31"/>
    </row>
    <row r="1882" spans="1:35" x14ac:dyDescent="0.55000000000000004">
      <c r="A1882" s="85" t="s">
        <v>286</v>
      </c>
      <c r="B1882" s="85"/>
      <c r="C1882" s="85"/>
      <c r="D1882" s="85"/>
      <c r="E1882" s="85"/>
      <c r="F1882" s="85"/>
      <c r="G1882" s="85"/>
      <c r="H1882" s="85"/>
      <c r="I1882" s="85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85"/>
      <c r="W1882" s="85"/>
      <c r="X1882" s="85"/>
      <c r="Y1882" s="85"/>
      <c r="Z1882" s="85"/>
      <c r="AA1882" s="85"/>
      <c r="AB1882" s="85"/>
      <c r="AC1882" s="85"/>
      <c r="AD1882" s="85"/>
      <c r="AE1882" s="85"/>
      <c r="AF1882" s="85"/>
      <c r="AG1882" s="85"/>
      <c r="AH1882" s="31"/>
      <c r="AI1882" s="31"/>
    </row>
    <row r="1883" spans="1:35" x14ac:dyDescent="0.55000000000000004">
      <c r="A1883" s="85" t="s">
        <v>287</v>
      </c>
      <c r="B1883" s="85"/>
      <c r="C1883" s="85"/>
      <c r="D1883" s="85"/>
      <c r="E1883" s="85"/>
      <c r="F1883" s="85"/>
      <c r="G1883" s="85"/>
      <c r="H1883" s="85"/>
      <c r="I1883" s="85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85"/>
      <c r="W1883" s="85"/>
      <c r="X1883" s="85"/>
      <c r="Y1883" s="85"/>
      <c r="Z1883" s="85"/>
      <c r="AA1883" s="85"/>
      <c r="AB1883" s="85"/>
      <c r="AC1883" s="85"/>
      <c r="AD1883" s="85"/>
      <c r="AE1883" s="85"/>
      <c r="AF1883" s="85"/>
      <c r="AG1883" s="85"/>
      <c r="AH1883" s="31"/>
      <c r="AI1883" s="31"/>
    </row>
    <row r="1884" spans="1:35" x14ac:dyDescent="0.55000000000000004">
      <c r="A1884" s="85" t="s">
        <v>288</v>
      </c>
      <c r="B1884" s="85"/>
      <c r="C1884" s="85"/>
      <c r="D1884" s="85"/>
      <c r="E1884" s="85"/>
      <c r="F1884" s="85"/>
      <c r="G1884" s="85"/>
      <c r="H1884" s="85"/>
      <c r="I1884" s="85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85"/>
      <c r="W1884" s="85"/>
      <c r="X1884" s="85"/>
      <c r="Y1884" s="85"/>
      <c r="Z1884" s="85"/>
      <c r="AA1884" s="85"/>
      <c r="AB1884" s="85"/>
      <c r="AC1884" s="85"/>
      <c r="AD1884" s="85"/>
      <c r="AE1884" s="85"/>
      <c r="AF1884" s="85"/>
      <c r="AG1884" s="85"/>
      <c r="AH1884" s="31"/>
      <c r="AI1884" s="31"/>
    </row>
    <row r="1885" spans="1:35" x14ac:dyDescent="0.55000000000000004">
      <c r="A1885" s="85" t="s">
        <v>289</v>
      </c>
      <c r="B1885" s="85"/>
      <c r="C1885" s="85"/>
      <c r="D1885" s="85"/>
      <c r="E1885" s="85"/>
      <c r="F1885" s="85"/>
      <c r="G1885" s="85"/>
      <c r="H1885" s="85"/>
      <c r="I1885" s="85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85"/>
      <c r="W1885" s="85"/>
      <c r="X1885" s="85"/>
      <c r="Y1885" s="85"/>
      <c r="Z1885" s="85"/>
      <c r="AA1885" s="85"/>
      <c r="AB1885" s="85"/>
      <c r="AC1885" s="85"/>
      <c r="AD1885" s="85"/>
      <c r="AE1885" s="85"/>
      <c r="AF1885" s="85"/>
      <c r="AG1885" s="85"/>
      <c r="AH1885" s="31"/>
      <c r="AI1885" s="31"/>
    </row>
    <row r="1886" spans="1:35" x14ac:dyDescent="0.55000000000000004">
      <c r="A1886" s="85" t="s">
        <v>290</v>
      </c>
      <c r="B1886" s="85"/>
      <c r="C1886" s="85"/>
      <c r="D1886" s="85"/>
      <c r="E1886" s="85"/>
      <c r="F1886" s="85"/>
      <c r="G1886" s="85"/>
      <c r="H1886" s="85"/>
      <c r="I1886" s="85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85"/>
      <c r="W1886" s="85"/>
      <c r="X1886" s="85"/>
      <c r="Y1886" s="85"/>
      <c r="Z1886" s="85"/>
      <c r="AA1886" s="85"/>
      <c r="AB1886" s="85"/>
      <c r="AC1886" s="85"/>
      <c r="AD1886" s="85"/>
      <c r="AE1886" s="85"/>
      <c r="AF1886" s="85"/>
      <c r="AG1886" s="85"/>
      <c r="AH1886" s="31"/>
      <c r="AI1886" s="31"/>
    </row>
    <row r="1887" spans="1:35" x14ac:dyDescent="0.55000000000000004">
      <c r="A1887" s="85" t="s">
        <v>291</v>
      </c>
      <c r="B1887" s="85"/>
      <c r="C1887" s="85"/>
      <c r="D1887" s="85"/>
      <c r="E1887" s="85"/>
      <c r="F1887" s="85"/>
      <c r="G1887" s="85"/>
      <c r="H1887" s="85"/>
      <c r="I1887" s="85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85"/>
      <c r="W1887" s="85"/>
      <c r="X1887" s="85"/>
      <c r="Y1887" s="85"/>
      <c r="Z1887" s="85"/>
      <c r="AA1887" s="85"/>
      <c r="AB1887" s="85"/>
      <c r="AC1887" s="85"/>
      <c r="AD1887" s="85"/>
      <c r="AE1887" s="85"/>
      <c r="AF1887" s="85"/>
      <c r="AG1887" s="85"/>
      <c r="AH1887" s="31"/>
      <c r="AI1887" s="31"/>
    </row>
    <row r="1888" spans="1:35" x14ac:dyDescent="0.55000000000000004">
      <c r="A1888" s="85" t="s">
        <v>292</v>
      </c>
      <c r="B1888" s="85"/>
      <c r="C1888" s="85"/>
      <c r="D1888" s="85"/>
      <c r="E1888" s="85"/>
      <c r="F1888" s="85"/>
      <c r="G1888" s="85"/>
      <c r="H1888" s="85"/>
      <c r="I1888" s="85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85"/>
      <c r="W1888" s="85"/>
      <c r="X1888" s="85"/>
      <c r="Y1888" s="85"/>
      <c r="Z1888" s="85"/>
      <c r="AA1888" s="85"/>
      <c r="AB1888" s="85"/>
      <c r="AC1888" s="85"/>
      <c r="AD1888" s="85"/>
      <c r="AE1888" s="85"/>
      <c r="AF1888" s="85"/>
      <c r="AG1888" s="85"/>
      <c r="AH1888" s="31"/>
      <c r="AI1888" s="31"/>
    </row>
    <row r="1889" spans="1:35" x14ac:dyDescent="0.55000000000000004">
      <c r="A1889" s="85" t="s">
        <v>293</v>
      </c>
      <c r="B1889" s="85"/>
      <c r="C1889" s="85"/>
      <c r="D1889" s="85"/>
      <c r="E1889" s="85"/>
      <c r="F1889" s="85"/>
      <c r="G1889" s="85"/>
      <c r="H1889" s="85"/>
      <c r="I1889" s="85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85"/>
      <c r="W1889" s="85"/>
      <c r="X1889" s="85"/>
      <c r="Y1889" s="85"/>
      <c r="Z1889" s="85"/>
      <c r="AA1889" s="85"/>
      <c r="AB1889" s="85"/>
      <c r="AC1889" s="85"/>
      <c r="AD1889" s="85"/>
      <c r="AE1889" s="85"/>
      <c r="AF1889" s="85"/>
      <c r="AG1889" s="85"/>
      <c r="AH1889" s="31"/>
      <c r="AI1889" s="31"/>
    </row>
    <row r="1890" spans="1:35" x14ac:dyDescent="0.55000000000000004">
      <c r="A1890" s="85" t="s">
        <v>294</v>
      </c>
      <c r="B1890" s="85"/>
      <c r="C1890" s="85"/>
      <c r="D1890" s="85"/>
      <c r="E1890" s="85"/>
      <c r="F1890" s="85"/>
      <c r="G1890" s="85"/>
      <c r="H1890" s="85"/>
      <c r="I1890" s="85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85"/>
      <c r="W1890" s="85"/>
      <c r="X1890" s="85"/>
      <c r="Y1890" s="85"/>
      <c r="Z1890" s="85"/>
      <c r="AA1890" s="85"/>
      <c r="AB1890" s="85"/>
      <c r="AC1890" s="85"/>
      <c r="AD1890" s="85"/>
      <c r="AE1890" s="85"/>
      <c r="AF1890" s="85"/>
      <c r="AG1890" s="85"/>
      <c r="AH1890" s="31"/>
      <c r="AI1890" s="31"/>
    </row>
    <row r="1891" spans="1:35" x14ac:dyDescent="0.55000000000000004">
      <c r="A1891" s="85" t="s">
        <v>295</v>
      </c>
      <c r="B1891" s="85"/>
      <c r="C1891" s="85"/>
      <c r="D1891" s="85"/>
      <c r="E1891" s="85"/>
      <c r="F1891" s="85"/>
      <c r="G1891" s="85"/>
      <c r="H1891" s="85"/>
      <c r="I1891" s="85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85"/>
      <c r="W1891" s="85"/>
      <c r="X1891" s="85"/>
      <c r="Y1891" s="85"/>
      <c r="Z1891" s="85"/>
      <c r="AA1891" s="85"/>
      <c r="AB1891" s="85"/>
      <c r="AC1891" s="85"/>
      <c r="AD1891" s="85"/>
      <c r="AE1891" s="85"/>
      <c r="AF1891" s="85"/>
      <c r="AG1891" s="85"/>
      <c r="AH1891" s="31"/>
      <c r="AI1891" s="31"/>
    </row>
    <row r="1892" spans="1:35" x14ac:dyDescent="0.55000000000000004">
      <c r="A1892" s="85" t="s">
        <v>296</v>
      </c>
      <c r="B1892" s="85"/>
      <c r="C1892" s="85"/>
      <c r="D1892" s="85"/>
      <c r="E1892" s="85"/>
      <c r="F1892" s="85"/>
      <c r="G1892" s="85"/>
      <c r="H1892" s="85"/>
      <c r="I1892" s="85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85"/>
      <c r="W1892" s="85"/>
      <c r="X1892" s="85"/>
      <c r="Y1892" s="85"/>
      <c r="Z1892" s="85"/>
      <c r="AA1892" s="85"/>
      <c r="AB1892" s="85"/>
      <c r="AC1892" s="85"/>
      <c r="AD1892" s="85"/>
      <c r="AE1892" s="85"/>
      <c r="AF1892" s="85"/>
      <c r="AG1892" s="85"/>
      <c r="AH1892" s="31"/>
      <c r="AI1892" s="31"/>
    </row>
    <row r="1893" spans="1:35" x14ac:dyDescent="0.55000000000000004">
      <c r="A1893" s="86" t="s">
        <v>297</v>
      </c>
      <c r="B1893" s="85"/>
      <c r="C1893" s="85"/>
      <c r="D1893" s="85"/>
      <c r="E1893" s="85"/>
      <c r="F1893" s="85"/>
      <c r="G1893" s="85"/>
      <c r="H1893" s="85"/>
      <c r="I1893" s="85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85"/>
      <c r="W1893" s="85"/>
      <c r="X1893" s="85"/>
      <c r="Y1893" s="85"/>
      <c r="Z1893" s="85"/>
      <c r="AA1893" s="85"/>
      <c r="AB1893" s="85"/>
      <c r="AC1893" s="85"/>
      <c r="AD1893" s="85"/>
      <c r="AE1893" s="85"/>
      <c r="AF1893" s="85"/>
      <c r="AG1893" s="85"/>
      <c r="AH1893" s="31"/>
      <c r="AI1893" s="31"/>
    </row>
    <row r="1894" spans="1:35" x14ac:dyDescent="0.55000000000000004">
      <c r="A1894" s="86" t="s">
        <v>298</v>
      </c>
      <c r="B1894" s="85"/>
      <c r="C1894" s="85"/>
      <c r="D1894" s="85"/>
      <c r="E1894" s="85"/>
      <c r="F1894" s="85"/>
      <c r="G1894" s="85"/>
      <c r="H1894" s="85"/>
      <c r="I1894" s="85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85"/>
      <c r="W1894" s="85"/>
      <c r="X1894" s="85"/>
      <c r="Y1894" s="85"/>
      <c r="Z1894" s="85"/>
      <c r="AA1894" s="85"/>
      <c r="AB1894" s="85"/>
      <c r="AC1894" s="85"/>
      <c r="AD1894" s="85"/>
      <c r="AE1894" s="85"/>
      <c r="AF1894" s="85"/>
      <c r="AG1894" s="85"/>
      <c r="AH1894" s="31"/>
      <c r="AI1894" s="31"/>
    </row>
    <row r="1895" spans="1:35" x14ac:dyDescent="0.55000000000000004">
      <c r="A1895" s="86" t="s">
        <v>299</v>
      </c>
      <c r="B1895" s="85"/>
      <c r="C1895" s="85"/>
      <c r="D1895" s="85"/>
      <c r="E1895" s="85"/>
      <c r="F1895" s="85"/>
      <c r="G1895" s="85"/>
      <c r="H1895" s="85"/>
      <c r="I1895" s="85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85"/>
      <c r="W1895" s="85"/>
      <c r="X1895" s="85"/>
      <c r="Y1895" s="85"/>
      <c r="Z1895" s="85"/>
      <c r="AA1895" s="85"/>
      <c r="AB1895" s="85"/>
      <c r="AC1895" s="85"/>
      <c r="AD1895" s="85"/>
      <c r="AE1895" s="85"/>
      <c r="AF1895" s="85"/>
      <c r="AG1895" s="85"/>
      <c r="AH1895" s="31"/>
      <c r="AI1895" s="31"/>
    </row>
    <row r="1896" spans="1:35" x14ac:dyDescent="0.55000000000000004">
      <c r="A1896" s="86" t="s">
        <v>300</v>
      </c>
      <c r="B1896" s="85"/>
      <c r="C1896" s="85"/>
      <c r="D1896" s="85"/>
      <c r="E1896" s="85"/>
      <c r="F1896" s="85"/>
      <c r="G1896" s="85"/>
      <c r="H1896" s="85"/>
      <c r="I1896" s="85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85"/>
      <c r="W1896" s="85"/>
      <c r="X1896" s="85"/>
      <c r="Y1896" s="85"/>
      <c r="Z1896" s="85"/>
      <c r="AA1896" s="85"/>
      <c r="AB1896" s="85"/>
      <c r="AC1896" s="85"/>
      <c r="AD1896" s="85"/>
      <c r="AE1896" s="85"/>
      <c r="AF1896" s="85"/>
      <c r="AG1896" s="85"/>
      <c r="AH1896" s="31"/>
      <c r="AI1896" s="31"/>
    </row>
    <row r="1897" spans="1:35" x14ac:dyDescent="0.55000000000000004">
      <c r="A1897" s="86" t="s">
        <v>301</v>
      </c>
      <c r="B1897" s="85"/>
      <c r="C1897" s="85"/>
      <c r="D1897" s="85"/>
      <c r="E1897" s="85"/>
      <c r="F1897" s="85"/>
      <c r="G1897" s="85"/>
      <c r="H1897" s="85"/>
      <c r="I1897" s="85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85"/>
      <c r="W1897" s="85"/>
      <c r="X1897" s="85"/>
      <c r="Y1897" s="85"/>
      <c r="Z1897" s="85"/>
      <c r="AA1897" s="85"/>
      <c r="AB1897" s="85"/>
      <c r="AC1897" s="85"/>
      <c r="AD1897" s="85"/>
      <c r="AE1897" s="85"/>
      <c r="AF1897" s="85"/>
      <c r="AG1897" s="85"/>
      <c r="AH1897" s="31"/>
      <c r="AI1897" s="31"/>
    </row>
    <row r="1898" spans="1:35" x14ac:dyDescent="0.55000000000000004">
      <c r="A1898" s="86" t="s">
        <v>302</v>
      </c>
      <c r="B1898" s="85"/>
      <c r="C1898" s="85"/>
      <c r="D1898" s="85"/>
      <c r="E1898" s="85"/>
      <c r="F1898" s="85"/>
      <c r="G1898" s="85"/>
      <c r="H1898" s="85"/>
      <c r="I1898" s="85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85"/>
      <c r="W1898" s="85"/>
      <c r="X1898" s="85"/>
      <c r="Y1898" s="85"/>
      <c r="Z1898" s="85"/>
      <c r="AA1898" s="85"/>
      <c r="AB1898" s="85"/>
      <c r="AC1898" s="85"/>
      <c r="AD1898" s="85"/>
      <c r="AE1898" s="85"/>
      <c r="AF1898" s="85"/>
      <c r="AG1898" s="85"/>
      <c r="AH1898" s="31"/>
      <c r="AI1898" s="31"/>
    </row>
    <row r="1899" spans="1:35" x14ac:dyDescent="0.55000000000000004">
      <c r="A1899" s="86" t="s">
        <v>303</v>
      </c>
      <c r="B1899" s="85"/>
      <c r="C1899" s="85"/>
      <c r="D1899" s="85"/>
      <c r="E1899" s="85"/>
      <c r="F1899" s="85"/>
      <c r="G1899" s="85"/>
      <c r="H1899" s="85"/>
      <c r="I1899" s="85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85"/>
      <c r="W1899" s="85"/>
      <c r="X1899" s="85"/>
      <c r="Y1899" s="85"/>
      <c r="Z1899" s="85"/>
      <c r="AA1899" s="85"/>
      <c r="AB1899" s="85"/>
      <c r="AC1899" s="85"/>
      <c r="AD1899" s="85"/>
      <c r="AE1899" s="85"/>
      <c r="AF1899" s="85"/>
      <c r="AG1899" s="85"/>
      <c r="AH1899" s="31"/>
      <c r="AI1899" s="31"/>
    </row>
    <row r="1900" spans="1:35" x14ac:dyDescent="0.55000000000000004">
      <c r="A1900" s="86" t="s">
        <v>304</v>
      </c>
      <c r="B1900" s="85"/>
      <c r="C1900" s="85"/>
      <c r="D1900" s="85"/>
      <c r="E1900" s="85"/>
      <c r="F1900" s="85"/>
      <c r="G1900" s="85"/>
      <c r="H1900" s="85"/>
      <c r="I1900" s="85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85"/>
      <c r="W1900" s="85"/>
      <c r="X1900" s="85"/>
      <c r="Y1900" s="85"/>
      <c r="Z1900" s="85"/>
      <c r="AA1900" s="85"/>
      <c r="AB1900" s="85"/>
      <c r="AC1900" s="85"/>
      <c r="AD1900" s="85"/>
      <c r="AE1900" s="85"/>
      <c r="AF1900" s="85"/>
      <c r="AG1900" s="85"/>
      <c r="AH1900" s="31"/>
      <c r="AI1900" s="31"/>
    </row>
    <row r="1901" spans="1:35" x14ac:dyDescent="0.55000000000000004">
      <c r="A1901" s="86" t="s">
        <v>305</v>
      </c>
      <c r="B1901" s="85"/>
      <c r="C1901" s="85"/>
      <c r="D1901" s="85"/>
      <c r="E1901" s="85"/>
      <c r="F1901" s="85"/>
      <c r="G1901" s="85"/>
      <c r="H1901" s="85"/>
      <c r="I1901" s="85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85"/>
      <c r="W1901" s="85"/>
      <c r="X1901" s="85"/>
      <c r="Y1901" s="85"/>
      <c r="Z1901" s="85"/>
      <c r="AA1901" s="85"/>
      <c r="AB1901" s="85"/>
      <c r="AC1901" s="85"/>
      <c r="AD1901" s="85"/>
      <c r="AE1901" s="85"/>
      <c r="AF1901" s="85"/>
      <c r="AG1901" s="85"/>
      <c r="AH1901" s="31"/>
      <c r="AI1901" s="31"/>
    </row>
    <row r="1902" spans="1:35" x14ac:dyDescent="0.55000000000000004">
      <c r="A1902" s="86" t="s">
        <v>306</v>
      </c>
      <c r="B1902" s="85"/>
      <c r="C1902" s="85"/>
      <c r="D1902" s="85"/>
      <c r="E1902" s="85"/>
      <c r="F1902" s="85"/>
      <c r="G1902" s="85"/>
      <c r="H1902" s="85"/>
      <c r="I1902" s="85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85"/>
      <c r="W1902" s="85"/>
      <c r="X1902" s="85"/>
      <c r="Y1902" s="85"/>
      <c r="Z1902" s="85"/>
      <c r="AA1902" s="85"/>
      <c r="AB1902" s="85"/>
      <c r="AC1902" s="85"/>
      <c r="AD1902" s="85"/>
      <c r="AE1902" s="85"/>
      <c r="AF1902" s="85"/>
      <c r="AG1902" s="85"/>
      <c r="AH1902" s="31"/>
      <c r="AI1902" s="31"/>
    </row>
    <row r="1903" spans="1:35" x14ac:dyDescent="0.55000000000000004">
      <c r="A1903" s="86" t="s">
        <v>307</v>
      </c>
      <c r="B1903" s="85"/>
      <c r="C1903" s="85"/>
      <c r="D1903" s="85"/>
      <c r="E1903" s="85"/>
      <c r="F1903" s="85"/>
      <c r="G1903" s="85"/>
      <c r="H1903" s="85"/>
      <c r="I1903" s="85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85"/>
      <c r="W1903" s="85"/>
      <c r="X1903" s="85"/>
      <c r="Y1903" s="85"/>
      <c r="Z1903" s="85"/>
      <c r="AA1903" s="85"/>
      <c r="AB1903" s="85"/>
      <c r="AC1903" s="85"/>
      <c r="AD1903" s="85"/>
      <c r="AE1903" s="85"/>
      <c r="AF1903" s="85"/>
      <c r="AG1903" s="85"/>
      <c r="AH1903" s="31"/>
      <c r="AI1903" s="31"/>
    </row>
    <row r="1904" spans="1:35" x14ac:dyDescent="0.55000000000000004">
      <c r="A1904" s="86" t="s">
        <v>308</v>
      </c>
      <c r="B1904" s="85"/>
      <c r="C1904" s="85"/>
      <c r="D1904" s="85"/>
      <c r="E1904" s="85"/>
      <c r="F1904" s="85"/>
      <c r="G1904" s="85"/>
      <c r="H1904" s="85"/>
      <c r="I1904" s="85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85"/>
      <c r="W1904" s="85"/>
      <c r="X1904" s="85"/>
      <c r="Y1904" s="85"/>
      <c r="Z1904" s="85"/>
      <c r="AA1904" s="85"/>
      <c r="AB1904" s="85"/>
      <c r="AC1904" s="85"/>
      <c r="AD1904" s="85"/>
      <c r="AE1904" s="85"/>
      <c r="AF1904" s="85"/>
      <c r="AG1904" s="85"/>
      <c r="AH1904" s="31"/>
      <c r="AI1904" s="31"/>
    </row>
    <row r="1905" spans="1:35" x14ac:dyDescent="0.55000000000000004">
      <c r="A1905" s="85"/>
      <c r="B1905" s="85"/>
      <c r="C1905" s="85"/>
      <c r="D1905" s="85"/>
      <c r="E1905" s="85"/>
      <c r="F1905" s="85"/>
      <c r="G1905" s="85"/>
      <c r="H1905" s="85"/>
      <c r="I1905" s="85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85"/>
      <c r="W1905" s="85"/>
      <c r="X1905" s="85"/>
      <c r="Y1905" s="85"/>
      <c r="Z1905" s="85"/>
      <c r="AA1905" s="85"/>
      <c r="AB1905" s="85"/>
      <c r="AC1905" s="85"/>
      <c r="AD1905" s="85"/>
      <c r="AE1905" s="85"/>
      <c r="AF1905" s="85"/>
      <c r="AG1905" s="85"/>
      <c r="AH1905" s="31"/>
      <c r="AI1905" s="31"/>
    </row>
    <row r="1906" spans="1:35" x14ac:dyDescent="0.55000000000000004">
      <c r="A1906" s="85" t="s">
        <v>337</v>
      </c>
      <c r="B1906" s="85"/>
      <c r="C1906" s="85"/>
      <c r="D1906" s="85"/>
      <c r="E1906" s="85"/>
      <c r="F1906" s="85"/>
      <c r="G1906" s="85"/>
      <c r="H1906" s="85"/>
      <c r="I1906" s="85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85"/>
      <c r="W1906" s="85"/>
      <c r="X1906" s="85"/>
      <c r="Y1906" s="85"/>
      <c r="Z1906" s="85"/>
      <c r="AA1906" s="85"/>
      <c r="AB1906" s="85"/>
      <c r="AC1906" s="85"/>
      <c r="AD1906" s="85"/>
      <c r="AE1906" s="85"/>
      <c r="AF1906" s="85"/>
      <c r="AG1906" s="85"/>
      <c r="AH1906" s="31"/>
      <c r="AI1906" s="31"/>
    </row>
    <row r="1907" spans="1:35" x14ac:dyDescent="0.55000000000000004">
      <c r="A1907" s="86" t="s">
        <v>243</v>
      </c>
      <c r="B1907" s="85"/>
      <c r="C1907" s="85"/>
      <c r="D1907" s="85"/>
      <c r="E1907" s="85"/>
      <c r="F1907" s="85"/>
      <c r="G1907" s="85"/>
      <c r="H1907" s="85"/>
      <c r="I1907" s="85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85"/>
      <c r="W1907" s="85"/>
      <c r="X1907" s="85"/>
      <c r="Y1907" s="85"/>
      <c r="Z1907" s="85"/>
      <c r="AA1907" s="85"/>
      <c r="AB1907" s="85"/>
      <c r="AC1907" s="85"/>
      <c r="AD1907" s="85"/>
      <c r="AE1907" s="85"/>
      <c r="AF1907" s="85"/>
      <c r="AG1907" s="85"/>
      <c r="AH1907" s="31"/>
      <c r="AI1907" s="31"/>
    </row>
    <row r="1908" spans="1:35" x14ac:dyDescent="0.55000000000000004">
      <c r="A1908" s="86" t="s">
        <v>244</v>
      </c>
      <c r="B1908" s="85"/>
      <c r="C1908" s="85"/>
      <c r="D1908" s="85"/>
      <c r="E1908" s="85"/>
      <c r="F1908" s="85"/>
      <c r="G1908" s="85"/>
      <c r="H1908" s="85"/>
      <c r="I1908" s="85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85"/>
      <c r="W1908" s="85"/>
      <c r="X1908" s="85"/>
      <c r="Y1908" s="85"/>
      <c r="Z1908" s="85"/>
      <c r="AA1908" s="85"/>
      <c r="AB1908" s="85"/>
      <c r="AC1908" s="85"/>
      <c r="AD1908" s="85"/>
      <c r="AE1908" s="85"/>
      <c r="AF1908" s="85"/>
      <c r="AG1908" s="85"/>
      <c r="AH1908" s="31"/>
      <c r="AI1908" s="31"/>
    </row>
    <row r="1909" spans="1:35" x14ac:dyDescent="0.55000000000000004">
      <c r="A1909" s="85" t="s">
        <v>245</v>
      </c>
      <c r="B1909" s="85"/>
      <c r="C1909" s="85"/>
      <c r="D1909" s="85"/>
      <c r="E1909" s="85"/>
      <c r="F1909" s="85"/>
      <c r="G1909" s="85"/>
      <c r="H1909" s="85"/>
      <c r="I1909" s="85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85"/>
      <c r="W1909" s="85"/>
      <c r="X1909" s="85"/>
      <c r="Y1909" s="85"/>
      <c r="Z1909" s="85"/>
      <c r="AA1909" s="85"/>
      <c r="AB1909" s="85"/>
      <c r="AC1909" s="85"/>
      <c r="AD1909" s="85"/>
      <c r="AE1909" s="85"/>
      <c r="AF1909" s="85"/>
      <c r="AG1909" s="85"/>
      <c r="AH1909" s="31"/>
      <c r="AI1909" s="31"/>
    </row>
    <row r="1910" spans="1:35" x14ac:dyDescent="0.55000000000000004">
      <c r="A1910" s="85" t="s">
        <v>246</v>
      </c>
      <c r="B1910" s="85"/>
      <c r="C1910" s="85"/>
      <c r="D1910" s="85"/>
      <c r="E1910" s="85"/>
      <c r="F1910" s="85"/>
      <c r="G1910" s="85"/>
      <c r="H1910" s="85"/>
      <c r="I1910" s="85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85"/>
      <c r="W1910" s="85"/>
      <c r="X1910" s="85"/>
      <c r="Y1910" s="85"/>
      <c r="Z1910" s="85"/>
      <c r="AA1910" s="85"/>
      <c r="AB1910" s="85"/>
      <c r="AC1910" s="85"/>
      <c r="AD1910" s="85"/>
      <c r="AE1910" s="85"/>
      <c r="AF1910" s="85"/>
      <c r="AG1910" s="85"/>
      <c r="AH1910" s="31"/>
      <c r="AI1910" s="31"/>
    </row>
    <row r="1911" spans="1:35" x14ac:dyDescent="0.55000000000000004">
      <c r="A1911" s="85" t="s">
        <v>247</v>
      </c>
      <c r="B1911" s="85"/>
      <c r="C1911" s="85"/>
      <c r="D1911" s="85"/>
      <c r="E1911" s="85"/>
      <c r="F1911" s="85"/>
      <c r="G1911" s="85"/>
      <c r="H1911" s="85"/>
      <c r="I1911" s="85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85"/>
      <c r="W1911" s="85"/>
      <c r="X1911" s="85"/>
      <c r="Y1911" s="85"/>
      <c r="Z1911" s="85"/>
      <c r="AA1911" s="85"/>
      <c r="AB1911" s="85"/>
      <c r="AC1911" s="85"/>
      <c r="AD1911" s="85"/>
      <c r="AE1911" s="85"/>
      <c r="AF1911" s="85"/>
      <c r="AG1911" s="85"/>
      <c r="AH1911" s="31"/>
      <c r="AI1911" s="31"/>
    </row>
    <row r="1912" spans="1:35" x14ac:dyDescent="0.55000000000000004">
      <c r="A1912" s="85" t="s">
        <v>248</v>
      </c>
      <c r="B1912" s="85"/>
      <c r="C1912" s="85"/>
      <c r="D1912" s="85"/>
      <c r="E1912" s="85"/>
      <c r="F1912" s="85"/>
      <c r="G1912" s="85"/>
      <c r="H1912" s="85"/>
      <c r="I1912" s="85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85"/>
      <c r="W1912" s="85"/>
      <c r="X1912" s="85"/>
      <c r="Y1912" s="85"/>
      <c r="Z1912" s="85"/>
      <c r="AA1912" s="85"/>
      <c r="AB1912" s="85"/>
      <c r="AC1912" s="85"/>
      <c r="AD1912" s="85"/>
      <c r="AE1912" s="85"/>
      <c r="AF1912" s="85"/>
      <c r="AG1912" s="85"/>
      <c r="AH1912" s="31"/>
      <c r="AI1912" s="31"/>
    </row>
    <row r="1913" spans="1:35" x14ac:dyDescent="0.55000000000000004">
      <c r="A1913" s="85" t="s">
        <v>249</v>
      </c>
      <c r="B1913" s="85"/>
      <c r="C1913" s="85"/>
      <c r="D1913" s="85"/>
      <c r="E1913" s="85"/>
      <c r="F1913" s="85"/>
      <c r="G1913" s="85"/>
      <c r="H1913" s="85"/>
      <c r="I1913" s="85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85"/>
      <c r="W1913" s="85"/>
      <c r="X1913" s="85"/>
      <c r="Y1913" s="85"/>
      <c r="Z1913" s="85"/>
      <c r="AA1913" s="85"/>
      <c r="AB1913" s="85"/>
      <c r="AC1913" s="85"/>
      <c r="AD1913" s="85"/>
      <c r="AE1913" s="85"/>
      <c r="AF1913" s="85"/>
      <c r="AG1913" s="85"/>
      <c r="AH1913" s="31"/>
      <c r="AI1913" s="31"/>
    </row>
    <row r="1914" spans="1:35" x14ac:dyDescent="0.55000000000000004">
      <c r="A1914" s="85" t="s">
        <v>250</v>
      </c>
      <c r="B1914" s="85"/>
      <c r="C1914" s="85"/>
      <c r="D1914" s="85"/>
      <c r="E1914" s="85"/>
      <c r="F1914" s="85"/>
      <c r="G1914" s="85"/>
      <c r="H1914" s="85"/>
      <c r="I1914" s="85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85"/>
      <c r="W1914" s="85"/>
      <c r="X1914" s="85"/>
      <c r="Y1914" s="85"/>
      <c r="Z1914" s="85"/>
      <c r="AA1914" s="85"/>
      <c r="AB1914" s="85"/>
      <c r="AC1914" s="85"/>
      <c r="AD1914" s="85"/>
      <c r="AE1914" s="85"/>
      <c r="AF1914" s="85"/>
      <c r="AG1914" s="85"/>
      <c r="AH1914" s="31"/>
      <c r="AI1914" s="31"/>
    </row>
    <row r="1915" spans="1:35" x14ac:dyDescent="0.55000000000000004">
      <c r="A1915" s="85" t="s">
        <v>251</v>
      </c>
      <c r="B1915" s="85"/>
      <c r="C1915" s="85"/>
      <c r="D1915" s="85"/>
      <c r="E1915" s="85"/>
      <c r="F1915" s="85"/>
      <c r="G1915" s="85"/>
      <c r="H1915" s="85"/>
      <c r="I1915" s="85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85"/>
      <c r="W1915" s="85"/>
      <c r="X1915" s="85"/>
      <c r="Y1915" s="85"/>
      <c r="Z1915" s="85"/>
      <c r="AA1915" s="85"/>
      <c r="AB1915" s="85"/>
      <c r="AC1915" s="85"/>
      <c r="AD1915" s="85"/>
      <c r="AE1915" s="85"/>
      <c r="AF1915" s="85"/>
      <c r="AG1915" s="85"/>
      <c r="AH1915" s="31"/>
      <c r="AI1915" s="31"/>
    </row>
    <row r="1916" spans="1:35" x14ac:dyDescent="0.55000000000000004">
      <c r="A1916" s="85" t="s">
        <v>252</v>
      </c>
      <c r="B1916" s="85"/>
      <c r="C1916" s="85"/>
      <c r="D1916" s="85"/>
      <c r="E1916" s="85"/>
      <c r="F1916" s="85"/>
      <c r="G1916" s="85"/>
      <c r="H1916" s="85"/>
      <c r="I1916" s="85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85"/>
      <c r="W1916" s="85"/>
      <c r="X1916" s="85"/>
      <c r="Y1916" s="85"/>
      <c r="Z1916" s="85"/>
      <c r="AA1916" s="85"/>
      <c r="AB1916" s="85"/>
      <c r="AC1916" s="85"/>
      <c r="AD1916" s="85"/>
      <c r="AE1916" s="85"/>
      <c r="AF1916" s="85"/>
      <c r="AG1916" s="85"/>
      <c r="AH1916" s="31"/>
      <c r="AI1916" s="31"/>
    </row>
    <row r="1917" spans="1:35" x14ac:dyDescent="0.55000000000000004">
      <c r="A1917" s="85" t="s">
        <v>253</v>
      </c>
      <c r="B1917" s="85"/>
      <c r="C1917" s="85"/>
      <c r="D1917" s="85"/>
      <c r="E1917" s="85"/>
      <c r="F1917" s="85"/>
      <c r="G1917" s="85"/>
      <c r="H1917" s="85"/>
      <c r="I1917" s="85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85"/>
      <c r="W1917" s="85"/>
      <c r="X1917" s="85"/>
      <c r="Y1917" s="85"/>
      <c r="Z1917" s="85"/>
      <c r="AA1917" s="85"/>
      <c r="AB1917" s="85"/>
      <c r="AC1917" s="85"/>
      <c r="AD1917" s="85"/>
      <c r="AE1917" s="85"/>
      <c r="AF1917" s="85"/>
      <c r="AG1917" s="85"/>
      <c r="AH1917" s="31"/>
      <c r="AI1917" s="31"/>
    </row>
    <row r="1918" spans="1:35" x14ac:dyDescent="0.55000000000000004">
      <c r="A1918" s="85" t="s">
        <v>254</v>
      </c>
      <c r="B1918" s="85"/>
      <c r="C1918" s="85"/>
      <c r="D1918" s="85"/>
      <c r="E1918" s="85"/>
      <c r="F1918" s="85"/>
      <c r="G1918" s="85"/>
      <c r="H1918" s="85"/>
      <c r="I1918" s="85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85"/>
      <c r="W1918" s="85"/>
      <c r="X1918" s="85"/>
      <c r="Y1918" s="85"/>
      <c r="Z1918" s="85"/>
      <c r="AA1918" s="85"/>
      <c r="AB1918" s="85"/>
      <c r="AC1918" s="85"/>
      <c r="AD1918" s="85"/>
      <c r="AE1918" s="85"/>
      <c r="AF1918" s="85"/>
      <c r="AG1918" s="85"/>
      <c r="AH1918" s="31"/>
      <c r="AI1918" s="31"/>
    </row>
    <row r="1919" spans="1:35" x14ac:dyDescent="0.55000000000000004">
      <c r="A1919" s="85" t="s">
        <v>255</v>
      </c>
      <c r="B1919" s="85"/>
      <c r="C1919" s="85"/>
      <c r="D1919" s="85"/>
      <c r="E1919" s="85"/>
      <c r="F1919" s="85"/>
      <c r="G1919" s="85"/>
      <c r="H1919" s="85"/>
      <c r="I1919" s="85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85"/>
      <c r="W1919" s="85"/>
      <c r="X1919" s="85"/>
      <c r="Y1919" s="85"/>
      <c r="Z1919" s="85"/>
      <c r="AA1919" s="85"/>
      <c r="AB1919" s="85"/>
      <c r="AC1919" s="85"/>
      <c r="AD1919" s="85"/>
      <c r="AE1919" s="85"/>
      <c r="AF1919" s="85"/>
      <c r="AG1919" s="85"/>
      <c r="AH1919" s="31"/>
      <c r="AI1919" s="31"/>
    </row>
    <row r="1920" spans="1:35" x14ac:dyDescent="0.55000000000000004">
      <c r="A1920" s="85" t="s">
        <v>256</v>
      </c>
      <c r="B1920" s="85"/>
      <c r="C1920" s="85"/>
      <c r="D1920" s="85"/>
      <c r="E1920" s="85"/>
      <c r="F1920" s="85"/>
      <c r="G1920" s="85"/>
      <c r="H1920" s="85"/>
      <c r="I1920" s="85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85"/>
      <c r="W1920" s="85"/>
      <c r="X1920" s="85"/>
      <c r="Y1920" s="85"/>
      <c r="Z1920" s="85"/>
      <c r="AA1920" s="85"/>
      <c r="AB1920" s="85"/>
      <c r="AC1920" s="85"/>
      <c r="AD1920" s="85"/>
      <c r="AE1920" s="85"/>
      <c r="AF1920" s="85"/>
      <c r="AG1920" s="85"/>
      <c r="AH1920" s="31"/>
      <c r="AI1920" s="31"/>
    </row>
    <row r="1921" spans="1:35" x14ac:dyDescent="0.55000000000000004">
      <c r="A1921" s="85" t="s">
        <v>257</v>
      </c>
      <c r="B1921" s="85"/>
      <c r="C1921" s="85"/>
      <c r="D1921" s="85"/>
      <c r="E1921" s="85"/>
      <c r="F1921" s="85"/>
      <c r="G1921" s="85"/>
      <c r="H1921" s="85"/>
      <c r="I1921" s="85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85"/>
      <c r="W1921" s="85"/>
      <c r="X1921" s="85"/>
      <c r="Y1921" s="85"/>
      <c r="Z1921" s="85"/>
      <c r="AA1921" s="85"/>
      <c r="AB1921" s="85"/>
      <c r="AC1921" s="85"/>
      <c r="AD1921" s="85"/>
      <c r="AE1921" s="85"/>
      <c r="AF1921" s="85"/>
      <c r="AG1921" s="85"/>
      <c r="AH1921" s="31"/>
      <c r="AI1921" s="31"/>
    </row>
    <row r="1922" spans="1:35" x14ac:dyDescent="0.55000000000000004">
      <c r="A1922" s="85" t="s">
        <v>258</v>
      </c>
      <c r="B1922" s="85"/>
      <c r="C1922" s="85"/>
      <c r="D1922" s="85"/>
      <c r="E1922" s="85"/>
      <c r="F1922" s="85"/>
      <c r="G1922" s="85"/>
      <c r="H1922" s="85"/>
      <c r="I1922" s="85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85"/>
      <c r="W1922" s="85"/>
      <c r="X1922" s="85"/>
      <c r="Y1922" s="85"/>
      <c r="Z1922" s="85"/>
      <c r="AA1922" s="85"/>
      <c r="AB1922" s="85"/>
      <c r="AC1922" s="85"/>
      <c r="AD1922" s="85"/>
      <c r="AE1922" s="85"/>
      <c r="AF1922" s="85"/>
      <c r="AG1922" s="85"/>
      <c r="AH1922" s="31"/>
      <c r="AI1922" s="31"/>
    </row>
    <row r="1923" spans="1:35" x14ac:dyDescent="0.55000000000000004">
      <c r="A1923" s="85" t="s">
        <v>259</v>
      </c>
      <c r="B1923" s="85"/>
      <c r="C1923" s="85"/>
      <c r="D1923" s="85"/>
      <c r="E1923" s="85"/>
      <c r="F1923" s="85"/>
      <c r="G1923" s="85"/>
      <c r="H1923" s="85"/>
      <c r="I1923" s="85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85"/>
      <c r="W1923" s="85"/>
      <c r="X1923" s="85"/>
      <c r="Y1923" s="85"/>
      <c r="Z1923" s="85"/>
      <c r="AA1923" s="85"/>
      <c r="AB1923" s="85"/>
      <c r="AC1923" s="85"/>
      <c r="AD1923" s="85"/>
      <c r="AE1923" s="85"/>
      <c r="AF1923" s="85"/>
      <c r="AG1923" s="85"/>
      <c r="AH1923" s="31"/>
      <c r="AI1923" s="31"/>
    </row>
    <row r="1924" spans="1:35" x14ac:dyDescent="0.55000000000000004">
      <c r="A1924" s="85" t="s">
        <v>260</v>
      </c>
      <c r="B1924" s="85"/>
      <c r="C1924" s="85"/>
      <c r="D1924" s="85"/>
      <c r="E1924" s="85"/>
      <c r="F1924" s="85"/>
      <c r="G1924" s="85"/>
      <c r="H1924" s="85"/>
      <c r="I1924" s="85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85"/>
      <c r="W1924" s="85"/>
      <c r="X1924" s="85"/>
      <c r="Y1924" s="85"/>
      <c r="Z1924" s="85"/>
      <c r="AA1924" s="85"/>
      <c r="AB1924" s="85"/>
      <c r="AC1924" s="85"/>
      <c r="AD1924" s="85"/>
      <c r="AE1924" s="85"/>
      <c r="AF1924" s="85"/>
      <c r="AG1924" s="85"/>
      <c r="AH1924" s="31"/>
      <c r="AI1924" s="31"/>
    </row>
    <row r="1925" spans="1:35" x14ac:dyDescent="0.55000000000000004">
      <c r="A1925" s="85" t="s">
        <v>261</v>
      </c>
      <c r="B1925" s="85"/>
      <c r="C1925" s="85"/>
      <c r="D1925" s="85"/>
      <c r="E1925" s="85"/>
      <c r="F1925" s="85"/>
      <c r="G1925" s="85"/>
      <c r="H1925" s="85"/>
      <c r="I1925" s="85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85"/>
      <c r="W1925" s="85"/>
      <c r="X1925" s="85"/>
      <c r="Y1925" s="85"/>
      <c r="Z1925" s="85"/>
      <c r="AA1925" s="85"/>
      <c r="AB1925" s="85"/>
      <c r="AC1925" s="85"/>
      <c r="AD1925" s="85"/>
      <c r="AE1925" s="85"/>
      <c r="AF1925" s="85"/>
      <c r="AG1925" s="85"/>
      <c r="AH1925" s="31"/>
      <c r="AI1925" s="31"/>
    </row>
    <row r="1926" spans="1:35" x14ac:dyDescent="0.55000000000000004">
      <c r="A1926" s="85" t="s">
        <v>262</v>
      </c>
      <c r="B1926" s="85"/>
      <c r="C1926" s="85"/>
      <c r="D1926" s="85"/>
      <c r="E1926" s="85"/>
      <c r="F1926" s="85"/>
      <c r="G1926" s="85"/>
      <c r="H1926" s="85"/>
      <c r="I1926" s="85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85"/>
      <c r="W1926" s="85"/>
      <c r="X1926" s="85"/>
      <c r="Y1926" s="85"/>
      <c r="Z1926" s="85"/>
      <c r="AA1926" s="85"/>
      <c r="AB1926" s="85"/>
      <c r="AC1926" s="85"/>
      <c r="AD1926" s="85"/>
      <c r="AE1926" s="85"/>
      <c r="AF1926" s="85"/>
      <c r="AG1926" s="85"/>
      <c r="AH1926" s="31"/>
      <c r="AI1926" s="31"/>
    </row>
    <row r="1927" spans="1:35" x14ac:dyDescent="0.55000000000000004">
      <c r="A1927" s="85" t="s">
        <v>263</v>
      </c>
      <c r="B1927" s="85"/>
      <c r="C1927" s="85"/>
      <c r="D1927" s="85"/>
      <c r="E1927" s="85"/>
      <c r="F1927" s="85"/>
      <c r="G1927" s="85"/>
      <c r="H1927" s="85"/>
      <c r="I1927" s="85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85"/>
      <c r="W1927" s="85"/>
      <c r="X1927" s="85"/>
      <c r="Y1927" s="85"/>
      <c r="Z1927" s="85"/>
      <c r="AA1927" s="85"/>
      <c r="AB1927" s="85"/>
      <c r="AC1927" s="85"/>
      <c r="AD1927" s="85"/>
      <c r="AE1927" s="85"/>
      <c r="AF1927" s="85"/>
      <c r="AG1927" s="85"/>
      <c r="AH1927" s="31"/>
      <c r="AI1927" s="31"/>
    </row>
    <row r="1928" spans="1:35" x14ac:dyDescent="0.55000000000000004">
      <c r="A1928" s="85" t="s">
        <v>264</v>
      </c>
      <c r="B1928" s="85"/>
      <c r="C1928" s="85"/>
      <c r="D1928" s="85"/>
      <c r="E1928" s="85"/>
      <c r="F1928" s="85"/>
      <c r="G1928" s="85"/>
      <c r="H1928" s="85"/>
      <c r="I1928" s="85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85"/>
      <c r="W1928" s="85"/>
      <c r="X1928" s="85"/>
      <c r="Y1928" s="85"/>
      <c r="Z1928" s="85"/>
      <c r="AA1928" s="85"/>
      <c r="AB1928" s="85"/>
      <c r="AC1928" s="85"/>
      <c r="AD1928" s="85"/>
      <c r="AE1928" s="85"/>
      <c r="AF1928" s="85"/>
      <c r="AG1928" s="85"/>
      <c r="AH1928" s="31"/>
      <c r="AI1928" s="31"/>
    </row>
    <row r="1929" spans="1:35" x14ac:dyDescent="0.55000000000000004">
      <c r="A1929" s="85" t="s">
        <v>265</v>
      </c>
      <c r="B1929" s="85"/>
      <c r="C1929" s="85"/>
      <c r="D1929" s="85"/>
      <c r="E1929" s="85"/>
      <c r="F1929" s="85"/>
      <c r="G1929" s="85"/>
      <c r="H1929" s="85"/>
      <c r="I1929" s="85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85"/>
      <c r="W1929" s="85"/>
      <c r="X1929" s="85"/>
      <c r="Y1929" s="85"/>
      <c r="Z1929" s="85"/>
      <c r="AA1929" s="85"/>
      <c r="AB1929" s="85"/>
      <c r="AC1929" s="85"/>
      <c r="AD1929" s="85"/>
      <c r="AE1929" s="85"/>
      <c r="AF1929" s="85"/>
      <c r="AG1929" s="85"/>
      <c r="AH1929" s="31"/>
      <c r="AI1929" s="31"/>
    </row>
    <row r="1930" spans="1:35" x14ac:dyDescent="0.55000000000000004">
      <c r="A1930" s="85" t="s">
        <v>266</v>
      </c>
      <c r="B1930" s="85"/>
      <c r="C1930" s="85"/>
      <c r="D1930" s="85"/>
      <c r="E1930" s="85"/>
      <c r="F1930" s="85"/>
      <c r="G1930" s="85"/>
      <c r="H1930" s="85"/>
      <c r="I1930" s="85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85"/>
      <c r="W1930" s="85"/>
      <c r="X1930" s="85"/>
      <c r="Y1930" s="85"/>
      <c r="Z1930" s="85"/>
      <c r="AA1930" s="85"/>
      <c r="AB1930" s="85"/>
      <c r="AC1930" s="85"/>
      <c r="AD1930" s="85"/>
      <c r="AE1930" s="85"/>
      <c r="AF1930" s="85"/>
      <c r="AG1930" s="85"/>
      <c r="AH1930" s="31"/>
      <c r="AI1930" s="31"/>
    </row>
    <row r="1931" spans="1:35" x14ac:dyDescent="0.55000000000000004">
      <c r="A1931" s="85" t="s">
        <v>267</v>
      </c>
      <c r="B1931" s="85"/>
      <c r="C1931" s="85"/>
      <c r="D1931" s="85"/>
      <c r="E1931" s="85"/>
      <c r="F1931" s="85"/>
      <c r="G1931" s="85"/>
      <c r="H1931" s="85"/>
      <c r="I1931" s="85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85"/>
      <c r="W1931" s="85"/>
      <c r="X1931" s="85"/>
      <c r="Y1931" s="85"/>
      <c r="Z1931" s="85"/>
      <c r="AA1931" s="85"/>
      <c r="AB1931" s="85"/>
      <c r="AC1931" s="85"/>
      <c r="AD1931" s="85"/>
      <c r="AE1931" s="85"/>
      <c r="AF1931" s="85"/>
      <c r="AG1931" s="85"/>
      <c r="AH1931" s="31"/>
      <c r="AI1931" s="31"/>
    </row>
    <row r="1932" spans="1:35" x14ac:dyDescent="0.55000000000000004">
      <c r="A1932" s="85" t="s">
        <v>268</v>
      </c>
      <c r="B1932" s="85"/>
      <c r="C1932" s="85"/>
      <c r="D1932" s="85"/>
      <c r="E1932" s="85"/>
      <c r="F1932" s="85"/>
      <c r="G1932" s="85"/>
      <c r="H1932" s="85"/>
      <c r="I1932" s="85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85"/>
      <c r="W1932" s="85"/>
      <c r="X1932" s="85"/>
      <c r="Y1932" s="85"/>
      <c r="Z1932" s="85"/>
      <c r="AA1932" s="85"/>
      <c r="AB1932" s="85"/>
      <c r="AC1932" s="85"/>
      <c r="AD1932" s="85"/>
      <c r="AE1932" s="85"/>
      <c r="AF1932" s="85"/>
      <c r="AG1932" s="85"/>
      <c r="AH1932" s="31"/>
      <c r="AI1932" s="31"/>
    </row>
    <row r="1933" spans="1:35" x14ac:dyDescent="0.55000000000000004">
      <c r="A1933" s="85" t="s">
        <v>269</v>
      </c>
      <c r="B1933" s="85"/>
      <c r="C1933" s="85"/>
      <c r="D1933" s="85"/>
      <c r="E1933" s="85"/>
      <c r="F1933" s="85"/>
      <c r="G1933" s="85"/>
      <c r="H1933" s="85"/>
      <c r="I1933" s="85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85"/>
      <c r="W1933" s="85"/>
      <c r="X1933" s="85"/>
      <c r="Y1933" s="85"/>
      <c r="Z1933" s="85"/>
      <c r="AA1933" s="85"/>
      <c r="AB1933" s="85"/>
      <c r="AC1933" s="85"/>
      <c r="AD1933" s="85"/>
      <c r="AE1933" s="85"/>
      <c r="AF1933" s="85"/>
      <c r="AG1933" s="85"/>
      <c r="AH1933" s="31"/>
      <c r="AI1933" s="31"/>
    </row>
    <row r="1934" spans="1:35" x14ac:dyDescent="0.55000000000000004">
      <c r="A1934" s="85" t="s">
        <v>270</v>
      </c>
      <c r="B1934" s="85"/>
      <c r="C1934" s="85"/>
      <c r="D1934" s="85"/>
      <c r="E1934" s="85"/>
      <c r="F1934" s="85"/>
      <c r="G1934" s="85"/>
      <c r="H1934" s="85"/>
      <c r="I1934" s="85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85"/>
      <c r="W1934" s="85"/>
      <c r="X1934" s="85"/>
      <c r="Y1934" s="85"/>
      <c r="Z1934" s="85"/>
      <c r="AA1934" s="85"/>
      <c r="AB1934" s="85"/>
      <c r="AC1934" s="85"/>
      <c r="AD1934" s="85"/>
      <c r="AE1934" s="85"/>
      <c r="AF1934" s="85"/>
      <c r="AG1934" s="85"/>
      <c r="AH1934" s="31"/>
      <c r="AI1934" s="31"/>
    </row>
    <row r="1935" spans="1:35" x14ac:dyDescent="0.55000000000000004">
      <c r="A1935" s="85" t="s">
        <v>271</v>
      </c>
      <c r="B1935" s="85"/>
      <c r="C1935" s="85"/>
      <c r="D1935" s="85"/>
      <c r="E1935" s="85"/>
      <c r="F1935" s="85"/>
      <c r="G1935" s="85"/>
      <c r="H1935" s="85"/>
      <c r="I1935" s="85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85"/>
      <c r="W1935" s="85"/>
      <c r="X1935" s="85"/>
      <c r="Y1935" s="85"/>
      <c r="Z1935" s="85"/>
      <c r="AA1935" s="85"/>
      <c r="AB1935" s="85"/>
      <c r="AC1935" s="85"/>
      <c r="AD1935" s="85"/>
      <c r="AE1935" s="85"/>
      <c r="AF1935" s="85"/>
      <c r="AG1935" s="85"/>
      <c r="AH1935" s="31"/>
      <c r="AI1935" s="31"/>
    </row>
    <row r="1936" spans="1:35" x14ac:dyDescent="0.55000000000000004">
      <c r="A1936" s="85" t="s">
        <v>272</v>
      </c>
      <c r="B1936" s="85"/>
      <c r="C1936" s="85"/>
      <c r="D1936" s="85"/>
      <c r="E1936" s="85"/>
      <c r="F1936" s="85"/>
      <c r="G1936" s="85"/>
      <c r="H1936" s="85"/>
      <c r="I1936" s="85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85"/>
      <c r="W1936" s="85"/>
      <c r="X1936" s="85"/>
      <c r="Y1936" s="85"/>
      <c r="Z1936" s="85"/>
      <c r="AA1936" s="85"/>
      <c r="AB1936" s="85"/>
      <c r="AC1936" s="85"/>
      <c r="AD1936" s="85"/>
      <c r="AE1936" s="85"/>
      <c r="AF1936" s="85"/>
      <c r="AG1936" s="85"/>
      <c r="AH1936" s="31"/>
      <c r="AI1936" s="31"/>
    </row>
    <row r="1937" spans="1:35" x14ac:dyDescent="0.55000000000000004">
      <c r="A1937" s="85" t="s">
        <v>273</v>
      </c>
      <c r="B1937" s="85"/>
      <c r="C1937" s="85"/>
      <c r="D1937" s="85"/>
      <c r="E1937" s="85"/>
      <c r="F1937" s="85"/>
      <c r="G1937" s="85"/>
      <c r="H1937" s="85"/>
      <c r="I1937" s="85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85"/>
      <c r="W1937" s="85"/>
      <c r="X1937" s="85"/>
      <c r="Y1937" s="85"/>
      <c r="Z1937" s="85"/>
      <c r="AA1937" s="85"/>
      <c r="AB1937" s="85"/>
      <c r="AC1937" s="85"/>
      <c r="AD1937" s="85"/>
      <c r="AE1937" s="85"/>
      <c r="AF1937" s="85"/>
      <c r="AG1937" s="85"/>
      <c r="AH1937" s="31"/>
      <c r="AI1937" s="31"/>
    </row>
    <row r="1938" spans="1:35" x14ac:dyDescent="0.55000000000000004">
      <c r="A1938" s="85" t="s">
        <v>274</v>
      </c>
      <c r="B1938" s="85"/>
      <c r="C1938" s="85"/>
      <c r="D1938" s="85"/>
      <c r="E1938" s="85"/>
      <c r="F1938" s="85"/>
      <c r="G1938" s="85"/>
      <c r="H1938" s="85"/>
      <c r="I1938" s="85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85"/>
      <c r="W1938" s="85"/>
      <c r="X1938" s="85"/>
      <c r="Y1938" s="85"/>
      <c r="Z1938" s="85"/>
      <c r="AA1938" s="85"/>
      <c r="AB1938" s="85"/>
      <c r="AC1938" s="85"/>
      <c r="AD1938" s="85"/>
      <c r="AE1938" s="85"/>
      <c r="AF1938" s="85"/>
      <c r="AG1938" s="85"/>
      <c r="AH1938" s="31"/>
      <c r="AI1938" s="31"/>
    </row>
    <row r="1939" spans="1:35" x14ac:dyDescent="0.55000000000000004">
      <c r="A1939" s="85" t="s">
        <v>275</v>
      </c>
      <c r="B1939" s="85"/>
      <c r="C1939" s="85"/>
      <c r="D1939" s="85"/>
      <c r="E1939" s="85"/>
      <c r="F1939" s="85"/>
      <c r="G1939" s="85"/>
      <c r="H1939" s="85"/>
      <c r="I1939" s="85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85"/>
      <c r="W1939" s="85"/>
      <c r="X1939" s="85"/>
      <c r="Y1939" s="85"/>
      <c r="Z1939" s="85"/>
      <c r="AA1939" s="85"/>
      <c r="AB1939" s="85"/>
      <c r="AC1939" s="85"/>
      <c r="AD1939" s="85"/>
      <c r="AE1939" s="85"/>
      <c r="AF1939" s="85"/>
      <c r="AG1939" s="85"/>
      <c r="AH1939" s="31"/>
      <c r="AI1939" s="31"/>
    </row>
    <row r="1940" spans="1:35" x14ac:dyDescent="0.55000000000000004">
      <c r="A1940" s="85" t="s">
        <v>276</v>
      </c>
      <c r="B1940" s="85"/>
      <c r="C1940" s="85"/>
      <c r="D1940" s="85"/>
      <c r="E1940" s="85"/>
      <c r="F1940" s="85"/>
      <c r="G1940" s="85"/>
      <c r="H1940" s="85"/>
      <c r="I1940" s="85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85"/>
      <c r="W1940" s="85"/>
      <c r="X1940" s="85"/>
      <c r="Y1940" s="85"/>
      <c r="Z1940" s="85"/>
      <c r="AA1940" s="85"/>
      <c r="AB1940" s="85"/>
      <c r="AC1940" s="85"/>
      <c r="AD1940" s="85"/>
      <c r="AE1940" s="85"/>
      <c r="AF1940" s="85"/>
      <c r="AG1940" s="85"/>
      <c r="AH1940" s="31"/>
      <c r="AI1940" s="31"/>
    </row>
    <row r="1941" spans="1:35" x14ac:dyDescent="0.55000000000000004">
      <c r="A1941" s="85" t="s">
        <v>277</v>
      </c>
      <c r="B1941" s="85"/>
      <c r="C1941" s="85"/>
      <c r="D1941" s="85"/>
      <c r="E1941" s="85"/>
      <c r="F1941" s="85"/>
      <c r="G1941" s="85"/>
      <c r="H1941" s="85"/>
      <c r="I1941" s="85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85"/>
      <c r="W1941" s="85"/>
      <c r="X1941" s="85"/>
      <c r="Y1941" s="85"/>
      <c r="Z1941" s="85"/>
      <c r="AA1941" s="85"/>
      <c r="AB1941" s="85"/>
      <c r="AC1941" s="85"/>
      <c r="AD1941" s="85"/>
      <c r="AE1941" s="85"/>
      <c r="AF1941" s="85"/>
      <c r="AG1941" s="85"/>
      <c r="AH1941" s="31"/>
      <c r="AI1941" s="31"/>
    </row>
    <row r="1942" spans="1:35" x14ac:dyDescent="0.55000000000000004">
      <c r="A1942" s="85" t="s">
        <v>278</v>
      </c>
      <c r="B1942" s="85"/>
      <c r="C1942" s="85"/>
      <c r="D1942" s="85"/>
      <c r="E1942" s="85"/>
      <c r="F1942" s="85"/>
      <c r="G1942" s="85"/>
      <c r="H1942" s="85"/>
      <c r="I1942" s="85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85"/>
      <c r="W1942" s="85"/>
      <c r="X1942" s="85"/>
      <c r="Y1942" s="85"/>
      <c r="Z1942" s="85"/>
      <c r="AA1942" s="85"/>
      <c r="AB1942" s="85"/>
      <c r="AC1942" s="85"/>
      <c r="AD1942" s="85"/>
      <c r="AE1942" s="85"/>
      <c r="AF1942" s="85"/>
      <c r="AG1942" s="85"/>
      <c r="AH1942" s="31"/>
      <c r="AI1942" s="31"/>
    </row>
    <row r="1943" spans="1:35" x14ac:dyDescent="0.55000000000000004">
      <c r="A1943" s="85" t="s">
        <v>279</v>
      </c>
      <c r="B1943" s="85"/>
      <c r="C1943" s="85"/>
      <c r="D1943" s="85"/>
      <c r="E1943" s="85"/>
      <c r="F1943" s="85"/>
      <c r="G1943" s="85"/>
      <c r="H1943" s="85"/>
      <c r="I1943" s="85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85"/>
      <c r="W1943" s="85"/>
      <c r="X1943" s="85"/>
      <c r="Y1943" s="85"/>
      <c r="Z1943" s="85"/>
      <c r="AA1943" s="85"/>
      <c r="AB1943" s="85"/>
      <c r="AC1943" s="85"/>
      <c r="AD1943" s="85"/>
      <c r="AE1943" s="85"/>
      <c r="AF1943" s="85"/>
      <c r="AG1943" s="85"/>
      <c r="AH1943" s="31"/>
      <c r="AI1943" s="31"/>
    </row>
    <row r="1944" spans="1:35" x14ac:dyDescent="0.55000000000000004">
      <c r="A1944" s="85" t="s">
        <v>280</v>
      </c>
      <c r="B1944" s="85"/>
      <c r="C1944" s="85"/>
      <c r="D1944" s="85"/>
      <c r="E1944" s="85"/>
      <c r="F1944" s="85"/>
      <c r="G1944" s="85"/>
      <c r="H1944" s="85"/>
      <c r="I1944" s="85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85"/>
      <c r="W1944" s="85"/>
      <c r="X1944" s="85"/>
      <c r="Y1944" s="85"/>
      <c r="Z1944" s="85"/>
      <c r="AA1944" s="85"/>
      <c r="AB1944" s="85"/>
      <c r="AC1944" s="85"/>
      <c r="AD1944" s="85"/>
      <c r="AE1944" s="85"/>
      <c r="AF1944" s="85"/>
      <c r="AG1944" s="85"/>
      <c r="AH1944" s="31"/>
      <c r="AI1944" s="31"/>
    </row>
    <row r="1945" spans="1:35" x14ac:dyDescent="0.55000000000000004">
      <c r="A1945" s="85" t="s">
        <v>281</v>
      </c>
      <c r="B1945" s="85"/>
      <c r="C1945" s="85"/>
      <c r="D1945" s="85"/>
      <c r="E1945" s="85"/>
      <c r="F1945" s="85"/>
      <c r="G1945" s="85"/>
      <c r="H1945" s="85"/>
      <c r="I1945" s="85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85"/>
      <c r="W1945" s="85"/>
      <c r="X1945" s="85"/>
      <c r="Y1945" s="85"/>
      <c r="Z1945" s="85"/>
      <c r="AA1945" s="85"/>
      <c r="AB1945" s="85"/>
      <c r="AC1945" s="85"/>
      <c r="AD1945" s="85"/>
      <c r="AE1945" s="85"/>
      <c r="AF1945" s="85"/>
      <c r="AG1945" s="85"/>
      <c r="AH1945" s="31"/>
      <c r="AI1945" s="31"/>
    </row>
    <row r="1946" spans="1:35" x14ac:dyDescent="0.55000000000000004">
      <c r="A1946" s="85" t="s">
        <v>282</v>
      </c>
      <c r="B1946" s="85"/>
      <c r="C1946" s="85"/>
      <c r="D1946" s="85"/>
      <c r="E1946" s="85"/>
      <c r="F1946" s="85"/>
      <c r="G1946" s="85"/>
      <c r="H1946" s="85"/>
      <c r="I1946" s="85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85"/>
      <c r="W1946" s="85"/>
      <c r="X1946" s="85"/>
      <c r="Y1946" s="85"/>
      <c r="Z1946" s="85"/>
      <c r="AA1946" s="85"/>
      <c r="AB1946" s="85"/>
      <c r="AC1946" s="85"/>
      <c r="AD1946" s="85"/>
      <c r="AE1946" s="85"/>
      <c r="AF1946" s="85"/>
      <c r="AG1946" s="85"/>
      <c r="AH1946" s="31"/>
      <c r="AI1946" s="31"/>
    </row>
    <row r="1947" spans="1:35" x14ac:dyDescent="0.55000000000000004">
      <c r="A1947" s="85" t="s">
        <v>283</v>
      </c>
      <c r="B1947" s="85"/>
      <c r="C1947" s="85"/>
      <c r="D1947" s="85"/>
      <c r="E1947" s="85"/>
      <c r="F1947" s="85"/>
      <c r="G1947" s="85"/>
      <c r="H1947" s="85"/>
      <c r="I1947" s="85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85"/>
      <c r="W1947" s="85"/>
      <c r="X1947" s="85"/>
      <c r="Y1947" s="85"/>
      <c r="Z1947" s="85"/>
      <c r="AA1947" s="85"/>
      <c r="AB1947" s="85"/>
      <c r="AC1947" s="85"/>
      <c r="AD1947" s="85"/>
      <c r="AE1947" s="85"/>
      <c r="AF1947" s="85"/>
      <c r="AG1947" s="85"/>
      <c r="AH1947" s="31"/>
      <c r="AI1947" s="31"/>
    </row>
    <row r="1948" spans="1:35" x14ac:dyDescent="0.55000000000000004">
      <c r="A1948" s="85" t="s">
        <v>284</v>
      </c>
      <c r="B1948" s="85"/>
      <c r="C1948" s="85"/>
      <c r="D1948" s="85"/>
      <c r="E1948" s="85"/>
      <c r="F1948" s="85"/>
      <c r="G1948" s="85"/>
      <c r="H1948" s="85"/>
      <c r="I1948" s="85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85"/>
      <c r="W1948" s="85"/>
      <c r="X1948" s="85"/>
      <c r="Y1948" s="85"/>
      <c r="Z1948" s="85"/>
      <c r="AA1948" s="85"/>
      <c r="AB1948" s="85"/>
      <c r="AC1948" s="85"/>
      <c r="AD1948" s="85"/>
      <c r="AE1948" s="85"/>
      <c r="AF1948" s="85"/>
      <c r="AG1948" s="85"/>
      <c r="AH1948" s="31"/>
      <c r="AI1948" s="31"/>
    </row>
    <row r="1949" spans="1:35" x14ac:dyDescent="0.55000000000000004">
      <c r="A1949" s="85" t="s">
        <v>285</v>
      </c>
      <c r="B1949" s="85"/>
      <c r="C1949" s="85"/>
      <c r="D1949" s="85"/>
      <c r="E1949" s="85"/>
      <c r="F1949" s="85"/>
      <c r="G1949" s="85"/>
      <c r="H1949" s="85"/>
      <c r="I1949" s="85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85"/>
      <c r="W1949" s="85"/>
      <c r="X1949" s="85"/>
      <c r="Y1949" s="85"/>
      <c r="Z1949" s="85"/>
      <c r="AA1949" s="85"/>
      <c r="AB1949" s="85"/>
      <c r="AC1949" s="85"/>
      <c r="AD1949" s="85"/>
      <c r="AE1949" s="85"/>
      <c r="AF1949" s="85"/>
      <c r="AG1949" s="85"/>
      <c r="AH1949" s="31"/>
      <c r="AI1949" s="31"/>
    </row>
    <row r="1950" spans="1:35" x14ac:dyDescent="0.55000000000000004">
      <c r="A1950" s="85" t="s">
        <v>286</v>
      </c>
      <c r="B1950" s="85"/>
      <c r="C1950" s="85"/>
      <c r="D1950" s="85"/>
      <c r="E1950" s="85"/>
      <c r="F1950" s="85"/>
      <c r="G1950" s="85"/>
      <c r="H1950" s="85"/>
      <c r="I1950" s="85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85"/>
      <c r="W1950" s="85"/>
      <c r="X1950" s="85"/>
      <c r="Y1950" s="85"/>
      <c r="Z1950" s="85"/>
      <c r="AA1950" s="85"/>
      <c r="AB1950" s="85"/>
      <c r="AC1950" s="85"/>
      <c r="AD1950" s="85"/>
      <c r="AE1950" s="85"/>
      <c r="AF1950" s="85"/>
      <c r="AG1950" s="85"/>
      <c r="AH1950" s="31"/>
      <c r="AI1950" s="31"/>
    </row>
    <row r="1951" spans="1:35" x14ac:dyDescent="0.55000000000000004">
      <c r="A1951" s="85" t="s">
        <v>287</v>
      </c>
      <c r="B1951" s="85"/>
      <c r="C1951" s="85"/>
      <c r="D1951" s="85"/>
      <c r="E1951" s="85"/>
      <c r="F1951" s="85"/>
      <c r="G1951" s="85"/>
      <c r="H1951" s="85"/>
      <c r="I1951" s="85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85"/>
      <c r="W1951" s="85"/>
      <c r="X1951" s="85"/>
      <c r="Y1951" s="85"/>
      <c r="Z1951" s="85"/>
      <c r="AA1951" s="85"/>
      <c r="AB1951" s="85"/>
      <c r="AC1951" s="85"/>
      <c r="AD1951" s="85"/>
      <c r="AE1951" s="85"/>
      <c r="AF1951" s="85"/>
      <c r="AG1951" s="85"/>
      <c r="AH1951" s="31"/>
      <c r="AI1951" s="31"/>
    </row>
    <row r="1952" spans="1:35" x14ac:dyDescent="0.55000000000000004">
      <c r="A1952" s="85" t="s">
        <v>288</v>
      </c>
      <c r="B1952" s="85"/>
      <c r="C1952" s="85"/>
      <c r="D1952" s="85"/>
      <c r="E1952" s="85"/>
      <c r="F1952" s="85"/>
      <c r="G1952" s="85"/>
      <c r="H1952" s="85"/>
      <c r="I1952" s="85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85"/>
      <c r="W1952" s="85"/>
      <c r="X1952" s="85"/>
      <c r="Y1952" s="85"/>
      <c r="Z1952" s="85"/>
      <c r="AA1952" s="85"/>
      <c r="AB1952" s="85"/>
      <c r="AC1952" s="85"/>
      <c r="AD1952" s="85"/>
      <c r="AE1952" s="85"/>
      <c r="AF1952" s="85"/>
      <c r="AG1952" s="85"/>
      <c r="AH1952" s="31"/>
      <c r="AI1952" s="31"/>
    </row>
    <row r="1953" spans="1:35" x14ac:dyDescent="0.55000000000000004">
      <c r="A1953" s="85" t="s">
        <v>289</v>
      </c>
      <c r="B1953" s="85"/>
      <c r="C1953" s="85"/>
      <c r="D1953" s="85"/>
      <c r="E1953" s="85"/>
      <c r="F1953" s="85"/>
      <c r="G1953" s="85"/>
      <c r="H1953" s="85"/>
      <c r="I1953" s="85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85"/>
      <c r="W1953" s="85"/>
      <c r="X1953" s="85"/>
      <c r="Y1953" s="85"/>
      <c r="Z1953" s="85"/>
      <c r="AA1953" s="85"/>
      <c r="AB1953" s="85"/>
      <c r="AC1953" s="85"/>
      <c r="AD1953" s="85"/>
      <c r="AE1953" s="85"/>
      <c r="AF1953" s="85"/>
      <c r="AG1953" s="85"/>
      <c r="AH1953" s="31"/>
      <c r="AI1953" s="31"/>
    </row>
    <row r="1954" spans="1:35" x14ac:dyDescent="0.55000000000000004">
      <c r="A1954" s="85" t="s">
        <v>290</v>
      </c>
      <c r="B1954" s="85"/>
      <c r="C1954" s="85"/>
      <c r="D1954" s="85"/>
      <c r="E1954" s="85"/>
      <c r="F1954" s="85"/>
      <c r="G1954" s="85"/>
      <c r="H1954" s="85"/>
      <c r="I1954" s="85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85"/>
      <c r="W1954" s="85"/>
      <c r="X1954" s="85"/>
      <c r="Y1954" s="85"/>
      <c r="Z1954" s="85"/>
      <c r="AA1954" s="85"/>
      <c r="AB1954" s="85"/>
      <c r="AC1954" s="85"/>
      <c r="AD1954" s="85"/>
      <c r="AE1954" s="85"/>
      <c r="AF1954" s="85"/>
      <c r="AG1954" s="85"/>
      <c r="AH1954" s="31"/>
      <c r="AI1954" s="31"/>
    </row>
    <row r="1955" spans="1:35" x14ac:dyDescent="0.55000000000000004">
      <c r="A1955" s="85" t="s">
        <v>291</v>
      </c>
      <c r="B1955" s="85"/>
      <c r="C1955" s="85"/>
      <c r="D1955" s="85"/>
      <c r="E1955" s="85"/>
      <c r="F1955" s="85"/>
      <c r="G1955" s="85"/>
      <c r="H1955" s="85"/>
      <c r="I1955" s="85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85"/>
      <c r="W1955" s="85"/>
      <c r="X1955" s="85"/>
      <c r="Y1955" s="85"/>
      <c r="Z1955" s="85"/>
      <c r="AA1955" s="85"/>
      <c r="AB1955" s="85"/>
      <c r="AC1955" s="85"/>
      <c r="AD1955" s="85"/>
      <c r="AE1955" s="85"/>
      <c r="AF1955" s="85"/>
      <c r="AG1955" s="85"/>
      <c r="AH1955" s="31"/>
      <c r="AI1955" s="31"/>
    </row>
    <row r="1956" spans="1:35" x14ac:dyDescent="0.55000000000000004">
      <c r="A1956" s="85" t="s">
        <v>292</v>
      </c>
      <c r="B1956" s="85"/>
      <c r="C1956" s="85"/>
      <c r="D1956" s="85"/>
      <c r="E1956" s="85"/>
      <c r="F1956" s="85"/>
      <c r="G1956" s="85"/>
      <c r="H1956" s="85"/>
      <c r="I1956" s="85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85"/>
      <c r="W1956" s="85"/>
      <c r="X1956" s="85"/>
      <c r="Y1956" s="85"/>
      <c r="Z1956" s="85"/>
      <c r="AA1956" s="85"/>
      <c r="AB1956" s="85"/>
      <c r="AC1956" s="85"/>
      <c r="AD1956" s="85"/>
      <c r="AE1956" s="85"/>
      <c r="AF1956" s="85"/>
      <c r="AG1956" s="85"/>
      <c r="AH1956" s="31"/>
      <c r="AI1956" s="31"/>
    </row>
    <row r="1957" spans="1:35" x14ac:dyDescent="0.55000000000000004">
      <c r="A1957" s="85" t="s">
        <v>293</v>
      </c>
      <c r="B1957" s="85"/>
      <c r="C1957" s="85"/>
      <c r="D1957" s="85"/>
      <c r="E1957" s="85"/>
      <c r="F1957" s="85"/>
      <c r="G1957" s="85"/>
      <c r="H1957" s="85"/>
      <c r="I1957" s="85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85"/>
      <c r="W1957" s="85"/>
      <c r="X1957" s="85"/>
      <c r="Y1957" s="85"/>
      <c r="Z1957" s="85"/>
      <c r="AA1957" s="85"/>
      <c r="AB1957" s="85"/>
      <c r="AC1957" s="85"/>
      <c r="AD1957" s="85"/>
      <c r="AE1957" s="85"/>
      <c r="AF1957" s="85"/>
      <c r="AG1957" s="85"/>
      <c r="AH1957" s="31"/>
      <c r="AI1957" s="31"/>
    </row>
    <row r="1958" spans="1:35" x14ac:dyDescent="0.55000000000000004">
      <c r="A1958" s="85" t="s">
        <v>294</v>
      </c>
      <c r="B1958" s="85"/>
      <c r="C1958" s="85"/>
      <c r="D1958" s="85"/>
      <c r="E1958" s="85"/>
      <c r="F1958" s="85"/>
      <c r="G1958" s="85"/>
      <c r="H1958" s="85"/>
      <c r="I1958" s="85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85"/>
      <c r="W1958" s="85"/>
      <c r="X1958" s="85"/>
      <c r="Y1958" s="85"/>
      <c r="Z1958" s="85"/>
      <c r="AA1958" s="85"/>
      <c r="AB1958" s="85"/>
      <c r="AC1958" s="85"/>
      <c r="AD1958" s="85"/>
      <c r="AE1958" s="85"/>
      <c r="AF1958" s="85"/>
      <c r="AG1958" s="85"/>
      <c r="AH1958" s="31"/>
      <c r="AI1958" s="31"/>
    </row>
    <row r="1959" spans="1:35" x14ac:dyDescent="0.55000000000000004">
      <c r="A1959" s="85" t="s">
        <v>295</v>
      </c>
      <c r="B1959" s="85"/>
      <c r="C1959" s="85"/>
      <c r="D1959" s="85"/>
      <c r="E1959" s="85"/>
      <c r="F1959" s="85"/>
      <c r="G1959" s="85"/>
      <c r="H1959" s="85"/>
      <c r="I1959" s="85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85"/>
      <c r="W1959" s="85"/>
      <c r="X1959" s="85"/>
      <c r="Y1959" s="85"/>
      <c r="Z1959" s="85"/>
      <c r="AA1959" s="85"/>
      <c r="AB1959" s="85"/>
      <c r="AC1959" s="85"/>
      <c r="AD1959" s="85"/>
      <c r="AE1959" s="85"/>
      <c r="AF1959" s="85"/>
      <c r="AG1959" s="85"/>
      <c r="AH1959" s="31"/>
      <c r="AI1959" s="31"/>
    </row>
    <row r="1960" spans="1:35" x14ac:dyDescent="0.55000000000000004">
      <c r="A1960" s="85" t="s">
        <v>296</v>
      </c>
      <c r="B1960" s="85"/>
      <c r="C1960" s="85"/>
      <c r="D1960" s="85"/>
      <c r="E1960" s="85"/>
      <c r="F1960" s="85"/>
      <c r="G1960" s="85"/>
      <c r="H1960" s="85"/>
      <c r="I1960" s="85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85"/>
      <c r="W1960" s="85"/>
      <c r="X1960" s="85"/>
      <c r="Y1960" s="85"/>
      <c r="Z1960" s="85"/>
      <c r="AA1960" s="85"/>
      <c r="AB1960" s="85"/>
      <c r="AC1960" s="85"/>
      <c r="AD1960" s="85"/>
      <c r="AE1960" s="85"/>
      <c r="AF1960" s="85"/>
      <c r="AG1960" s="85"/>
      <c r="AH1960" s="31"/>
      <c r="AI1960" s="31"/>
    </row>
    <row r="1961" spans="1:35" x14ac:dyDescent="0.55000000000000004">
      <c r="A1961" s="86" t="s">
        <v>297</v>
      </c>
      <c r="B1961" s="85"/>
      <c r="C1961" s="85"/>
      <c r="D1961" s="85"/>
      <c r="E1961" s="85"/>
      <c r="F1961" s="85"/>
      <c r="G1961" s="85"/>
      <c r="H1961" s="85"/>
      <c r="I1961" s="85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85"/>
      <c r="W1961" s="85"/>
      <c r="X1961" s="85"/>
      <c r="Y1961" s="85"/>
      <c r="Z1961" s="85"/>
      <c r="AA1961" s="85"/>
      <c r="AB1961" s="85"/>
      <c r="AC1961" s="85"/>
      <c r="AD1961" s="85"/>
      <c r="AE1961" s="85"/>
      <c r="AF1961" s="85"/>
      <c r="AG1961" s="85"/>
      <c r="AH1961" s="31"/>
      <c r="AI1961" s="31"/>
    </row>
    <row r="1962" spans="1:35" x14ac:dyDescent="0.55000000000000004">
      <c r="A1962" s="86" t="s">
        <v>298</v>
      </c>
      <c r="B1962" s="85"/>
      <c r="C1962" s="85"/>
      <c r="D1962" s="85"/>
      <c r="E1962" s="85"/>
      <c r="F1962" s="85"/>
      <c r="G1962" s="85"/>
      <c r="H1962" s="85"/>
      <c r="I1962" s="85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85"/>
      <c r="W1962" s="85"/>
      <c r="X1962" s="85"/>
      <c r="Y1962" s="85"/>
      <c r="Z1962" s="85"/>
      <c r="AA1962" s="85"/>
      <c r="AB1962" s="85"/>
      <c r="AC1962" s="85"/>
      <c r="AD1962" s="85"/>
      <c r="AE1962" s="85"/>
      <c r="AF1962" s="85"/>
      <c r="AG1962" s="85"/>
      <c r="AH1962" s="31"/>
      <c r="AI1962" s="31"/>
    </row>
    <row r="1963" spans="1:35" x14ac:dyDescent="0.55000000000000004">
      <c r="A1963" s="86" t="s">
        <v>299</v>
      </c>
      <c r="B1963" s="85"/>
      <c r="C1963" s="85"/>
      <c r="D1963" s="85"/>
      <c r="E1963" s="85"/>
      <c r="F1963" s="85"/>
      <c r="G1963" s="85"/>
      <c r="H1963" s="85"/>
      <c r="I1963" s="85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85"/>
      <c r="W1963" s="85"/>
      <c r="X1963" s="85"/>
      <c r="Y1963" s="85"/>
      <c r="Z1963" s="85"/>
      <c r="AA1963" s="85"/>
      <c r="AB1963" s="85"/>
      <c r="AC1963" s="85"/>
      <c r="AD1963" s="85"/>
      <c r="AE1963" s="85"/>
      <c r="AF1963" s="85"/>
      <c r="AG1963" s="85"/>
      <c r="AH1963" s="31"/>
      <c r="AI1963" s="31"/>
    </row>
    <row r="1964" spans="1:35" x14ac:dyDescent="0.55000000000000004">
      <c r="A1964" s="86" t="s">
        <v>300</v>
      </c>
      <c r="B1964" s="85"/>
      <c r="C1964" s="85"/>
      <c r="D1964" s="85"/>
      <c r="E1964" s="85"/>
      <c r="F1964" s="85"/>
      <c r="G1964" s="85"/>
      <c r="H1964" s="85"/>
      <c r="I1964" s="85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85"/>
      <c r="W1964" s="85"/>
      <c r="X1964" s="85"/>
      <c r="Y1964" s="85"/>
      <c r="Z1964" s="85"/>
      <c r="AA1964" s="85"/>
      <c r="AB1964" s="85"/>
      <c r="AC1964" s="85"/>
      <c r="AD1964" s="85"/>
      <c r="AE1964" s="85"/>
      <c r="AF1964" s="85"/>
      <c r="AG1964" s="85"/>
      <c r="AH1964" s="31"/>
      <c r="AI1964" s="31"/>
    </row>
    <row r="1965" spans="1:35" x14ac:dyDescent="0.55000000000000004">
      <c r="A1965" s="86" t="s">
        <v>301</v>
      </c>
      <c r="B1965" s="85"/>
      <c r="C1965" s="85"/>
      <c r="D1965" s="85"/>
      <c r="E1965" s="85"/>
      <c r="F1965" s="85"/>
      <c r="G1965" s="85"/>
      <c r="H1965" s="85"/>
      <c r="I1965" s="85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85"/>
      <c r="W1965" s="85"/>
      <c r="X1965" s="85"/>
      <c r="Y1965" s="85"/>
      <c r="Z1965" s="85"/>
      <c r="AA1965" s="85"/>
      <c r="AB1965" s="85"/>
      <c r="AC1965" s="85"/>
      <c r="AD1965" s="85"/>
      <c r="AE1965" s="85"/>
      <c r="AF1965" s="85"/>
      <c r="AG1965" s="85"/>
      <c r="AH1965" s="31"/>
      <c r="AI1965" s="31"/>
    </row>
    <row r="1966" spans="1:35" x14ac:dyDescent="0.55000000000000004">
      <c r="A1966" s="86" t="s">
        <v>302</v>
      </c>
      <c r="B1966" s="85"/>
      <c r="C1966" s="85"/>
      <c r="D1966" s="85"/>
      <c r="E1966" s="85"/>
      <c r="F1966" s="85"/>
      <c r="G1966" s="85"/>
      <c r="H1966" s="85"/>
      <c r="I1966" s="85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85"/>
      <c r="W1966" s="85"/>
      <c r="X1966" s="85"/>
      <c r="Y1966" s="85"/>
      <c r="Z1966" s="85"/>
      <c r="AA1966" s="85"/>
      <c r="AB1966" s="85"/>
      <c r="AC1966" s="85"/>
      <c r="AD1966" s="85"/>
      <c r="AE1966" s="85"/>
      <c r="AF1966" s="85"/>
      <c r="AG1966" s="85"/>
      <c r="AH1966" s="31"/>
      <c r="AI1966" s="31"/>
    </row>
    <row r="1967" spans="1:35" x14ac:dyDescent="0.55000000000000004">
      <c r="A1967" s="86" t="s">
        <v>303</v>
      </c>
      <c r="B1967" s="85"/>
      <c r="C1967" s="85"/>
      <c r="D1967" s="85"/>
      <c r="E1967" s="85"/>
      <c r="F1967" s="85"/>
      <c r="G1967" s="85"/>
      <c r="H1967" s="85"/>
      <c r="I1967" s="85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85"/>
      <c r="W1967" s="85"/>
      <c r="X1967" s="85"/>
      <c r="Y1967" s="85"/>
      <c r="Z1967" s="85"/>
      <c r="AA1967" s="85"/>
      <c r="AB1967" s="85"/>
      <c r="AC1967" s="85"/>
      <c r="AD1967" s="85"/>
      <c r="AE1967" s="85"/>
      <c r="AF1967" s="85"/>
      <c r="AG1967" s="85"/>
      <c r="AH1967" s="31"/>
      <c r="AI1967" s="31"/>
    </row>
    <row r="1968" spans="1:35" x14ac:dyDescent="0.55000000000000004">
      <c r="A1968" s="86" t="s">
        <v>304</v>
      </c>
      <c r="B1968" s="85"/>
      <c r="C1968" s="85"/>
      <c r="D1968" s="85"/>
      <c r="E1968" s="85"/>
      <c r="F1968" s="85"/>
      <c r="G1968" s="85"/>
      <c r="H1968" s="85"/>
      <c r="I1968" s="85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85"/>
      <c r="W1968" s="85"/>
      <c r="X1968" s="85"/>
      <c r="Y1968" s="85"/>
      <c r="Z1968" s="85"/>
      <c r="AA1968" s="85"/>
      <c r="AB1968" s="85"/>
      <c r="AC1968" s="85"/>
      <c r="AD1968" s="85"/>
      <c r="AE1968" s="85"/>
      <c r="AF1968" s="85"/>
      <c r="AG1968" s="85"/>
      <c r="AH1968" s="31"/>
      <c r="AI1968" s="31"/>
    </row>
    <row r="1969" spans="1:35" x14ac:dyDescent="0.55000000000000004">
      <c r="A1969" s="86" t="s">
        <v>305</v>
      </c>
      <c r="B1969" s="85"/>
      <c r="C1969" s="85"/>
      <c r="D1969" s="85"/>
      <c r="E1969" s="85"/>
      <c r="F1969" s="85"/>
      <c r="G1969" s="85"/>
      <c r="H1969" s="85"/>
      <c r="I1969" s="85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85"/>
      <c r="W1969" s="85"/>
      <c r="X1969" s="85"/>
      <c r="Y1969" s="85"/>
      <c r="Z1969" s="85"/>
      <c r="AA1969" s="85"/>
      <c r="AB1969" s="85"/>
      <c r="AC1969" s="85"/>
      <c r="AD1969" s="85"/>
      <c r="AE1969" s="85"/>
      <c r="AF1969" s="85"/>
      <c r="AG1969" s="85"/>
      <c r="AH1969" s="31"/>
      <c r="AI1969" s="31"/>
    </row>
    <row r="1970" spans="1:35" x14ac:dyDescent="0.55000000000000004">
      <c r="A1970" s="86" t="s">
        <v>306</v>
      </c>
      <c r="B1970" s="85"/>
      <c r="C1970" s="85"/>
      <c r="D1970" s="85"/>
      <c r="E1970" s="85"/>
      <c r="F1970" s="85"/>
      <c r="G1970" s="85"/>
      <c r="H1970" s="85"/>
      <c r="I1970" s="85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85"/>
      <c r="W1970" s="85"/>
      <c r="X1970" s="85"/>
      <c r="Y1970" s="85"/>
      <c r="Z1970" s="85"/>
      <c r="AA1970" s="85"/>
      <c r="AB1970" s="85"/>
      <c r="AC1970" s="85"/>
      <c r="AD1970" s="85"/>
      <c r="AE1970" s="85"/>
      <c r="AF1970" s="85"/>
      <c r="AG1970" s="85"/>
      <c r="AH1970" s="31"/>
      <c r="AI1970" s="31"/>
    </row>
    <row r="1971" spans="1:35" x14ac:dyDescent="0.55000000000000004">
      <c r="A1971" s="86" t="s">
        <v>307</v>
      </c>
      <c r="B1971" s="85"/>
      <c r="C1971" s="85"/>
      <c r="D1971" s="85"/>
      <c r="E1971" s="85"/>
      <c r="F1971" s="85"/>
      <c r="G1971" s="85"/>
      <c r="H1971" s="85"/>
      <c r="I1971" s="85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85"/>
      <c r="W1971" s="85"/>
      <c r="X1971" s="85"/>
      <c r="Y1971" s="85"/>
      <c r="Z1971" s="85"/>
      <c r="AA1971" s="85"/>
      <c r="AB1971" s="85"/>
      <c r="AC1971" s="85"/>
      <c r="AD1971" s="85"/>
      <c r="AE1971" s="85"/>
      <c r="AF1971" s="85"/>
      <c r="AG1971" s="85"/>
      <c r="AH1971" s="31"/>
      <c r="AI1971" s="31"/>
    </row>
    <row r="1972" spans="1:35" x14ac:dyDescent="0.55000000000000004">
      <c r="A1972" s="86" t="s">
        <v>308</v>
      </c>
      <c r="B1972" s="85"/>
      <c r="C1972" s="85"/>
      <c r="D1972" s="85"/>
      <c r="E1972" s="85"/>
      <c r="F1972" s="85"/>
      <c r="G1972" s="85"/>
      <c r="H1972" s="85"/>
      <c r="I1972" s="85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85"/>
      <c r="W1972" s="85"/>
      <c r="X1972" s="85"/>
      <c r="Y1972" s="85"/>
      <c r="Z1972" s="85"/>
      <c r="AA1972" s="85"/>
      <c r="AB1972" s="85"/>
      <c r="AC1972" s="85"/>
      <c r="AD1972" s="85"/>
      <c r="AE1972" s="85"/>
      <c r="AF1972" s="85"/>
      <c r="AG1972" s="85"/>
      <c r="AH1972" s="31"/>
      <c r="AI1972" s="31"/>
    </row>
    <row r="1973" spans="1:35" x14ac:dyDescent="0.55000000000000004">
      <c r="A1973" s="85"/>
      <c r="B1973" s="85"/>
      <c r="C1973" s="85"/>
      <c r="D1973" s="85"/>
      <c r="E1973" s="85"/>
      <c r="F1973" s="85"/>
      <c r="G1973" s="85"/>
      <c r="H1973" s="85"/>
      <c r="I1973" s="85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85"/>
      <c r="W1973" s="85"/>
      <c r="X1973" s="85"/>
      <c r="Y1973" s="85"/>
      <c r="Z1973" s="85"/>
      <c r="AA1973" s="85"/>
      <c r="AB1973" s="85"/>
      <c r="AC1973" s="85"/>
      <c r="AD1973" s="85"/>
      <c r="AE1973" s="85"/>
      <c r="AF1973" s="85"/>
      <c r="AG1973" s="85"/>
      <c r="AH1973" s="31"/>
      <c r="AI1973" s="31"/>
    </row>
    <row r="1974" spans="1:35" x14ac:dyDescent="0.55000000000000004">
      <c r="A1974" s="85" t="s">
        <v>338</v>
      </c>
      <c r="B1974" s="85"/>
      <c r="C1974" s="85"/>
      <c r="D1974" s="85"/>
      <c r="E1974" s="85"/>
      <c r="F1974" s="85"/>
      <c r="G1974" s="85"/>
      <c r="H1974" s="85"/>
      <c r="I1974" s="85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85"/>
      <c r="W1974" s="85"/>
      <c r="X1974" s="85"/>
      <c r="Y1974" s="85"/>
      <c r="Z1974" s="85"/>
      <c r="AA1974" s="85"/>
      <c r="AB1974" s="85"/>
      <c r="AC1974" s="85"/>
      <c r="AD1974" s="85"/>
      <c r="AE1974" s="85"/>
      <c r="AF1974" s="85"/>
      <c r="AG1974" s="85"/>
      <c r="AH1974" s="31"/>
      <c r="AI1974" s="31"/>
    </row>
    <row r="1975" spans="1:35" x14ac:dyDescent="0.55000000000000004">
      <c r="A1975" s="86" t="s">
        <v>243</v>
      </c>
      <c r="B1975" s="85"/>
      <c r="C1975" s="85"/>
      <c r="D1975" s="85"/>
      <c r="E1975" s="85"/>
      <c r="F1975" s="85"/>
      <c r="G1975" s="85"/>
      <c r="H1975" s="85"/>
      <c r="I1975" s="85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85"/>
      <c r="W1975" s="85"/>
      <c r="X1975" s="85"/>
      <c r="Y1975" s="85"/>
      <c r="Z1975" s="85"/>
      <c r="AA1975" s="85"/>
      <c r="AB1975" s="85"/>
      <c r="AC1975" s="85"/>
      <c r="AD1975" s="85"/>
      <c r="AE1975" s="85"/>
      <c r="AF1975" s="85"/>
      <c r="AG1975" s="85"/>
      <c r="AH1975" s="31"/>
      <c r="AI1975" s="31"/>
    </row>
    <row r="1976" spans="1:35" x14ac:dyDescent="0.55000000000000004">
      <c r="A1976" s="86" t="s">
        <v>244</v>
      </c>
      <c r="B1976" s="85"/>
      <c r="C1976" s="85"/>
      <c r="D1976" s="85"/>
      <c r="E1976" s="85"/>
      <c r="F1976" s="85"/>
      <c r="G1976" s="85"/>
      <c r="H1976" s="85"/>
      <c r="I1976" s="85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85"/>
      <c r="W1976" s="85"/>
      <c r="X1976" s="85"/>
      <c r="Y1976" s="85"/>
      <c r="Z1976" s="85"/>
      <c r="AA1976" s="85"/>
      <c r="AB1976" s="85"/>
      <c r="AC1976" s="85"/>
      <c r="AD1976" s="85"/>
      <c r="AE1976" s="85"/>
      <c r="AF1976" s="85"/>
      <c r="AG1976" s="85"/>
      <c r="AH1976" s="31"/>
      <c r="AI1976" s="31"/>
    </row>
    <row r="1977" spans="1:35" x14ac:dyDescent="0.55000000000000004">
      <c r="A1977" s="85" t="s">
        <v>245</v>
      </c>
      <c r="B1977" s="85"/>
      <c r="C1977" s="85"/>
      <c r="D1977" s="85"/>
      <c r="E1977" s="85"/>
      <c r="F1977" s="85"/>
      <c r="G1977" s="85"/>
      <c r="H1977" s="85"/>
      <c r="I1977" s="85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85"/>
      <c r="W1977" s="85"/>
      <c r="X1977" s="85"/>
      <c r="Y1977" s="85"/>
      <c r="Z1977" s="85"/>
      <c r="AA1977" s="85"/>
      <c r="AB1977" s="85"/>
      <c r="AC1977" s="85"/>
      <c r="AD1977" s="85"/>
      <c r="AE1977" s="85"/>
      <c r="AF1977" s="85"/>
      <c r="AG1977" s="85"/>
      <c r="AH1977" s="31"/>
      <c r="AI1977" s="31"/>
    </row>
    <row r="1978" spans="1:35" x14ac:dyDescent="0.55000000000000004">
      <c r="A1978" s="85" t="s">
        <v>246</v>
      </c>
      <c r="B1978" s="85"/>
      <c r="C1978" s="85"/>
      <c r="D1978" s="85"/>
      <c r="E1978" s="85"/>
      <c r="F1978" s="85"/>
      <c r="G1978" s="85"/>
      <c r="H1978" s="85"/>
      <c r="I1978" s="85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85"/>
      <c r="W1978" s="85"/>
      <c r="X1978" s="85"/>
      <c r="Y1978" s="85"/>
      <c r="Z1978" s="85"/>
      <c r="AA1978" s="85"/>
      <c r="AB1978" s="85"/>
      <c r="AC1978" s="85"/>
      <c r="AD1978" s="85"/>
      <c r="AE1978" s="85"/>
      <c r="AF1978" s="85"/>
      <c r="AG1978" s="85"/>
      <c r="AH1978" s="31"/>
      <c r="AI1978" s="31"/>
    </row>
    <row r="1979" spans="1:35" x14ac:dyDescent="0.55000000000000004">
      <c r="A1979" s="85" t="s">
        <v>247</v>
      </c>
      <c r="B1979" s="85"/>
      <c r="C1979" s="85"/>
      <c r="D1979" s="85"/>
      <c r="E1979" s="85"/>
      <c r="F1979" s="85"/>
      <c r="G1979" s="85"/>
      <c r="H1979" s="85"/>
      <c r="I1979" s="85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85"/>
      <c r="W1979" s="85"/>
      <c r="X1979" s="85"/>
      <c r="Y1979" s="85"/>
      <c r="Z1979" s="85"/>
      <c r="AA1979" s="85"/>
      <c r="AB1979" s="85"/>
      <c r="AC1979" s="85"/>
      <c r="AD1979" s="85"/>
      <c r="AE1979" s="85"/>
      <c r="AF1979" s="85"/>
      <c r="AG1979" s="85"/>
      <c r="AH1979" s="31"/>
      <c r="AI1979" s="31"/>
    </row>
    <row r="1980" spans="1:35" x14ac:dyDescent="0.55000000000000004">
      <c r="A1980" s="85" t="s">
        <v>248</v>
      </c>
      <c r="B1980" s="85"/>
      <c r="C1980" s="85"/>
      <c r="D1980" s="85"/>
      <c r="E1980" s="85"/>
      <c r="F1980" s="85"/>
      <c r="G1980" s="85"/>
      <c r="H1980" s="85"/>
      <c r="I1980" s="85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85"/>
      <c r="W1980" s="85"/>
      <c r="X1980" s="85"/>
      <c r="Y1980" s="85"/>
      <c r="Z1980" s="85"/>
      <c r="AA1980" s="85"/>
      <c r="AB1980" s="85"/>
      <c r="AC1980" s="85"/>
      <c r="AD1980" s="85"/>
      <c r="AE1980" s="85"/>
      <c r="AF1980" s="85"/>
      <c r="AG1980" s="85"/>
      <c r="AH1980" s="31"/>
      <c r="AI1980" s="31"/>
    </row>
    <row r="1981" spans="1:35" x14ac:dyDescent="0.55000000000000004">
      <c r="A1981" s="85" t="s">
        <v>249</v>
      </c>
      <c r="B1981" s="85"/>
      <c r="C1981" s="85"/>
      <c r="D1981" s="85"/>
      <c r="E1981" s="85"/>
      <c r="F1981" s="85"/>
      <c r="G1981" s="85"/>
      <c r="H1981" s="85"/>
      <c r="I1981" s="85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85"/>
      <c r="W1981" s="85"/>
      <c r="X1981" s="85"/>
      <c r="Y1981" s="85"/>
      <c r="Z1981" s="85"/>
      <c r="AA1981" s="85"/>
      <c r="AB1981" s="85"/>
      <c r="AC1981" s="85"/>
      <c r="AD1981" s="85"/>
      <c r="AE1981" s="85"/>
      <c r="AF1981" s="85"/>
      <c r="AG1981" s="85"/>
      <c r="AH1981" s="31"/>
      <c r="AI1981" s="31"/>
    </row>
    <row r="1982" spans="1:35" x14ac:dyDescent="0.55000000000000004">
      <c r="A1982" s="85" t="s">
        <v>250</v>
      </c>
      <c r="B1982" s="85"/>
      <c r="C1982" s="85"/>
      <c r="D1982" s="85"/>
      <c r="E1982" s="85"/>
      <c r="F1982" s="85"/>
      <c r="G1982" s="85"/>
      <c r="H1982" s="85"/>
      <c r="I1982" s="85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85"/>
      <c r="W1982" s="85"/>
      <c r="X1982" s="85"/>
      <c r="Y1982" s="85"/>
      <c r="Z1982" s="85"/>
      <c r="AA1982" s="85"/>
      <c r="AB1982" s="85"/>
      <c r="AC1982" s="85"/>
      <c r="AD1982" s="85"/>
      <c r="AE1982" s="85"/>
      <c r="AF1982" s="85"/>
      <c r="AG1982" s="85"/>
      <c r="AH1982" s="31"/>
      <c r="AI1982" s="31"/>
    </row>
    <row r="1983" spans="1:35" x14ac:dyDescent="0.55000000000000004">
      <c r="A1983" s="85" t="s">
        <v>251</v>
      </c>
      <c r="B1983" s="85"/>
      <c r="C1983" s="85"/>
      <c r="D1983" s="85"/>
      <c r="E1983" s="85"/>
      <c r="F1983" s="85"/>
      <c r="G1983" s="85"/>
      <c r="H1983" s="85"/>
      <c r="I1983" s="85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85"/>
      <c r="W1983" s="85"/>
      <c r="X1983" s="85"/>
      <c r="Y1983" s="85"/>
      <c r="Z1983" s="85"/>
      <c r="AA1983" s="85"/>
      <c r="AB1983" s="85"/>
      <c r="AC1983" s="85"/>
      <c r="AD1983" s="85"/>
      <c r="AE1983" s="85"/>
      <c r="AF1983" s="85"/>
      <c r="AG1983" s="85"/>
      <c r="AH1983" s="31"/>
      <c r="AI1983" s="31"/>
    </row>
    <row r="1984" spans="1:35" x14ac:dyDescent="0.55000000000000004">
      <c r="A1984" s="85" t="s">
        <v>252</v>
      </c>
      <c r="B1984" s="85"/>
      <c r="C1984" s="85"/>
      <c r="D1984" s="85"/>
      <c r="E1984" s="85"/>
      <c r="F1984" s="85"/>
      <c r="G1984" s="85"/>
      <c r="H1984" s="85"/>
      <c r="I1984" s="85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85"/>
      <c r="W1984" s="85"/>
      <c r="X1984" s="85"/>
      <c r="Y1984" s="85"/>
      <c r="Z1984" s="85"/>
      <c r="AA1984" s="85"/>
      <c r="AB1984" s="85"/>
      <c r="AC1984" s="85"/>
      <c r="AD1984" s="85"/>
      <c r="AE1984" s="85"/>
      <c r="AF1984" s="85"/>
      <c r="AG1984" s="85"/>
      <c r="AH1984" s="31"/>
      <c r="AI1984" s="31"/>
    </row>
    <row r="1985" spans="1:35" x14ac:dyDescent="0.55000000000000004">
      <c r="A1985" s="85" t="s">
        <v>253</v>
      </c>
      <c r="B1985" s="85"/>
      <c r="C1985" s="85"/>
      <c r="D1985" s="85"/>
      <c r="E1985" s="85"/>
      <c r="F1985" s="85"/>
      <c r="G1985" s="85"/>
      <c r="H1985" s="85"/>
      <c r="I1985" s="85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85"/>
      <c r="W1985" s="85"/>
      <c r="X1985" s="85"/>
      <c r="Y1985" s="85"/>
      <c r="Z1985" s="85"/>
      <c r="AA1985" s="85"/>
      <c r="AB1985" s="85"/>
      <c r="AC1985" s="85"/>
      <c r="AD1985" s="85"/>
      <c r="AE1985" s="85"/>
      <c r="AF1985" s="85"/>
      <c r="AG1985" s="85"/>
      <c r="AH1985" s="31"/>
      <c r="AI1985" s="31"/>
    </row>
    <row r="1986" spans="1:35" x14ac:dyDescent="0.55000000000000004">
      <c r="A1986" s="85" t="s">
        <v>254</v>
      </c>
      <c r="B1986" s="85"/>
      <c r="C1986" s="85"/>
      <c r="D1986" s="85"/>
      <c r="E1986" s="85"/>
      <c r="F1986" s="85"/>
      <c r="G1986" s="85"/>
      <c r="H1986" s="85"/>
      <c r="I1986" s="85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85"/>
      <c r="W1986" s="85"/>
      <c r="X1986" s="85"/>
      <c r="Y1986" s="85"/>
      <c r="Z1986" s="85"/>
      <c r="AA1986" s="85"/>
      <c r="AB1986" s="85"/>
      <c r="AC1986" s="85"/>
      <c r="AD1986" s="85"/>
      <c r="AE1986" s="85"/>
      <c r="AF1986" s="85"/>
      <c r="AG1986" s="85"/>
      <c r="AH1986" s="31"/>
      <c r="AI1986" s="31"/>
    </row>
    <row r="1987" spans="1:35" x14ac:dyDescent="0.55000000000000004">
      <c r="A1987" s="85" t="s">
        <v>255</v>
      </c>
      <c r="B1987" s="85"/>
      <c r="C1987" s="85"/>
      <c r="D1987" s="85"/>
      <c r="E1987" s="85"/>
      <c r="F1987" s="85"/>
      <c r="G1987" s="85"/>
      <c r="H1987" s="85"/>
      <c r="I1987" s="85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85"/>
      <c r="W1987" s="85"/>
      <c r="X1987" s="85"/>
      <c r="Y1987" s="85"/>
      <c r="Z1987" s="85"/>
      <c r="AA1987" s="85"/>
      <c r="AB1987" s="85"/>
      <c r="AC1987" s="85"/>
      <c r="AD1987" s="85"/>
      <c r="AE1987" s="85"/>
      <c r="AF1987" s="85"/>
      <c r="AG1987" s="85"/>
      <c r="AH1987" s="31"/>
      <c r="AI1987" s="31"/>
    </row>
    <row r="1988" spans="1:35" x14ac:dyDescent="0.55000000000000004">
      <c r="A1988" s="85" t="s">
        <v>256</v>
      </c>
      <c r="B1988" s="85"/>
      <c r="C1988" s="85"/>
      <c r="D1988" s="85"/>
      <c r="E1988" s="85"/>
      <c r="F1988" s="85"/>
      <c r="G1988" s="85"/>
      <c r="H1988" s="85"/>
      <c r="I1988" s="85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85"/>
      <c r="W1988" s="85"/>
      <c r="X1988" s="85"/>
      <c r="Y1988" s="85"/>
      <c r="Z1988" s="85"/>
      <c r="AA1988" s="85"/>
      <c r="AB1988" s="85"/>
      <c r="AC1988" s="85"/>
      <c r="AD1988" s="85"/>
      <c r="AE1988" s="85"/>
      <c r="AF1988" s="85"/>
      <c r="AG1988" s="85"/>
      <c r="AH1988" s="31"/>
      <c r="AI1988" s="31"/>
    </row>
    <row r="1989" spans="1:35" x14ac:dyDescent="0.55000000000000004">
      <c r="A1989" s="85" t="s">
        <v>257</v>
      </c>
      <c r="B1989" s="85"/>
      <c r="C1989" s="85"/>
      <c r="D1989" s="85"/>
      <c r="E1989" s="85"/>
      <c r="F1989" s="85"/>
      <c r="G1989" s="85"/>
      <c r="H1989" s="85"/>
      <c r="I1989" s="85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85"/>
      <c r="W1989" s="85"/>
      <c r="X1989" s="85"/>
      <c r="Y1989" s="85"/>
      <c r="Z1989" s="85"/>
      <c r="AA1989" s="85"/>
      <c r="AB1989" s="85"/>
      <c r="AC1989" s="85"/>
      <c r="AD1989" s="85"/>
      <c r="AE1989" s="85"/>
      <c r="AF1989" s="85"/>
      <c r="AG1989" s="85"/>
      <c r="AH1989" s="31"/>
      <c r="AI1989" s="31"/>
    </row>
    <row r="1990" spans="1:35" x14ac:dyDescent="0.55000000000000004">
      <c r="A1990" s="85" t="s">
        <v>258</v>
      </c>
      <c r="B1990" s="85"/>
      <c r="C1990" s="85"/>
      <c r="D1990" s="85"/>
      <c r="E1990" s="85"/>
      <c r="F1990" s="85"/>
      <c r="G1990" s="85"/>
      <c r="H1990" s="85"/>
      <c r="I1990" s="85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85"/>
      <c r="W1990" s="85"/>
      <c r="X1990" s="85"/>
      <c r="Y1990" s="85"/>
      <c r="Z1990" s="85"/>
      <c r="AA1990" s="85"/>
      <c r="AB1990" s="85"/>
      <c r="AC1990" s="85"/>
      <c r="AD1990" s="85"/>
      <c r="AE1990" s="85"/>
      <c r="AF1990" s="85"/>
      <c r="AG1990" s="85"/>
      <c r="AH1990" s="31"/>
      <c r="AI1990" s="31"/>
    </row>
    <row r="1991" spans="1:35" x14ac:dyDescent="0.55000000000000004">
      <c r="A1991" s="85" t="s">
        <v>259</v>
      </c>
      <c r="B1991" s="85"/>
      <c r="C1991" s="85"/>
      <c r="D1991" s="85"/>
      <c r="E1991" s="85"/>
      <c r="F1991" s="85"/>
      <c r="G1991" s="85"/>
      <c r="H1991" s="85"/>
      <c r="I1991" s="85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85"/>
      <c r="W1991" s="85"/>
      <c r="X1991" s="85"/>
      <c r="Y1991" s="85"/>
      <c r="Z1991" s="85"/>
      <c r="AA1991" s="85"/>
      <c r="AB1991" s="85"/>
      <c r="AC1991" s="85"/>
      <c r="AD1991" s="85"/>
      <c r="AE1991" s="85"/>
      <c r="AF1991" s="85"/>
      <c r="AG1991" s="85"/>
      <c r="AH1991" s="31"/>
      <c r="AI1991" s="31"/>
    </row>
    <row r="1992" spans="1:35" x14ac:dyDescent="0.55000000000000004">
      <c r="A1992" s="85" t="s">
        <v>260</v>
      </c>
      <c r="B1992" s="85"/>
      <c r="C1992" s="85"/>
      <c r="D1992" s="85"/>
      <c r="E1992" s="85"/>
      <c r="F1992" s="85"/>
      <c r="G1992" s="85"/>
      <c r="H1992" s="85"/>
      <c r="I1992" s="85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85"/>
      <c r="W1992" s="85"/>
      <c r="X1992" s="85"/>
      <c r="Y1992" s="85"/>
      <c r="Z1992" s="85"/>
      <c r="AA1992" s="85"/>
      <c r="AB1992" s="85"/>
      <c r="AC1992" s="85"/>
      <c r="AD1992" s="85"/>
      <c r="AE1992" s="85"/>
      <c r="AF1992" s="85"/>
      <c r="AG1992" s="85"/>
      <c r="AH1992" s="31"/>
      <c r="AI1992" s="31"/>
    </row>
    <row r="1993" spans="1:35" x14ac:dyDescent="0.55000000000000004">
      <c r="A1993" s="85" t="s">
        <v>261</v>
      </c>
      <c r="B1993" s="85"/>
      <c r="C1993" s="85"/>
      <c r="D1993" s="85"/>
      <c r="E1993" s="85"/>
      <c r="F1993" s="85"/>
      <c r="G1993" s="85"/>
      <c r="H1993" s="85"/>
      <c r="I1993" s="85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85"/>
      <c r="W1993" s="85"/>
      <c r="X1993" s="85"/>
      <c r="Y1993" s="85"/>
      <c r="Z1993" s="85"/>
      <c r="AA1993" s="85"/>
      <c r="AB1993" s="85"/>
      <c r="AC1993" s="85"/>
      <c r="AD1993" s="85"/>
      <c r="AE1993" s="85"/>
      <c r="AF1993" s="85"/>
      <c r="AG1993" s="85"/>
      <c r="AH1993" s="31"/>
      <c r="AI1993" s="31"/>
    </row>
    <row r="1994" spans="1:35" x14ac:dyDescent="0.55000000000000004">
      <c r="A1994" s="85" t="s">
        <v>262</v>
      </c>
      <c r="B1994" s="85"/>
      <c r="C1994" s="85"/>
      <c r="D1994" s="85"/>
      <c r="E1994" s="85"/>
      <c r="F1994" s="85"/>
      <c r="G1994" s="85"/>
      <c r="H1994" s="85"/>
      <c r="I1994" s="85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85"/>
      <c r="W1994" s="85"/>
      <c r="X1994" s="85"/>
      <c r="Y1994" s="85"/>
      <c r="Z1994" s="85"/>
      <c r="AA1994" s="85"/>
      <c r="AB1994" s="85"/>
      <c r="AC1994" s="85"/>
      <c r="AD1994" s="85"/>
      <c r="AE1994" s="85"/>
      <c r="AF1994" s="85"/>
      <c r="AG1994" s="85"/>
      <c r="AH1994" s="31"/>
      <c r="AI1994" s="31"/>
    </row>
    <row r="1995" spans="1:35" x14ac:dyDescent="0.55000000000000004">
      <c r="A1995" s="85" t="s">
        <v>263</v>
      </c>
      <c r="B1995" s="85"/>
      <c r="C1995" s="85"/>
      <c r="D1995" s="85"/>
      <c r="E1995" s="85"/>
      <c r="F1995" s="85"/>
      <c r="G1995" s="85"/>
      <c r="H1995" s="85"/>
      <c r="I1995" s="85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85"/>
      <c r="W1995" s="85"/>
      <c r="X1995" s="85"/>
      <c r="Y1995" s="85"/>
      <c r="Z1995" s="85"/>
      <c r="AA1995" s="85"/>
      <c r="AB1995" s="85"/>
      <c r="AC1995" s="85"/>
      <c r="AD1995" s="85"/>
      <c r="AE1995" s="85"/>
      <c r="AF1995" s="85"/>
      <c r="AG1995" s="85"/>
      <c r="AH1995" s="31"/>
      <c r="AI1995" s="31"/>
    </row>
    <row r="1996" spans="1:35" x14ac:dyDescent="0.55000000000000004">
      <c r="A1996" s="85" t="s">
        <v>264</v>
      </c>
      <c r="B1996" s="85"/>
      <c r="C1996" s="85"/>
      <c r="D1996" s="85"/>
      <c r="E1996" s="85"/>
      <c r="F1996" s="85"/>
      <c r="G1996" s="85"/>
      <c r="H1996" s="85"/>
      <c r="I1996" s="85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85"/>
      <c r="W1996" s="85"/>
      <c r="X1996" s="85"/>
      <c r="Y1996" s="85"/>
      <c r="Z1996" s="85"/>
      <c r="AA1996" s="85"/>
      <c r="AB1996" s="85"/>
      <c r="AC1996" s="85"/>
      <c r="AD1996" s="85"/>
      <c r="AE1996" s="85"/>
      <c r="AF1996" s="85"/>
      <c r="AG1996" s="85"/>
      <c r="AH1996" s="31"/>
      <c r="AI1996" s="31"/>
    </row>
    <row r="1997" spans="1:35" x14ac:dyDescent="0.55000000000000004">
      <c r="A1997" s="85" t="s">
        <v>265</v>
      </c>
      <c r="B1997" s="85"/>
      <c r="C1997" s="85"/>
      <c r="D1997" s="85"/>
      <c r="E1997" s="85"/>
      <c r="F1997" s="85"/>
      <c r="G1997" s="85"/>
      <c r="H1997" s="85"/>
      <c r="I1997" s="85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85"/>
      <c r="W1997" s="85"/>
      <c r="X1997" s="85"/>
      <c r="Y1997" s="85"/>
      <c r="Z1997" s="85"/>
      <c r="AA1997" s="85"/>
      <c r="AB1997" s="85"/>
      <c r="AC1997" s="85"/>
      <c r="AD1997" s="85"/>
      <c r="AE1997" s="85"/>
      <c r="AF1997" s="85"/>
      <c r="AG1997" s="85"/>
      <c r="AH1997" s="31"/>
      <c r="AI1997" s="31"/>
    </row>
    <row r="1998" spans="1:35" x14ac:dyDescent="0.55000000000000004">
      <c r="A1998" s="85" t="s">
        <v>266</v>
      </c>
      <c r="B1998" s="85"/>
      <c r="C1998" s="85"/>
      <c r="D1998" s="85"/>
      <c r="E1998" s="85"/>
      <c r="F1998" s="85"/>
      <c r="G1998" s="85"/>
      <c r="H1998" s="85"/>
      <c r="I1998" s="85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85"/>
      <c r="W1998" s="85"/>
      <c r="X1998" s="85"/>
      <c r="Y1998" s="85"/>
      <c r="Z1998" s="85"/>
      <c r="AA1998" s="85"/>
      <c r="AB1998" s="85"/>
      <c r="AC1998" s="85"/>
      <c r="AD1998" s="85"/>
      <c r="AE1998" s="85"/>
      <c r="AF1998" s="85"/>
      <c r="AG1998" s="85"/>
      <c r="AH1998" s="31"/>
      <c r="AI1998" s="31"/>
    </row>
    <row r="1999" spans="1:35" x14ac:dyDescent="0.55000000000000004">
      <c r="A1999" s="85" t="s">
        <v>267</v>
      </c>
      <c r="B1999" s="85"/>
      <c r="C1999" s="85"/>
      <c r="D1999" s="85"/>
      <c r="E1999" s="85"/>
      <c r="F1999" s="85"/>
      <c r="G1999" s="85"/>
      <c r="H1999" s="85"/>
      <c r="I1999" s="85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85"/>
      <c r="W1999" s="85"/>
      <c r="X1999" s="85"/>
      <c r="Y1999" s="85"/>
      <c r="Z1999" s="85"/>
      <c r="AA1999" s="85"/>
      <c r="AB1999" s="85"/>
      <c r="AC1999" s="85"/>
      <c r="AD1999" s="85"/>
      <c r="AE1999" s="85"/>
      <c r="AF1999" s="85"/>
      <c r="AG1999" s="85"/>
      <c r="AH1999" s="31"/>
      <c r="AI1999" s="31"/>
    </row>
    <row r="2000" spans="1:35" x14ac:dyDescent="0.55000000000000004">
      <c r="A2000" s="85" t="s">
        <v>268</v>
      </c>
      <c r="B2000" s="85"/>
      <c r="C2000" s="85"/>
      <c r="D2000" s="85"/>
      <c r="E2000" s="85"/>
      <c r="F2000" s="85"/>
      <c r="G2000" s="85"/>
      <c r="H2000" s="85"/>
      <c r="I2000" s="85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85"/>
      <c r="W2000" s="85"/>
      <c r="X2000" s="85"/>
      <c r="Y2000" s="85"/>
      <c r="Z2000" s="85"/>
      <c r="AA2000" s="85"/>
      <c r="AB2000" s="85"/>
      <c r="AC2000" s="85"/>
      <c r="AD2000" s="85"/>
      <c r="AE2000" s="85"/>
      <c r="AF2000" s="85"/>
      <c r="AG2000" s="85"/>
      <c r="AH2000" s="31"/>
      <c r="AI2000" s="31"/>
    </row>
    <row r="2001" spans="1:35" x14ac:dyDescent="0.55000000000000004">
      <c r="A2001" s="85" t="s">
        <v>269</v>
      </c>
      <c r="B2001" s="85"/>
      <c r="C2001" s="85"/>
      <c r="D2001" s="85"/>
      <c r="E2001" s="85"/>
      <c r="F2001" s="85"/>
      <c r="G2001" s="85"/>
      <c r="H2001" s="85"/>
      <c r="I2001" s="85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85"/>
      <c r="W2001" s="85"/>
      <c r="X2001" s="85"/>
      <c r="Y2001" s="85"/>
      <c r="Z2001" s="85"/>
      <c r="AA2001" s="85"/>
      <c r="AB2001" s="85"/>
      <c r="AC2001" s="85"/>
      <c r="AD2001" s="85"/>
      <c r="AE2001" s="85"/>
      <c r="AF2001" s="85"/>
      <c r="AG2001" s="85"/>
      <c r="AH2001" s="31"/>
      <c r="AI2001" s="31"/>
    </row>
    <row r="2002" spans="1:35" x14ac:dyDescent="0.55000000000000004">
      <c r="A2002" s="85" t="s">
        <v>270</v>
      </c>
      <c r="B2002" s="85"/>
      <c r="C2002" s="85"/>
      <c r="D2002" s="85"/>
      <c r="E2002" s="85"/>
      <c r="F2002" s="85"/>
      <c r="G2002" s="85"/>
      <c r="H2002" s="85"/>
      <c r="I2002" s="85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85"/>
      <c r="W2002" s="85"/>
      <c r="X2002" s="85"/>
      <c r="Y2002" s="85"/>
      <c r="Z2002" s="85"/>
      <c r="AA2002" s="85"/>
      <c r="AB2002" s="85"/>
      <c r="AC2002" s="85"/>
      <c r="AD2002" s="85"/>
      <c r="AE2002" s="85"/>
      <c r="AF2002" s="85"/>
      <c r="AG2002" s="85"/>
      <c r="AH2002" s="31"/>
      <c r="AI2002" s="31"/>
    </row>
    <row r="2003" spans="1:35" x14ac:dyDescent="0.55000000000000004">
      <c r="A2003" s="85" t="s">
        <v>271</v>
      </c>
      <c r="B2003" s="85"/>
      <c r="C2003" s="85"/>
      <c r="D2003" s="85"/>
      <c r="E2003" s="85"/>
      <c r="F2003" s="85"/>
      <c r="G2003" s="85"/>
      <c r="H2003" s="85"/>
      <c r="I2003" s="85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85"/>
      <c r="W2003" s="85"/>
      <c r="X2003" s="85"/>
      <c r="Y2003" s="85"/>
      <c r="Z2003" s="85"/>
      <c r="AA2003" s="85"/>
      <c r="AB2003" s="85"/>
      <c r="AC2003" s="85"/>
      <c r="AD2003" s="85"/>
      <c r="AE2003" s="85"/>
      <c r="AF2003" s="85"/>
      <c r="AG2003" s="85"/>
      <c r="AH2003" s="31"/>
      <c r="AI2003" s="31"/>
    </row>
    <row r="2004" spans="1:35" x14ac:dyDescent="0.55000000000000004">
      <c r="A2004" s="85" t="s">
        <v>272</v>
      </c>
      <c r="B2004" s="85"/>
      <c r="C2004" s="85"/>
      <c r="D2004" s="85"/>
      <c r="E2004" s="85"/>
      <c r="F2004" s="85"/>
      <c r="G2004" s="85"/>
      <c r="H2004" s="85"/>
      <c r="I2004" s="85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85"/>
      <c r="W2004" s="85"/>
      <c r="X2004" s="85"/>
      <c r="Y2004" s="85"/>
      <c r="Z2004" s="85"/>
      <c r="AA2004" s="85"/>
      <c r="AB2004" s="85"/>
      <c r="AC2004" s="85"/>
      <c r="AD2004" s="85"/>
      <c r="AE2004" s="85"/>
      <c r="AF2004" s="85"/>
      <c r="AG2004" s="85"/>
      <c r="AH2004" s="31"/>
      <c r="AI2004" s="31"/>
    </row>
    <row r="2005" spans="1:35" x14ac:dyDescent="0.55000000000000004">
      <c r="A2005" s="85" t="s">
        <v>273</v>
      </c>
      <c r="B2005" s="85"/>
      <c r="C2005" s="85"/>
      <c r="D2005" s="85"/>
      <c r="E2005" s="85"/>
      <c r="F2005" s="85"/>
      <c r="G2005" s="85"/>
      <c r="H2005" s="85"/>
      <c r="I2005" s="85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85"/>
      <c r="W2005" s="85"/>
      <c r="X2005" s="85"/>
      <c r="Y2005" s="85"/>
      <c r="Z2005" s="85"/>
      <c r="AA2005" s="85"/>
      <c r="AB2005" s="85"/>
      <c r="AC2005" s="85"/>
      <c r="AD2005" s="85"/>
      <c r="AE2005" s="85"/>
      <c r="AF2005" s="85"/>
      <c r="AG2005" s="85"/>
      <c r="AH2005" s="31"/>
      <c r="AI2005" s="31"/>
    </row>
    <row r="2006" spans="1:35" x14ac:dyDescent="0.55000000000000004">
      <c r="A2006" s="85" t="s">
        <v>274</v>
      </c>
      <c r="B2006" s="85"/>
      <c r="C2006" s="85"/>
      <c r="D2006" s="85"/>
      <c r="E2006" s="85"/>
      <c r="F2006" s="85"/>
      <c r="G2006" s="85"/>
      <c r="H2006" s="85"/>
      <c r="I2006" s="85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85"/>
      <c r="W2006" s="85"/>
      <c r="X2006" s="85"/>
      <c r="Y2006" s="85"/>
      <c r="Z2006" s="85"/>
      <c r="AA2006" s="85"/>
      <c r="AB2006" s="85"/>
      <c r="AC2006" s="85"/>
      <c r="AD2006" s="85"/>
      <c r="AE2006" s="85"/>
      <c r="AF2006" s="85"/>
      <c r="AG2006" s="85"/>
      <c r="AH2006" s="31"/>
      <c r="AI2006" s="31"/>
    </row>
    <row r="2007" spans="1:35" x14ac:dyDescent="0.55000000000000004">
      <c r="A2007" s="85" t="s">
        <v>275</v>
      </c>
      <c r="B2007" s="85"/>
      <c r="C2007" s="85"/>
      <c r="D2007" s="85"/>
      <c r="E2007" s="85"/>
      <c r="F2007" s="85"/>
      <c r="G2007" s="85"/>
      <c r="H2007" s="85"/>
      <c r="I2007" s="85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85"/>
      <c r="W2007" s="85"/>
      <c r="X2007" s="85"/>
      <c r="Y2007" s="85"/>
      <c r="Z2007" s="85"/>
      <c r="AA2007" s="85"/>
      <c r="AB2007" s="85"/>
      <c r="AC2007" s="85"/>
      <c r="AD2007" s="85"/>
      <c r="AE2007" s="85"/>
      <c r="AF2007" s="85"/>
      <c r="AG2007" s="85"/>
      <c r="AH2007" s="31"/>
      <c r="AI2007" s="31"/>
    </row>
    <row r="2008" spans="1:35" x14ac:dyDescent="0.55000000000000004">
      <c r="A2008" s="85" t="s">
        <v>276</v>
      </c>
      <c r="B2008" s="85"/>
      <c r="C2008" s="85"/>
      <c r="D2008" s="85"/>
      <c r="E2008" s="85"/>
      <c r="F2008" s="85"/>
      <c r="G2008" s="85"/>
      <c r="H2008" s="85"/>
      <c r="I2008" s="85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85"/>
      <c r="W2008" s="85"/>
      <c r="X2008" s="85"/>
      <c r="Y2008" s="85"/>
      <c r="Z2008" s="85"/>
      <c r="AA2008" s="85"/>
      <c r="AB2008" s="85"/>
      <c r="AC2008" s="85"/>
      <c r="AD2008" s="85"/>
      <c r="AE2008" s="85"/>
      <c r="AF2008" s="85"/>
      <c r="AG2008" s="85"/>
      <c r="AH2008" s="31"/>
      <c r="AI2008" s="31"/>
    </row>
    <row r="2009" spans="1:35" x14ac:dyDescent="0.55000000000000004">
      <c r="A2009" s="85" t="s">
        <v>277</v>
      </c>
      <c r="B2009" s="85"/>
      <c r="C2009" s="85"/>
      <c r="D2009" s="85"/>
      <c r="E2009" s="85"/>
      <c r="F2009" s="85"/>
      <c r="G2009" s="85"/>
      <c r="H2009" s="85"/>
      <c r="I2009" s="85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85"/>
      <c r="W2009" s="85"/>
      <c r="X2009" s="85"/>
      <c r="Y2009" s="85"/>
      <c r="Z2009" s="85"/>
      <c r="AA2009" s="85"/>
      <c r="AB2009" s="85"/>
      <c r="AC2009" s="85"/>
      <c r="AD2009" s="85"/>
      <c r="AE2009" s="85"/>
      <c r="AF2009" s="85"/>
      <c r="AG2009" s="85"/>
      <c r="AH2009" s="31"/>
      <c r="AI2009" s="31"/>
    </row>
    <row r="2010" spans="1:35" x14ac:dyDescent="0.55000000000000004">
      <c r="A2010" s="85" t="s">
        <v>278</v>
      </c>
      <c r="B2010" s="85"/>
      <c r="C2010" s="85"/>
      <c r="D2010" s="85"/>
      <c r="E2010" s="85"/>
      <c r="F2010" s="85"/>
      <c r="G2010" s="85"/>
      <c r="H2010" s="85"/>
      <c r="I2010" s="85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85"/>
      <c r="W2010" s="85"/>
      <c r="X2010" s="85"/>
      <c r="Y2010" s="85"/>
      <c r="Z2010" s="85"/>
      <c r="AA2010" s="85"/>
      <c r="AB2010" s="85"/>
      <c r="AC2010" s="85"/>
      <c r="AD2010" s="85"/>
      <c r="AE2010" s="85"/>
      <c r="AF2010" s="85"/>
      <c r="AG2010" s="85"/>
      <c r="AH2010" s="31"/>
      <c r="AI2010" s="31"/>
    </row>
    <row r="2011" spans="1:35" x14ac:dyDescent="0.55000000000000004">
      <c r="A2011" s="85" t="s">
        <v>279</v>
      </c>
      <c r="B2011" s="85"/>
      <c r="C2011" s="85"/>
      <c r="D2011" s="85"/>
      <c r="E2011" s="85"/>
      <c r="F2011" s="85"/>
      <c r="G2011" s="85"/>
      <c r="H2011" s="85"/>
      <c r="I2011" s="85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85"/>
      <c r="W2011" s="85"/>
      <c r="X2011" s="85"/>
      <c r="Y2011" s="85"/>
      <c r="Z2011" s="85"/>
      <c r="AA2011" s="85"/>
      <c r="AB2011" s="85"/>
      <c r="AC2011" s="85"/>
      <c r="AD2011" s="85"/>
      <c r="AE2011" s="85"/>
      <c r="AF2011" s="85"/>
      <c r="AG2011" s="85"/>
      <c r="AH2011" s="31"/>
      <c r="AI2011" s="31"/>
    </row>
    <row r="2012" spans="1:35" x14ac:dyDescent="0.55000000000000004">
      <c r="A2012" s="85" t="s">
        <v>280</v>
      </c>
      <c r="B2012" s="85"/>
      <c r="C2012" s="85"/>
      <c r="D2012" s="85"/>
      <c r="E2012" s="85"/>
      <c r="F2012" s="85"/>
      <c r="G2012" s="85"/>
      <c r="H2012" s="85"/>
      <c r="I2012" s="85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85"/>
      <c r="W2012" s="85"/>
      <c r="X2012" s="85"/>
      <c r="Y2012" s="85"/>
      <c r="Z2012" s="85"/>
      <c r="AA2012" s="85"/>
      <c r="AB2012" s="85"/>
      <c r="AC2012" s="85"/>
      <c r="AD2012" s="85"/>
      <c r="AE2012" s="85"/>
      <c r="AF2012" s="85"/>
      <c r="AG2012" s="85"/>
      <c r="AH2012" s="31"/>
      <c r="AI2012" s="31"/>
    </row>
    <row r="2013" spans="1:35" x14ac:dyDescent="0.55000000000000004">
      <c r="A2013" s="85" t="s">
        <v>281</v>
      </c>
      <c r="B2013" s="85"/>
      <c r="C2013" s="85"/>
      <c r="D2013" s="85"/>
      <c r="E2013" s="85"/>
      <c r="F2013" s="85"/>
      <c r="G2013" s="85"/>
      <c r="H2013" s="85"/>
      <c r="I2013" s="85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85"/>
      <c r="W2013" s="85"/>
      <c r="X2013" s="85"/>
      <c r="Y2013" s="85"/>
      <c r="Z2013" s="85"/>
      <c r="AA2013" s="85"/>
      <c r="AB2013" s="85"/>
      <c r="AC2013" s="85"/>
      <c r="AD2013" s="85"/>
      <c r="AE2013" s="85"/>
      <c r="AF2013" s="85"/>
      <c r="AG2013" s="85"/>
      <c r="AH2013" s="31"/>
      <c r="AI2013" s="31"/>
    </row>
    <row r="2014" spans="1:35" x14ac:dyDescent="0.55000000000000004">
      <c r="A2014" s="85" t="s">
        <v>282</v>
      </c>
      <c r="B2014" s="85"/>
      <c r="C2014" s="85"/>
      <c r="D2014" s="85"/>
      <c r="E2014" s="85"/>
      <c r="F2014" s="85"/>
      <c r="G2014" s="85"/>
      <c r="H2014" s="85"/>
      <c r="I2014" s="85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85"/>
      <c r="W2014" s="85"/>
      <c r="X2014" s="85"/>
      <c r="Y2014" s="85"/>
      <c r="Z2014" s="85"/>
      <c r="AA2014" s="85"/>
      <c r="AB2014" s="85"/>
      <c r="AC2014" s="85"/>
      <c r="AD2014" s="85"/>
      <c r="AE2014" s="85"/>
      <c r="AF2014" s="85"/>
      <c r="AG2014" s="85"/>
      <c r="AH2014" s="31"/>
      <c r="AI2014" s="31"/>
    </row>
    <row r="2015" spans="1:35" x14ac:dyDescent="0.55000000000000004">
      <c r="A2015" s="85" t="s">
        <v>283</v>
      </c>
      <c r="B2015" s="85"/>
      <c r="C2015" s="85"/>
      <c r="D2015" s="85"/>
      <c r="E2015" s="85"/>
      <c r="F2015" s="85"/>
      <c r="G2015" s="85"/>
      <c r="H2015" s="85"/>
      <c r="I2015" s="85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85"/>
      <c r="W2015" s="85"/>
      <c r="X2015" s="85"/>
      <c r="Y2015" s="85"/>
      <c r="Z2015" s="85"/>
      <c r="AA2015" s="85"/>
      <c r="AB2015" s="85"/>
      <c r="AC2015" s="85"/>
      <c r="AD2015" s="85"/>
      <c r="AE2015" s="85"/>
      <c r="AF2015" s="85"/>
      <c r="AG2015" s="85"/>
      <c r="AH2015" s="31"/>
      <c r="AI2015" s="31"/>
    </row>
    <row r="2016" spans="1:35" x14ac:dyDescent="0.55000000000000004">
      <c r="A2016" s="85" t="s">
        <v>284</v>
      </c>
      <c r="B2016" s="85"/>
      <c r="C2016" s="85"/>
      <c r="D2016" s="85"/>
      <c r="E2016" s="85"/>
      <c r="F2016" s="85"/>
      <c r="G2016" s="85"/>
      <c r="H2016" s="85"/>
      <c r="I2016" s="85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85"/>
      <c r="W2016" s="85"/>
      <c r="X2016" s="85"/>
      <c r="Y2016" s="85"/>
      <c r="Z2016" s="85"/>
      <c r="AA2016" s="85"/>
      <c r="AB2016" s="85"/>
      <c r="AC2016" s="85"/>
      <c r="AD2016" s="85"/>
      <c r="AE2016" s="85"/>
      <c r="AF2016" s="85"/>
      <c r="AG2016" s="85"/>
      <c r="AH2016" s="31"/>
      <c r="AI2016" s="31"/>
    </row>
    <row r="2017" spans="1:35" x14ac:dyDescent="0.55000000000000004">
      <c r="A2017" s="85" t="s">
        <v>285</v>
      </c>
      <c r="B2017" s="85"/>
      <c r="C2017" s="85"/>
      <c r="D2017" s="85"/>
      <c r="E2017" s="85"/>
      <c r="F2017" s="85"/>
      <c r="G2017" s="85"/>
      <c r="H2017" s="85"/>
      <c r="I2017" s="85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85"/>
      <c r="W2017" s="85"/>
      <c r="X2017" s="85"/>
      <c r="Y2017" s="85"/>
      <c r="Z2017" s="85"/>
      <c r="AA2017" s="85"/>
      <c r="AB2017" s="85"/>
      <c r="AC2017" s="85"/>
      <c r="AD2017" s="85"/>
      <c r="AE2017" s="85"/>
      <c r="AF2017" s="85"/>
      <c r="AG2017" s="85"/>
      <c r="AH2017" s="31"/>
      <c r="AI2017" s="31"/>
    </row>
    <row r="2018" spans="1:35" x14ac:dyDescent="0.55000000000000004">
      <c r="A2018" s="85" t="s">
        <v>286</v>
      </c>
      <c r="B2018" s="85"/>
      <c r="C2018" s="85"/>
      <c r="D2018" s="85"/>
      <c r="E2018" s="85"/>
      <c r="F2018" s="85"/>
      <c r="G2018" s="85"/>
      <c r="H2018" s="85"/>
      <c r="I2018" s="85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85"/>
      <c r="W2018" s="85"/>
      <c r="X2018" s="85"/>
      <c r="Y2018" s="85"/>
      <c r="Z2018" s="85"/>
      <c r="AA2018" s="85"/>
      <c r="AB2018" s="85"/>
      <c r="AC2018" s="85"/>
      <c r="AD2018" s="85"/>
      <c r="AE2018" s="85"/>
      <c r="AF2018" s="85"/>
      <c r="AG2018" s="85"/>
      <c r="AH2018" s="31"/>
      <c r="AI2018" s="31"/>
    </row>
    <row r="2019" spans="1:35" x14ac:dyDescent="0.55000000000000004">
      <c r="A2019" s="85" t="s">
        <v>287</v>
      </c>
      <c r="B2019" s="85"/>
      <c r="C2019" s="85"/>
      <c r="D2019" s="85"/>
      <c r="E2019" s="85"/>
      <c r="F2019" s="85"/>
      <c r="G2019" s="85"/>
      <c r="H2019" s="85"/>
      <c r="I2019" s="85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85"/>
      <c r="W2019" s="85"/>
      <c r="X2019" s="85"/>
      <c r="Y2019" s="85"/>
      <c r="Z2019" s="85"/>
      <c r="AA2019" s="85"/>
      <c r="AB2019" s="85"/>
      <c r="AC2019" s="85"/>
      <c r="AD2019" s="85"/>
      <c r="AE2019" s="85"/>
      <c r="AF2019" s="85"/>
      <c r="AG2019" s="85"/>
      <c r="AH2019" s="31"/>
      <c r="AI2019" s="31"/>
    </row>
    <row r="2020" spans="1:35" x14ac:dyDescent="0.55000000000000004">
      <c r="A2020" s="85" t="s">
        <v>288</v>
      </c>
      <c r="B2020" s="85"/>
      <c r="C2020" s="85"/>
      <c r="D2020" s="85"/>
      <c r="E2020" s="85"/>
      <c r="F2020" s="85"/>
      <c r="G2020" s="85"/>
      <c r="H2020" s="85"/>
      <c r="I2020" s="85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85"/>
      <c r="W2020" s="85"/>
      <c r="X2020" s="85"/>
      <c r="Y2020" s="85"/>
      <c r="Z2020" s="85"/>
      <c r="AA2020" s="85"/>
      <c r="AB2020" s="85"/>
      <c r="AC2020" s="85"/>
      <c r="AD2020" s="85"/>
      <c r="AE2020" s="85"/>
      <c r="AF2020" s="85"/>
      <c r="AG2020" s="85"/>
      <c r="AH2020" s="31"/>
      <c r="AI2020" s="31"/>
    </row>
    <row r="2021" spans="1:35" x14ac:dyDescent="0.55000000000000004">
      <c r="A2021" s="85" t="s">
        <v>289</v>
      </c>
      <c r="B2021" s="85"/>
      <c r="C2021" s="85"/>
      <c r="D2021" s="85"/>
      <c r="E2021" s="85"/>
      <c r="F2021" s="85"/>
      <c r="G2021" s="85"/>
      <c r="H2021" s="85"/>
      <c r="I2021" s="85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85"/>
      <c r="W2021" s="85"/>
      <c r="X2021" s="85"/>
      <c r="Y2021" s="85"/>
      <c r="Z2021" s="85"/>
      <c r="AA2021" s="85"/>
      <c r="AB2021" s="85"/>
      <c r="AC2021" s="85"/>
      <c r="AD2021" s="85"/>
      <c r="AE2021" s="85"/>
      <c r="AF2021" s="85"/>
      <c r="AG2021" s="85"/>
      <c r="AH2021" s="31"/>
      <c r="AI2021" s="31"/>
    </row>
    <row r="2022" spans="1:35" x14ac:dyDescent="0.55000000000000004">
      <c r="A2022" s="85" t="s">
        <v>290</v>
      </c>
      <c r="B2022" s="85"/>
      <c r="C2022" s="85"/>
      <c r="D2022" s="85"/>
      <c r="E2022" s="85"/>
      <c r="F2022" s="85"/>
      <c r="G2022" s="85"/>
      <c r="H2022" s="85"/>
      <c r="I2022" s="85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85"/>
      <c r="W2022" s="85"/>
      <c r="X2022" s="85"/>
      <c r="Y2022" s="85"/>
      <c r="Z2022" s="85"/>
      <c r="AA2022" s="85"/>
      <c r="AB2022" s="85"/>
      <c r="AC2022" s="85"/>
      <c r="AD2022" s="85"/>
      <c r="AE2022" s="85"/>
      <c r="AF2022" s="85"/>
      <c r="AG2022" s="85"/>
      <c r="AH2022" s="31"/>
      <c r="AI2022" s="31"/>
    </row>
    <row r="2023" spans="1:35" x14ac:dyDescent="0.55000000000000004">
      <c r="A2023" s="85" t="s">
        <v>291</v>
      </c>
      <c r="B2023" s="85"/>
      <c r="C2023" s="85"/>
      <c r="D2023" s="85"/>
      <c r="E2023" s="85"/>
      <c r="F2023" s="85"/>
      <c r="G2023" s="85"/>
      <c r="H2023" s="85"/>
      <c r="I2023" s="85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85"/>
      <c r="W2023" s="85"/>
      <c r="X2023" s="85"/>
      <c r="Y2023" s="85"/>
      <c r="Z2023" s="85"/>
      <c r="AA2023" s="85"/>
      <c r="AB2023" s="85"/>
      <c r="AC2023" s="85"/>
      <c r="AD2023" s="85"/>
      <c r="AE2023" s="85"/>
      <c r="AF2023" s="85"/>
      <c r="AG2023" s="85"/>
      <c r="AH2023" s="31"/>
      <c r="AI2023" s="31"/>
    </row>
    <row r="2024" spans="1:35" x14ac:dyDescent="0.55000000000000004">
      <c r="A2024" s="85" t="s">
        <v>292</v>
      </c>
      <c r="B2024" s="85"/>
      <c r="C2024" s="85"/>
      <c r="D2024" s="85"/>
      <c r="E2024" s="85"/>
      <c r="F2024" s="85"/>
      <c r="G2024" s="85"/>
      <c r="H2024" s="85"/>
      <c r="I2024" s="85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85"/>
      <c r="W2024" s="85"/>
      <c r="X2024" s="85"/>
      <c r="Y2024" s="85"/>
      <c r="Z2024" s="85"/>
      <c r="AA2024" s="85"/>
      <c r="AB2024" s="85"/>
      <c r="AC2024" s="85"/>
      <c r="AD2024" s="85"/>
      <c r="AE2024" s="85"/>
      <c r="AF2024" s="85"/>
      <c r="AG2024" s="85"/>
      <c r="AH2024" s="31"/>
      <c r="AI2024" s="31"/>
    </row>
    <row r="2025" spans="1:35" x14ac:dyDescent="0.55000000000000004">
      <c r="A2025" s="85" t="s">
        <v>293</v>
      </c>
      <c r="B2025" s="85"/>
      <c r="C2025" s="85"/>
      <c r="D2025" s="85"/>
      <c r="E2025" s="85"/>
      <c r="F2025" s="85"/>
      <c r="G2025" s="85"/>
      <c r="H2025" s="85"/>
      <c r="I2025" s="85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85"/>
      <c r="W2025" s="85"/>
      <c r="X2025" s="85"/>
      <c r="Y2025" s="85"/>
      <c r="Z2025" s="85"/>
      <c r="AA2025" s="85"/>
      <c r="AB2025" s="85"/>
      <c r="AC2025" s="85"/>
      <c r="AD2025" s="85"/>
      <c r="AE2025" s="85"/>
      <c r="AF2025" s="85"/>
      <c r="AG2025" s="85"/>
      <c r="AH2025" s="31"/>
      <c r="AI2025" s="31"/>
    </row>
    <row r="2026" spans="1:35" x14ac:dyDescent="0.55000000000000004">
      <c r="A2026" s="85" t="s">
        <v>294</v>
      </c>
      <c r="B2026" s="85"/>
      <c r="C2026" s="85"/>
      <c r="D2026" s="85"/>
      <c r="E2026" s="85"/>
      <c r="F2026" s="85"/>
      <c r="G2026" s="85"/>
      <c r="H2026" s="85"/>
      <c r="I2026" s="85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85"/>
      <c r="W2026" s="85"/>
      <c r="X2026" s="85"/>
      <c r="Y2026" s="85"/>
      <c r="Z2026" s="85"/>
      <c r="AA2026" s="85"/>
      <c r="AB2026" s="85"/>
      <c r="AC2026" s="85"/>
      <c r="AD2026" s="85"/>
      <c r="AE2026" s="85"/>
      <c r="AF2026" s="85"/>
      <c r="AG2026" s="85"/>
      <c r="AH2026" s="31"/>
      <c r="AI2026" s="31"/>
    </row>
    <row r="2027" spans="1:35" x14ac:dyDescent="0.55000000000000004">
      <c r="A2027" s="85" t="s">
        <v>295</v>
      </c>
      <c r="B2027" s="85"/>
      <c r="C2027" s="85"/>
      <c r="D2027" s="85"/>
      <c r="E2027" s="85"/>
      <c r="F2027" s="85"/>
      <c r="G2027" s="85"/>
      <c r="H2027" s="85"/>
      <c r="I2027" s="85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85"/>
      <c r="W2027" s="85"/>
      <c r="X2027" s="85"/>
      <c r="Y2027" s="85"/>
      <c r="Z2027" s="85"/>
      <c r="AA2027" s="85"/>
      <c r="AB2027" s="85"/>
      <c r="AC2027" s="85"/>
      <c r="AD2027" s="85"/>
      <c r="AE2027" s="85"/>
      <c r="AF2027" s="85"/>
      <c r="AG2027" s="85"/>
      <c r="AH2027" s="31"/>
      <c r="AI2027" s="31"/>
    </row>
    <row r="2028" spans="1:35" x14ac:dyDescent="0.55000000000000004">
      <c r="A2028" s="85" t="s">
        <v>296</v>
      </c>
      <c r="B2028" s="85"/>
      <c r="C2028" s="85"/>
      <c r="D2028" s="85"/>
      <c r="E2028" s="85"/>
      <c r="F2028" s="85"/>
      <c r="G2028" s="85"/>
      <c r="H2028" s="85"/>
      <c r="I2028" s="85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85"/>
      <c r="W2028" s="85"/>
      <c r="X2028" s="85"/>
      <c r="Y2028" s="85"/>
      <c r="Z2028" s="85"/>
      <c r="AA2028" s="85"/>
      <c r="AB2028" s="85"/>
      <c r="AC2028" s="85"/>
      <c r="AD2028" s="85"/>
      <c r="AE2028" s="85"/>
      <c r="AF2028" s="85"/>
      <c r="AG2028" s="85"/>
      <c r="AH2028" s="31"/>
      <c r="AI2028" s="31"/>
    </row>
    <row r="2029" spans="1:35" x14ac:dyDescent="0.55000000000000004">
      <c r="A2029" s="86" t="s">
        <v>297</v>
      </c>
      <c r="B2029" s="85"/>
      <c r="C2029" s="85"/>
      <c r="D2029" s="85"/>
      <c r="E2029" s="85"/>
      <c r="F2029" s="85"/>
      <c r="G2029" s="85"/>
      <c r="H2029" s="85"/>
      <c r="I2029" s="85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85"/>
      <c r="W2029" s="85"/>
      <c r="X2029" s="85"/>
      <c r="Y2029" s="85"/>
      <c r="Z2029" s="85"/>
      <c r="AA2029" s="85"/>
      <c r="AB2029" s="85"/>
      <c r="AC2029" s="85"/>
      <c r="AD2029" s="85"/>
      <c r="AE2029" s="85"/>
      <c r="AF2029" s="85"/>
      <c r="AG2029" s="85"/>
      <c r="AH2029" s="31"/>
      <c r="AI2029" s="31"/>
    </row>
    <row r="2030" spans="1:35" x14ac:dyDescent="0.55000000000000004">
      <c r="A2030" s="86" t="s">
        <v>298</v>
      </c>
      <c r="B2030" s="85"/>
      <c r="C2030" s="85"/>
      <c r="D2030" s="85"/>
      <c r="E2030" s="85"/>
      <c r="F2030" s="85"/>
      <c r="G2030" s="85"/>
      <c r="H2030" s="85"/>
      <c r="I2030" s="85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85"/>
      <c r="W2030" s="85"/>
      <c r="X2030" s="85"/>
      <c r="Y2030" s="85"/>
      <c r="Z2030" s="85"/>
      <c r="AA2030" s="85"/>
      <c r="AB2030" s="85"/>
      <c r="AC2030" s="85"/>
      <c r="AD2030" s="85"/>
      <c r="AE2030" s="85"/>
      <c r="AF2030" s="85"/>
      <c r="AG2030" s="85"/>
      <c r="AH2030" s="31"/>
      <c r="AI2030" s="31"/>
    </row>
    <row r="2031" spans="1:35" x14ac:dyDescent="0.55000000000000004">
      <c r="A2031" s="86" t="s">
        <v>299</v>
      </c>
      <c r="B2031" s="85"/>
      <c r="C2031" s="85"/>
      <c r="D2031" s="85"/>
      <c r="E2031" s="85"/>
      <c r="F2031" s="85"/>
      <c r="G2031" s="85"/>
      <c r="H2031" s="85"/>
      <c r="I2031" s="85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85"/>
      <c r="W2031" s="85"/>
      <c r="X2031" s="85"/>
      <c r="Y2031" s="85"/>
      <c r="Z2031" s="85"/>
      <c r="AA2031" s="85"/>
      <c r="AB2031" s="85"/>
      <c r="AC2031" s="85"/>
      <c r="AD2031" s="85"/>
      <c r="AE2031" s="85"/>
      <c r="AF2031" s="85"/>
      <c r="AG2031" s="85"/>
      <c r="AH2031" s="31"/>
      <c r="AI2031" s="31"/>
    </row>
    <row r="2032" spans="1:35" x14ac:dyDescent="0.55000000000000004">
      <c r="A2032" s="86" t="s">
        <v>300</v>
      </c>
      <c r="B2032" s="85"/>
      <c r="C2032" s="85"/>
      <c r="D2032" s="85"/>
      <c r="E2032" s="85"/>
      <c r="F2032" s="85"/>
      <c r="G2032" s="85"/>
      <c r="H2032" s="85"/>
      <c r="I2032" s="85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85"/>
      <c r="W2032" s="85"/>
      <c r="X2032" s="85"/>
      <c r="Y2032" s="85"/>
      <c r="Z2032" s="85"/>
      <c r="AA2032" s="85"/>
      <c r="AB2032" s="85"/>
      <c r="AC2032" s="85"/>
      <c r="AD2032" s="85"/>
      <c r="AE2032" s="85"/>
      <c r="AF2032" s="85"/>
      <c r="AG2032" s="85"/>
      <c r="AH2032" s="31"/>
      <c r="AI2032" s="31"/>
    </row>
    <row r="2033" spans="1:35" x14ac:dyDescent="0.55000000000000004">
      <c r="A2033" s="86" t="s">
        <v>301</v>
      </c>
      <c r="B2033" s="85"/>
      <c r="C2033" s="85"/>
      <c r="D2033" s="85"/>
      <c r="E2033" s="85"/>
      <c r="F2033" s="85"/>
      <c r="G2033" s="85"/>
      <c r="H2033" s="85"/>
      <c r="I2033" s="85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85"/>
      <c r="W2033" s="85"/>
      <c r="X2033" s="85"/>
      <c r="Y2033" s="85"/>
      <c r="Z2033" s="85"/>
      <c r="AA2033" s="85"/>
      <c r="AB2033" s="85"/>
      <c r="AC2033" s="85"/>
      <c r="AD2033" s="85"/>
      <c r="AE2033" s="85"/>
      <c r="AF2033" s="85"/>
      <c r="AG2033" s="85"/>
      <c r="AH2033" s="31"/>
      <c r="AI2033" s="31"/>
    </row>
    <row r="2034" spans="1:35" x14ac:dyDescent="0.55000000000000004">
      <c r="A2034" s="86" t="s">
        <v>302</v>
      </c>
      <c r="B2034" s="85"/>
      <c r="C2034" s="85"/>
      <c r="D2034" s="85"/>
      <c r="E2034" s="85"/>
      <c r="F2034" s="85"/>
      <c r="G2034" s="85"/>
      <c r="H2034" s="85"/>
      <c r="I2034" s="85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85"/>
      <c r="W2034" s="85"/>
      <c r="X2034" s="85"/>
      <c r="Y2034" s="85"/>
      <c r="Z2034" s="85"/>
      <c r="AA2034" s="85"/>
      <c r="AB2034" s="85"/>
      <c r="AC2034" s="85"/>
      <c r="AD2034" s="85"/>
      <c r="AE2034" s="85"/>
      <c r="AF2034" s="85"/>
      <c r="AG2034" s="85"/>
      <c r="AH2034" s="31"/>
      <c r="AI2034" s="31"/>
    </row>
    <row r="2035" spans="1:35" x14ac:dyDescent="0.55000000000000004">
      <c r="A2035" s="86" t="s">
        <v>303</v>
      </c>
      <c r="B2035" s="85"/>
      <c r="C2035" s="85"/>
      <c r="D2035" s="85"/>
      <c r="E2035" s="85"/>
      <c r="F2035" s="85"/>
      <c r="G2035" s="85"/>
      <c r="H2035" s="85"/>
      <c r="I2035" s="85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85"/>
      <c r="W2035" s="85"/>
      <c r="X2035" s="85"/>
      <c r="Y2035" s="85"/>
      <c r="Z2035" s="85"/>
      <c r="AA2035" s="85"/>
      <c r="AB2035" s="85"/>
      <c r="AC2035" s="85"/>
      <c r="AD2035" s="85"/>
      <c r="AE2035" s="85"/>
      <c r="AF2035" s="85"/>
      <c r="AG2035" s="85"/>
      <c r="AH2035" s="31"/>
      <c r="AI2035" s="31"/>
    </row>
    <row r="2036" spans="1:35" x14ac:dyDescent="0.55000000000000004">
      <c r="A2036" s="86" t="s">
        <v>304</v>
      </c>
      <c r="B2036" s="85"/>
      <c r="C2036" s="85"/>
      <c r="D2036" s="85"/>
      <c r="E2036" s="85"/>
      <c r="F2036" s="85"/>
      <c r="G2036" s="85"/>
      <c r="H2036" s="85"/>
      <c r="I2036" s="85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85"/>
      <c r="W2036" s="85"/>
      <c r="X2036" s="85"/>
      <c r="Y2036" s="85"/>
      <c r="Z2036" s="85"/>
      <c r="AA2036" s="85"/>
      <c r="AB2036" s="85"/>
      <c r="AC2036" s="85"/>
      <c r="AD2036" s="85"/>
      <c r="AE2036" s="85"/>
      <c r="AF2036" s="85"/>
      <c r="AG2036" s="85"/>
      <c r="AH2036" s="31"/>
      <c r="AI2036" s="31"/>
    </row>
    <row r="2037" spans="1:35" x14ac:dyDescent="0.55000000000000004">
      <c r="A2037" s="86" t="s">
        <v>305</v>
      </c>
      <c r="B2037" s="85"/>
      <c r="C2037" s="85"/>
      <c r="D2037" s="85"/>
      <c r="E2037" s="85"/>
      <c r="F2037" s="85"/>
      <c r="G2037" s="85"/>
      <c r="H2037" s="85"/>
      <c r="I2037" s="85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85"/>
      <c r="W2037" s="85"/>
      <c r="X2037" s="85"/>
      <c r="Y2037" s="85"/>
      <c r="Z2037" s="85"/>
      <c r="AA2037" s="85"/>
      <c r="AB2037" s="85"/>
      <c r="AC2037" s="85"/>
      <c r="AD2037" s="85"/>
      <c r="AE2037" s="85"/>
      <c r="AF2037" s="85"/>
      <c r="AG2037" s="85"/>
      <c r="AH2037" s="31"/>
      <c r="AI2037" s="31"/>
    </row>
    <row r="2038" spans="1:35" x14ac:dyDescent="0.55000000000000004">
      <c r="A2038" s="86" t="s">
        <v>306</v>
      </c>
      <c r="B2038" s="85"/>
      <c r="C2038" s="85"/>
      <c r="D2038" s="85"/>
      <c r="E2038" s="85"/>
      <c r="F2038" s="85"/>
      <c r="G2038" s="85"/>
      <c r="H2038" s="85"/>
      <c r="I2038" s="85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85"/>
      <c r="W2038" s="85"/>
      <c r="X2038" s="85"/>
      <c r="Y2038" s="85"/>
      <c r="Z2038" s="85"/>
      <c r="AA2038" s="85"/>
      <c r="AB2038" s="85"/>
      <c r="AC2038" s="85"/>
      <c r="AD2038" s="85"/>
      <c r="AE2038" s="85"/>
      <c r="AF2038" s="85"/>
      <c r="AG2038" s="85"/>
      <c r="AH2038" s="31"/>
      <c r="AI2038" s="31"/>
    </row>
    <row r="2039" spans="1:35" x14ac:dyDescent="0.55000000000000004">
      <c r="A2039" s="86" t="s">
        <v>307</v>
      </c>
      <c r="B2039" s="85"/>
      <c r="C2039" s="85"/>
      <c r="D2039" s="85"/>
      <c r="E2039" s="85"/>
      <c r="F2039" s="85"/>
      <c r="G2039" s="85"/>
      <c r="H2039" s="85"/>
      <c r="I2039" s="85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85"/>
      <c r="W2039" s="85"/>
      <c r="X2039" s="85"/>
      <c r="Y2039" s="85"/>
      <c r="Z2039" s="85"/>
      <c r="AA2039" s="85"/>
      <c r="AB2039" s="85"/>
      <c r="AC2039" s="85"/>
      <c r="AD2039" s="85"/>
      <c r="AE2039" s="85"/>
      <c r="AF2039" s="85"/>
      <c r="AG2039" s="85"/>
      <c r="AH2039" s="31"/>
      <c r="AI2039" s="31"/>
    </row>
    <row r="2040" spans="1:35" x14ac:dyDescent="0.55000000000000004">
      <c r="A2040" s="86" t="s">
        <v>308</v>
      </c>
      <c r="B2040" s="85"/>
      <c r="C2040" s="85"/>
      <c r="D2040" s="85"/>
      <c r="E2040" s="85"/>
      <c r="F2040" s="85"/>
      <c r="G2040" s="85"/>
      <c r="H2040" s="85"/>
      <c r="I2040" s="85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85"/>
      <c r="W2040" s="85"/>
      <c r="X2040" s="85"/>
      <c r="Y2040" s="85"/>
      <c r="Z2040" s="85"/>
      <c r="AA2040" s="85"/>
      <c r="AB2040" s="85"/>
      <c r="AC2040" s="85"/>
      <c r="AD2040" s="85"/>
      <c r="AE2040" s="85"/>
      <c r="AF2040" s="85"/>
      <c r="AG2040" s="85"/>
      <c r="AH2040" s="31"/>
      <c r="AI2040" s="31"/>
    </row>
    <row r="2041" spans="1:35" x14ac:dyDescent="0.55000000000000004">
      <c r="A2041" s="85"/>
      <c r="B2041" s="85"/>
      <c r="C2041" s="85"/>
      <c r="D2041" s="85"/>
      <c r="E2041" s="85"/>
      <c r="F2041" s="85"/>
      <c r="G2041" s="85"/>
      <c r="H2041" s="85"/>
      <c r="I2041" s="85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85"/>
      <c r="W2041" s="85"/>
      <c r="X2041" s="85"/>
      <c r="Y2041" s="85"/>
      <c r="Z2041" s="85"/>
      <c r="AA2041" s="85"/>
      <c r="AB2041" s="85"/>
      <c r="AC2041" s="85"/>
      <c r="AD2041" s="85"/>
      <c r="AE2041" s="85"/>
      <c r="AF2041" s="85"/>
      <c r="AG2041" s="85"/>
      <c r="AH2041" s="31"/>
      <c r="AI2041" s="31"/>
    </row>
    <row r="2042" spans="1:35" x14ac:dyDescent="0.55000000000000004">
      <c r="A2042" s="85" t="s">
        <v>339</v>
      </c>
      <c r="B2042" s="85"/>
      <c r="C2042" s="85"/>
      <c r="D2042" s="85"/>
      <c r="E2042" s="85"/>
      <c r="F2042" s="85"/>
      <c r="G2042" s="85"/>
      <c r="H2042" s="85"/>
      <c r="I2042" s="85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85"/>
      <c r="W2042" s="85"/>
      <c r="X2042" s="85"/>
      <c r="Y2042" s="85"/>
      <c r="Z2042" s="85"/>
      <c r="AA2042" s="85"/>
      <c r="AB2042" s="85"/>
      <c r="AC2042" s="85"/>
      <c r="AD2042" s="85"/>
      <c r="AE2042" s="85"/>
      <c r="AF2042" s="85"/>
      <c r="AG2042" s="85"/>
      <c r="AH2042" s="31"/>
      <c r="AI2042" s="31"/>
    </row>
    <row r="2043" spans="1:35" x14ac:dyDescent="0.55000000000000004">
      <c r="A2043" s="86" t="s">
        <v>243</v>
      </c>
      <c r="B2043" s="85"/>
      <c r="C2043" s="85"/>
      <c r="D2043" s="85"/>
      <c r="E2043" s="85"/>
      <c r="F2043" s="85"/>
      <c r="G2043" s="85"/>
      <c r="H2043" s="85"/>
      <c r="I2043" s="85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85"/>
      <c r="W2043" s="85"/>
      <c r="X2043" s="85"/>
      <c r="Y2043" s="85"/>
      <c r="Z2043" s="85"/>
      <c r="AA2043" s="85"/>
      <c r="AB2043" s="85"/>
      <c r="AC2043" s="85"/>
      <c r="AD2043" s="85"/>
      <c r="AE2043" s="85"/>
      <c r="AF2043" s="85"/>
      <c r="AG2043" s="85"/>
      <c r="AH2043" s="31"/>
      <c r="AI2043" s="31"/>
    </row>
    <row r="2044" spans="1:35" x14ac:dyDescent="0.55000000000000004">
      <c r="A2044" s="86" t="s">
        <v>244</v>
      </c>
      <c r="B2044" s="85"/>
      <c r="C2044" s="85"/>
      <c r="D2044" s="85"/>
      <c r="E2044" s="85"/>
      <c r="F2044" s="85"/>
      <c r="G2044" s="85"/>
      <c r="H2044" s="85"/>
      <c r="I2044" s="85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85"/>
      <c r="W2044" s="85"/>
      <c r="X2044" s="85"/>
      <c r="Y2044" s="85"/>
      <c r="Z2044" s="85"/>
      <c r="AA2044" s="85"/>
      <c r="AB2044" s="85"/>
      <c r="AC2044" s="85"/>
      <c r="AD2044" s="85"/>
      <c r="AE2044" s="85"/>
      <c r="AF2044" s="85"/>
      <c r="AG2044" s="85"/>
      <c r="AH2044" s="31"/>
      <c r="AI2044" s="31"/>
    </row>
    <row r="2045" spans="1:35" x14ac:dyDescent="0.55000000000000004">
      <c r="A2045" s="85" t="s">
        <v>245</v>
      </c>
      <c r="B2045" s="85"/>
      <c r="C2045" s="85"/>
      <c r="D2045" s="85"/>
      <c r="E2045" s="85"/>
      <c r="F2045" s="85"/>
      <c r="G2045" s="85"/>
      <c r="H2045" s="85"/>
      <c r="I2045" s="85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85"/>
      <c r="W2045" s="85"/>
      <c r="X2045" s="85"/>
      <c r="Y2045" s="85"/>
      <c r="Z2045" s="85"/>
      <c r="AA2045" s="85"/>
      <c r="AB2045" s="85"/>
      <c r="AC2045" s="85"/>
      <c r="AD2045" s="85"/>
      <c r="AE2045" s="85"/>
      <c r="AF2045" s="85"/>
      <c r="AG2045" s="85"/>
      <c r="AH2045" s="31"/>
      <c r="AI2045" s="31"/>
    </row>
    <row r="2046" spans="1:35" x14ac:dyDescent="0.55000000000000004">
      <c r="A2046" s="85" t="s">
        <v>246</v>
      </c>
      <c r="B2046" s="85"/>
      <c r="C2046" s="85"/>
      <c r="D2046" s="85"/>
      <c r="E2046" s="85"/>
      <c r="F2046" s="85"/>
      <c r="G2046" s="85"/>
      <c r="H2046" s="85"/>
      <c r="I2046" s="85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85"/>
      <c r="W2046" s="85"/>
      <c r="X2046" s="85"/>
      <c r="Y2046" s="85"/>
      <c r="Z2046" s="85"/>
      <c r="AA2046" s="85"/>
      <c r="AB2046" s="85"/>
      <c r="AC2046" s="85"/>
      <c r="AD2046" s="85"/>
      <c r="AE2046" s="85"/>
      <c r="AF2046" s="85"/>
      <c r="AG2046" s="85"/>
      <c r="AH2046" s="31"/>
      <c r="AI2046" s="31"/>
    </row>
    <row r="2047" spans="1:35" x14ac:dyDescent="0.55000000000000004">
      <c r="A2047" s="85" t="s">
        <v>247</v>
      </c>
      <c r="B2047" s="85"/>
      <c r="C2047" s="85"/>
      <c r="D2047" s="85"/>
      <c r="E2047" s="85"/>
      <c r="F2047" s="85"/>
      <c r="G2047" s="85"/>
      <c r="H2047" s="85"/>
      <c r="I2047" s="85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85"/>
      <c r="W2047" s="85"/>
      <c r="X2047" s="85"/>
      <c r="Y2047" s="85"/>
      <c r="Z2047" s="85"/>
      <c r="AA2047" s="85"/>
      <c r="AB2047" s="85"/>
      <c r="AC2047" s="85"/>
      <c r="AD2047" s="85"/>
      <c r="AE2047" s="85"/>
      <c r="AF2047" s="85"/>
      <c r="AG2047" s="85"/>
      <c r="AH2047" s="31"/>
      <c r="AI2047" s="31"/>
    </row>
    <row r="2048" spans="1:35" x14ac:dyDescent="0.55000000000000004">
      <c r="A2048" s="85" t="s">
        <v>248</v>
      </c>
      <c r="B2048" s="85"/>
      <c r="C2048" s="85"/>
      <c r="D2048" s="85"/>
      <c r="E2048" s="85"/>
      <c r="F2048" s="85"/>
      <c r="G2048" s="85"/>
      <c r="H2048" s="85"/>
      <c r="I2048" s="85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85"/>
      <c r="W2048" s="85"/>
      <c r="X2048" s="85"/>
      <c r="Y2048" s="85"/>
      <c r="Z2048" s="85"/>
      <c r="AA2048" s="85"/>
      <c r="AB2048" s="85"/>
      <c r="AC2048" s="85"/>
      <c r="AD2048" s="85"/>
      <c r="AE2048" s="85"/>
      <c r="AF2048" s="85"/>
      <c r="AG2048" s="85"/>
      <c r="AH2048" s="31"/>
      <c r="AI2048" s="31"/>
    </row>
    <row r="2049" spans="1:35" x14ac:dyDescent="0.55000000000000004">
      <c r="A2049" s="85" t="s">
        <v>249</v>
      </c>
      <c r="B2049" s="85"/>
      <c r="C2049" s="85"/>
      <c r="D2049" s="85"/>
      <c r="E2049" s="85"/>
      <c r="F2049" s="85"/>
      <c r="G2049" s="85"/>
      <c r="H2049" s="85"/>
      <c r="I2049" s="85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85"/>
      <c r="W2049" s="85"/>
      <c r="X2049" s="85"/>
      <c r="Y2049" s="85"/>
      <c r="Z2049" s="85"/>
      <c r="AA2049" s="85"/>
      <c r="AB2049" s="85"/>
      <c r="AC2049" s="85"/>
      <c r="AD2049" s="85"/>
      <c r="AE2049" s="85"/>
      <c r="AF2049" s="85"/>
      <c r="AG2049" s="85"/>
      <c r="AH2049" s="31"/>
      <c r="AI2049" s="31"/>
    </row>
    <row r="2050" spans="1:35" x14ac:dyDescent="0.55000000000000004">
      <c r="A2050" s="85" t="s">
        <v>250</v>
      </c>
      <c r="B2050" s="85"/>
      <c r="C2050" s="85"/>
      <c r="D2050" s="85"/>
      <c r="E2050" s="85"/>
      <c r="F2050" s="85"/>
      <c r="G2050" s="85"/>
      <c r="H2050" s="85"/>
      <c r="I2050" s="85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85"/>
      <c r="W2050" s="85"/>
      <c r="X2050" s="85"/>
      <c r="Y2050" s="85"/>
      <c r="Z2050" s="85"/>
      <c r="AA2050" s="85"/>
      <c r="AB2050" s="85"/>
      <c r="AC2050" s="85"/>
      <c r="AD2050" s="85"/>
      <c r="AE2050" s="85"/>
      <c r="AF2050" s="85"/>
      <c r="AG2050" s="85"/>
      <c r="AH2050" s="31"/>
      <c r="AI2050" s="31"/>
    </row>
    <row r="2051" spans="1:35" x14ac:dyDescent="0.55000000000000004">
      <c r="A2051" s="85" t="s">
        <v>251</v>
      </c>
      <c r="B2051" s="85"/>
      <c r="C2051" s="85"/>
      <c r="D2051" s="85"/>
      <c r="E2051" s="85"/>
      <c r="F2051" s="85"/>
      <c r="G2051" s="85"/>
      <c r="H2051" s="85"/>
      <c r="I2051" s="85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85"/>
      <c r="W2051" s="85"/>
      <c r="X2051" s="85"/>
      <c r="Y2051" s="85"/>
      <c r="Z2051" s="85"/>
      <c r="AA2051" s="85"/>
      <c r="AB2051" s="85"/>
      <c r="AC2051" s="85"/>
      <c r="AD2051" s="85"/>
      <c r="AE2051" s="85"/>
      <c r="AF2051" s="85"/>
      <c r="AG2051" s="85"/>
      <c r="AH2051" s="31"/>
      <c r="AI2051" s="31"/>
    </row>
    <row r="2052" spans="1:35" x14ac:dyDescent="0.55000000000000004">
      <c r="A2052" s="85" t="s">
        <v>252</v>
      </c>
      <c r="B2052" s="85"/>
      <c r="C2052" s="85"/>
      <c r="D2052" s="85"/>
      <c r="E2052" s="85"/>
      <c r="F2052" s="85"/>
      <c r="G2052" s="85"/>
      <c r="H2052" s="85"/>
      <c r="I2052" s="85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85"/>
      <c r="W2052" s="85"/>
      <c r="X2052" s="85"/>
      <c r="Y2052" s="85"/>
      <c r="Z2052" s="85"/>
      <c r="AA2052" s="85"/>
      <c r="AB2052" s="85"/>
      <c r="AC2052" s="85"/>
      <c r="AD2052" s="85"/>
      <c r="AE2052" s="85"/>
      <c r="AF2052" s="85"/>
      <c r="AG2052" s="85"/>
      <c r="AH2052" s="31"/>
      <c r="AI2052" s="31"/>
    </row>
    <row r="2053" spans="1:35" x14ac:dyDescent="0.55000000000000004">
      <c r="A2053" s="85" t="s">
        <v>253</v>
      </c>
      <c r="B2053" s="85"/>
      <c r="C2053" s="85"/>
      <c r="D2053" s="85"/>
      <c r="E2053" s="85"/>
      <c r="F2053" s="85"/>
      <c r="G2053" s="85"/>
      <c r="H2053" s="85"/>
      <c r="I2053" s="85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85"/>
      <c r="W2053" s="85"/>
      <c r="X2053" s="85"/>
      <c r="Y2053" s="85"/>
      <c r="Z2053" s="85"/>
      <c r="AA2053" s="85"/>
      <c r="AB2053" s="85"/>
      <c r="AC2053" s="85"/>
      <c r="AD2053" s="85"/>
      <c r="AE2053" s="85"/>
      <c r="AF2053" s="85"/>
      <c r="AG2053" s="85"/>
      <c r="AH2053" s="31"/>
      <c r="AI2053" s="31"/>
    </row>
    <row r="2054" spans="1:35" x14ac:dyDescent="0.55000000000000004">
      <c r="A2054" s="85" t="s">
        <v>254</v>
      </c>
      <c r="B2054" s="85"/>
      <c r="C2054" s="85"/>
      <c r="D2054" s="85"/>
      <c r="E2054" s="85"/>
      <c r="F2054" s="85"/>
      <c r="G2054" s="85"/>
      <c r="H2054" s="85"/>
      <c r="I2054" s="85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85"/>
      <c r="W2054" s="85"/>
      <c r="X2054" s="85"/>
      <c r="Y2054" s="85"/>
      <c r="Z2054" s="85"/>
      <c r="AA2054" s="85"/>
      <c r="AB2054" s="85"/>
      <c r="AC2054" s="85"/>
      <c r="AD2054" s="85"/>
      <c r="AE2054" s="85"/>
      <c r="AF2054" s="85"/>
      <c r="AG2054" s="85"/>
      <c r="AH2054" s="31"/>
      <c r="AI2054" s="31"/>
    </row>
    <row r="2055" spans="1:35" x14ac:dyDescent="0.55000000000000004">
      <c r="A2055" s="85" t="s">
        <v>255</v>
      </c>
      <c r="B2055" s="85"/>
      <c r="C2055" s="85"/>
      <c r="D2055" s="85"/>
      <c r="E2055" s="85"/>
      <c r="F2055" s="85"/>
      <c r="G2055" s="85"/>
      <c r="H2055" s="85"/>
      <c r="I2055" s="85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85"/>
      <c r="W2055" s="85"/>
      <c r="X2055" s="85"/>
      <c r="Y2055" s="85"/>
      <c r="Z2055" s="85"/>
      <c r="AA2055" s="85"/>
      <c r="AB2055" s="85"/>
      <c r="AC2055" s="85"/>
      <c r="AD2055" s="85"/>
      <c r="AE2055" s="85"/>
      <c r="AF2055" s="85"/>
      <c r="AG2055" s="85"/>
      <c r="AH2055" s="31"/>
      <c r="AI2055" s="31"/>
    </row>
    <row r="2056" spans="1:35" x14ac:dyDescent="0.55000000000000004">
      <c r="A2056" s="85" t="s">
        <v>256</v>
      </c>
      <c r="B2056" s="85"/>
      <c r="C2056" s="85"/>
      <c r="D2056" s="85"/>
      <c r="E2056" s="85"/>
      <c r="F2056" s="85"/>
      <c r="G2056" s="85"/>
      <c r="H2056" s="85"/>
      <c r="I2056" s="85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85"/>
      <c r="W2056" s="85"/>
      <c r="X2056" s="85"/>
      <c r="Y2056" s="85"/>
      <c r="Z2056" s="85"/>
      <c r="AA2056" s="85"/>
      <c r="AB2056" s="85"/>
      <c r="AC2056" s="85"/>
      <c r="AD2056" s="85"/>
      <c r="AE2056" s="85"/>
      <c r="AF2056" s="85"/>
      <c r="AG2056" s="85"/>
      <c r="AH2056" s="31"/>
      <c r="AI2056" s="31"/>
    </row>
    <row r="2057" spans="1:35" x14ac:dyDescent="0.55000000000000004">
      <c r="A2057" s="85" t="s">
        <v>257</v>
      </c>
      <c r="B2057" s="85"/>
      <c r="C2057" s="85"/>
      <c r="D2057" s="85"/>
      <c r="E2057" s="85"/>
      <c r="F2057" s="85"/>
      <c r="G2057" s="85"/>
      <c r="H2057" s="85"/>
      <c r="I2057" s="85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85"/>
      <c r="W2057" s="85"/>
      <c r="X2057" s="85"/>
      <c r="Y2057" s="85"/>
      <c r="Z2057" s="85"/>
      <c r="AA2057" s="85"/>
      <c r="AB2057" s="85"/>
      <c r="AC2057" s="85"/>
      <c r="AD2057" s="85"/>
      <c r="AE2057" s="85"/>
      <c r="AF2057" s="85"/>
      <c r="AG2057" s="85"/>
      <c r="AH2057" s="31"/>
      <c r="AI2057" s="31"/>
    </row>
    <row r="2058" spans="1:35" x14ac:dyDescent="0.55000000000000004">
      <c r="A2058" s="85" t="s">
        <v>258</v>
      </c>
      <c r="B2058" s="85"/>
      <c r="C2058" s="85"/>
      <c r="D2058" s="85"/>
      <c r="E2058" s="85"/>
      <c r="F2058" s="85"/>
      <c r="G2058" s="85"/>
      <c r="H2058" s="85"/>
      <c r="I2058" s="85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85"/>
      <c r="W2058" s="85"/>
      <c r="X2058" s="85"/>
      <c r="Y2058" s="85"/>
      <c r="Z2058" s="85"/>
      <c r="AA2058" s="85"/>
      <c r="AB2058" s="85"/>
      <c r="AC2058" s="85"/>
      <c r="AD2058" s="85"/>
      <c r="AE2058" s="85"/>
      <c r="AF2058" s="85"/>
      <c r="AG2058" s="85"/>
      <c r="AH2058" s="31"/>
      <c r="AI2058" s="31"/>
    </row>
    <row r="2059" spans="1:35" x14ac:dyDescent="0.55000000000000004">
      <c r="A2059" s="85" t="s">
        <v>259</v>
      </c>
      <c r="B2059" s="85"/>
      <c r="C2059" s="85"/>
      <c r="D2059" s="85"/>
      <c r="E2059" s="85"/>
      <c r="F2059" s="85"/>
      <c r="G2059" s="85"/>
      <c r="H2059" s="85"/>
      <c r="I2059" s="85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85"/>
      <c r="W2059" s="85"/>
      <c r="X2059" s="85"/>
      <c r="Y2059" s="85"/>
      <c r="Z2059" s="85"/>
      <c r="AA2059" s="85"/>
      <c r="AB2059" s="85"/>
      <c r="AC2059" s="85"/>
      <c r="AD2059" s="85"/>
      <c r="AE2059" s="85"/>
      <c r="AF2059" s="85"/>
      <c r="AG2059" s="85"/>
      <c r="AH2059" s="31"/>
      <c r="AI2059" s="31"/>
    </row>
    <row r="2060" spans="1:35" x14ac:dyDescent="0.55000000000000004">
      <c r="A2060" s="85" t="s">
        <v>260</v>
      </c>
      <c r="B2060" s="85"/>
      <c r="C2060" s="85"/>
      <c r="D2060" s="85"/>
      <c r="E2060" s="85"/>
      <c r="F2060" s="85"/>
      <c r="G2060" s="85"/>
      <c r="H2060" s="85"/>
      <c r="I2060" s="85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85"/>
      <c r="W2060" s="85"/>
      <c r="X2060" s="85"/>
      <c r="Y2060" s="85"/>
      <c r="Z2060" s="85"/>
      <c r="AA2060" s="85"/>
      <c r="AB2060" s="85"/>
      <c r="AC2060" s="85"/>
      <c r="AD2060" s="85"/>
      <c r="AE2060" s="85"/>
      <c r="AF2060" s="85"/>
      <c r="AG2060" s="85"/>
      <c r="AH2060" s="31"/>
      <c r="AI2060" s="31"/>
    </row>
    <row r="2061" spans="1:35" x14ac:dyDescent="0.55000000000000004">
      <c r="A2061" s="85" t="s">
        <v>261</v>
      </c>
      <c r="B2061" s="85"/>
      <c r="C2061" s="85"/>
      <c r="D2061" s="85"/>
      <c r="E2061" s="85"/>
      <c r="F2061" s="85"/>
      <c r="G2061" s="85"/>
      <c r="H2061" s="85"/>
      <c r="I2061" s="85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85"/>
      <c r="W2061" s="85"/>
      <c r="X2061" s="85"/>
      <c r="Y2061" s="85"/>
      <c r="Z2061" s="85"/>
      <c r="AA2061" s="85"/>
      <c r="AB2061" s="85"/>
      <c r="AC2061" s="85"/>
      <c r="AD2061" s="85"/>
      <c r="AE2061" s="85"/>
      <c r="AF2061" s="85"/>
      <c r="AG2061" s="85"/>
      <c r="AH2061" s="31"/>
      <c r="AI2061" s="31"/>
    </row>
    <row r="2062" spans="1:35" x14ac:dyDescent="0.55000000000000004">
      <c r="A2062" s="85" t="s">
        <v>262</v>
      </c>
      <c r="B2062" s="85"/>
      <c r="C2062" s="85"/>
      <c r="D2062" s="85"/>
      <c r="E2062" s="85"/>
      <c r="F2062" s="85"/>
      <c r="G2062" s="85"/>
      <c r="H2062" s="85"/>
      <c r="I2062" s="85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85"/>
      <c r="W2062" s="85"/>
      <c r="X2062" s="85"/>
      <c r="Y2062" s="85"/>
      <c r="Z2062" s="85"/>
      <c r="AA2062" s="85"/>
      <c r="AB2062" s="85"/>
      <c r="AC2062" s="85"/>
      <c r="AD2062" s="85"/>
      <c r="AE2062" s="85"/>
      <c r="AF2062" s="85"/>
      <c r="AG2062" s="85"/>
      <c r="AH2062" s="31"/>
      <c r="AI2062" s="31"/>
    </row>
    <row r="2063" spans="1:35" x14ac:dyDescent="0.55000000000000004">
      <c r="A2063" s="85" t="s">
        <v>263</v>
      </c>
      <c r="B2063" s="85"/>
      <c r="C2063" s="85"/>
      <c r="D2063" s="85"/>
      <c r="E2063" s="85"/>
      <c r="F2063" s="85"/>
      <c r="G2063" s="85"/>
      <c r="H2063" s="85"/>
      <c r="I2063" s="85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85"/>
      <c r="W2063" s="85"/>
      <c r="X2063" s="85"/>
      <c r="Y2063" s="85"/>
      <c r="Z2063" s="85"/>
      <c r="AA2063" s="85"/>
      <c r="AB2063" s="85"/>
      <c r="AC2063" s="85"/>
      <c r="AD2063" s="85"/>
      <c r="AE2063" s="85"/>
      <c r="AF2063" s="85"/>
      <c r="AG2063" s="85"/>
      <c r="AH2063" s="31"/>
      <c r="AI2063" s="31"/>
    </row>
    <row r="2064" spans="1:35" x14ac:dyDescent="0.55000000000000004">
      <c r="A2064" s="85" t="s">
        <v>264</v>
      </c>
      <c r="B2064" s="85"/>
      <c r="C2064" s="85"/>
      <c r="D2064" s="85"/>
      <c r="E2064" s="85"/>
      <c r="F2064" s="85"/>
      <c r="G2064" s="85"/>
      <c r="H2064" s="85"/>
      <c r="I2064" s="85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85"/>
      <c r="W2064" s="85"/>
      <c r="X2064" s="85"/>
      <c r="Y2064" s="85"/>
      <c r="Z2064" s="85"/>
      <c r="AA2064" s="85"/>
      <c r="AB2064" s="85"/>
      <c r="AC2064" s="85"/>
      <c r="AD2064" s="85"/>
      <c r="AE2064" s="85"/>
      <c r="AF2064" s="85"/>
      <c r="AG2064" s="85"/>
      <c r="AH2064" s="31"/>
      <c r="AI2064" s="31"/>
    </row>
    <row r="2065" spans="1:35" x14ac:dyDescent="0.55000000000000004">
      <c r="A2065" s="85" t="s">
        <v>265</v>
      </c>
      <c r="B2065" s="85"/>
      <c r="C2065" s="85"/>
      <c r="D2065" s="85"/>
      <c r="E2065" s="85"/>
      <c r="F2065" s="85"/>
      <c r="G2065" s="85"/>
      <c r="H2065" s="85"/>
      <c r="I2065" s="85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85"/>
      <c r="W2065" s="85"/>
      <c r="X2065" s="85"/>
      <c r="Y2065" s="85"/>
      <c r="Z2065" s="85"/>
      <c r="AA2065" s="85"/>
      <c r="AB2065" s="85"/>
      <c r="AC2065" s="85"/>
      <c r="AD2065" s="85"/>
      <c r="AE2065" s="85"/>
      <c r="AF2065" s="85"/>
      <c r="AG2065" s="85"/>
      <c r="AH2065" s="31"/>
      <c r="AI2065" s="31"/>
    </row>
    <row r="2066" spans="1:35" x14ac:dyDescent="0.55000000000000004">
      <c r="A2066" s="85" t="s">
        <v>266</v>
      </c>
      <c r="B2066" s="85"/>
      <c r="C2066" s="85"/>
      <c r="D2066" s="85"/>
      <c r="E2066" s="85"/>
      <c r="F2066" s="85"/>
      <c r="G2066" s="85"/>
      <c r="H2066" s="85"/>
      <c r="I2066" s="85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85"/>
      <c r="W2066" s="85"/>
      <c r="X2066" s="85"/>
      <c r="Y2066" s="85"/>
      <c r="Z2066" s="85"/>
      <c r="AA2066" s="85"/>
      <c r="AB2066" s="85"/>
      <c r="AC2066" s="85"/>
      <c r="AD2066" s="85"/>
      <c r="AE2066" s="85"/>
      <c r="AF2066" s="85"/>
      <c r="AG2066" s="85"/>
      <c r="AH2066" s="31"/>
      <c r="AI2066" s="31"/>
    </row>
    <row r="2067" spans="1:35" x14ac:dyDescent="0.55000000000000004">
      <c r="A2067" s="85" t="s">
        <v>267</v>
      </c>
      <c r="B2067" s="85"/>
      <c r="C2067" s="85"/>
      <c r="D2067" s="85"/>
      <c r="E2067" s="85"/>
      <c r="F2067" s="85"/>
      <c r="G2067" s="85"/>
      <c r="H2067" s="85"/>
      <c r="I2067" s="85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85"/>
      <c r="W2067" s="85"/>
      <c r="X2067" s="85"/>
      <c r="Y2067" s="85"/>
      <c r="Z2067" s="85"/>
      <c r="AA2067" s="85"/>
      <c r="AB2067" s="85"/>
      <c r="AC2067" s="85"/>
      <c r="AD2067" s="85"/>
      <c r="AE2067" s="85"/>
      <c r="AF2067" s="85"/>
      <c r="AG2067" s="85"/>
      <c r="AH2067" s="31"/>
      <c r="AI2067" s="31"/>
    </row>
    <row r="2068" spans="1:35" x14ac:dyDescent="0.55000000000000004">
      <c r="A2068" s="85" t="s">
        <v>268</v>
      </c>
      <c r="B2068" s="85"/>
      <c r="C2068" s="85"/>
      <c r="D2068" s="85"/>
      <c r="E2068" s="85"/>
      <c r="F2068" s="85"/>
      <c r="G2068" s="85"/>
      <c r="H2068" s="85"/>
      <c r="I2068" s="85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85"/>
      <c r="W2068" s="85"/>
      <c r="X2068" s="85"/>
      <c r="Y2068" s="85"/>
      <c r="Z2068" s="85"/>
      <c r="AA2068" s="85"/>
      <c r="AB2068" s="85"/>
      <c r="AC2068" s="85"/>
      <c r="AD2068" s="85"/>
      <c r="AE2068" s="85"/>
      <c r="AF2068" s="85"/>
      <c r="AG2068" s="85"/>
      <c r="AH2068" s="31"/>
      <c r="AI2068" s="31"/>
    </row>
    <row r="2069" spans="1:35" x14ac:dyDescent="0.55000000000000004">
      <c r="A2069" s="85" t="s">
        <v>269</v>
      </c>
      <c r="B2069" s="85"/>
      <c r="C2069" s="85"/>
      <c r="D2069" s="85"/>
      <c r="E2069" s="85"/>
      <c r="F2069" s="85"/>
      <c r="G2069" s="85"/>
      <c r="H2069" s="85"/>
      <c r="I2069" s="85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85"/>
      <c r="W2069" s="85"/>
      <c r="X2069" s="85"/>
      <c r="Y2069" s="85"/>
      <c r="Z2069" s="85"/>
      <c r="AA2069" s="85"/>
      <c r="AB2069" s="85"/>
      <c r="AC2069" s="85"/>
      <c r="AD2069" s="85"/>
      <c r="AE2069" s="85"/>
      <c r="AF2069" s="85"/>
      <c r="AG2069" s="85"/>
      <c r="AH2069" s="31"/>
      <c r="AI2069" s="31"/>
    </row>
    <row r="2070" spans="1:35" x14ac:dyDescent="0.55000000000000004">
      <c r="A2070" s="85" t="s">
        <v>270</v>
      </c>
      <c r="B2070" s="85"/>
      <c r="C2070" s="85"/>
      <c r="D2070" s="85"/>
      <c r="E2070" s="85"/>
      <c r="F2070" s="85"/>
      <c r="G2070" s="85"/>
      <c r="H2070" s="85"/>
      <c r="I2070" s="85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85"/>
      <c r="W2070" s="85"/>
      <c r="X2070" s="85"/>
      <c r="Y2070" s="85"/>
      <c r="Z2070" s="85"/>
      <c r="AA2070" s="85"/>
      <c r="AB2070" s="85"/>
      <c r="AC2070" s="85"/>
      <c r="AD2070" s="85"/>
      <c r="AE2070" s="85"/>
      <c r="AF2070" s="85"/>
      <c r="AG2070" s="85"/>
      <c r="AH2070" s="31"/>
      <c r="AI2070" s="31"/>
    </row>
    <row r="2071" spans="1:35" x14ac:dyDescent="0.55000000000000004">
      <c r="A2071" s="85" t="s">
        <v>271</v>
      </c>
      <c r="B2071" s="85"/>
      <c r="C2071" s="85"/>
      <c r="D2071" s="85"/>
      <c r="E2071" s="85"/>
      <c r="F2071" s="85"/>
      <c r="G2071" s="85"/>
      <c r="H2071" s="85"/>
      <c r="I2071" s="85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85"/>
      <c r="W2071" s="85"/>
      <c r="X2071" s="85"/>
      <c r="Y2071" s="85"/>
      <c r="Z2071" s="85"/>
      <c r="AA2071" s="85"/>
      <c r="AB2071" s="85"/>
      <c r="AC2071" s="85"/>
      <c r="AD2071" s="85"/>
      <c r="AE2071" s="85"/>
      <c r="AF2071" s="85"/>
      <c r="AG2071" s="85"/>
      <c r="AH2071" s="31"/>
      <c r="AI2071" s="31"/>
    </row>
    <row r="2072" spans="1:35" x14ac:dyDescent="0.55000000000000004">
      <c r="A2072" s="85" t="s">
        <v>272</v>
      </c>
      <c r="B2072" s="85"/>
      <c r="C2072" s="85"/>
      <c r="D2072" s="85"/>
      <c r="E2072" s="85"/>
      <c r="F2072" s="85"/>
      <c r="G2072" s="85"/>
      <c r="H2072" s="85"/>
      <c r="I2072" s="85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85"/>
      <c r="W2072" s="85"/>
      <c r="X2072" s="85"/>
      <c r="Y2072" s="85"/>
      <c r="Z2072" s="85"/>
      <c r="AA2072" s="85"/>
      <c r="AB2072" s="85"/>
      <c r="AC2072" s="85"/>
      <c r="AD2072" s="85"/>
      <c r="AE2072" s="85"/>
      <c r="AF2072" s="85"/>
      <c r="AG2072" s="85"/>
      <c r="AH2072" s="31"/>
      <c r="AI2072" s="31"/>
    </row>
    <row r="2073" spans="1:35" x14ac:dyDescent="0.55000000000000004">
      <c r="A2073" s="85" t="s">
        <v>273</v>
      </c>
      <c r="B2073" s="85"/>
      <c r="C2073" s="85"/>
      <c r="D2073" s="85"/>
      <c r="E2073" s="85"/>
      <c r="F2073" s="85"/>
      <c r="G2073" s="85"/>
      <c r="H2073" s="85"/>
      <c r="I2073" s="85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85"/>
      <c r="W2073" s="85"/>
      <c r="X2073" s="85"/>
      <c r="Y2073" s="85"/>
      <c r="Z2073" s="85"/>
      <c r="AA2073" s="85"/>
      <c r="AB2073" s="85"/>
      <c r="AC2073" s="85"/>
      <c r="AD2073" s="85"/>
      <c r="AE2073" s="85"/>
      <c r="AF2073" s="85"/>
      <c r="AG2073" s="85"/>
      <c r="AH2073" s="31"/>
      <c r="AI2073" s="31"/>
    </row>
    <row r="2074" spans="1:35" x14ac:dyDescent="0.55000000000000004">
      <c r="A2074" s="85" t="s">
        <v>274</v>
      </c>
      <c r="B2074" s="85"/>
      <c r="C2074" s="85"/>
      <c r="D2074" s="85"/>
      <c r="E2074" s="85"/>
      <c r="F2074" s="85"/>
      <c r="G2074" s="85"/>
      <c r="H2074" s="85"/>
      <c r="I2074" s="85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85"/>
      <c r="W2074" s="85"/>
      <c r="X2074" s="85"/>
      <c r="Y2074" s="85"/>
      <c r="Z2074" s="85"/>
      <c r="AA2074" s="85"/>
      <c r="AB2074" s="85"/>
      <c r="AC2074" s="85"/>
      <c r="AD2074" s="85"/>
      <c r="AE2074" s="85"/>
      <c r="AF2074" s="85"/>
      <c r="AG2074" s="85"/>
      <c r="AH2074" s="31"/>
      <c r="AI2074" s="31"/>
    </row>
    <row r="2075" spans="1:35" x14ac:dyDescent="0.55000000000000004">
      <c r="A2075" s="85" t="s">
        <v>275</v>
      </c>
      <c r="B2075" s="85"/>
      <c r="C2075" s="85"/>
      <c r="D2075" s="85"/>
      <c r="E2075" s="85"/>
      <c r="F2075" s="85"/>
      <c r="G2075" s="85"/>
      <c r="H2075" s="85"/>
      <c r="I2075" s="85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85"/>
      <c r="W2075" s="85"/>
      <c r="X2075" s="85"/>
      <c r="Y2075" s="85"/>
      <c r="Z2075" s="85"/>
      <c r="AA2075" s="85"/>
      <c r="AB2075" s="85"/>
      <c r="AC2075" s="85"/>
      <c r="AD2075" s="85"/>
      <c r="AE2075" s="85"/>
      <c r="AF2075" s="85"/>
      <c r="AG2075" s="85"/>
      <c r="AH2075" s="31"/>
      <c r="AI2075" s="31"/>
    </row>
    <row r="2076" spans="1:35" x14ac:dyDescent="0.55000000000000004">
      <c r="A2076" s="85" t="s">
        <v>276</v>
      </c>
      <c r="B2076" s="85"/>
      <c r="C2076" s="85"/>
      <c r="D2076" s="85"/>
      <c r="E2076" s="85"/>
      <c r="F2076" s="85"/>
      <c r="G2076" s="85"/>
      <c r="H2076" s="85"/>
      <c r="I2076" s="85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85"/>
      <c r="W2076" s="85"/>
      <c r="X2076" s="85"/>
      <c r="Y2076" s="85"/>
      <c r="Z2076" s="85"/>
      <c r="AA2076" s="85"/>
      <c r="AB2076" s="85"/>
      <c r="AC2076" s="85"/>
      <c r="AD2076" s="85"/>
      <c r="AE2076" s="85"/>
      <c r="AF2076" s="85"/>
      <c r="AG2076" s="85"/>
      <c r="AH2076" s="31"/>
      <c r="AI2076" s="31"/>
    </row>
    <row r="2077" spans="1:35" x14ac:dyDescent="0.55000000000000004">
      <c r="A2077" s="85" t="s">
        <v>277</v>
      </c>
      <c r="B2077" s="85"/>
      <c r="C2077" s="85"/>
      <c r="D2077" s="85"/>
      <c r="E2077" s="85"/>
      <c r="F2077" s="85"/>
      <c r="G2077" s="85"/>
      <c r="H2077" s="85"/>
      <c r="I2077" s="85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85"/>
      <c r="W2077" s="85"/>
      <c r="X2077" s="85"/>
      <c r="Y2077" s="85"/>
      <c r="Z2077" s="85"/>
      <c r="AA2077" s="85"/>
      <c r="AB2077" s="85"/>
      <c r="AC2077" s="85"/>
      <c r="AD2077" s="85"/>
      <c r="AE2077" s="85"/>
      <c r="AF2077" s="85"/>
      <c r="AG2077" s="85"/>
      <c r="AH2077" s="31"/>
      <c r="AI2077" s="31"/>
    </row>
    <row r="2078" spans="1:35" x14ac:dyDescent="0.55000000000000004">
      <c r="A2078" s="85" t="s">
        <v>278</v>
      </c>
      <c r="B2078" s="85"/>
      <c r="C2078" s="85"/>
      <c r="D2078" s="85"/>
      <c r="E2078" s="85"/>
      <c r="F2078" s="85"/>
      <c r="G2078" s="85"/>
      <c r="H2078" s="85"/>
      <c r="I2078" s="85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85"/>
      <c r="W2078" s="85"/>
      <c r="X2078" s="85"/>
      <c r="Y2078" s="85"/>
      <c r="Z2078" s="85"/>
      <c r="AA2078" s="85"/>
      <c r="AB2078" s="85"/>
      <c r="AC2078" s="85"/>
      <c r="AD2078" s="85"/>
      <c r="AE2078" s="85"/>
      <c r="AF2078" s="85"/>
      <c r="AG2078" s="85"/>
      <c r="AH2078" s="31"/>
      <c r="AI2078" s="31"/>
    </row>
    <row r="2079" spans="1:35" x14ac:dyDescent="0.55000000000000004">
      <c r="A2079" s="85" t="s">
        <v>279</v>
      </c>
      <c r="B2079" s="85"/>
      <c r="C2079" s="85"/>
      <c r="D2079" s="85"/>
      <c r="E2079" s="85"/>
      <c r="F2079" s="85"/>
      <c r="G2079" s="85"/>
      <c r="H2079" s="85"/>
      <c r="I2079" s="85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85"/>
      <c r="W2079" s="85"/>
      <c r="X2079" s="85"/>
      <c r="Y2079" s="85"/>
      <c r="Z2079" s="85"/>
      <c r="AA2079" s="85"/>
      <c r="AB2079" s="85"/>
      <c r="AC2079" s="85"/>
      <c r="AD2079" s="85"/>
      <c r="AE2079" s="85"/>
      <c r="AF2079" s="85"/>
      <c r="AG2079" s="85"/>
      <c r="AH2079" s="31"/>
      <c r="AI2079" s="31"/>
    </row>
    <row r="2080" spans="1:35" x14ac:dyDescent="0.55000000000000004">
      <c r="A2080" s="85" t="s">
        <v>280</v>
      </c>
      <c r="B2080" s="85"/>
      <c r="C2080" s="85"/>
      <c r="D2080" s="85"/>
      <c r="E2080" s="85"/>
      <c r="F2080" s="85"/>
      <c r="G2080" s="85"/>
      <c r="H2080" s="85"/>
      <c r="I2080" s="85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85"/>
      <c r="W2080" s="85"/>
      <c r="X2080" s="85"/>
      <c r="Y2080" s="85"/>
      <c r="Z2080" s="85"/>
      <c r="AA2080" s="85"/>
      <c r="AB2080" s="85"/>
      <c r="AC2080" s="85"/>
      <c r="AD2080" s="85"/>
      <c r="AE2080" s="85"/>
      <c r="AF2080" s="85"/>
      <c r="AG2080" s="85"/>
      <c r="AH2080" s="31"/>
      <c r="AI2080" s="31"/>
    </row>
    <row r="2081" spans="1:35" x14ac:dyDescent="0.55000000000000004">
      <c r="A2081" s="85" t="s">
        <v>281</v>
      </c>
      <c r="B2081" s="85"/>
      <c r="C2081" s="85"/>
      <c r="D2081" s="85"/>
      <c r="E2081" s="85"/>
      <c r="F2081" s="85"/>
      <c r="G2081" s="85"/>
      <c r="H2081" s="85"/>
      <c r="I2081" s="85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85"/>
      <c r="W2081" s="85"/>
      <c r="X2081" s="85"/>
      <c r="Y2081" s="85"/>
      <c r="Z2081" s="85"/>
      <c r="AA2081" s="85"/>
      <c r="AB2081" s="85"/>
      <c r="AC2081" s="85"/>
      <c r="AD2081" s="85"/>
      <c r="AE2081" s="85"/>
      <c r="AF2081" s="85"/>
      <c r="AG2081" s="85"/>
      <c r="AH2081" s="31"/>
      <c r="AI2081" s="31"/>
    </row>
    <row r="2082" spans="1:35" x14ac:dyDescent="0.55000000000000004">
      <c r="A2082" s="85" t="s">
        <v>282</v>
      </c>
      <c r="B2082" s="85"/>
      <c r="C2082" s="85"/>
      <c r="D2082" s="85"/>
      <c r="E2082" s="85"/>
      <c r="F2082" s="85"/>
      <c r="G2082" s="85"/>
      <c r="H2082" s="85"/>
      <c r="I2082" s="85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85"/>
      <c r="W2082" s="85"/>
      <c r="X2082" s="85"/>
      <c r="Y2082" s="85"/>
      <c r="Z2082" s="85"/>
      <c r="AA2082" s="85"/>
      <c r="AB2082" s="85"/>
      <c r="AC2082" s="85"/>
      <c r="AD2082" s="85"/>
      <c r="AE2082" s="85"/>
      <c r="AF2082" s="85"/>
      <c r="AG2082" s="85"/>
      <c r="AH2082" s="31"/>
      <c r="AI2082" s="31"/>
    </row>
    <row r="2083" spans="1:35" x14ac:dyDescent="0.55000000000000004">
      <c r="A2083" s="85" t="s">
        <v>283</v>
      </c>
      <c r="B2083" s="85"/>
      <c r="C2083" s="85"/>
      <c r="D2083" s="85"/>
      <c r="E2083" s="85"/>
      <c r="F2083" s="85"/>
      <c r="G2083" s="85"/>
      <c r="H2083" s="85"/>
      <c r="I2083" s="85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85"/>
      <c r="W2083" s="85"/>
      <c r="X2083" s="85"/>
      <c r="Y2083" s="85"/>
      <c r="Z2083" s="85"/>
      <c r="AA2083" s="85"/>
      <c r="AB2083" s="85"/>
      <c r="AC2083" s="85"/>
      <c r="AD2083" s="85"/>
      <c r="AE2083" s="85"/>
      <c r="AF2083" s="85"/>
      <c r="AG2083" s="85"/>
      <c r="AH2083" s="31"/>
      <c r="AI2083" s="31"/>
    </row>
    <row r="2084" spans="1:35" x14ac:dyDescent="0.55000000000000004">
      <c r="A2084" s="85" t="s">
        <v>284</v>
      </c>
      <c r="B2084" s="85"/>
      <c r="C2084" s="85"/>
      <c r="D2084" s="85"/>
      <c r="E2084" s="85"/>
      <c r="F2084" s="85"/>
      <c r="G2084" s="85"/>
      <c r="H2084" s="85"/>
      <c r="I2084" s="85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85"/>
      <c r="W2084" s="85"/>
      <c r="X2084" s="85"/>
      <c r="Y2084" s="85"/>
      <c r="Z2084" s="85"/>
      <c r="AA2084" s="85"/>
      <c r="AB2084" s="85"/>
      <c r="AC2084" s="85"/>
      <c r="AD2084" s="85"/>
      <c r="AE2084" s="85"/>
      <c r="AF2084" s="85"/>
      <c r="AG2084" s="85"/>
      <c r="AH2084" s="31"/>
      <c r="AI2084" s="31"/>
    </row>
    <row r="2085" spans="1:35" x14ac:dyDescent="0.55000000000000004">
      <c r="A2085" s="85" t="s">
        <v>285</v>
      </c>
      <c r="B2085" s="85"/>
      <c r="C2085" s="85"/>
      <c r="D2085" s="85"/>
      <c r="E2085" s="85"/>
      <c r="F2085" s="85"/>
      <c r="G2085" s="85"/>
      <c r="H2085" s="85"/>
      <c r="I2085" s="85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85"/>
      <c r="W2085" s="85"/>
      <c r="X2085" s="85"/>
      <c r="Y2085" s="85"/>
      <c r="Z2085" s="85"/>
      <c r="AA2085" s="85"/>
      <c r="AB2085" s="85"/>
      <c r="AC2085" s="85"/>
      <c r="AD2085" s="85"/>
      <c r="AE2085" s="85"/>
      <c r="AF2085" s="85"/>
      <c r="AG2085" s="85"/>
      <c r="AH2085" s="31"/>
      <c r="AI2085" s="31"/>
    </row>
    <row r="2086" spans="1:35" x14ac:dyDescent="0.55000000000000004">
      <c r="A2086" s="85" t="s">
        <v>286</v>
      </c>
      <c r="B2086" s="85"/>
      <c r="C2086" s="85"/>
      <c r="D2086" s="85"/>
      <c r="E2086" s="85"/>
      <c r="F2086" s="85"/>
      <c r="G2086" s="85"/>
      <c r="H2086" s="85"/>
      <c r="I2086" s="85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85"/>
      <c r="W2086" s="85"/>
      <c r="X2086" s="85"/>
      <c r="Y2086" s="85"/>
      <c r="Z2086" s="85"/>
      <c r="AA2086" s="85"/>
      <c r="AB2086" s="85"/>
      <c r="AC2086" s="85"/>
      <c r="AD2086" s="85"/>
      <c r="AE2086" s="85"/>
      <c r="AF2086" s="85"/>
      <c r="AG2086" s="85"/>
      <c r="AH2086" s="31"/>
      <c r="AI2086" s="31"/>
    </row>
    <row r="2087" spans="1:35" x14ac:dyDescent="0.55000000000000004">
      <c r="A2087" s="85" t="s">
        <v>287</v>
      </c>
      <c r="B2087" s="85"/>
      <c r="C2087" s="85"/>
      <c r="D2087" s="85"/>
      <c r="E2087" s="85"/>
      <c r="F2087" s="85"/>
      <c r="G2087" s="85"/>
      <c r="H2087" s="85"/>
      <c r="I2087" s="85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85"/>
      <c r="W2087" s="85"/>
      <c r="X2087" s="85"/>
      <c r="Y2087" s="85"/>
      <c r="Z2087" s="85"/>
      <c r="AA2087" s="85"/>
      <c r="AB2087" s="85"/>
      <c r="AC2087" s="85"/>
      <c r="AD2087" s="85"/>
      <c r="AE2087" s="85"/>
      <c r="AF2087" s="85"/>
      <c r="AG2087" s="85"/>
      <c r="AH2087" s="31"/>
      <c r="AI2087" s="31"/>
    </row>
    <row r="2088" spans="1:35" x14ac:dyDescent="0.55000000000000004">
      <c r="A2088" s="85" t="s">
        <v>288</v>
      </c>
      <c r="B2088" s="85"/>
      <c r="C2088" s="85"/>
      <c r="D2088" s="85"/>
      <c r="E2088" s="85"/>
      <c r="F2088" s="85"/>
      <c r="G2088" s="85"/>
      <c r="H2088" s="85"/>
      <c r="I2088" s="85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85"/>
      <c r="W2088" s="85"/>
      <c r="X2088" s="85"/>
      <c r="Y2088" s="85"/>
      <c r="Z2088" s="85"/>
      <c r="AA2088" s="85"/>
      <c r="AB2088" s="85"/>
      <c r="AC2088" s="85"/>
      <c r="AD2088" s="85"/>
      <c r="AE2088" s="85"/>
      <c r="AF2088" s="85"/>
      <c r="AG2088" s="85"/>
      <c r="AH2088" s="31"/>
      <c r="AI2088" s="31"/>
    </row>
    <row r="2089" spans="1:35" x14ac:dyDescent="0.55000000000000004">
      <c r="A2089" s="85" t="s">
        <v>289</v>
      </c>
      <c r="B2089" s="85"/>
      <c r="C2089" s="85"/>
      <c r="D2089" s="85"/>
      <c r="E2089" s="85"/>
      <c r="F2089" s="85"/>
      <c r="G2089" s="85"/>
      <c r="H2089" s="85"/>
      <c r="I2089" s="85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85"/>
      <c r="W2089" s="85"/>
      <c r="X2089" s="85"/>
      <c r="Y2089" s="85"/>
      <c r="Z2089" s="85"/>
      <c r="AA2089" s="85"/>
      <c r="AB2089" s="85"/>
      <c r="AC2089" s="85"/>
      <c r="AD2089" s="85"/>
      <c r="AE2089" s="85"/>
      <c r="AF2089" s="85"/>
      <c r="AG2089" s="85"/>
      <c r="AH2089" s="31"/>
      <c r="AI2089" s="31"/>
    </row>
    <row r="2090" spans="1:35" x14ac:dyDescent="0.55000000000000004">
      <c r="A2090" s="85" t="s">
        <v>290</v>
      </c>
      <c r="B2090" s="85"/>
      <c r="C2090" s="85"/>
      <c r="D2090" s="85"/>
      <c r="E2090" s="85"/>
      <c r="F2090" s="85"/>
      <c r="G2090" s="85"/>
      <c r="H2090" s="85"/>
      <c r="I2090" s="85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85"/>
      <c r="W2090" s="85"/>
      <c r="X2090" s="85"/>
      <c r="Y2090" s="85"/>
      <c r="Z2090" s="85"/>
      <c r="AA2090" s="85"/>
      <c r="AB2090" s="85"/>
      <c r="AC2090" s="85"/>
      <c r="AD2090" s="85"/>
      <c r="AE2090" s="85"/>
      <c r="AF2090" s="85"/>
      <c r="AG2090" s="85"/>
      <c r="AH2090" s="31"/>
      <c r="AI2090" s="31"/>
    </row>
    <row r="2091" spans="1:35" x14ac:dyDescent="0.55000000000000004">
      <c r="A2091" s="85" t="s">
        <v>291</v>
      </c>
      <c r="B2091" s="85"/>
      <c r="C2091" s="85"/>
      <c r="D2091" s="85"/>
      <c r="E2091" s="85"/>
      <c r="F2091" s="85"/>
      <c r="G2091" s="85"/>
      <c r="H2091" s="85"/>
      <c r="I2091" s="85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85"/>
      <c r="W2091" s="85"/>
      <c r="X2091" s="85"/>
      <c r="Y2091" s="85"/>
      <c r="Z2091" s="85"/>
      <c r="AA2091" s="85"/>
      <c r="AB2091" s="85"/>
      <c r="AC2091" s="85"/>
      <c r="AD2091" s="85"/>
      <c r="AE2091" s="85"/>
      <c r="AF2091" s="85"/>
      <c r="AG2091" s="85"/>
      <c r="AH2091" s="31"/>
      <c r="AI2091" s="31"/>
    </row>
    <row r="2092" spans="1:35" x14ac:dyDescent="0.55000000000000004">
      <c r="A2092" s="85" t="s">
        <v>292</v>
      </c>
      <c r="B2092" s="85"/>
      <c r="C2092" s="85"/>
      <c r="D2092" s="85"/>
      <c r="E2092" s="85"/>
      <c r="F2092" s="85"/>
      <c r="G2092" s="85"/>
      <c r="H2092" s="85"/>
      <c r="I2092" s="85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85"/>
      <c r="W2092" s="85"/>
      <c r="X2092" s="85"/>
      <c r="Y2092" s="85"/>
      <c r="Z2092" s="85"/>
      <c r="AA2092" s="85"/>
      <c r="AB2092" s="85"/>
      <c r="AC2092" s="85"/>
      <c r="AD2092" s="85"/>
      <c r="AE2092" s="85"/>
      <c r="AF2092" s="85"/>
      <c r="AG2092" s="85"/>
      <c r="AH2092" s="31"/>
      <c r="AI2092" s="31"/>
    </row>
    <row r="2093" spans="1:35" x14ac:dyDescent="0.55000000000000004">
      <c r="A2093" s="85" t="s">
        <v>293</v>
      </c>
      <c r="B2093" s="85"/>
      <c r="C2093" s="85"/>
      <c r="D2093" s="85"/>
      <c r="E2093" s="85"/>
      <c r="F2093" s="85"/>
      <c r="G2093" s="85"/>
      <c r="H2093" s="85"/>
      <c r="I2093" s="85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85"/>
      <c r="W2093" s="85"/>
      <c r="X2093" s="85"/>
      <c r="Y2093" s="85"/>
      <c r="Z2093" s="85"/>
      <c r="AA2093" s="85"/>
      <c r="AB2093" s="85"/>
      <c r="AC2093" s="85"/>
      <c r="AD2093" s="85"/>
      <c r="AE2093" s="85"/>
      <c r="AF2093" s="85"/>
      <c r="AG2093" s="85"/>
      <c r="AH2093" s="31"/>
      <c r="AI2093" s="31"/>
    </row>
    <row r="2094" spans="1:35" x14ac:dyDescent="0.55000000000000004">
      <c r="A2094" s="85" t="s">
        <v>294</v>
      </c>
      <c r="B2094" s="85"/>
      <c r="C2094" s="85"/>
      <c r="D2094" s="85"/>
      <c r="E2094" s="85"/>
      <c r="F2094" s="85"/>
      <c r="G2094" s="85"/>
      <c r="H2094" s="85"/>
      <c r="I2094" s="85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85"/>
      <c r="W2094" s="85"/>
      <c r="X2094" s="85"/>
      <c r="Y2094" s="85"/>
      <c r="Z2094" s="85"/>
      <c r="AA2094" s="85"/>
      <c r="AB2094" s="85"/>
      <c r="AC2094" s="85"/>
      <c r="AD2094" s="85"/>
      <c r="AE2094" s="85"/>
      <c r="AF2094" s="85"/>
      <c r="AG2094" s="85"/>
      <c r="AH2094" s="31"/>
      <c r="AI2094" s="31"/>
    </row>
    <row r="2095" spans="1:35" x14ac:dyDescent="0.55000000000000004">
      <c r="A2095" s="85" t="s">
        <v>295</v>
      </c>
      <c r="B2095" s="85"/>
      <c r="C2095" s="85"/>
      <c r="D2095" s="85"/>
      <c r="E2095" s="85"/>
      <c r="F2095" s="85"/>
      <c r="G2095" s="85"/>
      <c r="H2095" s="85"/>
      <c r="I2095" s="85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85"/>
      <c r="W2095" s="85"/>
      <c r="X2095" s="85"/>
      <c r="Y2095" s="85"/>
      <c r="Z2095" s="85"/>
      <c r="AA2095" s="85"/>
      <c r="AB2095" s="85"/>
      <c r="AC2095" s="85"/>
      <c r="AD2095" s="85"/>
      <c r="AE2095" s="85"/>
      <c r="AF2095" s="85"/>
      <c r="AG2095" s="85"/>
      <c r="AH2095" s="31"/>
      <c r="AI2095" s="31"/>
    </row>
    <row r="2096" spans="1:35" x14ac:dyDescent="0.55000000000000004">
      <c r="A2096" s="85" t="s">
        <v>296</v>
      </c>
      <c r="B2096" s="85"/>
      <c r="C2096" s="85"/>
      <c r="D2096" s="85"/>
      <c r="E2096" s="85"/>
      <c r="F2096" s="85"/>
      <c r="G2096" s="85"/>
      <c r="H2096" s="85"/>
      <c r="I2096" s="85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85"/>
      <c r="W2096" s="85"/>
      <c r="X2096" s="85"/>
      <c r="Y2096" s="85"/>
      <c r="Z2096" s="85"/>
      <c r="AA2096" s="85"/>
      <c r="AB2096" s="85"/>
      <c r="AC2096" s="85"/>
      <c r="AD2096" s="85"/>
      <c r="AE2096" s="85"/>
      <c r="AF2096" s="85"/>
      <c r="AG2096" s="85"/>
      <c r="AH2096" s="31"/>
      <c r="AI2096" s="31"/>
    </row>
    <row r="2097" spans="1:35" x14ac:dyDescent="0.55000000000000004">
      <c r="A2097" s="86" t="s">
        <v>297</v>
      </c>
      <c r="B2097" s="85"/>
      <c r="C2097" s="85"/>
      <c r="D2097" s="85"/>
      <c r="E2097" s="85"/>
      <c r="F2097" s="85"/>
      <c r="G2097" s="85"/>
      <c r="H2097" s="85"/>
      <c r="I2097" s="85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85"/>
      <c r="W2097" s="85"/>
      <c r="X2097" s="85"/>
      <c r="Y2097" s="85"/>
      <c r="Z2097" s="85"/>
      <c r="AA2097" s="85"/>
      <c r="AB2097" s="85"/>
      <c r="AC2097" s="85"/>
      <c r="AD2097" s="85"/>
      <c r="AE2097" s="85"/>
      <c r="AF2097" s="85"/>
      <c r="AG2097" s="85"/>
      <c r="AH2097" s="31"/>
      <c r="AI2097" s="31"/>
    </row>
    <row r="2098" spans="1:35" x14ac:dyDescent="0.55000000000000004">
      <c r="A2098" s="86" t="s">
        <v>298</v>
      </c>
      <c r="B2098" s="85"/>
      <c r="C2098" s="85"/>
      <c r="D2098" s="85"/>
      <c r="E2098" s="85"/>
      <c r="F2098" s="85"/>
      <c r="G2098" s="85"/>
      <c r="H2098" s="85"/>
      <c r="I2098" s="85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85"/>
      <c r="W2098" s="85"/>
      <c r="X2098" s="85"/>
      <c r="Y2098" s="85"/>
      <c r="Z2098" s="85"/>
      <c r="AA2098" s="85"/>
      <c r="AB2098" s="85"/>
      <c r="AC2098" s="85"/>
      <c r="AD2098" s="85"/>
      <c r="AE2098" s="85"/>
      <c r="AF2098" s="85"/>
      <c r="AG2098" s="85"/>
      <c r="AH2098" s="31"/>
      <c r="AI2098" s="31"/>
    </row>
    <row r="2099" spans="1:35" x14ac:dyDescent="0.55000000000000004">
      <c r="A2099" s="86" t="s">
        <v>299</v>
      </c>
      <c r="B2099" s="85"/>
      <c r="C2099" s="85"/>
      <c r="D2099" s="85"/>
      <c r="E2099" s="85"/>
      <c r="F2099" s="85"/>
      <c r="G2099" s="85"/>
      <c r="H2099" s="85"/>
      <c r="I2099" s="85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85"/>
      <c r="W2099" s="85"/>
      <c r="X2099" s="85"/>
      <c r="Y2099" s="85"/>
      <c r="Z2099" s="85"/>
      <c r="AA2099" s="85"/>
      <c r="AB2099" s="85"/>
      <c r="AC2099" s="85"/>
      <c r="AD2099" s="85"/>
      <c r="AE2099" s="85"/>
      <c r="AF2099" s="85"/>
      <c r="AG2099" s="85"/>
      <c r="AH2099" s="31"/>
      <c r="AI2099" s="31"/>
    </row>
    <row r="2100" spans="1:35" x14ac:dyDescent="0.55000000000000004">
      <c r="A2100" s="86" t="s">
        <v>300</v>
      </c>
      <c r="B2100" s="85"/>
      <c r="C2100" s="85"/>
      <c r="D2100" s="85"/>
      <c r="E2100" s="85"/>
      <c r="F2100" s="85"/>
      <c r="G2100" s="85"/>
      <c r="H2100" s="85"/>
      <c r="I2100" s="85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85"/>
      <c r="W2100" s="85"/>
      <c r="X2100" s="85"/>
      <c r="Y2100" s="85"/>
      <c r="Z2100" s="85"/>
      <c r="AA2100" s="85"/>
      <c r="AB2100" s="85"/>
      <c r="AC2100" s="85"/>
      <c r="AD2100" s="85"/>
      <c r="AE2100" s="85"/>
      <c r="AF2100" s="85"/>
      <c r="AG2100" s="85"/>
      <c r="AH2100" s="31"/>
      <c r="AI2100" s="31"/>
    </row>
    <row r="2101" spans="1:35" x14ac:dyDescent="0.55000000000000004">
      <c r="A2101" s="86" t="s">
        <v>301</v>
      </c>
      <c r="B2101" s="85"/>
      <c r="C2101" s="85"/>
      <c r="D2101" s="85"/>
      <c r="E2101" s="85"/>
      <c r="F2101" s="85"/>
      <c r="G2101" s="85"/>
      <c r="H2101" s="85"/>
      <c r="I2101" s="85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85"/>
      <c r="W2101" s="85"/>
      <c r="X2101" s="85"/>
      <c r="Y2101" s="85"/>
      <c r="Z2101" s="85"/>
      <c r="AA2101" s="85"/>
      <c r="AB2101" s="85"/>
      <c r="AC2101" s="85"/>
      <c r="AD2101" s="85"/>
      <c r="AE2101" s="85"/>
      <c r="AF2101" s="85"/>
      <c r="AG2101" s="85"/>
      <c r="AH2101" s="31"/>
      <c r="AI2101" s="31"/>
    </row>
    <row r="2102" spans="1:35" x14ac:dyDescent="0.55000000000000004">
      <c r="A2102" s="86" t="s">
        <v>302</v>
      </c>
      <c r="B2102" s="85"/>
      <c r="C2102" s="85"/>
      <c r="D2102" s="85"/>
      <c r="E2102" s="85"/>
      <c r="F2102" s="85"/>
      <c r="G2102" s="85"/>
      <c r="H2102" s="85"/>
      <c r="I2102" s="85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85"/>
      <c r="W2102" s="85"/>
      <c r="X2102" s="85"/>
      <c r="Y2102" s="85"/>
      <c r="Z2102" s="85"/>
      <c r="AA2102" s="85"/>
      <c r="AB2102" s="85"/>
      <c r="AC2102" s="85"/>
      <c r="AD2102" s="85"/>
      <c r="AE2102" s="85"/>
      <c r="AF2102" s="85"/>
      <c r="AG2102" s="85"/>
      <c r="AH2102" s="31"/>
      <c r="AI2102" s="31"/>
    </row>
    <row r="2103" spans="1:35" x14ac:dyDescent="0.55000000000000004">
      <c r="A2103" s="86" t="s">
        <v>303</v>
      </c>
      <c r="B2103" s="85"/>
      <c r="C2103" s="85"/>
      <c r="D2103" s="85"/>
      <c r="E2103" s="85"/>
      <c r="F2103" s="85"/>
      <c r="G2103" s="85"/>
      <c r="H2103" s="85"/>
      <c r="I2103" s="85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85"/>
      <c r="W2103" s="85"/>
      <c r="X2103" s="85"/>
      <c r="Y2103" s="85"/>
      <c r="Z2103" s="85"/>
      <c r="AA2103" s="85"/>
      <c r="AB2103" s="85"/>
      <c r="AC2103" s="85"/>
      <c r="AD2103" s="85"/>
      <c r="AE2103" s="85"/>
      <c r="AF2103" s="85"/>
      <c r="AG2103" s="85"/>
      <c r="AH2103" s="31"/>
      <c r="AI2103" s="31"/>
    </row>
    <row r="2104" spans="1:35" x14ac:dyDescent="0.55000000000000004">
      <c r="A2104" s="86" t="s">
        <v>304</v>
      </c>
      <c r="B2104" s="85"/>
      <c r="C2104" s="85"/>
      <c r="D2104" s="85"/>
      <c r="E2104" s="85"/>
      <c r="F2104" s="85"/>
      <c r="G2104" s="85"/>
      <c r="H2104" s="85"/>
      <c r="I2104" s="85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85"/>
      <c r="W2104" s="85"/>
      <c r="X2104" s="85"/>
      <c r="Y2104" s="85"/>
      <c r="Z2104" s="85"/>
      <c r="AA2104" s="85"/>
      <c r="AB2104" s="85"/>
      <c r="AC2104" s="85"/>
      <c r="AD2104" s="85"/>
      <c r="AE2104" s="85"/>
      <c r="AF2104" s="85"/>
      <c r="AG2104" s="85"/>
      <c r="AH2104" s="31"/>
      <c r="AI2104" s="31"/>
    </row>
    <row r="2105" spans="1:35" x14ac:dyDescent="0.55000000000000004">
      <c r="A2105" s="86" t="s">
        <v>305</v>
      </c>
      <c r="B2105" s="85"/>
      <c r="C2105" s="85"/>
      <c r="D2105" s="85"/>
      <c r="E2105" s="85"/>
      <c r="F2105" s="85"/>
      <c r="G2105" s="85"/>
      <c r="H2105" s="85"/>
      <c r="I2105" s="85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85"/>
      <c r="W2105" s="85"/>
      <c r="X2105" s="85"/>
      <c r="Y2105" s="85"/>
      <c r="Z2105" s="85"/>
      <c r="AA2105" s="85"/>
      <c r="AB2105" s="85"/>
      <c r="AC2105" s="85"/>
      <c r="AD2105" s="85"/>
      <c r="AE2105" s="85"/>
      <c r="AF2105" s="85"/>
      <c r="AG2105" s="85"/>
      <c r="AH2105" s="31"/>
      <c r="AI2105" s="31"/>
    </row>
    <row r="2106" spans="1:35" x14ac:dyDescent="0.55000000000000004">
      <c r="A2106" s="86" t="s">
        <v>306</v>
      </c>
      <c r="B2106" s="85"/>
      <c r="C2106" s="85"/>
      <c r="D2106" s="85"/>
      <c r="E2106" s="85"/>
      <c r="F2106" s="85"/>
      <c r="G2106" s="85"/>
      <c r="H2106" s="85"/>
      <c r="I2106" s="85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85"/>
      <c r="W2106" s="85"/>
      <c r="X2106" s="85"/>
      <c r="Y2106" s="85"/>
      <c r="Z2106" s="85"/>
      <c r="AA2106" s="85"/>
      <c r="AB2106" s="85"/>
      <c r="AC2106" s="85"/>
      <c r="AD2106" s="85"/>
      <c r="AE2106" s="85"/>
      <c r="AF2106" s="85"/>
      <c r="AG2106" s="85"/>
      <c r="AH2106" s="31"/>
      <c r="AI2106" s="31"/>
    </row>
    <row r="2107" spans="1:35" x14ac:dyDescent="0.55000000000000004">
      <c r="A2107" s="86" t="s">
        <v>307</v>
      </c>
      <c r="B2107" s="85"/>
      <c r="C2107" s="85"/>
      <c r="D2107" s="85"/>
      <c r="E2107" s="85"/>
      <c r="F2107" s="85"/>
      <c r="G2107" s="85"/>
      <c r="H2107" s="85"/>
      <c r="I2107" s="85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85"/>
      <c r="W2107" s="85"/>
      <c r="X2107" s="85"/>
      <c r="Y2107" s="85"/>
      <c r="Z2107" s="85"/>
      <c r="AA2107" s="85"/>
      <c r="AB2107" s="85"/>
      <c r="AC2107" s="85"/>
      <c r="AD2107" s="85"/>
      <c r="AE2107" s="85"/>
      <c r="AF2107" s="85"/>
      <c r="AG2107" s="85"/>
      <c r="AH2107" s="31"/>
      <c r="AI2107" s="31"/>
    </row>
    <row r="2108" spans="1:35" x14ac:dyDescent="0.55000000000000004">
      <c r="A2108" s="86" t="s">
        <v>308</v>
      </c>
      <c r="B2108" s="85"/>
      <c r="C2108" s="85"/>
      <c r="D2108" s="85"/>
      <c r="E2108" s="85"/>
      <c r="F2108" s="85"/>
      <c r="G2108" s="85"/>
      <c r="H2108" s="85"/>
      <c r="I2108" s="85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85"/>
      <c r="W2108" s="85"/>
      <c r="X2108" s="85"/>
      <c r="Y2108" s="85"/>
      <c r="Z2108" s="85"/>
      <c r="AA2108" s="85"/>
      <c r="AB2108" s="85"/>
      <c r="AC2108" s="85"/>
      <c r="AD2108" s="85"/>
      <c r="AE2108" s="85"/>
      <c r="AF2108" s="85"/>
      <c r="AG2108" s="85"/>
      <c r="AH2108" s="31"/>
      <c r="AI2108" s="31"/>
    </row>
    <row r="2109" spans="1:35" x14ac:dyDescent="0.55000000000000004">
      <c r="A2109" s="85"/>
      <c r="B2109" s="85"/>
      <c r="C2109" s="85"/>
      <c r="D2109" s="85"/>
      <c r="E2109" s="85"/>
      <c r="F2109" s="85"/>
      <c r="G2109" s="85"/>
      <c r="H2109" s="85"/>
      <c r="I2109" s="85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85"/>
      <c r="W2109" s="85"/>
      <c r="X2109" s="85"/>
      <c r="Y2109" s="85"/>
      <c r="Z2109" s="85"/>
      <c r="AA2109" s="85"/>
      <c r="AB2109" s="85"/>
      <c r="AC2109" s="85"/>
      <c r="AD2109" s="85"/>
      <c r="AE2109" s="85"/>
      <c r="AF2109" s="85"/>
      <c r="AG2109" s="85"/>
      <c r="AH2109" s="31"/>
      <c r="AI2109" s="31"/>
    </row>
    <row r="2110" spans="1:35" x14ac:dyDescent="0.55000000000000004">
      <c r="A2110" s="85" t="s">
        <v>340</v>
      </c>
      <c r="B2110" s="85"/>
      <c r="C2110" s="85"/>
      <c r="D2110" s="85"/>
      <c r="E2110" s="85"/>
      <c r="F2110" s="85"/>
      <c r="G2110" s="85"/>
      <c r="H2110" s="85"/>
      <c r="I2110" s="85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85"/>
      <c r="W2110" s="85"/>
      <c r="X2110" s="85"/>
      <c r="Y2110" s="85"/>
      <c r="Z2110" s="85"/>
      <c r="AA2110" s="85"/>
      <c r="AB2110" s="85"/>
      <c r="AC2110" s="85"/>
      <c r="AD2110" s="85"/>
      <c r="AE2110" s="85"/>
      <c r="AF2110" s="85"/>
      <c r="AG2110" s="85"/>
      <c r="AH2110" s="31"/>
      <c r="AI2110" s="31"/>
    </row>
    <row r="2111" spans="1:35" x14ac:dyDescent="0.55000000000000004">
      <c r="A2111" s="86" t="s">
        <v>243</v>
      </c>
      <c r="B2111" s="85"/>
      <c r="C2111" s="85"/>
      <c r="D2111" s="85"/>
      <c r="E2111" s="85"/>
      <c r="F2111" s="85"/>
      <c r="G2111" s="85"/>
      <c r="H2111" s="85"/>
      <c r="I2111" s="85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85"/>
      <c r="W2111" s="85"/>
      <c r="X2111" s="85"/>
      <c r="Y2111" s="85"/>
      <c r="Z2111" s="85"/>
      <c r="AA2111" s="85"/>
      <c r="AB2111" s="85"/>
      <c r="AC2111" s="85"/>
      <c r="AD2111" s="85"/>
      <c r="AE2111" s="85"/>
      <c r="AF2111" s="85"/>
      <c r="AG2111" s="85"/>
      <c r="AH2111" s="31"/>
      <c r="AI2111" s="31"/>
    </row>
    <row r="2112" spans="1:35" x14ac:dyDescent="0.55000000000000004">
      <c r="A2112" s="86" t="s">
        <v>244</v>
      </c>
      <c r="B2112" s="85"/>
      <c r="C2112" s="85"/>
      <c r="D2112" s="85"/>
      <c r="E2112" s="85"/>
      <c r="F2112" s="85"/>
      <c r="G2112" s="85"/>
      <c r="H2112" s="85"/>
      <c r="I2112" s="85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85"/>
      <c r="W2112" s="85"/>
      <c r="X2112" s="85"/>
      <c r="Y2112" s="85"/>
      <c r="Z2112" s="85"/>
      <c r="AA2112" s="85"/>
      <c r="AB2112" s="85"/>
      <c r="AC2112" s="85"/>
      <c r="AD2112" s="85"/>
      <c r="AE2112" s="85"/>
      <c r="AF2112" s="85"/>
      <c r="AG2112" s="85"/>
      <c r="AH2112" s="31"/>
      <c r="AI2112" s="31"/>
    </row>
    <row r="2113" spans="1:35" x14ac:dyDescent="0.55000000000000004">
      <c r="A2113" s="85" t="s">
        <v>245</v>
      </c>
      <c r="B2113" s="85"/>
      <c r="C2113" s="85"/>
      <c r="D2113" s="85"/>
      <c r="E2113" s="85"/>
      <c r="F2113" s="85"/>
      <c r="G2113" s="85"/>
      <c r="H2113" s="85"/>
      <c r="I2113" s="85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85"/>
      <c r="W2113" s="85"/>
      <c r="X2113" s="85"/>
      <c r="Y2113" s="85"/>
      <c r="Z2113" s="85"/>
      <c r="AA2113" s="85"/>
      <c r="AB2113" s="85"/>
      <c r="AC2113" s="85"/>
      <c r="AD2113" s="85"/>
      <c r="AE2113" s="85"/>
      <c r="AF2113" s="85"/>
      <c r="AG2113" s="85"/>
      <c r="AH2113" s="31"/>
      <c r="AI2113" s="31"/>
    </row>
    <row r="2114" spans="1:35" x14ac:dyDescent="0.55000000000000004">
      <c r="A2114" s="85" t="s">
        <v>246</v>
      </c>
      <c r="B2114" s="85"/>
      <c r="C2114" s="85"/>
      <c r="D2114" s="85"/>
      <c r="E2114" s="85"/>
      <c r="F2114" s="85"/>
      <c r="G2114" s="85"/>
      <c r="H2114" s="85"/>
      <c r="I2114" s="85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85"/>
      <c r="W2114" s="85"/>
      <c r="X2114" s="85"/>
      <c r="Y2114" s="85"/>
      <c r="Z2114" s="85"/>
      <c r="AA2114" s="85"/>
      <c r="AB2114" s="85"/>
      <c r="AC2114" s="85"/>
      <c r="AD2114" s="85"/>
      <c r="AE2114" s="85"/>
      <c r="AF2114" s="85"/>
      <c r="AG2114" s="85"/>
      <c r="AH2114" s="31"/>
      <c r="AI2114" s="31"/>
    </row>
    <row r="2115" spans="1:35" x14ac:dyDescent="0.55000000000000004">
      <c r="A2115" s="85" t="s">
        <v>247</v>
      </c>
      <c r="B2115" s="85"/>
      <c r="C2115" s="85"/>
      <c r="D2115" s="85"/>
      <c r="E2115" s="85"/>
      <c r="F2115" s="85"/>
      <c r="G2115" s="85"/>
      <c r="H2115" s="85"/>
      <c r="I2115" s="85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85"/>
      <c r="W2115" s="85"/>
      <c r="X2115" s="85"/>
      <c r="Y2115" s="85"/>
      <c r="Z2115" s="85"/>
      <c r="AA2115" s="85"/>
      <c r="AB2115" s="85"/>
      <c r="AC2115" s="85"/>
      <c r="AD2115" s="85"/>
      <c r="AE2115" s="85"/>
      <c r="AF2115" s="85"/>
      <c r="AG2115" s="85"/>
      <c r="AH2115" s="31"/>
      <c r="AI2115" s="31"/>
    </row>
    <row r="2116" spans="1:35" x14ac:dyDescent="0.55000000000000004">
      <c r="A2116" s="85" t="s">
        <v>248</v>
      </c>
      <c r="B2116" s="85"/>
      <c r="C2116" s="85"/>
      <c r="D2116" s="85"/>
      <c r="E2116" s="85"/>
      <c r="F2116" s="85"/>
      <c r="G2116" s="85"/>
      <c r="H2116" s="85"/>
      <c r="I2116" s="85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85"/>
      <c r="W2116" s="85"/>
      <c r="X2116" s="85"/>
      <c r="Y2116" s="85"/>
      <c r="Z2116" s="85"/>
      <c r="AA2116" s="85"/>
      <c r="AB2116" s="85"/>
      <c r="AC2116" s="85"/>
      <c r="AD2116" s="85"/>
      <c r="AE2116" s="85"/>
      <c r="AF2116" s="85"/>
      <c r="AG2116" s="85"/>
      <c r="AH2116" s="31"/>
      <c r="AI2116" s="31"/>
    </row>
    <row r="2117" spans="1:35" x14ac:dyDescent="0.55000000000000004">
      <c r="A2117" s="85" t="s">
        <v>249</v>
      </c>
      <c r="B2117" s="85"/>
      <c r="C2117" s="85"/>
      <c r="D2117" s="85"/>
      <c r="E2117" s="85"/>
      <c r="F2117" s="85"/>
      <c r="G2117" s="85"/>
      <c r="H2117" s="85"/>
      <c r="I2117" s="85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85"/>
      <c r="W2117" s="85"/>
      <c r="X2117" s="85"/>
      <c r="Y2117" s="85"/>
      <c r="Z2117" s="85"/>
      <c r="AA2117" s="85"/>
      <c r="AB2117" s="85"/>
      <c r="AC2117" s="85"/>
      <c r="AD2117" s="85"/>
      <c r="AE2117" s="85"/>
      <c r="AF2117" s="85"/>
      <c r="AG2117" s="85"/>
      <c r="AH2117" s="31"/>
      <c r="AI2117" s="31"/>
    </row>
    <row r="2118" spans="1:35" x14ac:dyDescent="0.55000000000000004">
      <c r="A2118" s="85" t="s">
        <v>250</v>
      </c>
      <c r="B2118" s="85"/>
      <c r="C2118" s="85"/>
      <c r="D2118" s="85"/>
      <c r="E2118" s="85"/>
      <c r="F2118" s="85"/>
      <c r="G2118" s="85"/>
      <c r="H2118" s="85"/>
      <c r="I2118" s="85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85"/>
      <c r="W2118" s="85"/>
      <c r="X2118" s="85"/>
      <c r="Y2118" s="85"/>
      <c r="Z2118" s="85"/>
      <c r="AA2118" s="85"/>
      <c r="AB2118" s="85"/>
      <c r="AC2118" s="85"/>
      <c r="AD2118" s="85"/>
      <c r="AE2118" s="85"/>
      <c r="AF2118" s="85"/>
      <c r="AG2118" s="85"/>
      <c r="AH2118" s="31"/>
      <c r="AI2118" s="31"/>
    </row>
    <row r="2119" spans="1:35" x14ac:dyDescent="0.55000000000000004">
      <c r="A2119" s="85" t="s">
        <v>251</v>
      </c>
      <c r="B2119" s="85"/>
      <c r="C2119" s="85"/>
      <c r="D2119" s="85"/>
      <c r="E2119" s="85"/>
      <c r="F2119" s="85"/>
      <c r="G2119" s="85"/>
      <c r="H2119" s="85"/>
      <c r="I2119" s="85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85"/>
      <c r="W2119" s="85"/>
      <c r="X2119" s="85"/>
      <c r="Y2119" s="85"/>
      <c r="Z2119" s="85"/>
      <c r="AA2119" s="85"/>
      <c r="AB2119" s="85"/>
      <c r="AC2119" s="85"/>
      <c r="AD2119" s="85"/>
      <c r="AE2119" s="85"/>
      <c r="AF2119" s="85"/>
      <c r="AG2119" s="85"/>
      <c r="AH2119" s="31"/>
      <c r="AI2119" s="31"/>
    </row>
    <row r="2120" spans="1:35" x14ac:dyDescent="0.55000000000000004">
      <c r="A2120" s="85" t="s">
        <v>252</v>
      </c>
      <c r="B2120" s="85"/>
      <c r="C2120" s="85"/>
      <c r="D2120" s="85"/>
      <c r="E2120" s="85"/>
      <c r="F2120" s="85"/>
      <c r="G2120" s="85"/>
      <c r="H2120" s="85"/>
      <c r="I2120" s="85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85"/>
      <c r="W2120" s="85"/>
      <c r="X2120" s="85"/>
      <c r="Y2120" s="85"/>
      <c r="Z2120" s="85"/>
      <c r="AA2120" s="85"/>
      <c r="AB2120" s="85"/>
      <c r="AC2120" s="85"/>
      <c r="AD2120" s="85"/>
      <c r="AE2120" s="85"/>
      <c r="AF2120" s="85"/>
      <c r="AG2120" s="85"/>
      <c r="AH2120" s="31"/>
      <c r="AI2120" s="31"/>
    </row>
    <row r="2121" spans="1:35" x14ac:dyDescent="0.55000000000000004">
      <c r="A2121" s="85" t="s">
        <v>253</v>
      </c>
      <c r="B2121" s="85"/>
      <c r="C2121" s="85"/>
      <c r="D2121" s="85"/>
      <c r="E2121" s="85"/>
      <c r="F2121" s="85"/>
      <c r="G2121" s="85"/>
      <c r="H2121" s="85"/>
      <c r="I2121" s="85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85"/>
      <c r="W2121" s="85"/>
      <c r="X2121" s="85"/>
      <c r="Y2121" s="85"/>
      <c r="Z2121" s="85"/>
      <c r="AA2121" s="85"/>
      <c r="AB2121" s="85"/>
      <c r="AC2121" s="85"/>
      <c r="AD2121" s="85"/>
      <c r="AE2121" s="85"/>
      <c r="AF2121" s="85"/>
      <c r="AG2121" s="85"/>
      <c r="AH2121" s="31"/>
      <c r="AI2121" s="31"/>
    </row>
    <row r="2122" spans="1:35" x14ac:dyDescent="0.55000000000000004">
      <c r="A2122" s="85" t="s">
        <v>254</v>
      </c>
      <c r="B2122" s="85"/>
      <c r="C2122" s="85"/>
      <c r="D2122" s="85"/>
      <c r="E2122" s="85"/>
      <c r="F2122" s="85"/>
      <c r="G2122" s="85"/>
      <c r="H2122" s="85"/>
      <c r="I2122" s="85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85"/>
      <c r="W2122" s="85"/>
      <c r="X2122" s="85"/>
      <c r="Y2122" s="85"/>
      <c r="Z2122" s="85"/>
      <c r="AA2122" s="85"/>
      <c r="AB2122" s="85"/>
      <c r="AC2122" s="85"/>
      <c r="AD2122" s="85"/>
      <c r="AE2122" s="85"/>
      <c r="AF2122" s="85"/>
      <c r="AG2122" s="85"/>
      <c r="AH2122" s="31"/>
      <c r="AI2122" s="31"/>
    </row>
    <row r="2123" spans="1:35" x14ac:dyDescent="0.55000000000000004">
      <c r="A2123" s="85" t="s">
        <v>255</v>
      </c>
      <c r="B2123" s="85"/>
      <c r="C2123" s="85"/>
      <c r="D2123" s="85"/>
      <c r="E2123" s="85"/>
      <c r="F2123" s="85"/>
      <c r="G2123" s="85"/>
      <c r="H2123" s="85"/>
      <c r="I2123" s="85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85"/>
      <c r="W2123" s="85"/>
      <c r="X2123" s="85"/>
      <c r="Y2123" s="85"/>
      <c r="Z2123" s="85"/>
      <c r="AA2123" s="85"/>
      <c r="AB2123" s="85"/>
      <c r="AC2123" s="85"/>
      <c r="AD2123" s="85"/>
      <c r="AE2123" s="85"/>
      <c r="AF2123" s="85"/>
      <c r="AG2123" s="85"/>
      <c r="AH2123" s="31"/>
      <c r="AI2123" s="31"/>
    </row>
    <row r="2124" spans="1:35" x14ac:dyDescent="0.55000000000000004">
      <c r="A2124" s="85" t="s">
        <v>256</v>
      </c>
      <c r="B2124" s="85"/>
      <c r="C2124" s="85"/>
      <c r="D2124" s="85"/>
      <c r="E2124" s="85"/>
      <c r="F2124" s="85"/>
      <c r="G2124" s="85"/>
      <c r="H2124" s="85"/>
      <c r="I2124" s="85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85"/>
      <c r="W2124" s="85"/>
      <c r="X2124" s="85"/>
      <c r="Y2124" s="85"/>
      <c r="Z2124" s="85"/>
      <c r="AA2124" s="85"/>
      <c r="AB2124" s="85"/>
      <c r="AC2124" s="85"/>
      <c r="AD2124" s="85"/>
      <c r="AE2124" s="85"/>
      <c r="AF2124" s="85"/>
      <c r="AG2124" s="85"/>
      <c r="AH2124" s="31"/>
      <c r="AI2124" s="31"/>
    </row>
    <row r="2125" spans="1:35" x14ac:dyDescent="0.55000000000000004">
      <c r="A2125" s="85" t="s">
        <v>257</v>
      </c>
      <c r="B2125" s="85"/>
      <c r="C2125" s="85"/>
      <c r="D2125" s="85"/>
      <c r="E2125" s="85"/>
      <c r="F2125" s="85"/>
      <c r="G2125" s="85"/>
      <c r="H2125" s="85"/>
      <c r="I2125" s="85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85"/>
      <c r="W2125" s="85"/>
      <c r="X2125" s="85"/>
      <c r="Y2125" s="85"/>
      <c r="Z2125" s="85"/>
      <c r="AA2125" s="85"/>
      <c r="AB2125" s="85"/>
      <c r="AC2125" s="85"/>
      <c r="AD2125" s="85"/>
      <c r="AE2125" s="85"/>
      <c r="AF2125" s="85"/>
      <c r="AG2125" s="85"/>
      <c r="AH2125" s="31"/>
      <c r="AI2125" s="31"/>
    </row>
    <row r="2126" spans="1:35" x14ac:dyDescent="0.55000000000000004">
      <c r="A2126" s="85" t="s">
        <v>258</v>
      </c>
      <c r="B2126" s="85"/>
      <c r="C2126" s="85"/>
      <c r="D2126" s="85"/>
      <c r="E2126" s="85"/>
      <c r="F2126" s="85"/>
      <c r="G2126" s="85"/>
      <c r="H2126" s="85"/>
      <c r="I2126" s="85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85"/>
      <c r="W2126" s="85"/>
      <c r="X2126" s="85"/>
      <c r="Y2126" s="85"/>
      <c r="Z2126" s="85"/>
      <c r="AA2126" s="85"/>
      <c r="AB2126" s="85"/>
      <c r="AC2126" s="85"/>
      <c r="AD2126" s="85"/>
      <c r="AE2126" s="85"/>
      <c r="AF2126" s="85"/>
      <c r="AG2126" s="85"/>
      <c r="AH2126" s="31"/>
      <c r="AI2126" s="31"/>
    </row>
    <row r="2127" spans="1:35" x14ac:dyDescent="0.55000000000000004">
      <c r="A2127" s="85" t="s">
        <v>259</v>
      </c>
      <c r="B2127" s="85"/>
      <c r="C2127" s="85"/>
      <c r="D2127" s="85"/>
      <c r="E2127" s="85"/>
      <c r="F2127" s="85"/>
      <c r="G2127" s="85"/>
      <c r="H2127" s="85"/>
      <c r="I2127" s="85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85"/>
      <c r="W2127" s="85"/>
      <c r="X2127" s="85"/>
      <c r="Y2127" s="85"/>
      <c r="Z2127" s="85"/>
      <c r="AA2127" s="85"/>
      <c r="AB2127" s="85"/>
      <c r="AC2127" s="85"/>
      <c r="AD2127" s="85"/>
      <c r="AE2127" s="85"/>
      <c r="AF2127" s="85"/>
      <c r="AG2127" s="85"/>
      <c r="AH2127" s="31"/>
      <c r="AI2127" s="31"/>
    </row>
    <row r="2128" spans="1:35" x14ac:dyDescent="0.55000000000000004">
      <c r="A2128" s="85" t="s">
        <v>260</v>
      </c>
      <c r="B2128" s="85"/>
      <c r="C2128" s="85"/>
      <c r="D2128" s="85"/>
      <c r="E2128" s="85"/>
      <c r="F2128" s="85"/>
      <c r="G2128" s="85"/>
      <c r="H2128" s="85"/>
      <c r="I2128" s="85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85"/>
      <c r="W2128" s="85"/>
      <c r="X2128" s="85"/>
      <c r="Y2128" s="85"/>
      <c r="Z2128" s="85"/>
      <c r="AA2128" s="85"/>
      <c r="AB2128" s="85"/>
      <c r="AC2128" s="85"/>
      <c r="AD2128" s="85"/>
      <c r="AE2128" s="85"/>
      <c r="AF2128" s="85"/>
      <c r="AG2128" s="85"/>
      <c r="AH2128" s="31"/>
      <c r="AI2128" s="31"/>
    </row>
    <row r="2129" spans="1:35" x14ac:dyDescent="0.55000000000000004">
      <c r="A2129" s="85" t="s">
        <v>261</v>
      </c>
      <c r="B2129" s="85"/>
      <c r="C2129" s="85"/>
      <c r="D2129" s="85"/>
      <c r="E2129" s="85"/>
      <c r="F2129" s="85"/>
      <c r="G2129" s="85"/>
      <c r="H2129" s="85"/>
      <c r="I2129" s="85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85"/>
      <c r="W2129" s="85"/>
      <c r="X2129" s="85"/>
      <c r="Y2129" s="85"/>
      <c r="Z2129" s="85"/>
      <c r="AA2129" s="85"/>
      <c r="AB2129" s="85"/>
      <c r="AC2129" s="85"/>
      <c r="AD2129" s="85"/>
      <c r="AE2129" s="85"/>
      <c r="AF2129" s="85"/>
      <c r="AG2129" s="85"/>
      <c r="AH2129" s="31"/>
      <c r="AI2129" s="31"/>
    </row>
    <row r="2130" spans="1:35" x14ac:dyDescent="0.55000000000000004">
      <c r="A2130" s="85" t="s">
        <v>262</v>
      </c>
      <c r="B2130" s="85"/>
      <c r="C2130" s="85"/>
      <c r="D2130" s="85"/>
      <c r="E2130" s="85"/>
      <c r="F2130" s="85"/>
      <c r="G2130" s="85"/>
      <c r="H2130" s="85"/>
      <c r="I2130" s="85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85"/>
      <c r="W2130" s="85"/>
      <c r="X2130" s="85"/>
      <c r="Y2130" s="85"/>
      <c r="Z2130" s="85"/>
      <c r="AA2130" s="85"/>
      <c r="AB2130" s="85"/>
      <c r="AC2130" s="85"/>
      <c r="AD2130" s="85"/>
      <c r="AE2130" s="85"/>
      <c r="AF2130" s="85"/>
      <c r="AG2130" s="85"/>
      <c r="AH2130" s="31"/>
      <c r="AI2130" s="31"/>
    </row>
    <row r="2131" spans="1:35" x14ac:dyDescent="0.55000000000000004">
      <c r="A2131" s="85" t="s">
        <v>263</v>
      </c>
      <c r="B2131" s="85"/>
      <c r="C2131" s="85"/>
      <c r="D2131" s="85"/>
      <c r="E2131" s="85"/>
      <c r="F2131" s="85"/>
      <c r="G2131" s="85"/>
      <c r="H2131" s="85"/>
      <c r="I2131" s="85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85"/>
      <c r="W2131" s="85"/>
      <c r="X2131" s="85"/>
      <c r="Y2131" s="85"/>
      <c r="Z2131" s="85"/>
      <c r="AA2131" s="85"/>
      <c r="AB2131" s="85"/>
      <c r="AC2131" s="85"/>
      <c r="AD2131" s="85"/>
      <c r="AE2131" s="85"/>
      <c r="AF2131" s="85"/>
      <c r="AG2131" s="85"/>
      <c r="AH2131" s="31"/>
      <c r="AI2131" s="31"/>
    </row>
    <row r="2132" spans="1:35" x14ac:dyDescent="0.55000000000000004">
      <c r="A2132" s="85" t="s">
        <v>264</v>
      </c>
      <c r="B2132" s="85"/>
      <c r="C2132" s="85"/>
      <c r="D2132" s="85"/>
      <c r="E2132" s="85"/>
      <c r="F2132" s="85"/>
      <c r="G2132" s="85"/>
      <c r="H2132" s="85"/>
      <c r="I2132" s="85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85"/>
      <c r="W2132" s="85"/>
      <c r="X2132" s="85"/>
      <c r="Y2132" s="85"/>
      <c r="Z2132" s="85"/>
      <c r="AA2132" s="85"/>
      <c r="AB2132" s="85"/>
      <c r="AC2132" s="85"/>
      <c r="AD2132" s="85"/>
      <c r="AE2132" s="85"/>
      <c r="AF2132" s="85"/>
      <c r="AG2132" s="85"/>
      <c r="AH2132" s="31"/>
      <c r="AI2132" s="31"/>
    </row>
    <row r="2133" spans="1:35" x14ac:dyDescent="0.55000000000000004">
      <c r="A2133" s="85" t="s">
        <v>265</v>
      </c>
      <c r="B2133" s="85"/>
      <c r="C2133" s="85"/>
      <c r="D2133" s="85"/>
      <c r="E2133" s="85"/>
      <c r="F2133" s="85"/>
      <c r="G2133" s="85"/>
      <c r="H2133" s="85"/>
      <c r="I2133" s="85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85"/>
      <c r="W2133" s="85"/>
      <c r="X2133" s="85"/>
      <c r="Y2133" s="85"/>
      <c r="Z2133" s="85"/>
      <c r="AA2133" s="85"/>
      <c r="AB2133" s="85"/>
      <c r="AC2133" s="85"/>
      <c r="AD2133" s="85"/>
      <c r="AE2133" s="85"/>
      <c r="AF2133" s="85"/>
      <c r="AG2133" s="85"/>
      <c r="AH2133" s="31"/>
      <c r="AI2133" s="31"/>
    </row>
    <row r="2134" spans="1:35" x14ac:dyDescent="0.55000000000000004">
      <c r="A2134" s="85" t="s">
        <v>266</v>
      </c>
      <c r="B2134" s="85"/>
      <c r="C2134" s="85"/>
      <c r="D2134" s="85"/>
      <c r="E2134" s="85"/>
      <c r="F2134" s="85"/>
      <c r="G2134" s="85"/>
      <c r="H2134" s="85"/>
      <c r="I2134" s="85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85"/>
      <c r="W2134" s="85"/>
      <c r="X2134" s="85"/>
      <c r="Y2134" s="85"/>
      <c r="Z2134" s="85"/>
      <c r="AA2134" s="85"/>
      <c r="AB2134" s="85"/>
      <c r="AC2134" s="85"/>
      <c r="AD2134" s="85"/>
      <c r="AE2134" s="85"/>
      <c r="AF2134" s="85"/>
      <c r="AG2134" s="85"/>
      <c r="AH2134" s="31"/>
      <c r="AI2134" s="31"/>
    </row>
    <row r="2135" spans="1:35" x14ac:dyDescent="0.55000000000000004">
      <c r="A2135" s="85" t="s">
        <v>267</v>
      </c>
      <c r="B2135" s="85"/>
      <c r="C2135" s="85"/>
      <c r="D2135" s="85"/>
      <c r="E2135" s="85"/>
      <c r="F2135" s="85"/>
      <c r="G2135" s="85"/>
      <c r="H2135" s="85"/>
      <c r="I2135" s="85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85"/>
      <c r="W2135" s="85"/>
      <c r="X2135" s="85"/>
      <c r="Y2135" s="85"/>
      <c r="Z2135" s="85"/>
      <c r="AA2135" s="85"/>
      <c r="AB2135" s="85"/>
      <c r="AC2135" s="85"/>
      <c r="AD2135" s="85"/>
      <c r="AE2135" s="85"/>
      <c r="AF2135" s="85"/>
      <c r="AG2135" s="85"/>
      <c r="AH2135" s="31"/>
      <c r="AI2135" s="31"/>
    </row>
    <row r="2136" spans="1:35" x14ac:dyDescent="0.55000000000000004">
      <c r="A2136" s="85" t="s">
        <v>268</v>
      </c>
      <c r="B2136" s="85"/>
      <c r="C2136" s="85"/>
      <c r="D2136" s="85"/>
      <c r="E2136" s="85"/>
      <c r="F2136" s="85"/>
      <c r="G2136" s="85"/>
      <c r="H2136" s="85"/>
      <c r="I2136" s="85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85"/>
      <c r="W2136" s="85"/>
      <c r="X2136" s="85"/>
      <c r="Y2136" s="85"/>
      <c r="Z2136" s="85"/>
      <c r="AA2136" s="85"/>
      <c r="AB2136" s="85"/>
      <c r="AC2136" s="85"/>
      <c r="AD2136" s="85"/>
      <c r="AE2136" s="85"/>
      <c r="AF2136" s="85"/>
      <c r="AG2136" s="85"/>
      <c r="AH2136" s="31"/>
      <c r="AI2136" s="31"/>
    </row>
    <row r="2137" spans="1:35" x14ac:dyDescent="0.55000000000000004">
      <c r="A2137" s="85" t="s">
        <v>269</v>
      </c>
      <c r="B2137" s="85"/>
      <c r="C2137" s="85"/>
      <c r="D2137" s="85"/>
      <c r="E2137" s="85"/>
      <c r="F2137" s="85"/>
      <c r="G2137" s="85"/>
      <c r="H2137" s="85"/>
      <c r="I2137" s="85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85"/>
      <c r="W2137" s="85"/>
      <c r="X2137" s="85"/>
      <c r="Y2137" s="85"/>
      <c r="Z2137" s="85"/>
      <c r="AA2137" s="85"/>
      <c r="AB2137" s="85"/>
      <c r="AC2137" s="85"/>
      <c r="AD2137" s="85"/>
      <c r="AE2137" s="85"/>
      <c r="AF2137" s="85"/>
      <c r="AG2137" s="85"/>
      <c r="AH2137" s="31"/>
      <c r="AI2137" s="31"/>
    </row>
    <row r="2138" spans="1:35" x14ac:dyDescent="0.55000000000000004">
      <c r="A2138" s="85" t="s">
        <v>270</v>
      </c>
      <c r="B2138" s="85"/>
      <c r="C2138" s="85"/>
      <c r="D2138" s="85"/>
      <c r="E2138" s="85"/>
      <c r="F2138" s="85"/>
      <c r="G2138" s="85"/>
      <c r="H2138" s="85"/>
      <c r="I2138" s="85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85"/>
      <c r="W2138" s="85"/>
      <c r="X2138" s="85"/>
      <c r="Y2138" s="85"/>
      <c r="Z2138" s="85"/>
      <c r="AA2138" s="85"/>
      <c r="AB2138" s="85"/>
      <c r="AC2138" s="85"/>
      <c r="AD2138" s="85"/>
      <c r="AE2138" s="85"/>
      <c r="AF2138" s="85"/>
      <c r="AG2138" s="85"/>
      <c r="AH2138" s="31"/>
      <c r="AI2138" s="31"/>
    </row>
    <row r="2139" spans="1:35" x14ac:dyDescent="0.55000000000000004">
      <c r="A2139" s="85" t="s">
        <v>271</v>
      </c>
      <c r="B2139" s="85"/>
      <c r="C2139" s="85"/>
      <c r="D2139" s="85"/>
      <c r="E2139" s="85"/>
      <c r="F2139" s="85"/>
      <c r="G2139" s="85"/>
      <c r="H2139" s="85"/>
      <c r="I2139" s="85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85"/>
      <c r="W2139" s="85"/>
      <c r="X2139" s="85"/>
      <c r="Y2139" s="85"/>
      <c r="Z2139" s="85"/>
      <c r="AA2139" s="85"/>
      <c r="AB2139" s="85"/>
      <c r="AC2139" s="85"/>
      <c r="AD2139" s="85"/>
      <c r="AE2139" s="85"/>
      <c r="AF2139" s="85"/>
      <c r="AG2139" s="85"/>
      <c r="AH2139" s="31"/>
      <c r="AI2139" s="31"/>
    </row>
    <row r="2140" spans="1:35" x14ac:dyDescent="0.55000000000000004">
      <c r="A2140" s="85" t="s">
        <v>272</v>
      </c>
      <c r="B2140" s="85"/>
      <c r="C2140" s="85"/>
      <c r="D2140" s="85"/>
      <c r="E2140" s="85"/>
      <c r="F2140" s="85"/>
      <c r="G2140" s="85"/>
      <c r="H2140" s="85"/>
      <c r="I2140" s="85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85"/>
      <c r="W2140" s="85"/>
      <c r="X2140" s="85"/>
      <c r="Y2140" s="85"/>
      <c r="Z2140" s="85"/>
      <c r="AA2140" s="85"/>
      <c r="AB2140" s="85"/>
      <c r="AC2140" s="85"/>
      <c r="AD2140" s="85"/>
      <c r="AE2140" s="85"/>
      <c r="AF2140" s="85"/>
      <c r="AG2140" s="85"/>
      <c r="AH2140" s="31"/>
      <c r="AI2140" s="31"/>
    </row>
    <row r="2141" spans="1:35" x14ac:dyDescent="0.55000000000000004">
      <c r="A2141" s="85" t="s">
        <v>273</v>
      </c>
      <c r="B2141" s="85"/>
      <c r="C2141" s="85"/>
      <c r="D2141" s="85"/>
      <c r="E2141" s="85"/>
      <c r="F2141" s="85"/>
      <c r="G2141" s="85"/>
      <c r="H2141" s="85"/>
      <c r="I2141" s="85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85"/>
      <c r="W2141" s="85"/>
      <c r="X2141" s="85"/>
      <c r="Y2141" s="85"/>
      <c r="Z2141" s="85"/>
      <c r="AA2141" s="85"/>
      <c r="AB2141" s="85"/>
      <c r="AC2141" s="85"/>
      <c r="AD2141" s="85"/>
      <c r="AE2141" s="85"/>
      <c r="AF2141" s="85"/>
      <c r="AG2141" s="85"/>
      <c r="AH2141" s="31"/>
      <c r="AI2141" s="31"/>
    </row>
    <row r="2142" spans="1:35" x14ac:dyDescent="0.55000000000000004">
      <c r="A2142" s="85" t="s">
        <v>274</v>
      </c>
      <c r="B2142" s="85"/>
      <c r="C2142" s="85"/>
      <c r="D2142" s="85"/>
      <c r="E2142" s="85"/>
      <c r="F2142" s="85"/>
      <c r="G2142" s="85"/>
      <c r="H2142" s="85"/>
      <c r="I2142" s="85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85"/>
      <c r="W2142" s="85"/>
      <c r="X2142" s="85"/>
      <c r="Y2142" s="85"/>
      <c r="Z2142" s="85"/>
      <c r="AA2142" s="85"/>
      <c r="AB2142" s="85"/>
      <c r="AC2142" s="85"/>
      <c r="AD2142" s="85"/>
      <c r="AE2142" s="85"/>
      <c r="AF2142" s="85"/>
      <c r="AG2142" s="85"/>
      <c r="AH2142" s="31"/>
      <c r="AI2142" s="31"/>
    </row>
    <row r="2143" spans="1:35" x14ac:dyDescent="0.55000000000000004">
      <c r="A2143" s="85" t="s">
        <v>275</v>
      </c>
      <c r="B2143" s="85"/>
      <c r="C2143" s="85"/>
      <c r="D2143" s="85"/>
      <c r="E2143" s="85"/>
      <c r="F2143" s="85"/>
      <c r="G2143" s="85"/>
      <c r="H2143" s="85"/>
      <c r="I2143" s="85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85"/>
      <c r="W2143" s="85"/>
      <c r="X2143" s="85"/>
      <c r="Y2143" s="85"/>
      <c r="Z2143" s="85"/>
      <c r="AA2143" s="85"/>
      <c r="AB2143" s="85"/>
      <c r="AC2143" s="85"/>
      <c r="AD2143" s="85"/>
      <c r="AE2143" s="85"/>
      <c r="AF2143" s="85"/>
      <c r="AG2143" s="85"/>
      <c r="AH2143" s="31"/>
      <c r="AI2143" s="31"/>
    </row>
    <row r="2144" spans="1:35" x14ac:dyDescent="0.55000000000000004">
      <c r="A2144" s="85" t="s">
        <v>276</v>
      </c>
      <c r="B2144" s="85"/>
      <c r="C2144" s="85"/>
      <c r="D2144" s="85"/>
      <c r="E2144" s="85"/>
      <c r="F2144" s="85"/>
      <c r="G2144" s="85"/>
      <c r="H2144" s="85"/>
      <c r="I2144" s="85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85"/>
      <c r="W2144" s="85"/>
      <c r="X2144" s="85"/>
      <c r="Y2144" s="85"/>
      <c r="Z2144" s="85"/>
      <c r="AA2144" s="85"/>
      <c r="AB2144" s="85"/>
      <c r="AC2144" s="85"/>
      <c r="AD2144" s="85"/>
      <c r="AE2144" s="85"/>
      <c r="AF2144" s="85"/>
      <c r="AG2144" s="85"/>
      <c r="AH2144" s="31"/>
      <c r="AI2144" s="31"/>
    </row>
    <row r="2145" spans="1:35" x14ac:dyDescent="0.55000000000000004">
      <c r="A2145" s="85" t="s">
        <v>277</v>
      </c>
      <c r="B2145" s="85"/>
      <c r="C2145" s="85"/>
      <c r="D2145" s="85"/>
      <c r="E2145" s="85"/>
      <c r="F2145" s="85"/>
      <c r="G2145" s="85"/>
      <c r="H2145" s="85"/>
      <c r="I2145" s="85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85"/>
      <c r="W2145" s="85"/>
      <c r="X2145" s="85"/>
      <c r="Y2145" s="85"/>
      <c r="Z2145" s="85"/>
      <c r="AA2145" s="85"/>
      <c r="AB2145" s="85"/>
      <c r="AC2145" s="85"/>
      <c r="AD2145" s="85"/>
      <c r="AE2145" s="85"/>
      <c r="AF2145" s="85"/>
      <c r="AG2145" s="85"/>
      <c r="AH2145" s="31"/>
      <c r="AI2145" s="31"/>
    </row>
    <row r="2146" spans="1:35" x14ac:dyDescent="0.55000000000000004">
      <c r="A2146" s="85" t="s">
        <v>278</v>
      </c>
      <c r="B2146" s="85"/>
      <c r="C2146" s="85"/>
      <c r="D2146" s="85"/>
      <c r="E2146" s="85"/>
      <c r="F2146" s="85"/>
      <c r="G2146" s="85"/>
      <c r="H2146" s="85"/>
      <c r="I2146" s="85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85"/>
      <c r="W2146" s="85"/>
      <c r="X2146" s="85"/>
      <c r="Y2146" s="85"/>
      <c r="Z2146" s="85"/>
      <c r="AA2146" s="85"/>
      <c r="AB2146" s="85"/>
      <c r="AC2146" s="85"/>
      <c r="AD2146" s="85"/>
      <c r="AE2146" s="85"/>
      <c r="AF2146" s="85"/>
      <c r="AG2146" s="85"/>
      <c r="AH2146" s="31"/>
      <c r="AI2146" s="31"/>
    </row>
    <row r="2147" spans="1:35" x14ac:dyDescent="0.55000000000000004">
      <c r="A2147" s="85" t="s">
        <v>279</v>
      </c>
      <c r="B2147" s="85"/>
      <c r="C2147" s="85"/>
      <c r="D2147" s="85"/>
      <c r="E2147" s="85"/>
      <c r="F2147" s="85"/>
      <c r="G2147" s="85"/>
      <c r="H2147" s="85"/>
      <c r="I2147" s="85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85"/>
      <c r="W2147" s="85"/>
      <c r="X2147" s="85"/>
      <c r="Y2147" s="85"/>
      <c r="Z2147" s="85"/>
      <c r="AA2147" s="85"/>
      <c r="AB2147" s="85"/>
      <c r="AC2147" s="85"/>
      <c r="AD2147" s="85"/>
      <c r="AE2147" s="85"/>
      <c r="AF2147" s="85"/>
      <c r="AG2147" s="85"/>
      <c r="AH2147" s="31"/>
      <c r="AI2147" s="31"/>
    </row>
    <row r="2148" spans="1:35" x14ac:dyDescent="0.55000000000000004">
      <c r="A2148" s="85" t="s">
        <v>280</v>
      </c>
      <c r="B2148" s="85"/>
      <c r="C2148" s="85"/>
      <c r="D2148" s="85"/>
      <c r="E2148" s="85"/>
      <c r="F2148" s="85"/>
      <c r="G2148" s="85"/>
      <c r="H2148" s="85"/>
      <c r="I2148" s="85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85"/>
      <c r="W2148" s="85"/>
      <c r="X2148" s="85"/>
      <c r="Y2148" s="85"/>
      <c r="Z2148" s="85"/>
      <c r="AA2148" s="85"/>
      <c r="AB2148" s="85"/>
      <c r="AC2148" s="85"/>
      <c r="AD2148" s="85"/>
      <c r="AE2148" s="85"/>
      <c r="AF2148" s="85"/>
      <c r="AG2148" s="85"/>
      <c r="AH2148" s="31"/>
      <c r="AI2148" s="31"/>
    </row>
    <row r="2149" spans="1:35" x14ac:dyDescent="0.55000000000000004">
      <c r="A2149" s="85" t="s">
        <v>281</v>
      </c>
      <c r="B2149" s="85"/>
      <c r="C2149" s="85"/>
      <c r="D2149" s="85"/>
      <c r="E2149" s="85"/>
      <c r="F2149" s="85"/>
      <c r="G2149" s="85"/>
      <c r="H2149" s="85"/>
      <c r="I2149" s="85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85"/>
      <c r="W2149" s="85"/>
      <c r="X2149" s="85"/>
      <c r="Y2149" s="85"/>
      <c r="Z2149" s="85"/>
      <c r="AA2149" s="85"/>
      <c r="AB2149" s="85"/>
      <c r="AC2149" s="85"/>
      <c r="AD2149" s="85"/>
      <c r="AE2149" s="85"/>
      <c r="AF2149" s="85"/>
      <c r="AG2149" s="85"/>
      <c r="AH2149" s="31"/>
      <c r="AI2149" s="31"/>
    </row>
    <row r="2150" spans="1:35" x14ac:dyDescent="0.55000000000000004">
      <c r="A2150" s="85" t="s">
        <v>282</v>
      </c>
      <c r="B2150" s="85"/>
      <c r="C2150" s="85"/>
      <c r="D2150" s="85"/>
      <c r="E2150" s="85"/>
      <c r="F2150" s="85"/>
      <c r="G2150" s="85"/>
      <c r="H2150" s="85"/>
      <c r="I2150" s="85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85"/>
      <c r="W2150" s="85"/>
      <c r="X2150" s="85"/>
      <c r="Y2150" s="85"/>
      <c r="Z2150" s="85"/>
      <c r="AA2150" s="85"/>
      <c r="AB2150" s="85"/>
      <c r="AC2150" s="85"/>
      <c r="AD2150" s="85"/>
      <c r="AE2150" s="85"/>
      <c r="AF2150" s="85"/>
      <c r="AG2150" s="85"/>
      <c r="AH2150" s="31"/>
      <c r="AI2150" s="31"/>
    </row>
    <row r="2151" spans="1:35" x14ac:dyDescent="0.55000000000000004">
      <c r="A2151" s="85" t="s">
        <v>283</v>
      </c>
      <c r="B2151" s="85"/>
      <c r="C2151" s="85"/>
      <c r="D2151" s="85"/>
      <c r="E2151" s="85"/>
      <c r="F2151" s="85"/>
      <c r="G2151" s="85"/>
      <c r="H2151" s="85"/>
      <c r="I2151" s="85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85"/>
      <c r="W2151" s="85"/>
      <c r="X2151" s="85"/>
      <c r="Y2151" s="85"/>
      <c r="Z2151" s="85"/>
      <c r="AA2151" s="85"/>
      <c r="AB2151" s="85"/>
      <c r="AC2151" s="85"/>
      <c r="AD2151" s="85"/>
      <c r="AE2151" s="85"/>
      <c r="AF2151" s="85"/>
      <c r="AG2151" s="85"/>
      <c r="AH2151" s="31"/>
      <c r="AI2151" s="31"/>
    </row>
    <row r="2152" spans="1:35" x14ac:dyDescent="0.55000000000000004">
      <c r="A2152" s="85" t="s">
        <v>284</v>
      </c>
      <c r="B2152" s="85"/>
      <c r="C2152" s="85"/>
      <c r="D2152" s="85"/>
      <c r="E2152" s="85"/>
      <c r="F2152" s="85"/>
      <c r="G2152" s="85"/>
      <c r="H2152" s="85"/>
      <c r="I2152" s="85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85"/>
      <c r="W2152" s="85"/>
      <c r="X2152" s="85"/>
      <c r="Y2152" s="85"/>
      <c r="Z2152" s="85"/>
      <c r="AA2152" s="85"/>
      <c r="AB2152" s="85"/>
      <c r="AC2152" s="85"/>
      <c r="AD2152" s="85"/>
      <c r="AE2152" s="85"/>
      <c r="AF2152" s="85"/>
      <c r="AG2152" s="85"/>
      <c r="AH2152" s="31"/>
      <c r="AI2152" s="31"/>
    </row>
    <row r="2153" spans="1:35" x14ac:dyDescent="0.55000000000000004">
      <c r="A2153" s="85" t="s">
        <v>285</v>
      </c>
      <c r="B2153" s="85"/>
      <c r="C2153" s="85"/>
      <c r="D2153" s="85"/>
      <c r="E2153" s="85"/>
      <c r="F2153" s="85"/>
      <c r="G2153" s="85"/>
      <c r="H2153" s="85"/>
      <c r="I2153" s="85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85"/>
      <c r="W2153" s="85"/>
      <c r="X2153" s="85"/>
      <c r="Y2153" s="85"/>
      <c r="Z2153" s="85"/>
      <c r="AA2153" s="85"/>
      <c r="AB2153" s="85"/>
      <c r="AC2153" s="85"/>
      <c r="AD2153" s="85"/>
      <c r="AE2153" s="85"/>
      <c r="AF2153" s="85"/>
      <c r="AG2153" s="85"/>
      <c r="AH2153" s="31"/>
      <c r="AI2153" s="31"/>
    </row>
    <row r="2154" spans="1:35" x14ac:dyDescent="0.55000000000000004">
      <c r="A2154" s="85" t="s">
        <v>286</v>
      </c>
      <c r="B2154" s="85"/>
      <c r="C2154" s="85"/>
      <c r="D2154" s="85"/>
      <c r="E2154" s="85"/>
      <c r="F2154" s="85"/>
      <c r="G2154" s="85"/>
      <c r="H2154" s="85"/>
      <c r="I2154" s="85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85"/>
      <c r="W2154" s="85"/>
      <c r="X2154" s="85"/>
      <c r="Y2154" s="85"/>
      <c r="Z2154" s="85"/>
      <c r="AA2154" s="85"/>
      <c r="AB2154" s="85"/>
      <c r="AC2154" s="85"/>
      <c r="AD2154" s="85"/>
      <c r="AE2154" s="85"/>
      <c r="AF2154" s="85"/>
      <c r="AG2154" s="85"/>
      <c r="AH2154" s="31"/>
      <c r="AI2154" s="31"/>
    </row>
    <row r="2155" spans="1:35" x14ac:dyDescent="0.55000000000000004">
      <c r="A2155" s="85" t="s">
        <v>287</v>
      </c>
      <c r="B2155" s="85"/>
      <c r="C2155" s="85"/>
      <c r="D2155" s="85"/>
      <c r="E2155" s="85"/>
      <c r="F2155" s="85"/>
      <c r="G2155" s="85"/>
      <c r="H2155" s="85"/>
      <c r="I2155" s="85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85"/>
      <c r="W2155" s="85"/>
      <c r="X2155" s="85"/>
      <c r="Y2155" s="85"/>
      <c r="Z2155" s="85"/>
      <c r="AA2155" s="85"/>
      <c r="AB2155" s="85"/>
      <c r="AC2155" s="85"/>
      <c r="AD2155" s="85"/>
      <c r="AE2155" s="85"/>
      <c r="AF2155" s="85"/>
      <c r="AG2155" s="85"/>
      <c r="AH2155" s="31"/>
      <c r="AI2155" s="31"/>
    </row>
    <row r="2156" spans="1:35" x14ac:dyDescent="0.55000000000000004">
      <c r="A2156" s="85" t="s">
        <v>288</v>
      </c>
      <c r="B2156" s="85"/>
      <c r="C2156" s="85"/>
      <c r="D2156" s="85"/>
      <c r="E2156" s="85"/>
      <c r="F2156" s="85"/>
      <c r="G2156" s="85"/>
      <c r="H2156" s="85"/>
      <c r="I2156" s="85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85"/>
      <c r="W2156" s="85"/>
      <c r="X2156" s="85"/>
      <c r="Y2156" s="85"/>
      <c r="Z2156" s="85"/>
      <c r="AA2156" s="85"/>
      <c r="AB2156" s="85"/>
      <c r="AC2156" s="85"/>
      <c r="AD2156" s="85"/>
      <c r="AE2156" s="85"/>
      <c r="AF2156" s="85"/>
      <c r="AG2156" s="85"/>
      <c r="AH2156" s="31"/>
      <c r="AI2156" s="31"/>
    </row>
    <row r="2157" spans="1:35" x14ac:dyDescent="0.55000000000000004">
      <c r="A2157" s="85" t="s">
        <v>289</v>
      </c>
      <c r="B2157" s="85"/>
      <c r="C2157" s="85"/>
      <c r="D2157" s="85"/>
      <c r="E2157" s="85"/>
      <c r="F2157" s="85"/>
      <c r="G2157" s="85"/>
      <c r="H2157" s="85"/>
      <c r="I2157" s="85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85"/>
      <c r="W2157" s="85"/>
      <c r="X2157" s="85"/>
      <c r="Y2157" s="85"/>
      <c r="Z2157" s="85"/>
      <c r="AA2157" s="85"/>
      <c r="AB2157" s="85"/>
      <c r="AC2157" s="85"/>
      <c r="AD2157" s="85"/>
      <c r="AE2157" s="85"/>
      <c r="AF2157" s="85"/>
      <c r="AG2157" s="85"/>
      <c r="AH2157" s="31"/>
      <c r="AI2157" s="31"/>
    </row>
    <row r="2158" spans="1:35" x14ac:dyDescent="0.55000000000000004">
      <c r="A2158" s="85" t="s">
        <v>290</v>
      </c>
      <c r="B2158" s="85"/>
      <c r="C2158" s="85"/>
      <c r="D2158" s="85"/>
      <c r="E2158" s="85"/>
      <c r="F2158" s="85"/>
      <c r="G2158" s="85"/>
      <c r="H2158" s="85"/>
      <c r="I2158" s="85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85"/>
      <c r="W2158" s="85"/>
      <c r="X2158" s="85"/>
      <c r="Y2158" s="85"/>
      <c r="Z2158" s="85"/>
      <c r="AA2158" s="85"/>
      <c r="AB2158" s="85"/>
      <c r="AC2158" s="85"/>
      <c r="AD2158" s="85"/>
      <c r="AE2158" s="85"/>
      <c r="AF2158" s="85"/>
      <c r="AG2158" s="85"/>
      <c r="AH2158" s="31"/>
      <c r="AI2158" s="31"/>
    </row>
    <row r="2159" spans="1:35" x14ac:dyDescent="0.55000000000000004">
      <c r="A2159" s="85" t="s">
        <v>291</v>
      </c>
      <c r="B2159" s="85"/>
      <c r="C2159" s="85"/>
      <c r="D2159" s="85"/>
      <c r="E2159" s="85"/>
      <c r="F2159" s="85"/>
      <c r="G2159" s="85"/>
      <c r="H2159" s="85"/>
      <c r="I2159" s="85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85"/>
      <c r="W2159" s="85"/>
      <c r="X2159" s="85"/>
      <c r="Y2159" s="85"/>
      <c r="Z2159" s="85"/>
      <c r="AA2159" s="85"/>
      <c r="AB2159" s="85"/>
      <c r="AC2159" s="85"/>
      <c r="AD2159" s="85"/>
      <c r="AE2159" s="85"/>
      <c r="AF2159" s="85"/>
      <c r="AG2159" s="85"/>
      <c r="AH2159" s="31"/>
      <c r="AI2159" s="31"/>
    </row>
    <row r="2160" spans="1:35" x14ac:dyDescent="0.55000000000000004">
      <c r="A2160" s="85" t="s">
        <v>292</v>
      </c>
      <c r="B2160" s="85"/>
      <c r="C2160" s="85"/>
      <c r="D2160" s="85"/>
      <c r="E2160" s="85"/>
      <c r="F2160" s="85"/>
      <c r="G2160" s="85"/>
      <c r="H2160" s="85"/>
      <c r="I2160" s="85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85"/>
      <c r="W2160" s="85"/>
      <c r="X2160" s="85"/>
      <c r="Y2160" s="85"/>
      <c r="Z2160" s="85"/>
      <c r="AA2160" s="85"/>
      <c r="AB2160" s="85"/>
      <c r="AC2160" s="85"/>
      <c r="AD2160" s="85"/>
      <c r="AE2160" s="85"/>
      <c r="AF2160" s="85"/>
      <c r="AG2160" s="85"/>
      <c r="AH2160" s="31"/>
      <c r="AI2160" s="31"/>
    </row>
    <row r="2161" spans="1:35" x14ac:dyDescent="0.55000000000000004">
      <c r="A2161" s="85" t="s">
        <v>293</v>
      </c>
      <c r="B2161" s="85"/>
      <c r="C2161" s="85"/>
      <c r="D2161" s="85"/>
      <c r="E2161" s="85"/>
      <c r="F2161" s="85"/>
      <c r="G2161" s="85"/>
      <c r="H2161" s="85"/>
      <c r="I2161" s="85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85"/>
      <c r="W2161" s="85"/>
      <c r="X2161" s="85"/>
      <c r="Y2161" s="85"/>
      <c r="Z2161" s="85"/>
      <c r="AA2161" s="85"/>
      <c r="AB2161" s="85"/>
      <c r="AC2161" s="85"/>
      <c r="AD2161" s="85"/>
      <c r="AE2161" s="85"/>
      <c r="AF2161" s="85"/>
      <c r="AG2161" s="85"/>
      <c r="AH2161" s="31"/>
      <c r="AI2161" s="31"/>
    </row>
    <row r="2162" spans="1:35" x14ac:dyDescent="0.55000000000000004">
      <c r="A2162" s="85" t="s">
        <v>294</v>
      </c>
      <c r="B2162" s="85"/>
      <c r="C2162" s="85"/>
      <c r="D2162" s="85"/>
      <c r="E2162" s="85"/>
      <c r="F2162" s="85"/>
      <c r="G2162" s="85"/>
      <c r="H2162" s="85"/>
      <c r="I2162" s="85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85"/>
      <c r="W2162" s="85"/>
      <c r="X2162" s="85"/>
      <c r="Y2162" s="85"/>
      <c r="Z2162" s="85"/>
      <c r="AA2162" s="85"/>
      <c r="AB2162" s="85"/>
      <c r="AC2162" s="85"/>
      <c r="AD2162" s="85"/>
      <c r="AE2162" s="85"/>
      <c r="AF2162" s="85"/>
      <c r="AG2162" s="85"/>
      <c r="AH2162" s="31"/>
      <c r="AI2162" s="31"/>
    </row>
    <row r="2163" spans="1:35" x14ac:dyDescent="0.55000000000000004">
      <c r="A2163" s="85" t="s">
        <v>295</v>
      </c>
      <c r="B2163" s="85"/>
      <c r="C2163" s="85"/>
      <c r="D2163" s="85"/>
      <c r="E2163" s="85"/>
      <c r="F2163" s="85"/>
      <c r="G2163" s="85"/>
      <c r="H2163" s="85"/>
      <c r="I2163" s="85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85"/>
      <c r="W2163" s="85"/>
      <c r="X2163" s="85"/>
      <c r="Y2163" s="85"/>
      <c r="Z2163" s="85"/>
      <c r="AA2163" s="85"/>
      <c r="AB2163" s="85"/>
      <c r="AC2163" s="85"/>
      <c r="AD2163" s="85"/>
      <c r="AE2163" s="85"/>
      <c r="AF2163" s="85"/>
      <c r="AG2163" s="85"/>
      <c r="AH2163" s="31"/>
      <c r="AI2163" s="31"/>
    </row>
    <row r="2164" spans="1:35" x14ac:dyDescent="0.55000000000000004">
      <c r="A2164" s="85" t="s">
        <v>296</v>
      </c>
      <c r="B2164" s="85"/>
      <c r="C2164" s="85"/>
      <c r="D2164" s="85"/>
      <c r="E2164" s="85"/>
      <c r="F2164" s="85"/>
      <c r="G2164" s="85"/>
      <c r="H2164" s="85"/>
      <c r="I2164" s="85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85"/>
      <c r="W2164" s="85"/>
      <c r="X2164" s="85"/>
      <c r="Y2164" s="85"/>
      <c r="Z2164" s="85"/>
      <c r="AA2164" s="85"/>
      <c r="AB2164" s="85"/>
      <c r="AC2164" s="85"/>
      <c r="AD2164" s="85"/>
      <c r="AE2164" s="85"/>
      <c r="AF2164" s="85"/>
      <c r="AG2164" s="85"/>
      <c r="AH2164" s="31"/>
      <c r="AI2164" s="31"/>
    </row>
    <row r="2165" spans="1:35" x14ac:dyDescent="0.55000000000000004">
      <c r="A2165" s="86" t="s">
        <v>297</v>
      </c>
      <c r="B2165" s="85"/>
      <c r="C2165" s="85"/>
      <c r="D2165" s="85"/>
      <c r="E2165" s="85"/>
      <c r="F2165" s="85"/>
      <c r="G2165" s="85"/>
      <c r="H2165" s="85"/>
      <c r="I2165" s="85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85"/>
      <c r="W2165" s="85"/>
      <c r="X2165" s="85"/>
      <c r="Y2165" s="85"/>
      <c r="Z2165" s="85"/>
      <c r="AA2165" s="85"/>
      <c r="AB2165" s="85"/>
      <c r="AC2165" s="85"/>
      <c r="AD2165" s="85"/>
      <c r="AE2165" s="85"/>
      <c r="AF2165" s="85"/>
      <c r="AG2165" s="85"/>
      <c r="AH2165" s="31"/>
      <c r="AI2165" s="31"/>
    </row>
    <row r="2166" spans="1:35" x14ac:dyDescent="0.55000000000000004">
      <c r="A2166" s="86" t="s">
        <v>298</v>
      </c>
      <c r="B2166" s="85"/>
      <c r="C2166" s="85"/>
      <c r="D2166" s="85"/>
      <c r="E2166" s="85"/>
      <c r="F2166" s="85"/>
      <c r="G2166" s="85"/>
      <c r="H2166" s="85"/>
      <c r="I2166" s="85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85"/>
      <c r="W2166" s="85"/>
      <c r="X2166" s="85"/>
      <c r="Y2166" s="85"/>
      <c r="Z2166" s="85"/>
      <c r="AA2166" s="85"/>
      <c r="AB2166" s="85"/>
      <c r="AC2166" s="85"/>
      <c r="AD2166" s="85"/>
      <c r="AE2166" s="85"/>
      <c r="AF2166" s="85"/>
      <c r="AG2166" s="85"/>
      <c r="AH2166" s="31"/>
      <c r="AI2166" s="31"/>
    </row>
    <row r="2167" spans="1:35" x14ac:dyDescent="0.55000000000000004">
      <c r="A2167" s="86" t="s">
        <v>299</v>
      </c>
      <c r="B2167" s="85"/>
      <c r="C2167" s="85"/>
      <c r="D2167" s="85"/>
      <c r="E2167" s="85"/>
      <c r="F2167" s="85"/>
      <c r="G2167" s="85"/>
      <c r="H2167" s="85"/>
      <c r="I2167" s="85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85"/>
      <c r="W2167" s="85"/>
      <c r="X2167" s="85"/>
      <c r="Y2167" s="85"/>
      <c r="Z2167" s="85"/>
      <c r="AA2167" s="85"/>
      <c r="AB2167" s="85"/>
      <c r="AC2167" s="85"/>
      <c r="AD2167" s="85"/>
      <c r="AE2167" s="85"/>
      <c r="AF2167" s="85"/>
      <c r="AG2167" s="85"/>
      <c r="AH2167" s="31"/>
      <c r="AI2167" s="31"/>
    </row>
    <row r="2168" spans="1:35" x14ac:dyDescent="0.55000000000000004">
      <c r="A2168" s="86" t="s">
        <v>300</v>
      </c>
      <c r="B2168" s="85"/>
      <c r="C2168" s="85"/>
      <c r="D2168" s="85"/>
      <c r="E2168" s="85"/>
      <c r="F2168" s="85"/>
      <c r="G2168" s="85"/>
      <c r="H2168" s="85"/>
      <c r="I2168" s="85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85"/>
      <c r="W2168" s="85"/>
      <c r="X2168" s="85"/>
      <c r="Y2168" s="85"/>
      <c r="Z2168" s="85"/>
      <c r="AA2168" s="85"/>
      <c r="AB2168" s="85"/>
      <c r="AC2168" s="85"/>
      <c r="AD2168" s="85"/>
      <c r="AE2168" s="85"/>
      <c r="AF2168" s="85"/>
      <c r="AG2168" s="85"/>
      <c r="AH2168" s="31"/>
      <c r="AI2168" s="31"/>
    </row>
    <row r="2169" spans="1:35" x14ac:dyDescent="0.55000000000000004">
      <c r="A2169" s="86" t="s">
        <v>301</v>
      </c>
      <c r="B2169" s="85"/>
      <c r="C2169" s="85"/>
      <c r="D2169" s="85"/>
      <c r="E2169" s="85"/>
      <c r="F2169" s="85"/>
      <c r="G2169" s="85"/>
      <c r="H2169" s="85"/>
      <c r="I2169" s="85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85"/>
      <c r="W2169" s="85"/>
      <c r="X2169" s="85"/>
      <c r="Y2169" s="85"/>
      <c r="Z2169" s="85"/>
      <c r="AA2169" s="85"/>
      <c r="AB2169" s="85"/>
      <c r="AC2169" s="85"/>
      <c r="AD2169" s="85"/>
      <c r="AE2169" s="85"/>
      <c r="AF2169" s="85"/>
      <c r="AG2169" s="85"/>
      <c r="AH2169" s="31"/>
      <c r="AI2169" s="31"/>
    </row>
    <row r="2170" spans="1:35" x14ac:dyDescent="0.55000000000000004">
      <c r="A2170" s="86" t="s">
        <v>302</v>
      </c>
      <c r="B2170" s="85"/>
      <c r="C2170" s="85"/>
      <c r="D2170" s="85"/>
      <c r="E2170" s="85"/>
      <c r="F2170" s="85"/>
      <c r="G2170" s="85"/>
      <c r="H2170" s="85"/>
      <c r="I2170" s="85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85"/>
      <c r="W2170" s="85"/>
      <c r="X2170" s="85"/>
      <c r="Y2170" s="85"/>
      <c r="Z2170" s="85"/>
      <c r="AA2170" s="85"/>
      <c r="AB2170" s="85"/>
      <c r="AC2170" s="85"/>
      <c r="AD2170" s="85"/>
      <c r="AE2170" s="85"/>
      <c r="AF2170" s="85"/>
      <c r="AG2170" s="85"/>
      <c r="AH2170" s="31"/>
      <c r="AI2170" s="31"/>
    </row>
    <row r="2171" spans="1:35" x14ac:dyDescent="0.55000000000000004">
      <c r="A2171" s="86" t="s">
        <v>303</v>
      </c>
      <c r="B2171" s="85"/>
      <c r="C2171" s="85"/>
      <c r="D2171" s="85"/>
      <c r="E2171" s="85"/>
      <c r="F2171" s="85"/>
      <c r="G2171" s="85"/>
      <c r="H2171" s="85"/>
      <c r="I2171" s="85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85"/>
      <c r="W2171" s="85"/>
      <c r="X2171" s="85"/>
      <c r="Y2171" s="85"/>
      <c r="Z2171" s="85"/>
      <c r="AA2171" s="85"/>
      <c r="AB2171" s="85"/>
      <c r="AC2171" s="85"/>
      <c r="AD2171" s="85"/>
      <c r="AE2171" s="85"/>
      <c r="AF2171" s="85"/>
      <c r="AG2171" s="85"/>
      <c r="AH2171" s="31"/>
      <c r="AI2171" s="31"/>
    </row>
    <row r="2172" spans="1:35" x14ac:dyDescent="0.55000000000000004">
      <c r="A2172" s="86" t="s">
        <v>304</v>
      </c>
      <c r="B2172" s="85"/>
      <c r="C2172" s="85"/>
      <c r="D2172" s="85"/>
      <c r="E2172" s="85"/>
      <c r="F2172" s="85"/>
      <c r="G2172" s="85"/>
      <c r="H2172" s="85"/>
      <c r="I2172" s="85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85"/>
      <c r="W2172" s="85"/>
      <c r="X2172" s="85"/>
      <c r="Y2172" s="85"/>
      <c r="Z2172" s="85"/>
      <c r="AA2172" s="85"/>
      <c r="AB2172" s="85"/>
      <c r="AC2172" s="85"/>
      <c r="AD2172" s="85"/>
      <c r="AE2172" s="85"/>
      <c r="AF2172" s="85"/>
      <c r="AG2172" s="85"/>
      <c r="AH2172" s="31"/>
      <c r="AI2172" s="31"/>
    </row>
    <row r="2173" spans="1:35" x14ac:dyDescent="0.55000000000000004">
      <c r="A2173" s="86" t="s">
        <v>305</v>
      </c>
      <c r="B2173" s="85"/>
      <c r="C2173" s="85"/>
      <c r="D2173" s="85"/>
      <c r="E2173" s="85"/>
      <c r="F2173" s="85"/>
      <c r="G2173" s="85"/>
      <c r="H2173" s="85"/>
      <c r="I2173" s="85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85"/>
      <c r="W2173" s="85"/>
      <c r="X2173" s="85"/>
      <c r="Y2173" s="85"/>
      <c r="Z2173" s="85"/>
      <c r="AA2173" s="85"/>
      <c r="AB2173" s="85"/>
      <c r="AC2173" s="85"/>
      <c r="AD2173" s="85"/>
      <c r="AE2173" s="85"/>
      <c r="AF2173" s="85"/>
      <c r="AG2173" s="85"/>
      <c r="AH2173" s="31"/>
      <c r="AI2173" s="31"/>
    </row>
    <row r="2174" spans="1:35" x14ac:dyDescent="0.55000000000000004">
      <c r="A2174" s="86" t="s">
        <v>306</v>
      </c>
      <c r="B2174" s="85"/>
      <c r="C2174" s="85"/>
      <c r="D2174" s="85"/>
      <c r="E2174" s="85"/>
      <c r="F2174" s="85"/>
      <c r="G2174" s="85"/>
      <c r="H2174" s="85"/>
      <c r="I2174" s="85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85"/>
      <c r="W2174" s="85"/>
      <c r="X2174" s="85"/>
      <c r="Y2174" s="85"/>
      <c r="Z2174" s="85"/>
      <c r="AA2174" s="85"/>
      <c r="AB2174" s="85"/>
      <c r="AC2174" s="85"/>
      <c r="AD2174" s="85"/>
      <c r="AE2174" s="85"/>
      <c r="AF2174" s="85"/>
      <c r="AG2174" s="85"/>
      <c r="AH2174" s="31"/>
      <c r="AI2174" s="31"/>
    </row>
    <row r="2175" spans="1:35" x14ac:dyDescent="0.55000000000000004">
      <c r="A2175" s="86" t="s">
        <v>307</v>
      </c>
      <c r="B2175" s="85"/>
      <c r="C2175" s="85"/>
      <c r="D2175" s="85"/>
      <c r="E2175" s="85"/>
      <c r="F2175" s="85"/>
      <c r="G2175" s="85"/>
      <c r="H2175" s="85"/>
      <c r="I2175" s="85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85"/>
      <c r="W2175" s="85"/>
      <c r="X2175" s="85"/>
      <c r="Y2175" s="85"/>
      <c r="Z2175" s="85"/>
      <c r="AA2175" s="85"/>
      <c r="AB2175" s="85"/>
      <c r="AC2175" s="85"/>
      <c r="AD2175" s="85"/>
      <c r="AE2175" s="85"/>
      <c r="AF2175" s="85"/>
      <c r="AG2175" s="85"/>
      <c r="AH2175" s="31"/>
      <c r="AI2175" s="31"/>
    </row>
    <row r="2176" spans="1:35" x14ac:dyDescent="0.55000000000000004">
      <c r="A2176" s="86" t="s">
        <v>308</v>
      </c>
      <c r="B2176" s="85"/>
      <c r="C2176" s="85"/>
      <c r="D2176" s="85"/>
      <c r="E2176" s="85"/>
      <c r="F2176" s="85"/>
      <c r="G2176" s="85"/>
      <c r="H2176" s="85"/>
      <c r="I2176" s="85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85"/>
      <c r="W2176" s="85"/>
      <c r="X2176" s="85"/>
      <c r="Y2176" s="85"/>
      <c r="Z2176" s="85"/>
      <c r="AA2176" s="85"/>
      <c r="AB2176" s="85"/>
      <c r="AC2176" s="85"/>
      <c r="AD2176" s="85"/>
      <c r="AE2176" s="85"/>
      <c r="AF2176" s="85"/>
      <c r="AG2176" s="85"/>
      <c r="AH2176" s="31"/>
      <c r="AI2176" s="31"/>
    </row>
    <row r="2177" spans="1:35" x14ac:dyDescent="0.55000000000000004">
      <c r="A2177" s="85"/>
      <c r="B2177" s="85"/>
      <c r="C2177" s="85"/>
      <c r="D2177" s="85"/>
      <c r="E2177" s="85"/>
      <c r="F2177" s="85"/>
      <c r="G2177" s="85"/>
      <c r="H2177" s="85"/>
      <c r="I2177" s="85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85"/>
      <c r="W2177" s="85"/>
      <c r="X2177" s="85"/>
      <c r="Y2177" s="85"/>
      <c r="Z2177" s="85"/>
      <c r="AA2177" s="85"/>
      <c r="AB2177" s="85"/>
      <c r="AC2177" s="85"/>
      <c r="AD2177" s="85"/>
      <c r="AE2177" s="85"/>
      <c r="AF2177" s="85"/>
      <c r="AG2177" s="85"/>
      <c r="AH2177" s="31"/>
      <c r="AI2177" s="31"/>
    </row>
    <row r="2178" spans="1:35" x14ac:dyDescent="0.55000000000000004">
      <c r="A2178" s="85" t="s">
        <v>341</v>
      </c>
      <c r="B2178" s="85"/>
      <c r="C2178" s="85"/>
      <c r="D2178" s="85"/>
      <c r="E2178" s="85"/>
      <c r="F2178" s="85"/>
      <c r="G2178" s="85"/>
      <c r="H2178" s="85"/>
      <c r="I2178" s="85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85"/>
      <c r="W2178" s="85"/>
      <c r="X2178" s="85"/>
      <c r="Y2178" s="85"/>
      <c r="Z2178" s="85"/>
      <c r="AA2178" s="85"/>
      <c r="AB2178" s="85"/>
      <c r="AC2178" s="85"/>
      <c r="AD2178" s="85"/>
      <c r="AE2178" s="85"/>
      <c r="AF2178" s="85"/>
      <c r="AG2178" s="85"/>
      <c r="AH2178" s="31"/>
      <c r="AI2178" s="31"/>
    </row>
    <row r="2179" spans="1:35" x14ac:dyDescent="0.55000000000000004">
      <c r="A2179" s="86" t="s">
        <v>243</v>
      </c>
      <c r="B2179" s="85"/>
      <c r="C2179" s="85"/>
      <c r="D2179" s="85"/>
      <c r="E2179" s="85"/>
      <c r="F2179" s="85"/>
      <c r="G2179" s="85"/>
      <c r="H2179" s="85"/>
      <c r="I2179" s="85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85"/>
      <c r="W2179" s="85"/>
      <c r="X2179" s="85"/>
      <c r="Y2179" s="85"/>
      <c r="Z2179" s="85"/>
      <c r="AA2179" s="85"/>
      <c r="AB2179" s="85"/>
      <c r="AC2179" s="85"/>
      <c r="AD2179" s="85"/>
      <c r="AE2179" s="85"/>
      <c r="AF2179" s="85"/>
      <c r="AG2179" s="85"/>
      <c r="AH2179" s="31"/>
      <c r="AI2179" s="31"/>
    </row>
    <row r="2180" spans="1:35" x14ac:dyDescent="0.55000000000000004">
      <c r="A2180" s="86" t="s">
        <v>244</v>
      </c>
      <c r="B2180" s="85"/>
      <c r="C2180" s="85"/>
      <c r="D2180" s="85"/>
      <c r="E2180" s="85"/>
      <c r="F2180" s="85"/>
      <c r="G2180" s="85"/>
      <c r="H2180" s="85"/>
      <c r="I2180" s="85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85"/>
      <c r="W2180" s="85"/>
      <c r="X2180" s="85"/>
      <c r="Y2180" s="85"/>
      <c r="Z2180" s="85"/>
      <c r="AA2180" s="85"/>
      <c r="AB2180" s="85"/>
      <c r="AC2180" s="85"/>
      <c r="AD2180" s="85"/>
      <c r="AE2180" s="85"/>
      <c r="AF2180" s="85"/>
      <c r="AG2180" s="85"/>
      <c r="AH2180" s="31"/>
      <c r="AI2180" s="31"/>
    </row>
    <row r="2181" spans="1:35" x14ac:dyDescent="0.55000000000000004">
      <c r="A2181" s="85" t="s">
        <v>245</v>
      </c>
      <c r="B2181" s="85"/>
      <c r="C2181" s="85"/>
      <c r="D2181" s="85"/>
      <c r="E2181" s="85"/>
      <c r="F2181" s="85"/>
      <c r="G2181" s="85"/>
      <c r="H2181" s="85"/>
      <c r="I2181" s="85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85"/>
      <c r="W2181" s="85"/>
      <c r="X2181" s="85"/>
      <c r="Y2181" s="85"/>
      <c r="Z2181" s="85"/>
      <c r="AA2181" s="85"/>
      <c r="AB2181" s="85"/>
      <c r="AC2181" s="85"/>
      <c r="AD2181" s="85"/>
      <c r="AE2181" s="85"/>
      <c r="AF2181" s="85"/>
      <c r="AG2181" s="85"/>
      <c r="AH2181" s="31"/>
      <c r="AI2181" s="31"/>
    </row>
    <row r="2182" spans="1:35" x14ac:dyDescent="0.55000000000000004">
      <c r="A2182" s="85" t="s">
        <v>246</v>
      </c>
      <c r="B2182" s="85"/>
      <c r="C2182" s="85"/>
      <c r="D2182" s="85"/>
      <c r="E2182" s="85"/>
      <c r="F2182" s="85"/>
      <c r="G2182" s="85"/>
      <c r="H2182" s="85"/>
      <c r="I2182" s="85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85"/>
      <c r="W2182" s="85"/>
      <c r="X2182" s="85"/>
      <c r="Y2182" s="85"/>
      <c r="Z2182" s="85"/>
      <c r="AA2182" s="85"/>
      <c r="AB2182" s="85"/>
      <c r="AC2182" s="85"/>
      <c r="AD2182" s="85"/>
      <c r="AE2182" s="85"/>
      <c r="AF2182" s="85"/>
      <c r="AG2182" s="85"/>
      <c r="AH2182" s="31"/>
      <c r="AI2182" s="31"/>
    </row>
    <row r="2183" spans="1:35" x14ac:dyDescent="0.55000000000000004">
      <c r="A2183" s="85" t="s">
        <v>247</v>
      </c>
      <c r="B2183" s="85"/>
      <c r="C2183" s="85"/>
      <c r="D2183" s="85"/>
      <c r="E2183" s="85"/>
      <c r="F2183" s="85"/>
      <c r="G2183" s="85"/>
      <c r="H2183" s="85"/>
      <c r="I2183" s="85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85"/>
      <c r="W2183" s="85"/>
      <c r="X2183" s="85"/>
      <c r="Y2183" s="85"/>
      <c r="Z2183" s="85"/>
      <c r="AA2183" s="85"/>
      <c r="AB2183" s="85"/>
      <c r="AC2183" s="85"/>
      <c r="AD2183" s="85"/>
      <c r="AE2183" s="85"/>
      <c r="AF2183" s="85"/>
      <c r="AG2183" s="85"/>
      <c r="AH2183" s="31"/>
      <c r="AI2183" s="31"/>
    </row>
    <row r="2184" spans="1:35" x14ac:dyDescent="0.55000000000000004">
      <c r="A2184" s="85" t="s">
        <v>248</v>
      </c>
      <c r="B2184" s="85"/>
      <c r="C2184" s="85"/>
      <c r="D2184" s="85"/>
      <c r="E2184" s="85"/>
      <c r="F2184" s="85"/>
      <c r="G2184" s="85"/>
      <c r="H2184" s="85"/>
      <c r="I2184" s="85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85"/>
      <c r="W2184" s="85"/>
      <c r="X2184" s="85"/>
      <c r="Y2184" s="85"/>
      <c r="Z2184" s="85"/>
      <c r="AA2184" s="85"/>
      <c r="AB2184" s="85"/>
      <c r="AC2184" s="85"/>
      <c r="AD2184" s="85"/>
      <c r="AE2184" s="85"/>
      <c r="AF2184" s="85"/>
      <c r="AG2184" s="85"/>
      <c r="AH2184" s="31"/>
      <c r="AI2184" s="31"/>
    </row>
    <row r="2185" spans="1:35" x14ac:dyDescent="0.55000000000000004">
      <c r="A2185" s="85" t="s">
        <v>249</v>
      </c>
      <c r="B2185" s="85"/>
      <c r="C2185" s="85"/>
      <c r="D2185" s="85"/>
      <c r="E2185" s="85"/>
      <c r="F2185" s="85"/>
      <c r="G2185" s="85"/>
      <c r="H2185" s="85"/>
      <c r="I2185" s="85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85"/>
      <c r="W2185" s="85"/>
      <c r="X2185" s="85"/>
      <c r="Y2185" s="85"/>
      <c r="Z2185" s="85"/>
      <c r="AA2185" s="85"/>
      <c r="AB2185" s="85"/>
      <c r="AC2185" s="85"/>
      <c r="AD2185" s="85"/>
      <c r="AE2185" s="85"/>
      <c r="AF2185" s="85"/>
      <c r="AG2185" s="85"/>
      <c r="AH2185" s="31"/>
      <c r="AI2185" s="31"/>
    </row>
    <row r="2186" spans="1:35" x14ac:dyDescent="0.55000000000000004">
      <c r="A2186" s="85" t="s">
        <v>250</v>
      </c>
      <c r="B2186" s="85"/>
      <c r="C2186" s="85"/>
      <c r="D2186" s="85"/>
      <c r="E2186" s="85"/>
      <c r="F2186" s="85"/>
      <c r="G2186" s="85"/>
      <c r="H2186" s="85"/>
      <c r="I2186" s="85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85"/>
      <c r="W2186" s="85"/>
      <c r="X2186" s="85"/>
      <c r="Y2186" s="85"/>
      <c r="Z2186" s="85"/>
      <c r="AA2186" s="85"/>
      <c r="AB2186" s="85"/>
      <c r="AC2186" s="85"/>
      <c r="AD2186" s="85"/>
      <c r="AE2186" s="85"/>
      <c r="AF2186" s="85"/>
      <c r="AG2186" s="85"/>
      <c r="AH2186" s="31"/>
      <c r="AI2186" s="31"/>
    </row>
    <row r="2187" spans="1:35" x14ac:dyDescent="0.55000000000000004">
      <c r="A2187" s="85" t="s">
        <v>251</v>
      </c>
      <c r="B2187" s="85"/>
      <c r="C2187" s="85"/>
      <c r="D2187" s="85"/>
      <c r="E2187" s="85"/>
      <c r="F2187" s="85"/>
      <c r="G2187" s="85"/>
      <c r="H2187" s="85"/>
      <c r="I2187" s="85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85"/>
      <c r="W2187" s="85"/>
      <c r="X2187" s="85"/>
      <c r="Y2187" s="85"/>
      <c r="Z2187" s="85"/>
      <c r="AA2187" s="85"/>
      <c r="AB2187" s="85"/>
      <c r="AC2187" s="85"/>
      <c r="AD2187" s="85"/>
      <c r="AE2187" s="85"/>
      <c r="AF2187" s="85"/>
      <c r="AG2187" s="85"/>
      <c r="AH2187" s="31"/>
      <c r="AI2187" s="31"/>
    </row>
    <row r="2188" spans="1:35" x14ac:dyDescent="0.55000000000000004">
      <c r="A2188" s="85" t="s">
        <v>252</v>
      </c>
      <c r="B2188" s="85"/>
      <c r="C2188" s="85"/>
      <c r="D2188" s="85"/>
      <c r="E2188" s="85"/>
      <c r="F2188" s="85"/>
      <c r="G2188" s="85"/>
      <c r="H2188" s="85"/>
      <c r="I2188" s="85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85"/>
      <c r="W2188" s="85"/>
      <c r="X2188" s="85"/>
      <c r="Y2188" s="85"/>
      <c r="Z2188" s="85"/>
      <c r="AA2188" s="85"/>
      <c r="AB2188" s="85"/>
      <c r="AC2188" s="85"/>
      <c r="AD2188" s="85"/>
      <c r="AE2188" s="85"/>
      <c r="AF2188" s="85"/>
      <c r="AG2188" s="85"/>
      <c r="AH2188" s="31"/>
      <c r="AI2188" s="31"/>
    </row>
    <row r="2189" spans="1:35" x14ac:dyDescent="0.55000000000000004">
      <c r="A2189" s="85" t="s">
        <v>253</v>
      </c>
      <c r="B2189" s="85"/>
      <c r="C2189" s="85"/>
      <c r="D2189" s="85"/>
      <c r="E2189" s="85"/>
      <c r="F2189" s="85"/>
      <c r="G2189" s="85"/>
      <c r="H2189" s="85"/>
      <c r="I2189" s="85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85"/>
      <c r="W2189" s="85"/>
      <c r="X2189" s="85"/>
      <c r="Y2189" s="85"/>
      <c r="Z2189" s="85"/>
      <c r="AA2189" s="85"/>
      <c r="AB2189" s="85"/>
      <c r="AC2189" s="85"/>
      <c r="AD2189" s="85"/>
      <c r="AE2189" s="85"/>
      <c r="AF2189" s="85"/>
      <c r="AG2189" s="85"/>
      <c r="AH2189" s="31"/>
      <c r="AI2189" s="31"/>
    </row>
    <row r="2190" spans="1:35" x14ac:dyDescent="0.55000000000000004">
      <c r="A2190" s="85" t="s">
        <v>254</v>
      </c>
      <c r="B2190" s="85"/>
      <c r="C2190" s="85"/>
      <c r="D2190" s="85"/>
      <c r="E2190" s="85"/>
      <c r="F2190" s="85"/>
      <c r="G2190" s="85"/>
      <c r="H2190" s="85"/>
      <c r="I2190" s="85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85"/>
      <c r="W2190" s="85"/>
      <c r="X2190" s="85"/>
      <c r="Y2190" s="85"/>
      <c r="Z2190" s="85"/>
      <c r="AA2190" s="85"/>
      <c r="AB2190" s="85"/>
      <c r="AC2190" s="85"/>
      <c r="AD2190" s="85"/>
      <c r="AE2190" s="85"/>
      <c r="AF2190" s="85"/>
      <c r="AG2190" s="85"/>
      <c r="AH2190" s="31"/>
      <c r="AI2190" s="31"/>
    </row>
    <row r="2191" spans="1:35" x14ac:dyDescent="0.55000000000000004">
      <c r="A2191" s="85" t="s">
        <v>255</v>
      </c>
      <c r="B2191" s="85"/>
      <c r="C2191" s="85"/>
      <c r="D2191" s="85"/>
      <c r="E2191" s="85"/>
      <c r="F2191" s="85"/>
      <c r="G2191" s="85"/>
      <c r="H2191" s="85"/>
      <c r="I2191" s="85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85"/>
      <c r="W2191" s="85"/>
      <c r="X2191" s="85"/>
      <c r="Y2191" s="85"/>
      <c r="Z2191" s="85"/>
      <c r="AA2191" s="85"/>
      <c r="AB2191" s="85"/>
      <c r="AC2191" s="85"/>
      <c r="AD2191" s="85"/>
      <c r="AE2191" s="85"/>
      <c r="AF2191" s="85"/>
      <c r="AG2191" s="85"/>
      <c r="AH2191" s="31"/>
      <c r="AI2191" s="31"/>
    </row>
    <row r="2192" spans="1:35" x14ac:dyDescent="0.55000000000000004">
      <c r="A2192" s="85" t="s">
        <v>256</v>
      </c>
      <c r="B2192" s="85"/>
      <c r="C2192" s="85"/>
      <c r="D2192" s="85"/>
      <c r="E2192" s="85"/>
      <c r="F2192" s="85"/>
      <c r="G2192" s="85"/>
      <c r="H2192" s="85"/>
      <c r="I2192" s="85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85"/>
      <c r="W2192" s="85"/>
      <c r="X2192" s="85"/>
      <c r="Y2192" s="85"/>
      <c r="Z2192" s="85"/>
      <c r="AA2192" s="85"/>
      <c r="AB2192" s="85"/>
      <c r="AC2192" s="85"/>
      <c r="AD2192" s="85"/>
      <c r="AE2192" s="85"/>
      <c r="AF2192" s="85"/>
      <c r="AG2192" s="85"/>
      <c r="AH2192" s="31"/>
      <c r="AI2192" s="31"/>
    </row>
    <row r="2193" spans="1:35" x14ac:dyDescent="0.55000000000000004">
      <c r="A2193" s="85" t="s">
        <v>257</v>
      </c>
      <c r="B2193" s="85"/>
      <c r="C2193" s="85"/>
      <c r="D2193" s="85"/>
      <c r="E2193" s="85"/>
      <c r="F2193" s="85"/>
      <c r="G2193" s="85"/>
      <c r="H2193" s="85"/>
      <c r="I2193" s="85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85"/>
      <c r="W2193" s="85"/>
      <c r="X2193" s="85"/>
      <c r="Y2193" s="85"/>
      <c r="Z2193" s="85"/>
      <c r="AA2193" s="85"/>
      <c r="AB2193" s="85"/>
      <c r="AC2193" s="85"/>
      <c r="AD2193" s="85"/>
      <c r="AE2193" s="85"/>
      <c r="AF2193" s="85"/>
      <c r="AG2193" s="85"/>
      <c r="AH2193" s="31"/>
      <c r="AI2193" s="31"/>
    </row>
    <row r="2194" spans="1:35" x14ac:dyDescent="0.55000000000000004">
      <c r="A2194" s="85" t="s">
        <v>258</v>
      </c>
      <c r="B2194" s="85"/>
      <c r="C2194" s="85"/>
      <c r="D2194" s="85"/>
      <c r="E2194" s="85"/>
      <c r="F2194" s="85"/>
      <c r="G2194" s="85"/>
      <c r="H2194" s="85"/>
      <c r="I2194" s="85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85"/>
      <c r="W2194" s="85"/>
      <c r="X2194" s="85"/>
      <c r="Y2194" s="85"/>
      <c r="Z2194" s="85"/>
      <c r="AA2194" s="85"/>
      <c r="AB2194" s="85"/>
      <c r="AC2194" s="85"/>
      <c r="AD2194" s="85"/>
      <c r="AE2194" s="85"/>
      <c r="AF2194" s="85"/>
      <c r="AG2194" s="85"/>
      <c r="AH2194" s="31"/>
      <c r="AI2194" s="31"/>
    </row>
    <row r="2195" spans="1:35" x14ac:dyDescent="0.55000000000000004">
      <c r="A2195" s="85" t="s">
        <v>259</v>
      </c>
      <c r="B2195" s="85"/>
      <c r="C2195" s="85"/>
      <c r="D2195" s="85"/>
      <c r="E2195" s="85"/>
      <c r="F2195" s="85"/>
      <c r="G2195" s="85"/>
      <c r="H2195" s="85"/>
      <c r="I2195" s="85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85"/>
      <c r="W2195" s="85"/>
      <c r="X2195" s="85"/>
      <c r="Y2195" s="85"/>
      <c r="Z2195" s="85"/>
      <c r="AA2195" s="85"/>
      <c r="AB2195" s="85"/>
      <c r="AC2195" s="85"/>
      <c r="AD2195" s="85"/>
      <c r="AE2195" s="85"/>
      <c r="AF2195" s="85"/>
      <c r="AG2195" s="85"/>
      <c r="AH2195" s="31"/>
      <c r="AI2195" s="31"/>
    </row>
    <row r="2196" spans="1:35" x14ac:dyDescent="0.55000000000000004">
      <c r="A2196" s="85" t="s">
        <v>260</v>
      </c>
      <c r="B2196" s="85"/>
      <c r="C2196" s="85"/>
      <c r="D2196" s="85"/>
      <c r="E2196" s="85"/>
      <c r="F2196" s="85"/>
      <c r="G2196" s="85"/>
      <c r="H2196" s="85"/>
      <c r="I2196" s="85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85"/>
      <c r="W2196" s="85"/>
      <c r="X2196" s="85"/>
      <c r="Y2196" s="85"/>
      <c r="Z2196" s="85"/>
      <c r="AA2196" s="85"/>
      <c r="AB2196" s="85"/>
      <c r="AC2196" s="85"/>
      <c r="AD2196" s="85"/>
      <c r="AE2196" s="85"/>
      <c r="AF2196" s="85"/>
      <c r="AG2196" s="85"/>
      <c r="AH2196" s="31"/>
      <c r="AI2196" s="31"/>
    </row>
    <row r="2197" spans="1:35" x14ac:dyDescent="0.55000000000000004">
      <c r="A2197" s="85" t="s">
        <v>261</v>
      </c>
      <c r="B2197" s="85"/>
      <c r="C2197" s="85"/>
      <c r="D2197" s="85"/>
      <c r="E2197" s="85"/>
      <c r="F2197" s="85"/>
      <c r="G2197" s="85"/>
      <c r="H2197" s="85"/>
      <c r="I2197" s="85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85"/>
      <c r="W2197" s="85"/>
      <c r="X2197" s="85"/>
      <c r="Y2197" s="85"/>
      <c r="Z2197" s="85"/>
      <c r="AA2197" s="85"/>
      <c r="AB2197" s="85"/>
      <c r="AC2197" s="85"/>
      <c r="AD2197" s="85"/>
      <c r="AE2197" s="85"/>
      <c r="AF2197" s="85"/>
      <c r="AG2197" s="85"/>
      <c r="AH2197" s="31"/>
      <c r="AI2197" s="31"/>
    </row>
    <row r="2198" spans="1:35" x14ac:dyDescent="0.55000000000000004">
      <c r="A2198" s="85" t="s">
        <v>262</v>
      </c>
      <c r="B2198" s="85"/>
      <c r="C2198" s="85"/>
      <c r="D2198" s="85"/>
      <c r="E2198" s="85"/>
      <c r="F2198" s="85"/>
      <c r="G2198" s="85"/>
      <c r="H2198" s="85"/>
      <c r="I2198" s="85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85"/>
      <c r="W2198" s="85"/>
      <c r="X2198" s="85"/>
      <c r="Y2198" s="85"/>
      <c r="Z2198" s="85"/>
      <c r="AA2198" s="85"/>
      <c r="AB2198" s="85"/>
      <c r="AC2198" s="85"/>
      <c r="AD2198" s="85"/>
      <c r="AE2198" s="85"/>
      <c r="AF2198" s="85"/>
      <c r="AG2198" s="85"/>
      <c r="AH2198" s="31"/>
      <c r="AI2198" s="31"/>
    </row>
    <row r="2199" spans="1:35" x14ac:dyDescent="0.55000000000000004">
      <c r="A2199" s="85" t="s">
        <v>263</v>
      </c>
      <c r="B2199" s="85"/>
      <c r="C2199" s="85"/>
      <c r="D2199" s="85"/>
      <c r="E2199" s="85"/>
      <c r="F2199" s="85"/>
      <c r="G2199" s="85"/>
      <c r="H2199" s="85"/>
      <c r="I2199" s="85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85"/>
      <c r="W2199" s="85"/>
      <c r="X2199" s="85"/>
      <c r="Y2199" s="85"/>
      <c r="Z2199" s="85"/>
      <c r="AA2199" s="85"/>
      <c r="AB2199" s="85"/>
      <c r="AC2199" s="85"/>
      <c r="AD2199" s="85"/>
      <c r="AE2199" s="85"/>
      <c r="AF2199" s="85"/>
      <c r="AG2199" s="85"/>
      <c r="AH2199" s="31"/>
      <c r="AI2199" s="31"/>
    </row>
    <row r="2200" spans="1:35" x14ac:dyDescent="0.55000000000000004">
      <c r="A2200" s="85" t="s">
        <v>264</v>
      </c>
      <c r="B2200" s="85"/>
      <c r="C2200" s="85"/>
      <c r="D2200" s="85"/>
      <c r="E2200" s="85"/>
      <c r="F2200" s="85"/>
      <c r="G2200" s="85"/>
      <c r="H2200" s="85"/>
      <c r="I2200" s="85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85"/>
      <c r="W2200" s="85"/>
      <c r="X2200" s="85"/>
      <c r="Y2200" s="85"/>
      <c r="Z2200" s="85"/>
      <c r="AA2200" s="85"/>
      <c r="AB2200" s="85"/>
      <c r="AC2200" s="85"/>
      <c r="AD2200" s="85"/>
      <c r="AE2200" s="85"/>
      <c r="AF2200" s="85"/>
      <c r="AG2200" s="85"/>
      <c r="AH2200" s="31"/>
      <c r="AI2200" s="31"/>
    </row>
    <row r="2201" spans="1:35" x14ac:dyDescent="0.55000000000000004">
      <c r="A2201" s="85" t="s">
        <v>265</v>
      </c>
      <c r="B2201" s="85"/>
      <c r="C2201" s="85"/>
      <c r="D2201" s="85"/>
      <c r="E2201" s="85"/>
      <c r="F2201" s="85"/>
      <c r="G2201" s="85"/>
      <c r="H2201" s="85"/>
      <c r="I2201" s="85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85"/>
      <c r="W2201" s="85"/>
      <c r="X2201" s="85"/>
      <c r="Y2201" s="85"/>
      <c r="Z2201" s="85"/>
      <c r="AA2201" s="85"/>
      <c r="AB2201" s="85"/>
      <c r="AC2201" s="85"/>
      <c r="AD2201" s="85"/>
      <c r="AE2201" s="85"/>
      <c r="AF2201" s="85"/>
      <c r="AG2201" s="85"/>
      <c r="AH2201" s="31"/>
      <c r="AI2201" s="31"/>
    </row>
    <row r="2202" spans="1:35" x14ac:dyDescent="0.55000000000000004">
      <c r="A2202" s="85" t="s">
        <v>266</v>
      </c>
      <c r="B2202" s="85"/>
      <c r="C2202" s="85"/>
      <c r="D2202" s="85"/>
      <c r="E2202" s="85"/>
      <c r="F2202" s="85"/>
      <c r="G2202" s="85"/>
      <c r="H2202" s="85"/>
      <c r="I2202" s="85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85"/>
      <c r="W2202" s="85"/>
      <c r="X2202" s="85"/>
      <c r="Y2202" s="85"/>
      <c r="Z2202" s="85"/>
      <c r="AA2202" s="85"/>
      <c r="AB2202" s="85"/>
      <c r="AC2202" s="85"/>
      <c r="AD2202" s="85"/>
      <c r="AE2202" s="85"/>
      <c r="AF2202" s="85"/>
      <c r="AG2202" s="85"/>
      <c r="AH2202" s="31"/>
      <c r="AI2202" s="31"/>
    </row>
    <row r="2203" spans="1:35" x14ac:dyDescent="0.55000000000000004">
      <c r="A2203" s="85" t="s">
        <v>267</v>
      </c>
      <c r="B2203" s="85"/>
      <c r="C2203" s="85"/>
      <c r="D2203" s="85"/>
      <c r="E2203" s="85"/>
      <c r="F2203" s="85"/>
      <c r="G2203" s="85"/>
      <c r="H2203" s="85"/>
      <c r="I2203" s="85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85"/>
      <c r="W2203" s="85"/>
      <c r="X2203" s="85"/>
      <c r="Y2203" s="85"/>
      <c r="Z2203" s="85"/>
      <c r="AA2203" s="85"/>
      <c r="AB2203" s="85"/>
      <c r="AC2203" s="85"/>
      <c r="AD2203" s="85"/>
      <c r="AE2203" s="85"/>
      <c r="AF2203" s="85"/>
      <c r="AG2203" s="85"/>
      <c r="AH2203" s="31"/>
      <c r="AI2203" s="31"/>
    </row>
    <row r="2204" spans="1:35" x14ac:dyDescent="0.55000000000000004">
      <c r="A2204" s="85" t="s">
        <v>268</v>
      </c>
      <c r="B2204" s="85"/>
      <c r="C2204" s="85"/>
      <c r="D2204" s="85"/>
      <c r="E2204" s="85"/>
      <c r="F2204" s="85"/>
      <c r="G2204" s="85"/>
      <c r="H2204" s="85"/>
      <c r="I2204" s="85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85"/>
      <c r="W2204" s="85"/>
      <c r="X2204" s="85"/>
      <c r="Y2204" s="85"/>
      <c r="Z2204" s="85"/>
      <c r="AA2204" s="85"/>
      <c r="AB2204" s="85"/>
      <c r="AC2204" s="85"/>
      <c r="AD2204" s="85"/>
      <c r="AE2204" s="85"/>
      <c r="AF2204" s="85"/>
      <c r="AG2204" s="85"/>
      <c r="AH2204" s="31"/>
      <c r="AI2204" s="31"/>
    </row>
    <row r="2205" spans="1:35" x14ac:dyDescent="0.55000000000000004">
      <c r="A2205" s="85" t="s">
        <v>269</v>
      </c>
      <c r="B2205" s="85"/>
      <c r="C2205" s="85"/>
      <c r="D2205" s="85"/>
      <c r="E2205" s="85"/>
      <c r="F2205" s="85"/>
      <c r="G2205" s="85"/>
      <c r="H2205" s="85"/>
      <c r="I2205" s="85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85"/>
      <c r="W2205" s="85"/>
      <c r="X2205" s="85"/>
      <c r="Y2205" s="85"/>
      <c r="Z2205" s="85"/>
      <c r="AA2205" s="85"/>
      <c r="AB2205" s="85"/>
      <c r="AC2205" s="85"/>
      <c r="AD2205" s="85"/>
      <c r="AE2205" s="85"/>
      <c r="AF2205" s="85"/>
      <c r="AG2205" s="85"/>
      <c r="AH2205" s="31"/>
      <c r="AI2205" s="31"/>
    </row>
    <row r="2206" spans="1:35" x14ac:dyDescent="0.55000000000000004">
      <c r="A2206" s="85" t="s">
        <v>270</v>
      </c>
      <c r="B2206" s="85"/>
      <c r="C2206" s="85"/>
      <c r="D2206" s="85"/>
      <c r="E2206" s="85"/>
      <c r="F2206" s="85"/>
      <c r="G2206" s="85"/>
      <c r="H2206" s="85"/>
      <c r="I2206" s="85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85"/>
      <c r="W2206" s="85"/>
      <c r="X2206" s="85"/>
      <c r="Y2206" s="85"/>
      <c r="Z2206" s="85"/>
      <c r="AA2206" s="85"/>
      <c r="AB2206" s="85"/>
      <c r="AC2206" s="85"/>
      <c r="AD2206" s="85"/>
      <c r="AE2206" s="85"/>
      <c r="AF2206" s="85"/>
      <c r="AG2206" s="85"/>
      <c r="AH2206" s="31"/>
      <c r="AI2206" s="31"/>
    </row>
    <row r="2207" spans="1:35" x14ac:dyDescent="0.55000000000000004">
      <c r="A2207" s="85" t="s">
        <v>271</v>
      </c>
      <c r="B2207" s="85"/>
      <c r="C2207" s="85"/>
      <c r="D2207" s="85"/>
      <c r="E2207" s="85"/>
      <c r="F2207" s="85"/>
      <c r="G2207" s="85"/>
      <c r="H2207" s="85"/>
      <c r="I2207" s="85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85"/>
      <c r="W2207" s="85"/>
      <c r="X2207" s="85"/>
      <c r="Y2207" s="85"/>
      <c r="Z2207" s="85"/>
      <c r="AA2207" s="85"/>
      <c r="AB2207" s="85"/>
      <c r="AC2207" s="85"/>
      <c r="AD2207" s="85"/>
      <c r="AE2207" s="85"/>
      <c r="AF2207" s="85"/>
      <c r="AG2207" s="85"/>
      <c r="AH2207" s="31"/>
      <c r="AI2207" s="31"/>
    </row>
    <row r="2208" spans="1:35" x14ac:dyDescent="0.55000000000000004">
      <c r="A2208" s="85" t="s">
        <v>272</v>
      </c>
      <c r="B2208" s="85"/>
      <c r="C2208" s="85"/>
      <c r="D2208" s="85"/>
      <c r="E2208" s="85"/>
      <c r="F2208" s="85"/>
      <c r="G2208" s="85"/>
      <c r="H2208" s="85"/>
      <c r="I2208" s="85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85"/>
      <c r="W2208" s="85"/>
      <c r="X2208" s="85"/>
      <c r="Y2208" s="85"/>
      <c r="Z2208" s="85"/>
      <c r="AA2208" s="85"/>
      <c r="AB2208" s="85"/>
      <c r="AC2208" s="85"/>
      <c r="AD2208" s="85"/>
      <c r="AE2208" s="85"/>
      <c r="AF2208" s="85"/>
      <c r="AG2208" s="85"/>
      <c r="AH2208" s="31"/>
      <c r="AI2208" s="31"/>
    </row>
    <row r="2209" spans="1:35" x14ac:dyDescent="0.55000000000000004">
      <c r="A2209" s="85" t="s">
        <v>273</v>
      </c>
      <c r="B2209" s="85"/>
      <c r="C2209" s="85"/>
      <c r="D2209" s="85"/>
      <c r="E2209" s="85"/>
      <c r="F2209" s="85"/>
      <c r="G2209" s="85"/>
      <c r="H2209" s="85"/>
      <c r="I2209" s="85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85"/>
      <c r="W2209" s="85"/>
      <c r="X2209" s="85"/>
      <c r="Y2209" s="85"/>
      <c r="Z2209" s="85"/>
      <c r="AA2209" s="85"/>
      <c r="AB2209" s="85"/>
      <c r="AC2209" s="85"/>
      <c r="AD2209" s="85"/>
      <c r="AE2209" s="85"/>
      <c r="AF2209" s="85"/>
      <c r="AG2209" s="85"/>
      <c r="AH2209" s="31"/>
      <c r="AI2209" s="31"/>
    </row>
    <row r="2210" spans="1:35" x14ac:dyDescent="0.55000000000000004">
      <c r="A2210" s="85" t="s">
        <v>274</v>
      </c>
      <c r="B2210" s="85"/>
      <c r="C2210" s="85"/>
      <c r="D2210" s="85"/>
      <c r="E2210" s="85"/>
      <c r="F2210" s="85"/>
      <c r="G2210" s="85"/>
      <c r="H2210" s="85"/>
      <c r="I2210" s="85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85"/>
      <c r="W2210" s="85"/>
      <c r="X2210" s="85"/>
      <c r="Y2210" s="85"/>
      <c r="Z2210" s="85"/>
      <c r="AA2210" s="85"/>
      <c r="AB2210" s="85"/>
      <c r="AC2210" s="85"/>
      <c r="AD2210" s="85"/>
      <c r="AE2210" s="85"/>
      <c r="AF2210" s="85"/>
      <c r="AG2210" s="85"/>
      <c r="AH2210" s="31"/>
      <c r="AI2210" s="31"/>
    </row>
    <row r="2211" spans="1:35" x14ac:dyDescent="0.55000000000000004">
      <c r="A2211" s="85" t="s">
        <v>275</v>
      </c>
      <c r="B2211" s="85"/>
      <c r="C2211" s="85"/>
      <c r="D2211" s="85"/>
      <c r="E2211" s="85"/>
      <c r="F2211" s="85"/>
      <c r="G2211" s="85"/>
      <c r="H2211" s="85"/>
      <c r="I2211" s="85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85"/>
      <c r="W2211" s="85"/>
      <c r="X2211" s="85"/>
      <c r="Y2211" s="85"/>
      <c r="Z2211" s="85"/>
      <c r="AA2211" s="85"/>
      <c r="AB2211" s="85"/>
      <c r="AC2211" s="85"/>
      <c r="AD2211" s="85"/>
      <c r="AE2211" s="85"/>
      <c r="AF2211" s="85"/>
      <c r="AG2211" s="85"/>
      <c r="AH2211" s="31"/>
      <c r="AI2211" s="31"/>
    </row>
    <row r="2212" spans="1:35" x14ac:dyDescent="0.55000000000000004">
      <c r="A2212" s="85" t="s">
        <v>276</v>
      </c>
      <c r="B2212" s="85"/>
      <c r="C2212" s="85"/>
      <c r="D2212" s="85"/>
      <c r="E2212" s="85"/>
      <c r="F2212" s="85"/>
      <c r="G2212" s="85"/>
      <c r="H2212" s="85"/>
      <c r="I2212" s="85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85"/>
      <c r="W2212" s="85"/>
      <c r="X2212" s="85"/>
      <c r="Y2212" s="85"/>
      <c r="Z2212" s="85"/>
      <c r="AA2212" s="85"/>
      <c r="AB2212" s="85"/>
      <c r="AC2212" s="85"/>
      <c r="AD2212" s="85"/>
      <c r="AE2212" s="85"/>
      <c r="AF2212" s="85"/>
      <c r="AG2212" s="85"/>
      <c r="AH2212" s="31"/>
      <c r="AI2212" s="31"/>
    </row>
    <row r="2213" spans="1:35" x14ac:dyDescent="0.55000000000000004">
      <c r="A2213" s="85" t="s">
        <v>277</v>
      </c>
      <c r="B2213" s="85"/>
      <c r="C2213" s="85"/>
      <c r="D2213" s="85"/>
      <c r="E2213" s="85"/>
      <c r="F2213" s="85"/>
      <c r="G2213" s="85"/>
      <c r="H2213" s="85"/>
      <c r="I2213" s="85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85"/>
      <c r="W2213" s="85"/>
      <c r="X2213" s="85"/>
      <c r="Y2213" s="85"/>
      <c r="Z2213" s="85"/>
      <c r="AA2213" s="85"/>
      <c r="AB2213" s="85"/>
      <c r="AC2213" s="85"/>
      <c r="AD2213" s="85"/>
      <c r="AE2213" s="85"/>
      <c r="AF2213" s="85"/>
      <c r="AG2213" s="85"/>
      <c r="AH2213" s="31"/>
      <c r="AI2213" s="31"/>
    </row>
    <row r="2214" spans="1:35" x14ac:dyDescent="0.55000000000000004">
      <c r="A2214" s="85" t="s">
        <v>278</v>
      </c>
      <c r="B2214" s="85"/>
      <c r="C2214" s="85"/>
      <c r="D2214" s="85"/>
      <c r="E2214" s="85"/>
      <c r="F2214" s="85"/>
      <c r="G2214" s="85"/>
      <c r="H2214" s="85"/>
      <c r="I2214" s="85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85"/>
      <c r="W2214" s="85"/>
      <c r="X2214" s="85"/>
      <c r="Y2214" s="85"/>
      <c r="Z2214" s="85"/>
      <c r="AA2214" s="85"/>
      <c r="AB2214" s="85"/>
      <c r="AC2214" s="85"/>
      <c r="AD2214" s="85"/>
      <c r="AE2214" s="85"/>
      <c r="AF2214" s="85"/>
      <c r="AG2214" s="85"/>
      <c r="AH2214" s="31"/>
      <c r="AI2214" s="31"/>
    </row>
    <row r="2215" spans="1:35" x14ac:dyDescent="0.55000000000000004">
      <c r="A2215" s="85" t="s">
        <v>279</v>
      </c>
      <c r="B2215" s="85"/>
      <c r="C2215" s="85"/>
      <c r="D2215" s="85"/>
      <c r="E2215" s="85"/>
      <c r="F2215" s="85"/>
      <c r="G2215" s="85"/>
      <c r="H2215" s="85"/>
      <c r="I2215" s="85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85"/>
      <c r="W2215" s="85"/>
      <c r="X2215" s="85"/>
      <c r="Y2215" s="85"/>
      <c r="Z2215" s="85"/>
      <c r="AA2215" s="85"/>
      <c r="AB2215" s="85"/>
      <c r="AC2215" s="85"/>
      <c r="AD2215" s="85"/>
      <c r="AE2215" s="85"/>
      <c r="AF2215" s="85"/>
      <c r="AG2215" s="85"/>
      <c r="AH2215" s="31"/>
      <c r="AI2215" s="31"/>
    </row>
    <row r="2216" spans="1:35" x14ac:dyDescent="0.55000000000000004">
      <c r="A2216" s="85" t="s">
        <v>280</v>
      </c>
      <c r="B2216" s="85"/>
      <c r="C2216" s="85"/>
      <c r="D2216" s="85"/>
      <c r="E2216" s="85"/>
      <c r="F2216" s="85"/>
      <c r="G2216" s="85"/>
      <c r="H2216" s="85"/>
      <c r="I2216" s="85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85"/>
      <c r="W2216" s="85"/>
      <c r="X2216" s="85"/>
      <c r="Y2216" s="85"/>
      <c r="Z2216" s="85"/>
      <c r="AA2216" s="85"/>
      <c r="AB2216" s="85"/>
      <c r="AC2216" s="85"/>
      <c r="AD2216" s="85"/>
      <c r="AE2216" s="85"/>
      <c r="AF2216" s="85"/>
      <c r="AG2216" s="85"/>
      <c r="AH2216" s="31"/>
      <c r="AI2216" s="31"/>
    </row>
    <row r="2217" spans="1:35" x14ac:dyDescent="0.55000000000000004">
      <c r="A2217" s="85" t="s">
        <v>281</v>
      </c>
      <c r="B2217" s="85"/>
      <c r="C2217" s="85"/>
      <c r="D2217" s="85"/>
      <c r="E2217" s="85"/>
      <c r="F2217" s="85"/>
      <c r="G2217" s="85"/>
      <c r="H2217" s="85"/>
      <c r="I2217" s="85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85"/>
      <c r="W2217" s="85"/>
      <c r="X2217" s="85"/>
      <c r="Y2217" s="85"/>
      <c r="Z2217" s="85"/>
      <c r="AA2217" s="85"/>
      <c r="AB2217" s="85"/>
      <c r="AC2217" s="85"/>
      <c r="AD2217" s="85"/>
      <c r="AE2217" s="85"/>
      <c r="AF2217" s="85"/>
      <c r="AG2217" s="85"/>
      <c r="AH2217" s="31"/>
      <c r="AI2217" s="31"/>
    </row>
    <row r="2218" spans="1:35" x14ac:dyDescent="0.55000000000000004">
      <c r="A2218" s="85" t="s">
        <v>282</v>
      </c>
      <c r="B2218" s="85"/>
      <c r="C2218" s="85"/>
      <c r="D2218" s="85"/>
      <c r="E2218" s="85"/>
      <c r="F2218" s="85"/>
      <c r="G2218" s="85"/>
      <c r="H2218" s="85"/>
      <c r="I2218" s="85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85"/>
      <c r="W2218" s="85"/>
      <c r="X2218" s="85"/>
      <c r="Y2218" s="85"/>
      <c r="Z2218" s="85"/>
      <c r="AA2218" s="85"/>
      <c r="AB2218" s="85"/>
      <c r="AC2218" s="85"/>
      <c r="AD2218" s="85"/>
      <c r="AE2218" s="85"/>
      <c r="AF2218" s="85"/>
      <c r="AG2218" s="85"/>
      <c r="AH2218" s="31"/>
      <c r="AI2218" s="31"/>
    </row>
    <row r="2219" spans="1:35" x14ac:dyDescent="0.55000000000000004">
      <c r="A2219" s="85" t="s">
        <v>283</v>
      </c>
      <c r="B2219" s="85"/>
      <c r="C2219" s="85"/>
      <c r="D2219" s="85"/>
      <c r="E2219" s="85"/>
      <c r="F2219" s="85"/>
      <c r="G2219" s="85"/>
      <c r="H2219" s="85"/>
      <c r="I2219" s="85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85"/>
      <c r="W2219" s="85"/>
      <c r="X2219" s="85"/>
      <c r="Y2219" s="85"/>
      <c r="Z2219" s="85"/>
      <c r="AA2219" s="85"/>
      <c r="AB2219" s="85"/>
      <c r="AC2219" s="85"/>
      <c r="AD2219" s="85"/>
      <c r="AE2219" s="85"/>
      <c r="AF2219" s="85"/>
      <c r="AG2219" s="85"/>
      <c r="AH2219" s="31"/>
      <c r="AI2219" s="31"/>
    </row>
    <row r="2220" spans="1:35" x14ac:dyDescent="0.55000000000000004">
      <c r="A2220" s="85" t="s">
        <v>284</v>
      </c>
      <c r="B2220" s="85"/>
      <c r="C2220" s="85"/>
      <c r="D2220" s="85"/>
      <c r="E2220" s="85"/>
      <c r="F2220" s="85"/>
      <c r="G2220" s="85"/>
      <c r="H2220" s="85"/>
      <c r="I2220" s="85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85"/>
      <c r="W2220" s="85"/>
      <c r="X2220" s="85"/>
      <c r="Y2220" s="85"/>
      <c r="Z2220" s="85"/>
      <c r="AA2220" s="85"/>
      <c r="AB2220" s="85"/>
      <c r="AC2220" s="85"/>
      <c r="AD2220" s="85"/>
      <c r="AE2220" s="85"/>
      <c r="AF2220" s="85"/>
      <c r="AG2220" s="85"/>
      <c r="AH2220" s="31"/>
      <c r="AI2220" s="31"/>
    </row>
    <row r="2221" spans="1:35" x14ac:dyDescent="0.55000000000000004">
      <c r="A2221" s="85" t="s">
        <v>285</v>
      </c>
      <c r="B2221" s="85"/>
      <c r="C2221" s="85"/>
      <c r="D2221" s="85"/>
      <c r="E2221" s="85"/>
      <c r="F2221" s="85"/>
      <c r="G2221" s="85"/>
      <c r="H2221" s="85"/>
      <c r="I2221" s="85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85"/>
      <c r="W2221" s="85"/>
      <c r="X2221" s="85"/>
      <c r="Y2221" s="85"/>
      <c r="Z2221" s="85"/>
      <c r="AA2221" s="85"/>
      <c r="AB2221" s="85"/>
      <c r="AC2221" s="85"/>
      <c r="AD2221" s="85"/>
      <c r="AE2221" s="85"/>
      <c r="AF2221" s="85"/>
      <c r="AG2221" s="85"/>
      <c r="AH2221" s="31"/>
      <c r="AI2221" s="31"/>
    </row>
    <row r="2222" spans="1:35" x14ac:dyDescent="0.55000000000000004">
      <c r="A2222" s="85" t="s">
        <v>286</v>
      </c>
      <c r="B2222" s="85"/>
      <c r="C2222" s="85"/>
      <c r="D2222" s="85"/>
      <c r="E2222" s="85"/>
      <c r="F2222" s="85"/>
      <c r="G2222" s="85"/>
      <c r="H2222" s="85"/>
      <c r="I2222" s="85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85"/>
      <c r="W2222" s="85"/>
      <c r="X2222" s="85"/>
      <c r="Y2222" s="85"/>
      <c r="Z2222" s="85"/>
      <c r="AA2222" s="85"/>
      <c r="AB2222" s="85"/>
      <c r="AC2222" s="85"/>
      <c r="AD2222" s="85"/>
      <c r="AE2222" s="85"/>
      <c r="AF2222" s="85"/>
      <c r="AG2222" s="85"/>
      <c r="AH2222" s="31"/>
      <c r="AI2222" s="31"/>
    </row>
    <row r="2223" spans="1:35" x14ac:dyDescent="0.55000000000000004">
      <c r="A2223" s="85" t="s">
        <v>287</v>
      </c>
      <c r="B2223" s="85"/>
      <c r="C2223" s="85"/>
      <c r="D2223" s="85"/>
      <c r="E2223" s="85"/>
      <c r="F2223" s="85"/>
      <c r="G2223" s="85"/>
      <c r="H2223" s="85"/>
      <c r="I2223" s="85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85"/>
      <c r="W2223" s="85"/>
      <c r="X2223" s="85"/>
      <c r="Y2223" s="85"/>
      <c r="Z2223" s="85"/>
      <c r="AA2223" s="85"/>
      <c r="AB2223" s="85"/>
      <c r="AC2223" s="85"/>
      <c r="AD2223" s="85"/>
      <c r="AE2223" s="85"/>
      <c r="AF2223" s="85"/>
      <c r="AG2223" s="85"/>
      <c r="AH2223" s="31"/>
      <c r="AI2223" s="31"/>
    </row>
    <row r="2224" spans="1:35" x14ac:dyDescent="0.55000000000000004">
      <c r="A2224" s="85" t="s">
        <v>288</v>
      </c>
      <c r="B2224" s="85"/>
      <c r="C2224" s="85"/>
      <c r="D2224" s="85"/>
      <c r="E2224" s="85"/>
      <c r="F2224" s="85"/>
      <c r="G2224" s="85"/>
      <c r="H2224" s="85"/>
      <c r="I2224" s="85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85"/>
      <c r="W2224" s="85"/>
      <c r="X2224" s="85"/>
      <c r="Y2224" s="85"/>
      <c r="Z2224" s="85"/>
      <c r="AA2224" s="85"/>
      <c r="AB2224" s="85"/>
      <c r="AC2224" s="85"/>
      <c r="AD2224" s="85"/>
      <c r="AE2224" s="85"/>
      <c r="AF2224" s="85"/>
      <c r="AG2224" s="85"/>
      <c r="AH2224" s="31"/>
      <c r="AI2224" s="31"/>
    </row>
    <row r="2225" spans="1:35" x14ac:dyDescent="0.55000000000000004">
      <c r="A2225" s="85" t="s">
        <v>289</v>
      </c>
      <c r="B2225" s="85"/>
      <c r="C2225" s="85"/>
      <c r="D2225" s="85"/>
      <c r="E2225" s="85"/>
      <c r="F2225" s="85"/>
      <c r="G2225" s="85"/>
      <c r="H2225" s="85"/>
      <c r="I2225" s="85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85"/>
      <c r="W2225" s="85"/>
      <c r="X2225" s="85"/>
      <c r="Y2225" s="85"/>
      <c r="Z2225" s="85"/>
      <c r="AA2225" s="85"/>
      <c r="AB2225" s="85"/>
      <c r="AC2225" s="85"/>
      <c r="AD2225" s="85"/>
      <c r="AE2225" s="85"/>
      <c r="AF2225" s="85"/>
      <c r="AG2225" s="85"/>
      <c r="AH2225" s="31"/>
      <c r="AI2225" s="31"/>
    </row>
    <row r="2226" spans="1:35" x14ac:dyDescent="0.55000000000000004">
      <c r="A2226" s="85" t="s">
        <v>290</v>
      </c>
      <c r="B2226" s="85"/>
      <c r="C2226" s="85"/>
      <c r="D2226" s="85"/>
      <c r="E2226" s="85"/>
      <c r="F2226" s="85"/>
      <c r="G2226" s="85"/>
      <c r="H2226" s="85"/>
      <c r="I2226" s="85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85"/>
      <c r="W2226" s="85"/>
      <c r="X2226" s="85"/>
      <c r="Y2226" s="85"/>
      <c r="Z2226" s="85"/>
      <c r="AA2226" s="85"/>
      <c r="AB2226" s="85"/>
      <c r="AC2226" s="85"/>
      <c r="AD2226" s="85"/>
      <c r="AE2226" s="85"/>
      <c r="AF2226" s="85"/>
      <c r="AG2226" s="85"/>
      <c r="AH2226" s="31"/>
      <c r="AI2226" s="31"/>
    </row>
    <row r="2227" spans="1:35" x14ac:dyDescent="0.55000000000000004">
      <c r="A2227" s="85" t="s">
        <v>291</v>
      </c>
      <c r="B2227" s="85"/>
      <c r="C2227" s="85"/>
      <c r="D2227" s="85"/>
      <c r="E2227" s="85"/>
      <c r="F2227" s="85"/>
      <c r="G2227" s="85"/>
      <c r="H2227" s="85"/>
      <c r="I2227" s="85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85"/>
      <c r="W2227" s="85"/>
      <c r="X2227" s="85"/>
      <c r="Y2227" s="85"/>
      <c r="Z2227" s="85"/>
      <c r="AA2227" s="85"/>
      <c r="AB2227" s="85"/>
      <c r="AC2227" s="85"/>
      <c r="AD2227" s="85"/>
      <c r="AE2227" s="85"/>
      <c r="AF2227" s="85"/>
      <c r="AG2227" s="85"/>
      <c r="AH2227" s="31"/>
      <c r="AI2227" s="31"/>
    </row>
    <row r="2228" spans="1:35" x14ac:dyDescent="0.55000000000000004">
      <c r="A2228" s="85" t="s">
        <v>292</v>
      </c>
      <c r="B2228" s="85"/>
      <c r="C2228" s="85"/>
      <c r="D2228" s="85"/>
      <c r="E2228" s="85"/>
      <c r="F2228" s="85"/>
      <c r="G2228" s="85"/>
      <c r="H2228" s="85"/>
      <c r="I2228" s="85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85"/>
      <c r="W2228" s="85"/>
      <c r="X2228" s="85"/>
      <c r="Y2228" s="85"/>
      <c r="Z2228" s="85"/>
      <c r="AA2228" s="85"/>
      <c r="AB2228" s="85"/>
      <c r="AC2228" s="85"/>
      <c r="AD2228" s="85"/>
      <c r="AE2228" s="85"/>
      <c r="AF2228" s="85"/>
      <c r="AG2228" s="85"/>
      <c r="AH2228" s="31"/>
      <c r="AI2228" s="31"/>
    </row>
    <row r="2229" spans="1:35" x14ac:dyDescent="0.55000000000000004">
      <c r="A2229" s="85" t="s">
        <v>293</v>
      </c>
      <c r="B2229" s="85"/>
      <c r="C2229" s="85"/>
      <c r="D2229" s="85"/>
      <c r="E2229" s="85"/>
      <c r="F2229" s="85"/>
      <c r="G2229" s="85"/>
      <c r="H2229" s="85"/>
      <c r="I2229" s="85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85"/>
      <c r="W2229" s="85"/>
      <c r="X2229" s="85"/>
      <c r="Y2229" s="85"/>
      <c r="Z2229" s="85"/>
      <c r="AA2229" s="85"/>
      <c r="AB2229" s="85"/>
      <c r="AC2229" s="85"/>
      <c r="AD2229" s="85"/>
      <c r="AE2229" s="85"/>
      <c r="AF2229" s="85"/>
      <c r="AG2229" s="85"/>
      <c r="AH2229" s="31"/>
      <c r="AI2229" s="31"/>
    </row>
    <row r="2230" spans="1:35" x14ac:dyDescent="0.55000000000000004">
      <c r="A2230" s="85" t="s">
        <v>294</v>
      </c>
      <c r="B2230" s="85"/>
      <c r="C2230" s="85"/>
      <c r="D2230" s="85"/>
      <c r="E2230" s="85"/>
      <c r="F2230" s="85"/>
      <c r="G2230" s="85"/>
      <c r="H2230" s="85"/>
      <c r="I2230" s="85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85"/>
      <c r="W2230" s="85"/>
      <c r="X2230" s="85"/>
      <c r="Y2230" s="85"/>
      <c r="Z2230" s="85"/>
      <c r="AA2230" s="85"/>
      <c r="AB2230" s="85"/>
      <c r="AC2230" s="85"/>
      <c r="AD2230" s="85"/>
      <c r="AE2230" s="85"/>
      <c r="AF2230" s="85"/>
      <c r="AG2230" s="85"/>
      <c r="AH2230" s="31"/>
      <c r="AI2230" s="31"/>
    </row>
    <row r="2231" spans="1:35" x14ac:dyDescent="0.55000000000000004">
      <c r="A2231" s="85" t="s">
        <v>295</v>
      </c>
      <c r="B2231" s="85"/>
      <c r="C2231" s="85"/>
      <c r="D2231" s="85"/>
      <c r="E2231" s="85"/>
      <c r="F2231" s="85"/>
      <c r="G2231" s="85"/>
      <c r="H2231" s="85"/>
      <c r="I2231" s="85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85"/>
      <c r="W2231" s="85"/>
      <c r="X2231" s="85"/>
      <c r="Y2231" s="85"/>
      <c r="Z2231" s="85"/>
      <c r="AA2231" s="85"/>
      <c r="AB2231" s="85"/>
      <c r="AC2231" s="85"/>
      <c r="AD2231" s="85"/>
      <c r="AE2231" s="85"/>
      <c r="AF2231" s="85"/>
      <c r="AG2231" s="85"/>
      <c r="AH2231" s="31"/>
      <c r="AI2231" s="31"/>
    </row>
    <row r="2232" spans="1:35" x14ac:dyDescent="0.55000000000000004">
      <c r="A2232" s="85" t="s">
        <v>296</v>
      </c>
      <c r="B2232" s="85"/>
      <c r="C2232" s="85"/>
      <c r="D2232" s="85"/>
      <c r="E2232" s="85"/>
      <c r="F2232" s="85"/>
      <c r="G2232" s="85"/>
      <c r="H2232" s="85"/>
      <c r="I2232" s="85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85"/>
      <c r="W2232" s="85"/>
      <c r="X2232" s="85"/>
      <c r="Y2232" s="85"/>
      <c r="Z2232" s="85"/>
      <c r="AA2232" s="85"/>
      <c r="AB2232" s="85"/>
      <c r="AC2232" s="85"/>
      <c r="AD2232" s="85"/>
      <c r="AE2232" s="85"/>
      <c r="AF2232" s="85"/>
      <c r="AG2232" s="85"/>
      <c r="AH2232" s="31"/>
      <c r="AI2232" s="31"/>
    </row>
    <row r="2233" spans="1:35" x14ac:dyDescent="0.55000000000000004">
      <c r="A2233" s="86" t="s">
        <v>297</v>
      </c>
      <c r="B2233" s="85"/>
      <c r="C2233" s="85"/>
      <c r="D2233" s="85"/>
      <c r="E2233" s="85"/>
      <c r="F2233" s="85"/>
      <c r="G2233" s="85"/>
      <c r="H2233" s="85"/>
      <c r="I2233" s="85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85"/>
      <c r="W2233" s="85"/>
      <c r="X2233" s="85"/>
      <c r="Y2233" s="85"/>
      <c r="Z2233" s="85"/>
      <c r="AA2233" s="85"/>
      <c r="AB2233" s="85"/>
      <c r="AC2233" s="85"/>
      <c r="AD2233" s="85"/>
      <c r="AE2233" s="85"/>
      <c r="AF2233" s="85"/>
      <c r="AG2233" s="85"/>
      <c r="AH2233" s="31"/>
      <c r="AI2233" s="31"/>
    </row>
    <row r="2234" spans="1:35" x14ac:dyDescent="0.55000000000000004">
      <c r="A2234" s="86" t="s">
        <v>298</v>
      </c>
      <c r="B2234" s="85"/>
      <c r="C2234" s="85"/>
      <c r="D2234" s="85"/>
      <c r="E2234" s="85"/>
      <c r="F2234" s="85"/>
      <c r="G2234" s="85"/>
      <c r="H2234" s="85"/>
      <c r="I2234" s="85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85"/>
      <c r="W2234" s="85"/>
      <c r="X2234" s="85"/>
      <c r="Y2234" s="85"/>
      <c r="Z2234" s="85"/>
      <c r="AA2234" s="85"/>
      <c r="AB2234" s="85"/>
      <c r="AC2234" s="85"/>
      <c r="AD2234" s="85"/>
      <c r="AE2234" s="85"/>
      <c r="AF2234" s="85"/>
      <c r="AG2234" s="85"/>
      <c r="AH2234" s="31"/>
      <c r="AI2234" s="31"/>
    </row>
    <row r="2235" spans="1:35" x14ac:dyDescent="0.55000000000000004">
      <c r="A2235" s="86" t="s">
        <v>299</v>
      </c>
      <c r="B2235" s="85"/>
      <c r="C2235" s="85"/>
      <c r="D2235" s="85"/>
      <c r="E2235" s="85"/>
      <c r="F2235" s="85"/>
      <c r="G2235" s="85"/>
      <c r="H2235" s="85"/>
      <c r="I2235" s="85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85"/>
      <c r="W2235" s="85"/>
      <c r="X2235" s="85"/>
      <c r="Y2235" s="85"/>
      <c r="Z2235" s="85"/>
      <c r="AA2235" s="85"/>
      <c r="AB2235" s="85"/>
      <c r="AC2235" s="85"/>
      <c r="AD2235" s="85"/>
      <c r="AE2235" s="85"/>
      <c r="AF2235" s="85"/>
      <c r="AG2235" s="85"/>
      <c r="AH2235" s="31"/>
      <c r="AI2235" s="31"/>
    </row>
    <row r="2236" spans="1:35" x14ac:dyDescent="0.55000000000000004">
      <c r="A2236" s="86" t="s">
        <v>300</v>
      </c>
      <c r="B2236" s="85"/>
      <c r="C2236" s="85"/>
      <c r="D2236" s="85"/>
      <c r="E2236" s="85"/>
      <c r="F2236" s="85"/>
      <c r="G2236" s="85"/>
      <c r="H2236" s="85"/>
      <c r="I2236" s="85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85"/>
      <c r="W2236" s="85"/>
      <c r="X2236" s="85"/>
      <c r="Y2236" s="85"/>
      <c r="Z2236" s="85"/>
      <c r="AA2236" s="85"/>
      <c r="AB2236" s="85"/>
      <c r="AC2236" s="85"/>
      <c r="AD2236" s="85"/>
      <c r="AE2236" s="85"/>
      <c r="AF2236" s="85"/>
      <c r="AG2236" s="85"/>
      <c r="AH2236" s="31"/>
      <c r="AI2236" s="31"/>
    </row>
    <row r="2237" spans="1:35" x14ac:dyDescent="0.55000000000000004">
      <c r="A2237" s="86" t="s">
        <v>301</v>
      </c>
      <c r="B2237" s="85"/>
      <c r="C2237" s="85"/>
      <c r="D2237" s="85"/>
      <c r="E2237" s="85"/>
      <c r="F2237" s="85"/>
      <c r="G2237" s="85"/>
      <c r="H2237" s="85"/>
      <c r="I2237" s="85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85"/>
      <c r="W2237" s="85"/>
      <c r="X2237" s="85"/>
      <c r="Y2237" s="85"/>
      <c r="Z2237" s="85"/>
      <c r="AA2237" s="85"/>
      <c r="AB2237" s="85"/>
      <c r="AC2237" s="85"/>
      <c r="AD2237" s="85"/>
      <c r="AE2237" s="85"/>
      <c r="AF2237" s="85"/>
      <c r="AG2237" s="85"/>
      <c r="AH2237" s="31"/>
      <c r="AI2237" s="31"/>
    </row>
    <row r="2238" spans="1:35" x14ac:dyDescent="0.55000000000000004">
      <c r="A2238" s="86" t="s">
        <v>302</v>
      </c>
      <c r="B2238" s="85"/>
      <c r="C2238" s="85"/>
      <c r="D2238" s="85"/>
      <c r="E2238" s="85"/>
      <c r="F2238" s="85"/>
      <c r="G2238" s="85"/>
      <c r="H2238" s="85"/>
      <c r="I2238" s="85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85"/>
      <c r="W2238" s="85"/>
      <c r="X2238" s="85"/>
      <c r="Y2238" s="85"/>
      <c r="Z2238" s="85"/>
      <c r="AA2238" s="85"/>
      <c r="AB2238" s="85"/>
      <c r="AC2238" s="85"/>
      <c r="AD2238" s="85"/>
      <c r="AE2238" s="85"/>
      <c r="AF2238" s="85"/>
      <c r="AG2238" s="85"/>
      <c r="AH2238" s="31"/>
      <c r="AI2238" s="31"/>
    </row>
    <row r="2239" spans="1:35" x14ac:dyDescent="0.55000000000000004">
      <c r="A2239" s="86" t="s">
        <v>303</v>
      </c>
      <c r="B2239" s="85"/>
      <c r="C2239" s="85"/>
      <c r="D2239" s="85"/>
      <c r="E2239" s="85"/>
      <c r="F2239" s="85"/>
      <c r="G2239" s="85"/>
      <c r="H2239" s="85"/>
      <c r="I2239" s="85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85"/>
      <c r="W2239" s="85"/>
      <c r="X2239" s="85"/>
      <c r="Y2239" s="85"/>
      <c r="Z2239" s="85"/>
      <c r="AA2239" s="85"/>
      <c r="AB2239" s="85"/>
      <c r="AC2239" s="85"/>
      <c r="AD2239" s="85"/>
      <c r="AE2239" s="85"/>
      <c r="AF2239" s="85"/>
      <c r="AG2239" s="85"/>
      <c r="AH2239" s="31"/>
      <c r="AI2239" s="31"/>
    </row>
    <row r="2240" spans="1:35" x14ac:dyDescent="0.55000000000000004">
      <c r="A2240" s="86" t="s">
        <v>304</v>
      </c>
      <c r="B2240" s="85"/>
      <c r="C2240" s="85"/>
      <c r="D2240" s="85"/>
      <c r="E2240" s="85"/>
      <c r="F2240" s="85"/>
      <c r="G2240" s="85"/>
      <c r="H2240" s="85"/>
      <c r="I2240" s="85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85"/>
      <c r="W2240" s="85"/>
      <c r="X2240" s="85"/>
      <c r="Y2240" s="85"/>
      <c r="Z2240" s="85"/>
      <c r="AA2240" s="85"/>
      <c r="AB2240" s="85"/>
      <c r="AC2240" s="85"/>
      <c r="AD2240" s="85"/>
      <c r="AE2240" s="85"/>
      <c r="AF2240" s="85"/>
      <c r="AG2240" s="85"/>
      <c r="AH2240" s="31"/>
      <c r="AI2240" s="31"/>
    </row>
    <row r="2241" spans="1:35" x14ac:dyDescent="0.55000000000000004">
      <c r="A2241" s="86" t="s">
        <v>305</v>
      </c>
      <c r="B2241" s="85"/>
      <c r="C2241" s="85"/>
      <c r="D2241" s="85"/>
      <c r="E2241" s="85"/>
      <c r="F2241" s="85"/>
      <c r="G2241" s="85"/>
      <c r="H2241" s="85"/>
      <c r="I2241" s="85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85"/>
      <c r="W2241" s="85"/>
      <c r="X2241" s="85"/>
      <c r="Y2241" s="85"/>
      <c r="Z2241" s="85"/>
      <c r="AA2241" s="85"/>
      <c r="AB2241" s="85"/>
      <c r="AC2241" s="85"/>
      <c r="AD2241" s="85"/>
      <c r="AE2241" s="85"/>
      <c r="AF2241" s="85"/>
      <c r="AG2241" s="85"/>
      <c r="AH2241" s="31"/>
      <c r="AI2241" s="31"/>
    </row>
    <row r="2242" spans="1:35" x14ac:dyDescent="0.55000000000000004">
      <c r="A2242" s="86" t="s">
        <v>306</v>
      </c>
      <c r="B2242" s="85"/>
      <c r="C2242" s="85"/>
      <c r="D2242" s="85"/>
      <c r="E2242" s="85"/>
      <c r="F2242" s="85"/>
      <c r="G2242" s="85"/>
      <c r="H2242" s="85"/>
      <c r="I2242" s="85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85"/>
      <c r="W2242" s="85"/>
      <c r="X2242" s="85"/>
      <c r="Y2242" s="85"/>
      <c r="Z2242" s="85"/>
      <c r="AA2242" s="85"/>
      <c r="AB2242" s="85"/>
      <c r="AC2242" s="85"/>
      <c r="AD2242" s="85"/>
      <c r="AE2242" s="85"/>
      <c r="AF2242" s="85"/>
      <c r="AG2242" s="85"/>
      <c r="AH2242" s="31"/>
      <c r="AI2242" s="31"/>
    </row>
    <row r="2243" spans="1:35" x14ac:dyDescent="0.55000000000000004">
      <c r="A2243" s="86" t="s">
        <v>307</v>
      </c>
      <c r="B2243" s="85"/>
      <c r="C2243" s="85"/>
      <c r="D2243" s="85"/>
      <c r="E2243" s="85"/>
      <c r="F2243" s="85"/>
      <c r="G2243" s="85"/>
      <c r="H2243" s="85"/>
      <c r="I2243" s="85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85"/>
      <c r="W2243" s="85"/>
      <c r="X2243" s="85"/>
      <c r="Y2243" s="85"/>
      <c r="Z2243" s="85"/>
      <c r="AA2243" s="85"/>
      <c r="AB2243" s="85"/>
      <c r="AC2243" s="85"/>
      <c r="AD2243" s="85"/>
      <c r="AE2243" s="85"/>
      <c r="AF2243" s="85"/>
      <c r="AG2243" s="85"/>
      <c r="AH2243" s="31"/>
      <c r="AI2243" s="31"/>
    </row>
    <row r="2244" spans="1:35" x14ac:dyDescent="0.55000000000000004">
      <c r="A2244" s="86" t="s">
        <v>308</v>
      </c>
      <c r="B2244" s="85"/>
      <c r="C2244" s="85"/>
      <c r="D2244" s="85"/>
      <c r="E2244" s="85"/>
      <c r="F2244" s="85"/>
      <c r="G2244" s="85"/>
      <c r="H2244" s="85"/>
      <c r="I2244" s="85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85"/>
      <c r="W2244" s="85"/>
      <c r="X2244" s="85"/>
      <c r="Y2244" s="85"/>
      <c r="Z2244" s="85"/>
      <c r="AA2244" s="85"/>
      <c r="AB2244" s="85"/>
      <c r="AC2244" s="85"/>
      <c r="AD2244" s="85"/>
      <c r="AE2244" s="85"/>
      <c r="AF2244" s="85"/>
      <c r="AG2244" s="85"/>
      <c r="AH2244" s="31"/>
      <c r="AI2244" s="31"/>
    </row>
    <row r="2245" spans="1:35" x14ac:dyDescent="0.55000000000000004">
      <c r="A2245" s="85"/>
      <c r="B2245" s="85"/>
      <c r="C2245" s="85"/>
      <c r="D2245" s="85"/>
      <c r="E2245" s="85"/>
      <c r="F2245" s="85"/>
      <c r="G2245" s="85"/>
      <c r="H2245" s="85"/>
      <c r="I2245" s="85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85"/>
      <c r="W2245" s="85"/>
      <c r="X2245" s="85"/>
      <c r="Y2245" s="85"/>
      <c r="Z2245" s="85"/>
      <c r="AA2245" s="85"/>
      <c r="AB2245" s="85"/>
      <c r="AC2245" s="85"/>
      <c r="AD2245" s="85"/>
      <c r="AE2245" s="85"/>
      <c r="AF2245" s="85"/>
      <c r="AG2245" s="85"/>
      <c r="AH2245" s="31"/>
      <c r="AI2245" s="31"/>
    </row>
    <row r="2246" spans="1:35" x14ac:dyDescent="0.55000000000000004">
      <c r="A2246" s="85" t="s">
        <v>342</v>
      </c>
      <c r="B2246" s="85"/>
      <c r="C2246" s="85"/>
      <c r="D2246" s="85"/>
      <c r="E2246" s="85"/>
      <c r="F2246" s="85"/>
      <c r="G2246" s="85"/>
      <c r="H2246" s="85"/>
      <c r="I2246" s="85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85"/>
      <c r="W2246" s="85"/>
      <c r="X2246" s="85"/>
      <c r="Y2246" s="85"/>
      <c r="Z2246" s="85"/>
      <c r="AA2246" s="85"/>
      <c r="AB2246" s="85"/>
      <c r="AC2246" s="85"/>
      <c r="AD2246" s="85"/>
      <c r="AE2246" s="85"/>
      <c r="AF2246" s="85"/>
      <c r="AG2246" s="85"/>
      <c r="AH2246" s="31"/>
      <c r="AI2246" s="31"/>
    </row>
    <row r="2247" spans="1:35" x14ac:dyDescent="0.55000000000000004">
      <c r="A2247" s="86" t="s">
        <v>243</v>
      </c>
      <c r="B2247" s="85"/>
      <c r="C2247" s="85"/>
      <c r="D2247" s="85"/>
      <c r="E2247" s="85"/>
      <c r="F2247" s="85"/>
      <c r="G2247" s="85"/>
      <c r="H2247" s="85"/>
      <c r="I2247" s="85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85"/>
      <c r="W2247" s="85"/>
      <c r="X2247" s="85"/>
      <c r="Y2247" s="85"/>
      <c r="Z2247" s="85"/>
      <c r="AA2247" s="85"/>
      <c r="AB2247" s="85"/>
      <c r="AC2247" s="85"/>
      <c r="AD2247" s="85"/>
      <c r="AE2247" s="85"/>
      <c r="AF2247" s="85"/>
      <c r="AG2247" s="85"/>
      <c r="AH2247" s="31"/>
      <c r="AI2247" s="31"/>
    </row>
    <row r="2248" spans="1:35" x14ac:dyDescent="0.55000000000000004">
      <c r="A2248" s="86" t="s">
        <v>244</v>
      </c>
      <c r="B2248" s="85"/>
      <c r="C2248" s="85"/>
      <c r="D2248" s="85"/>
      <c r="E2248" s="85"/>
      <c r="F2248" s="85"/>
      <c r="G2248" s="85"/>
      <c r="H2248" s="85"/>
      <c r="I2248" s="85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85"/>
      <c r="W2248" s="85"/>
      <c r="X2248" s="85"/>
      <c r="Y2248" s="85"/>
      <c r="Z2248" s="85"/>
      <c r="AA2248" s="85"/>
      <c r="AB2248" s="85"/>
      <c r="AC2248" s="85"/>
      <c r="AD2248" s="85"/>
      <c r="AE2248" s="85"/>
      <c r="AF2248" s="85"/>
      <c r="AG2248" s="85"/>
      <c r="AH2248" s="31"/>
      <c r="AI2248" s="31"/>
    </row>
    <row r="2249" spans="1:35" x14ac:dyDescent="0.55000000000000004">
      <c r="A2249" s="85" t="s">
        <v>245</v>
      </c>
      <c r="B2249" s="85"/>
      <c r="C2249" s="85"/>
      <c r="D2249" s="85"/>
      <c r="E2249" s="85"/>
      <c r="F2249" s="85"/>
      <c r="G2249" s="85"/>
      <c r="H2249" s="85"/>
      <c r="I2249" s="85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85"/>
      <c r="W2249" s="85"/>
      <c r="X2249" s="85"/>
      <c r="Y2249" s="85"/>
      <c r="Z2249" s="85"/>
      <c r="AA2249" s="85"/>
      <c r="AB2249" s="85"/>
      <c r="AC2249" s="85"/>
      <c r="AD2249" s="85"/>
      <c r="AE2249" s="85"/>
      <c r="AF2249" s="85"/>
      <c r="AG2249" s="85"/>
      <c r="AH2249" s="31"/>
      <c r="AI2249" s="31"/>
    </row>
    <row r="2250" spans="1:35" x14ac:dyDescent="0.55000000000000004">
      <c r="A2250" s="85" t="s">
        <v>246</v>
      </c>
      <c r="B2250" s="85"/>
      <c r="C2250" s="85"/>
      <c r="D2250" s="85"/>
      <c r="E2250" s="85"/>
      <c r="F2250" s="85"/>
      <c r="G2250" s="85"/>
      <c r="H2250" s="85"/>
      <c r="I2250" s="85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85"/>
      <c r="W2250" s="85"/>
      <c r="X2250" s="85"/>
      <c r="Y2250" s="85"/>
      <c r="Z2250" s="85"/>
      <c r="AA2250" s="85"/>
      <c r="AB2250" s="85"/>
      <c r="AC2250" s="85"/>
      <c r="AD2250" s="85"/>
      <c r="AE2250" s="85"/>
      <c r="AF2250" s="85"/>
      <c r="AG2250" s="85"/>
      <c r="AH2250" s="31"/>
      <c r="AI2250" s="31"/>
    </row>
    <row r="2251" spans="1:35" x14ac:dyDescent="0.55000000000000004">
      <c r="A2251" s="85" t="s">
        <v>247</v>
      </c>
      <c r="B2251" s="85"/>
      <c r="C2251" s="85"/>
      <c r="D2251" s="85"/>
      <c r="E2251" s="85"/>
      <c r="F2251" s="85"/>
      <c r="G2251" s="85"/>
      <c r="H2251" s="85"/>
      <c r="I2251" s="85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85"/>
      <c r="W2251" s="85"/>
      <c r="X2251" s="85"/>
      <c r="Y2251" s="85"/>
      <c r="Z2251" s="85"/>
      <c r="AA2251" s="85"/>
      <c r="AB2251" s="85"/>
      <c r="AC2251" s="85"/>
      <c r="AD2251" s="85"/>
      <c r="AE2251" s="85"/>
      <c r="AF2251" s="85"/>
      <c r="AG2251" s="85"/>
      <c r="AH2251" s="31"/>
      <c r="AI2251" s="31"/>
    </row>
    <row r="2252" spans="1:35" x14ac:dyDescent="0.55000000000000004">
      <c r="A2252" s="85" t="s">
        <v>248</v>
      </c>
      <c r="B2252" s="85"/>
      <c r="C2252" s="85"/>
      <c r="D2252" s="85"/>
      <c r="E2252" s="85"/>
      <c r="F2252" s="85"/>
      <c r="G2252" s="85"/>
      <c r="H2252" s="85"/>
      <c r="I2252" s="85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85"/>
      <c r="W2252" s="85"/>
      <c r="X2252" s="85"/>
      <c r="Y2252" s="85"/>
      <c r="Z2252" s="85"/>
      <c r="AA2252" s="85"/>
      <c r="AB2252" s="85"/>
      <c r="AC2252" s="85"/>
      <c r="AD2252" s="85"/>
      <c r="AE2252" s="85"/>
      <c r="AF2252" s="85"/>
      <c r="AG2252" s="85"/>
      <c r="AH2252" s="31"/>
      <c r="AI2252" s="31"/>
    </row>
    <row r="2253" spans="1:35" x14ac:dyDescent="0.55000000000000004">
      <c r="A2253" s="85" t="s">
        <v>249</v>
      </c>
      <c r="B2253" s="85"/>
      <c r="C2253" s="85"/>
      <c r="D2253" s="85"/>
      <c r="E2253" s="85"/>
      <c r="F2253" s="85"/>
      <c r="G2253" s="85"/>
      <c r="H2253" s="85"/>
      <c r="I2253" s="85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85"/>
      <c r="W2253" s="85"/>
      <c r="X2253" s="85"/>
      <c r="Y2253" s="85"/>
      <c r="Z2253" s="85"/>
      <c r="AA2253" s="85"/>
      <c r="AB2253" s="85"/>
      <c r="AC2253" s="85"/>
      <c r="AD2253" s="85"/>
      <c r="AE2253" s="85"/>
      <c r="AF2253" s="85"/>
      <c r="AG2253" s="85"/>
      <c r="AH2253" s="31"/>
      <c r="AI2253" s="31"/>
    </row>
    <row r="2254" spans="1:35" x14ac:dyDescent="0.55000000000000004">
      <c r="A2254" s="85" t="s">
        <v>250</v>
      </c>
      <c r="B2254" s="85"/>
      <c r="C2254" s="85"/>
      <c r="D2254" s="85"/>
      <c r="E2254" s="85"/>
      <c r="F2254" s="85"/>
      <c r="G2254" s="85"/>
      <c r="H2254" s="85"/>
      <c r="I2254" s="85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85"/>
      <c r="W2254" s="85"/>
      <c r="X2254" s="85"/>
      <c r="Y2254" s="85"/>
      <c r="Z2254" s="85"/>
      <c r="AA2254" s="85"/>
      <c r="AB2254" s="85"/>
      <c r="AC2254" s="85"/>
      <c r="AD2254" s="85"/>
      <c r="AE2254" s="85"/>
      <c r="AF2254" s="85"/>
      <c r="AG2254" s="85"/>
      <c r="AH2254" s="31"/>
      <c r="AI2254" s="31"/>
    </row>
    <row r="2255" spans="1:35" x14ac:dyDescent="0.55000000000000004">
      <c r="A2255" s="85" t="s">
        <v>251</v>
      </c>
      <c r="B2255" s="85"/>
      <c r="C2255" s="85"/>
      <c r="D2255" s="85"/>
      <c r="E2255" s="85"/>
      <c r="F2255" s="85"/>
      <c r="G2255" s="85"/>
      <c r="H2255" s="85"/>
      <c r="I2255" s="85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85"/>
      <c r="W2255" s="85"/>
      <c r="X2255" s="85"/>
      <c r="Y2255" s="85"/>
      <c r="Z2255" s="85"/>
      <c r="AA2255" s="85"/>
      <c r="AB2255" s="85"/>
      <c r="AC2255" s="85"/>
      <c r="AD2255" s="85"/>
      <c r="AE2255" s="85"/>
      <c r="AF2255" s="85"/>
      <c r="AG2255" s="85"/>
      <c r="AH2255" s="31"/>
      <c r="AI2255" s="31"/>
    </row>
    <row r="2256" spans="1:35" x14ac:dyDescent="0.55000000000000004">
      <c r="A2256" s="85" t="s">
        <v>252</v>
      </c>
      <c r="B2256" s="85"/>
      <c r="C2256" s="85"/>
      <c r="D2256" s="85"/>
      <c r="E2256" s="85"/>
      <c r="F2256" s="85"/>
      <c r="G2256" s="85"/>
      <c r="H2256" s="85"/>
      <c r="I2256" s="85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85"/>
      <c r="W2256" s="85"/>
      <c r="X2256" s="85"/>
      <c r="Y2256" s="85"/>
      <c r="Z2256" s="85"/>
      <c r="AA2256" s="85"/>
      <c r="AB2256" s="85"/>
      <c r="AC2256" s="85"/>
      <c r="AD2256" s="85"/>
      <c r="AE2256" s="85"/>
      <c r="AF2256" s="85"/>
      <c r="AG2256" s="85"/>
      <c r="AH2256" s="31"/>
      <c r="AI2256" s="31"/>
    </row>
    <row r="2257" spans="1:35" x14ac:dyDescent="0.55000000000000004">
      <c r="A2257" s="85" t="s">
        <v>253</v>
      </c>
      <c r="B2257" s="85"/>
      <c r="C2257" s="85"/>
      <c r="D2257" s="85"/>
      <c r="E2257" s="85"/>
      <c r="F2257" s="85"/>
      <c r="G2257" s="85"/>
      <c r="H2257" s="85"/>
      <c r="I2257" s="85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85"/>
      <c r="W2257" s="85"/>
      <c r="X2257" s="85"/>
      <c r="Y2257" s="85"/>
      <c r="Z2257" s="85"/>
      <c r="AA2257" s="85"/>
      <c r="AB2257" s="85"/>
      <c r="AC2257" s="85"/>
      <c r="AD2257" s="85"/>
      <c r="AE2257" s="85"/>
      <c r="AF2257" s="85"/>
      <c r="AG2257" s="85"/>
      <c r="AH2257" s="31"/>
      <c r="AI2257" s="31"/>
    </row>
    <row r="2258" spans="1:35" x14ac:dyDescent="0.55000000000000004">
      <c r="A2258" s="85" t="s">
        <v>254</v>
      </c>
      <c r="B2258" s="85"/>
      <c r="C2258" s="85"/>
      <c r="D2258" s="85"/>
      <c r="E2258" s="85"/>
      <c r="F2258" s="85"/>
      <c r="G2258" s="85"/>
      <c r="H2258" s="85"/>
      <c r="I2258" s="85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85"/>
      <c r="W2258" s="85"/>
      <c r="X2258" s="85"/>
      <c r="Y2258" s="85"/>
      <c r="Z2258" s="85"/>
      <c r="AA2258" s="85"/>
      <c r="AB2258" s="85"/>
      <c r="AC2258" s="85"/>
      <c r="AD2258" s="85"/>
      <c r="AE2258" s="85"/>
      <c r="AF2258" s="85"/>
      <c r="AG2258" s="85"/>
      <c r="AH2258" s="31"/>
      <c r="AI2258" s="31"/>
    </row>
    <row r="2259" spans="1:35" x14ac:dyDescent="0.55000000000000004">
      <c r="A2259" s="85" t="s">
        <v>255</v>
      </c>
      <c r="B2259" s="85"/>
      <c r="C2259" s="85"/>
      <c r="D2259" s="85"/>
      <c r="E2259" s="85"/>
      <c r="F2259" s="85"/>
      <c r="G2259" s="85"/>
      <c r="H2259" s="85"/>
      <c r="I2259" s="85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85"/>
      <c r="W2259" s="85"/>
      <c r="X2259" s="85"/>
      <c r="Y2259" s="85"/>
      <c r="Z2259" s="85"/>
      <c r="AA2259" s="85"/>
      <c r="AB2259" s="85"/>
      <c r="AC2259" s="85"/>
      <c r="AD2259" s="85"/>
      <c r="AE2259" s="85"/>
      <c r="AF2259" s="85"/>
      <c r="AG2259" s="85"/>
      <c r="AH2259" s="31"/>
      <c r="AI2259" s="31"/>
    </row>
    <row r="2260" spans="1:35" x14ac:dyDescent="0.55000000000000004">
      <c r="A2260" s="85" t="s">
        <v>256</v>
      </c>
      <c r="B2260" s="85"/>
      <c r="C2260" s="85"/>
      <c r="D2260" s="85"/>
      <c r="E2260" s="85"/>
      <c r="F2260" s="85"/>
      <c r="G2260" s="85"/>
      <c r="H2260" s="85"/>
      <c r="I2260" s="85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85"/>
      <c r="W2260" s="85"/>
      <c r="X2260" s="85"/>
      <c r="Y2260" s="85"/>
      <c r="Z2260" s="85"/>
      <c r="AA2260" s="85"/>
      <c r="AB2260" s="85"/>
      <c r="AC2260" s="85"/>
      <c r="AD2260" s="85"/>
      <c r="AE2260" s="85"/>
      <c r="AF2260" s="85"/>
      <c r="AG2260" s="85"/>
      <c r="AH2260" s="31"/>
      <c r="AI2260" s="31"/>
    </row>
    <row r="2261" spans="1:35" x14ac:dyDescent="0.55000000000000004">
      <c r="A2261" s="85" t="s">
        <v>257</v>
      </c>
      <c r="B2261" s="85"/>
      <c r="C2261" s="85"/>
      <c r="D2261" s="85"/>
      <c r="E2261" s="85"/>
      <c r="F2261" s="85"/>
      <c r="G2261" s="85"/>
      <c r="H2261" s="85"/>
      <c r="I2261" s="85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85"/>
      <c r="W2261" s="85"/>
      <c r="X2261" s="85"/>
      <c r="Y2261" s="85"/>
      <c r="Z2261" s="85"/>
      <c r="AA2261" s="85"/>
      <c r="AB2261" s="85"/>
      <c r="AC2261" s="85"/>
      <c r="AD2261" s="85"/>
      <c r="AE2261" s="85"/>
      <c r="AF2261" s="85"/>
      <c r="AG2261" s="85"/>
      <c r="AH2261" s="31"/>
      <c r="AI2261" s="31"/>
    </row>
    <row r="2262" spans="1:35" x14ac:dyDescent="0.55000000000000004">
      <c r="A2262" s="85" t="s">
        <v>258</v>
      </c>
      <c r="B2262" s="85"/>
      <c r="C2262" s="85"/>
      <c r="D2262" s="85"/>
      <c r="E2262" s="85"/>
      <c r="F2262" s="85"/>
      <c r="G2262" s="85"/>
      <c r="H2262" s="85"/>
      <c r="I2262" s="85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85"/>
      <c r="W2262" s="85"/>
      <c r="X2262" s="85"/>
      <c r="Y2262" s="85"/>
      <c r="Z2262" s="85"/>
      <c r="AA2262" s="85"/>
      <c r="AB2262" s="85"/>
      <c r="AC2262" s="85"/>
      <c r="AD2262" s="85"/>
      <c r="AE2262" s="85"/>
      <c r="AF2262" s="85"/>
      <c r="AG2262" s="85"/>
      <c r="AH2262" s="31"/>
      <c r="AI2262" s="31"/>
    </row>
    <row r="2263" spans="1:35" x14ac:dyDescent="0.55000000000000004">
      <c r="A2263" s="85" t="s">
        <v>259</v>
      </c>
      <c r="B2263" s="85"/>
      <c r="C2263" s="85"/>
      <c r="D2263" s="85"/>
      <c r="E2263" s="85"/>
      <c r="F2263" s="85"/>
      <c r="G2263" s="85"/>
      <c r="H2263" s="85"/>
      <c r="I2263" s="85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85"/>
      <c r="W2263" s="85"/>
      <c r="X2263" s="85"/>
      <c r="Y2263" s="85"/>
      <c r="Z2263" s="85"/>
      <c r="AA2263" s="85"/>
      <c r="AB2263" s="85"/>
      <c r="AC2263" s="85"/>
      <c r="AD2263" s="85"/>
      <c r="AE2263" s="85"/>
      <c r="AF2263" s="85"/>
      <c r="AG2263" s="85"/>
      <c r="AH2263" s="31"/>
      <c r="AI2263" s="31"/>
    </row>
    <row r="2264" spans="1:35" x14ac:dyDescent="0.55000000000000004">
      <c r="A2264" s="85" t="s">
        <v>260</v>
      </c>
      <c r="B2264" s="85"/>
      <c r="C2264" s="85"/>
      <c r="D2264" s="85"/>
      <c r="E2264" s="85"/>
      <c r="F2264" s="85"/>
      <c r="G2264" s="85"/>
      <c r="H2264" s="85"/>
      <c r="I2264" s="85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85"/>
      <c r="W2264" s="85"/>
      <c r="X2264" s="85"/>
      <c r="Y2264" s="85"/>
      <c r="Z2264" s="85"/>
      <c r="AA2264" s="85"/>
      <c r="AB2264" s="85"/>
      <c r="AC2264" s="85"/>
      <c r="AD2264" s="85"/>
      <c r="AE2264" s="85"/>
      <c r="AF2264" s="85"/>
      <c r="AG2264" s="85"/>
      <c r="AH2264" s="31"/>
      <c r="AI2264" s="31"/>
    </row>
    <row r="2265" spans="1:35" x14ac:dyDescent="0.55000000000000004">
      <c r="A2265" s="85" t="s">
        <v>261</v>
      </c>
      <c r="B2265" s="85"/>
      <c r="C2265" s="85"/>
      <c r="D2265" s="85"/>
      <c r="E2265" s="85"/>
      <c r="F2265" s="85"/>
      <c r="G2265" s="85"/>
      <c r="H2265" s="85"/>
      <c r="I2265" s="85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85"/>
      <c r="W2265" s="85"/>
      <c r="X2265" s="85"/>
      <c r="Y2265" s="85"/>
      <c r="Z2265" s="85"/>
      <c r="AA2265" s="85"/>
      <c r="AB2265" s="85"/>
      <c r="AC2265" s="85"/>
      <c r="AD2265" s="85"/>
      <c r="AE2265" s="85"/>
      <c r="AF2265" s="85"/>
      <c r="AG2265" s="85"/>
      <c r="AH2265" s="31"/>
      <c r="AI2265" s="31"/>
    </row>
    <row r="2266" spans="1:35" x14ac:dyDescent="0.55000000000000004">
      <c r="A2266" s="85" t="s">
        <v>262</v>
      </c>
      <c r="B2266" s="85"/>
      <c r="C2266" s="85"/>
      <c r="D2266" s="85"/>
      <c r="E2266" s="85"/>
      <c r="F2266" s="85"/>
      <c r="G2266" s="85"/>
      <c r="H2266" s="85"/>
      <c r="I2266" s="85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85"/>
      <c r="W2266" s="85"/>
      <c r="X2266" s="85"/>
      <c r="Y2266" s="85"/>
      <c r="Z2266" s="85"/>
      <c r="AA2266" s="85"/>
      <c r="AB2266" s="85"/>
      <c r="AC2266" s="85"/>
      <c r="AD2266" s="85"/>
      <c r="AE2266" s="85"/>
      <c r="AF2266" s="85"/>
      <c r="AG2266" s="85"/>
      <c r="AH2266" s="31"/>
      <c r="AI2266" s="31"/>
    </row>
    <row r="2267" spans="1:35" x14ac:dyDescent="0.55000000000000004">
      <c r="A2267" s="85" t="s">
        <v>263</v>
      </c>
      <c r="B2267" s="85"/>
      <c r="C2267" s="85"/>
      <c r="D2267" s="85"/>
      <c r="E2267" s="85"/>
      <c r="F2267" s="85"/>
      <c r="G2267" s="85"/>
      <c r="H2267" s="85"/>
      <c r="I2267" s="85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85"/>
      <c r="W2267" s="85"/>
      <c r="X2267" s="85"/>
      <c r="Y2267" s="85"/>
      <c r="Z2267" s="85"/>
      <c r="AA2267" s="85"/>
      <c r="AB2267" s="85"/>
      <c r="AC2267" s="85"/>
      <c r="AD2267" s="85"/>
      <c r="AE2267" s="85"/>
      <c r="AF2267" s="85"/>
      <c r="AG2267" s="85"/>
      <c r="AH2267" s="31"/>
      <c r="AI2267" s="31"/>
    </row>
    <row r="2268" spans="1:35" x14ac:dyDescent="0.55000000000000004">
      <c r="A2268" s="85" t="s">
        <v>264</v>
      </c>
      <c r="B2268" s="85"/>
      <c r="C2268" s="85"/>
      <c r="D2268" s="85"/>
      <c r="E2268" s="85"/>
      <c r="F2268" s="85"/>
      <c r="G2268" s="85"/>
      <c r="H2268" s="85"/>
      <c r="I2268" s="85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85"/>
      <c r="W2268" s="85"/>
      <c r="X2268" s="85"/>
      <c r="Y2268" s="85"/>
      <c r="Z2268" s="85"/>
      <c r="AA2268" s="85"/>
      <c r="AB2268" s="85"/>
      <c r="AC2268" s="85"/>
      <c r="AD2268" s="85"/>
      <c r="AE2268" s="85"/>
      <c r="AF2268" s="85"/>
      <c r="AG2268" s="85"/>
      <c r="AH2268" s="31"/>
      <c r="AI2268" s="31"/>
    </row>
    <row r="2269" spans="1:35" x14ac:dyDescent="0.55000000000000004">
      <c r="A2269" s="85" t="s">
        <v>265</v>
      </c>
      <c r="B2269" s="85"/>
      <c r="C2269" s="85"/>
      <c r="D2269" s="85"/>
      <c r="E2269" s="85"/>
      <c r="F2269" s="85"/>
      <c r="G2269" s="85"/>
      <c r="H2269" s="85"/>
      <c r="I2269" s="85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85"/>
      <c r="W2269" s="85"/>
      <c r="X2269" s="85"/>
      <c r="Y2269" s="85"/>
      <c r="Z2269" s="85"/>
      <c r="AA2269" s="85"/>
      <c r="AB2269" s="85"/>
      <c r="AC2269" s="85"/>
      <c r="AD2269" s="85"/>
      <c r="AE2269" s="85"/>
      <c r="AF2269" s="85"/>
      <c r="AG2269" s="85"/>
      <c r="AH2269" s="31"/>
      <c r="AI2269" s="31"/>
    </row>
    <row r="2270" spans="1:35" x14ac:dyDescent="0.55000000000000004">
      <c r="A2270" s="85" t="s">
        <v>266</v>
      </c>
      <c r="B2270" s="85"/>
      <c r="C2270" s="85"/>
      <c r="D2270" s="85"/>
      <c r="E2270" s="85"/>
      <c r="F2270" s="85"/>
      <c r="G2270" s="85"/>
      <c r="H2270" s="85"/>
      <c r="I2270" s="85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85"/>
      <c r="W2270" s="85"/>
      <c r="X2270" s="85"/>
      <c r="Y2270" s="85"/>
      <c r="Z2270" s="85"/>
      <c r="AA2270" s="85"/>
      <c r="AB2270" s="85"/>
      <c r="AC2270" s="85"/>
      <c r="AD2270" s="85"/>
      <c r="AE2270" s="85"/>
      <c r="AF2270" s="85"/>
      <c r="AG2270" s="85"/>
      <c r="AH2270" s="31"/>
      <c r="AI2270" s="31"/>
    </row>
    <row r="2271" spans="1:35" x14ac:dyDescent="0.55000000000000004">
      <c r="A2271" s="85" t="s">
        <v>267</v>
      </c>
      <c r="B2271" s="85"/>
      <c r="C2271" s="85"/>
      <c r="D2271" s="85"/>
      <c r="E2271" s="85"/>
      <c r="F2271" s="85"/>
      <c r="G2271" s="85"/>
      <c r="H2271" s="85"/>
      <c r="I2271" s="85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85"/>
      <c r="W2271" s="85"/>
      <c r="X2271" s="85"/>
      <c r="Y2271" s="85"/>
      <c r="Z2271" s="85"/>
      <c r="AA2271" s="85"/>
      <c r="AB2271" s="85"/>
      <c r="AC2271" s="85"/>
      <c r="AD2271" s="85"/>
      <c r="AE2271" s="85"/>
      <c r="AF2271" s="85"/>
      <c r="AG2271" s="85"/>
      <c r="AH2271" s="31"/>
      <c r="AI2271" s="31"/>
    </row>
    <row r="2272" spans="1:35" x14ac:dyDescent="0.55000000000000004">
      <c r="A2272" s="85" t="s">
        <v>268</v>
      </c>
      <c r="B2272" s="85"/>
      <c r="C2272" s="85"/>
      <c r="D2272" s="85"/>
      <c r="E2272" s="85"/>
      <c r="F2272" s="85"/>
      <c r="G2272" s="85"/>
      <c r="H2272" s="85"/>
      <c r="I2272" s="85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85"/>
      <c r="W2272" s="85"/>
      <c r="X2272" s="85"/>
      <c r="Y2272" s="85"/>
      <c r="Z2272" s="85"/>
      <c r="AA2272" s="85"/>
      <c r="AB2272" s="85"/>
      <c r="AC2272" s="85"/>
      <c r="AD2272" s="85"/>
      <c r="AE2272" s="85"/>
      <c r="AF2272" s="85"/>
      <c r="AG2272" s="85"/>
      <c r="AH2272" s="31"/>
      <c r="AI2272" s="31"/>
    </row>
    <row r="2273" spans="1:35" x14ac:dyDescent="0.55000000000000004">
      <c r="A2273" s="85" t="s">
        <v>269</v>
      </c>
      <c r="B2273" s="85"/>
      <c r="C2273" s="85"/>
      <c r="D2273" s="85"/>
      <c r="E2273" s="85"/>
      <c r="F2273" s="85"/>
      <c r="G2273" s="85"/>
      <c r="H2273" s="85"/>
      <c r="I2273" s="85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85"/>
      <c r="W2273" s="85"/>
      <c r="X2273" s="85"/>
      <c r="Y2273" s="85"/>
      <c r="Z2273" s="85"/>
      <c r="AA2273" s="85"/>
      <c r="AB2273" s="85"/>
      <c r="AC2273" s="85"/>
      <c r="AD2273" s="85"/>
      <c r="AE2273" s="85"/>
      <c r="AF2273" s="85"/>
      <c r="AG2273" s="85"/>
      <c r="AH2273" s="31"/>
      <c r="AI2273" s="31"/>
    </row>
    <row r="2274" spans="1:35" x14ac:dyDescent="0.55000000000000004">
      <c r="A2274" s="85" t="s">
        <v>270</v>
      </c>
      <c r="B2274" s="85"/>
      <c r="C2274" s="85"/>
      <c r="D2274" s="85"/>
      <c r="E2274" s="85"/>
      <c r="F2274" s="85"/>
      <c r="G2274" s="85"/>
      <c r="H2274" s="85"/>
      <c r="I2274" s="85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85"/>
      <c r="W2274" s="85"/>
      <c r="X2274" s="85"/>
      <c r="Y2274" s="85"/>
      <c r="Z2274" s="85"/>
      <c r="AA2274" s="85"/>
      <c r="AB2274" s="85"/>
      <c r="AC2274" s="85"/>
      <c r="AD2274" s="85"/>
      <c r="AE2274" s="85"/>
      <c r="AF2274" s="85"/>
      <c r="AG2274" s="85"/>
      <c r="AH2274" s="31"/>
      <c r="AI2274" s="31"/>
    </row>
    <row r="2275" spans="1:35" x14ac:dyDescent="0.55000000000000004">
      <c r="A2275" s="85" t="s">
        <v>271</v>
      </c>
      <c r="B2275" s="85"/>
      <c r="C2275" s="85"/>
      <c r="D2275" s="85"/>
      <c r="E2275" s="85"/>
      <c r="F2275" s="85"/>
      <c r="G2275" s="85"/>
      <c r="H2275" s="85"/>
      <c r="I2275" s="85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85"/>
      <c r="W2275" s="85"/>
      <c r="X2275" s="85"/>
      <c r="Y2275" s="85"/>
      <c r="Z2275" s="85"/>
      <c r="AA2275" s="85"/>
      <c r="AB2275" s="85"/>
      <c r="AC2275" s="85"/>
      <c r="AD2275" s="85"/>
      <c r="AE2275" s="85"/>
      <c r="AF2275" s="85"/>
      <c r="AG2275" s="85"/>
      <c r="AH2275" s="31"/>
      <c r="AI2275" s="31"/>
    </row>
    <row r="2276" spans="1:35" x14ac:dyDescent="0.55000000000000004">
      <c r="A2276" s="85" t="s">
        <v>272</v>
      </c>
      <c r="B2276" s="85"/>
      <c r="C2276" s="85"/>
      <c r="D2276" s="85"/>
      <c r="E2276" s="85"/>
      <c r="F2276" s="85"/>
      <c r="G2276" s="85"/>
      <c r="H2276" s="85"/>
      <c r="I2276" s="85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85"/>
      <c r="W2276" s="85"/>
      <c r="X2276" s="85"/>
      <c r="Y2276" s="85"/>
      <c r="Z2276" s="85"/>
      <c r="AA2276" s="85"/>
      <c r="AB2276" s="85"/>
      <c r="AC2276" s="85"/>
      <c r="AD2276" s="85"/>
      <c r="AE2276" s="85"/>
      <c r="AF2276" s="85"/>
      <c r="AG2276" s="85"/>
      <c r="AH2276" s="31"/>
      <c r="AI2276" s="31"/>
    </row>
    <row r="2277" spans="1:35" x14ac:dyDescent="0.55000000000000004">
      <c r="A2277" s="85" t="s">
        <v>273</v>
      </c>
      <c r="B2277" s="85"/>
      <c r="C2277" s="85"/>
      <c r="D2277" s="85"/>
      <c r="E2277" s="85"/>
      <c r="F2277" s="85"/>
      <c r="G2277" s="85"/>
      <c r="H2277" s="85"/>
      <c r="I2277" s="85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85"/>
      <c r="W2277" s="85"/>
      <c r="X2277" s="85"/>
      <c r="Y2277" s="85"/>
      <c r="Z2277" s="85"/>
      <c r="AA2277" s="85"/>
      <c r="AB2277" s="85"/>
      <c r="AC2277" s="85"/>
      <c r="AD2277" s="85"/>
      <c r="AE2277" s="85"/>
      <c r="AF2277" s="85"/>
      <c r="AG2277" s="85"/>
      <c r="AH2277" s="31"/>
      <c r="AI2277" s="31"/>
    </row>
    <row r="2278" spans="1:35" x14ac:dyDescent="0.55000000000000004">
      <c r="A2278" s="85" t="s">
        <v>274</v>
      </c>
      <c r="B2278" s="85"/>
      <c r="C2278" s="85"/>
      <c r="D2278" s="85"/>
      <c r="E2278" s="85"/>
      <c r="F2278" s="85"/>
      <c r="G2278" s="85"/>
      <c r="H2278" s="85"/>
      <c r="I2278" s="85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85"/>
      <c r="W2278" s="85"/>
      <c r="X2278" s="85"/>
      <c r="Y2278" s="85"/>
      <c r="Z2278" s="85"/>
      <c r="AA2278" s="85"/>
      <c r="AB2278" s="85"/>
      <c r="AC2278" s="85"/>
      <c r="AD2278" s="85"/>
      <c r="AE2278" s="85"/>
      <c r="AF2278" s="85"/>
      <c r="AG2278" s="85"/>
      <c r="AH2278" s="31"/>
      <c r="AI2278" s="31"/>
    </row>
    <row r="2279" spans="1:35" x14ac:dyDescent="0.55000000000000004">
      <c r="A2279" s="85" t="s">
        <v>275</v>
      </c>
      <c r="B2279" s="85"/>
      <c r="C2279" s="85"/>
      <c r="D2279" s="85"/>
      <c r="E2279" s="85"/>
      <c r="F2279" s="85"/>
      <c r="G2279" s="85"/>
      <c r="H2279" s="85"/>
      <c r="I2279" s="85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85"/>
      <c r="W2279" s="85"/>
      <c r="X2279" s="85"/>
      <c r="Y2279" s="85"/>
      <c r="Z2279" s="85"/>
      <c r="AA2279" s="85"/>
      <c r="AB2279" s="85"/>
      <c r="AC2279" s="85"/>
      <c r="AD2279" s="85"/>
      <c r="AE2279" s="85"/>
      <c r="AF2279" s="85"/>
      <c r="AG2279" s="85"/>
      <c r="AH2279" s="31"/>
      <c r="AI2279" s="31"/>
    </row>
    <row r="2280" spans="1:35" x14ac:dyDescent="0.55000000000000004">
      <c r="A2280" s="85" t="s">
        <v>276</v>
      </c>
      <c r="B2280" s="85"/>
      <c r="C2280" s="85"/>
      <c r="D2280" s="85"/>
      <c r="E2280" s="85"/>
      <c r="F2280" s="85"/>
      <c r="G2280" s="85"/>
      <c r="H2280" s="85"/>
      <c r="I2280" s="85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85"/>
      <c r="W2280" s="85"/>
      <c r="X2280" s="85"/>
      <c r="Y2280" s="85"/>
      <c r="Z2280" s="85"/>
      <c r="AA2280" s="85"/>
      <c r="AB2280" s="85"/>
      <c r="AC2280" s="85"/>
      <c r="AD2280" s="85"/>
      <c r="AE2280" s="85"/>
      <c r="AF2280" s="85"/>
      <c r="AG2280" s="85"/>
      <c r="AH2280" s="31"/>
      <c r="AI2280" s="31"/>
    </row>
    <row r="2281" spans="1:35" x14ac:dyDescent="0.55000000000000004">
      <c r="A2281" s="85" t="s">
        <v>277</v>
      </c>
      <c r="B2281" s="85"/>
      <c r="C2281" s="85"/>
      <c r="D2281" s="85"/>
      <c r="E2281" s="85"/>
      <c r="F2281" s="85"/>
      <c r="G2281" s="85"/>
      <c r="H2281" s="85"/>
      <c r="I2281" s="85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85"/>
      <c r="W2281" s="85"/>
      <c r="X2281" s="85"/>
      <c r="Y2281" s="85"/>
      <c r="Z2281" s="85"/>
      <c r="AA2281" s="85"/>
      <c r="AB2281" s="85"/>
      <c r="AC2281" s="85"/>
      <c r="AD2281" s="85"/>
      <c r="AE2281" s="85"/>
      <c r="AF2281" s="85"/>
      <c r="AG2281" s="85"/>
      <c r="AH2281" s="31"/>
      <c r="AI2281" s="31"/>
    </row>
    <row r="2282" spans="1:35" x14ac:dyDescent="0.55000000000000004">
      <c r="A2282" s="85" t="s">
        <v>278</v>
      </c>
      <c r="B2282" s="85"/>
      <c r="C2282" s="85"/>
      <c r="D2282" s="85"/>
      <c r="E2282" s="85"/>
      <c r="F2282" s="85"/>
      <c r="G2282" s="85"/>
      <c r="H2282" s="85"/>
      <c r="I2282" s="85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85"/>
      <c r="W2282" s="85"/>
      <c r="X2282" s="85"/>
      <c r="Y2282" s="85"/>
      <c r="Z2282" s="85"/>
      <c r="AA2282" s="85"/>
      <c r="AB2282" s="85"/>
      <c r="AC2282" s="85"/>
      <c r="AD2282" s="85"/>
      <c r="AE2282" s="85"/>
      <c r="AF2282" s="85"/>
      <c r="AG2282" s="85"/>
      <c r="AH2282" s="31"/>
      <c r="AI2282" s="31"/>
    </row>
    <row r="2283" spans="1:35" x14ac:dyDescent="0.55000000000000004">
      <c r="A2283" s="85" t="s">
        <v>279</v>
      </c>
      <c r="B2283" s="85"/>
      <c r="C2283" s="85"/>
      <c r="D2283" s="85"/>
      <c r="E2283" s="85"/>
      <c r="F2283" s="85"/>
      <c r="G2283" s="85"/>
      <c r="H2283" s="85"/>
      <c r="I2283" s="85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85"/>
      <c r="W2283" s="85"/>
      <c r="X2283" s="85"/>
      <c r="Y2283" s="85"/>
      <c r="Z2283" s="85"/>
      <c r="AA2283" s="85"/>
      <c r="AB2283" s="85"/>
      <c r="AC2283" s="85"/>
      <c r="AD2283" s="85"/>
      <c r="AE2283" s="85"/>
      <c r="AF2283" s="85"/>
      <c r="AG2283" s="85"/>
      <c r="AH2283" s="31"/>
      <c r="AI2283" s="31"/>
    </row>
    <row r="2284" spans="1:35" x14ac:dyDescent="0.55000000000000004">
      <c r="A2284" s="85" t="s">
        <v>280</v>
      </c>
      <c r="B2284" s="85"/>
      <c r="C2284" s="85"/>
      <c r="D2284" s="85"/>
      <c r="E2284" s="85"/>
      <c r="F2284" s="85"/>
      <c r="G2284" s="85"/>
      <c r="H2284" s="85"/>
      <c r="I2284" s="85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85"/>
      <c r="W2284" s="85"/>
      <c r="X2284" s="85"/>
      <c r="Y2284" s="85"/>
      <c r="Z2284" s="85"/>
      <c r="AA2284" s="85"/>
      <c r="AB2284" s="85"/>
      <c r="AC2284" s="85"/>
      <c r="AD2284" s="85"/>
      <c r="AE2284" s="85"/>
      <c r="AF2284" s="85"/>
      <c r="AG2284" s="85"/>
      <c r="AH2284" s="31"/>
      <c r="AI2284" s="31"/>
    </row>
    <row r="2285" spans="1:35" x14ac:dyDescent="0.55000000000000004">
      <c r="A2285" s="85" t="s">
        <v>281</v>
      </c>
      <c r="B2285" s="85"/>
      <c r="C2285" s="85"/>
      <c r="D2285" s="85"/>
      <c r="E2285" s="85"/>
      <c r="F2285" s="85"/>
      <c r="G2285" s="85"/>
      <c r="H2285" s="85"/>
      <c r="I2285" s="85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85"/>
      <c r="W2285" s="85"/>
      <c r="X2285" s="85"/>
      <c r="Y2285" s="85"/>
      <c r="Z2285" s="85"/>
      <c r="AA2285" s="85"/>
      <c r="AB2285" s="85"/>
      <c r="AC2285" s="85"/>
      <c r="AD2285" s="85"/>
      <c r="AE2285" s="85"/>
      <c r="AF2285" s="85"/>
      <c r="AG2285" s="85"/>
      <c r="AH2285" s="31"/>
      <c r="AI2285" s="31"/>
    </row>
    <row r="2286" spans="1:35" x14ac:dyDescent="0.55000000000000004">
      <c r="A2286" s="85" t="s">
        <v>282</v>
      </c>
      <c r="B2286" s="85"/>
      <c r="C2286" s="85"/>
      <c r="D2286" s="85"/>
      <c r="E2286" s="85"/>
      <c r="F2286" s="85"/>
      <c r="G2286" s="85"/>
      <c r="H2286" s="85"/>
      <c r="I2286" s="85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85"/>
      <c r="W2286" s="85"/>
      <c r="X2286" s="85"/>
      <c r="Y2286" s="85"/>
      <c r="Z2286" s="85"/>
      <c r="AA2286" s="85"/>
      <c r="AB2286" s="85"/>
      <c r="AC2286" s="85"/>
      <c r="AD2286" s="85"/>
      <c r="AE2286" s="85"/>
      <c r="AF2286" s="85"/>
      <c r="AG2286" s="85"/>
      <c r="AH2286" s="31"/>
      <c r="AI2286" s="31"/>
    </row>
    <row r="2287" spans="1:35" x14ac:dyDescent="0.55000000000000004">
      <c r="A2287" s="85" t="s">
        <v>283</v>
      </c>
      <c r="B2287" s="85"/>
      <c r="C2287" s="85"/>
      <c r="D2287" s="85"/>
      <c r="E2287" s="85"/>
      <c r="F2287" s="85"/>
      <c r="G2287" s="85"/>
      <c r="H2287" s="85"/>
      <c r="I2287" s="85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85"/>
      <c r="W2287" s="85"/>
      <c r="X2287" s="85"/>
      <c r="Y2287" s="85"/>
      <c r="Z2287" s="85"/>
      <c r="AA2287" s="85"/>
      <c r="AB2287" s="85"/>
      <c r="AC2287" s="85"/>
      <c r="AD2287" s="85"/>
      <c r="AE2287" s="85"/>
      <c r="AF2287" s="85"/>
      <c r="AG2287" s="85"/>
      <c r="AH2287" s="31"/>
      <c r="AI2287" s="31"/>
    </row>
    <row r="2288" spans="1:35" x14ac:dyDescent="0.55000000000000004">
      <c r="A2288" s="85" t="s">
        <v>284</v>
      </c>
      <c r="B2288" s="85"/>
      <c r="C2288" s="85"/>
      <c r="D2288" s="85"/>
      <c r="E2288" s="85"/>
      <c r="F2288" s="85"/>
      <c r="G2288" s="85"/>
      <c r="H2288" s="85"/>
      <c r="I2288" s="85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85"/>
      <c r="W2288" s="85"/>
      <c r="X2288" s="85"/>
      <c r="Y2288" s="85"/>
      <c r="Z2288" s="85"/>
      <c r="AA2288" s="85"/>
      <c r="AB2288" s="85"/>
      <c r="AC2288" s="85"/>
      <c r="AD2288" s="85"/>
      <c r="AE2288" s="85"/>
      <c r="AF2288" s="85"/>
      <c r="AG2288" s="85"/>
      <c r="AH2288" s="31"/>
      <c r="AI2288" s="31"/>
    </row>
    <row r="2289" spans="1:35" x14ac:dyDescent="0.55000000000000004">
      <c r="A2289" s="85" t="s">
        <v>285</v>
      </c>
      <c r="B2289" s="85"/>
      <c r="C2289" s="85"/>
      <c r="D2289" s="85"/>
      <c r="E2289" s="85"/>
      <c r="F2289" s="85"/>
      <c r="G2289" s="85"/>
      <c r="H2289" s="85"/>
      <c r="I2289" s="85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85"/>
      <c r="W2289" s="85"/>
      <c r="X2289" s="85"/>
      <c r="Y2289" s="85"/>
      <c r="Z2289" s="85"/>
      <c r="AA2289" s="85"/>
      <c r="AB2289" s="85"/>
      <c r="AC2289" s="85"/>
      <c r="AD2289" s="85"/>
      <c r="AE2289" s="85"/>
      <c r="AF2289" s="85"/>
      <c r="AG2289" s="85"/>
      <c r="AH2289" s="31"/>
      <c r="AI2289" s="31"/>
    </row>
    <row r="2290" spans="1:35" x14ac:dyDescent="0.55000000000000004">
      <c r="A2290" s="85" t="s">
        <v>286</v>
      </c>
      <c r="B2290" s="85"/>
      <c r="C2290" s="85"/>
      <c r="D2290" s="85"/>
      <c r="E2290" s="85"/>
      <c r="F2290" s="85"/>
      <c r="G2290" s="85"/>
      <c r="H2290" s="85"/>
      <c r="I2290" s="85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85"/>
      <c r="W2290" s="85"/>
      <c r="X2290" s="85"/>
      <c r="Y2290" s="85"/>
      <c r="Z2290" s="85"/>
      <c r="AA2290" s="85"/>
      <c r="AB2290" s="85"/>
      <c r="AC2290" s="85"/>
      <c r="AD2290" s="85"/>
      <c r="AE2290" s="85"/>
      <c r="AF2290" s="85"/>
      <c r="AG2290" s="85"/>
      <c r="AH2290" s="31"/>
      <c r="AI2290" s="31"/>
    </row>
    <row r="2291" spans="1:35" x14ac:dyDescent="0.55000000000000004">
      <c r="A2291" s="85" t="s">
        <v>287</v>
      </c>
      <c r="B2291" s="85"/>
      <c r="C2291" s="85"/>
      <c r="D2291" s="85"/>
      <c r="E2291" s="85"/>
      <c r="F2291" s="85"/>
      <c r="G2291" s="85"/>
      <c r="H2291" s="85"/>
      <c r="I2291" s="85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85"/>
      <c r="W2291" s="85"/>
      <c r="X2291" s="85"/>
      <c r="Y2291" s="85"/>
      <c r="Z2291" s="85"/>
      <c r="AA2291" s="85"/>
      <c r="AB2291" s="85"/>
      <c r="AC2291" s="85"/>
      <c r="AD2291" s="85"/>
      <c r="AE2291" s="85"/>
      <c r="AF2291" s="85"/>
      <c r="AG2291" s="85"/>
      <c r="AH2291" s="31"/>
      <c r="AI2291" s="31"/>
    </row>
    <row r="2292" spans="1:35" x14ac:dyDescent="0.55000000000000004">
      <c r="A2292" s="85" t="s">
        <v>288</v>
      </c>
      <c r="B2292" s="85"/>
      <c r="C2292" s="85"/>
      <c r="D2292" s="85"/>
      <c r="E2292" s="85"/>
      <c r="F2292" s="85"/>
      <c r="G2292" s="85"/>
      <c r="H2292" s="85"/>
      <c r="I2292" s="85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85"/>
      <c r="W2292" s="85"/>
      <c r="X2292" s="85"/>
      <c r="Y2292" s="85"/>
      <c r="Z2292" s="85"/>
      <c r="AA2292" s="85"/>
      <c r="AB2292" s="85"/>
      <c r="AC2292" s="85"/>
      <c r="AD2292" s="85"/>
      <c r="AE2292" s="85"/>
      <c r="AF2292" s="85"/>
      <c r="AG2292" s="85"/>
      <c r="AH2292" s="31"/>
      <c r="AI2292" s="31"/>
    </row>
    <row r="2293" spans="1:35" x14ac:dyDescent="0.55000000000000004">
      <c r="A2293" s="85" t="s">
        <v>289</v>
      </c>
      <c r="B2293" s="85"/>
      <c r="C2293" s="85"/>
      <c r="D2293" s="85"/>
      <c r="E2293" s="85"/>
      <c r="F2293" s="85"/>
      <c r="G2293" s="85"/>
      <c r="H2293" s="85"/>
      <c r="I2293" s="85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85"/>
      <c r="W2293" s="85"/>
      <c r="X2293" s="85"/>
      <c r="Y2293" s="85"/>
      <c r="Z2293" s="85"/>
      <c r="AA2293" s="85"/>
      <c r="AB2293" s="85"/>
      <c r="AC2293" s="85"/>
      <c r="AD2293" s="85"/>
      <c r="AE2293" s="85"/>
      <c r="AF2293" s="85"/>
      <c r="AG2293" s="85"/>
      <c r="AH2293" s="31"/>
      <c r="AI2293" s="31"/>
    </row>
    <row r="2294" spans="1:35" x14ac:dyDescent="0.55000000000000004">
      <c r="A2294" s="85" t="s">
        <v>290</v>
      </c>
      <c r="B2294" s="85"/>
      <c r="C2294" s="85"/>
      <c r="D2294" s="85"/>
      <c r="E2294" s="85"/>
      <c r="F2294" s="85"/>
      <c r="G2294" s="85"/>
      <c r="H2294" s="85"/>
      <c r="I2294" s="85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85"/>
      <c r="W2294" s="85"/>
      <c r="X2294" s="85"/>
      <c r="Y2294" s="85"/>
      <c r="Z2294" s="85"/>
      <c r="AA2294" s="85"/>
      <c r="AB2294" s="85"/>
      <c r="AC2294" s="85"/>
      <c r="AD2294" s="85"/>
      <c r="AE2294" s="85"/>
      <c r="AF2294" s="85"/>
      <c r="AG2294" s="85"/>
      <c r="AH2294" s="31"/>
      <c r="AI2294" s="31"/>
    </row>
    <row r="2295" spans="1:35" x14ac:dyDescent="0.55000000000000004">
      <c r="A2295" s="85" t="s">
        <v>291</v>
      </c>
      <c r="B2295" s="85"/>
      <c r="C2295" s="85"/>
      <c r="D2295" s="85"/>
      <c r="E2295" s="85"/>
      <c r="F2295" s="85"/>
      <c r="G2295" s="85"/>
      <c r="H2295" s="85"/>
      <c r="I2295" s="85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85"/>
      <c r="W2295" s="85"/>
      <c r="X2295" s="85"/>
      <c r="Y2295" s="85"/>
      <c r="Z2295" s="85"/>
      <c r="AA2295" s="85"/>
      <c r="AB2295" s="85"/>
      <c r="AC2295" s="85"/>
      <c r="AD2295" s="85"/>
      <c r="AE2295" s="85"/>
      <c r="AF2295" s="85"/>
      <c r="AG2295" s="85"/>
      <c r="AH2295" s="31"/>
      <c r="AI2295" s="31"/>
    </row>
    <row r="2296" spans="1:35" x14ac:dyDescent="0.55000000000000004">
      <c r="A2296" s="85" t="s">
        <v>292</v>
      </c>
      <c r="B2296" s="85"/>
      <c r="C2296" s="85"/>
      <c r="D2296" s="85"/>
      <c r="E2296" s="85"/>
      <c r="F2296" s="85"/>
      <c r="G2296" s="85"/>
      <c r="H2296" s="85"/>
      <c r="I2296" s="85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85"/>
      <c r="W2296" s="85"/>
      <c r="X2296" s="85"/>
      <c r="Y2296" s="85"/>
      <c r="Z2296" s="85"/>
      <c r="AA2296" s="85"/>
      <c r="AB2296" s="85"/>
      <c r="AC2296" s="85"/>
      <c r="AD2296" s="85"/>
      <c r="AE2296" s="85"/>
      <c r="AF2296" s="85"/>
      <c r="AG2296" s="85"/>
      <c r="AH2296" s="31"/>
      <c r="AI2296" s="31"/>
    </row>
    <row r="2297" spans="1:35" x14ac:dyDescent="0.55000000000000004">
      <c r="A2297" s="85" t="s">
        <v>293</v>
      </c>
      <c r="B2297" s="85"/>
      <c r="C2297" s="85"/>
      <c r="D2297" s="85"/>
      <c r="E2297" s="85"/>
      <c r="F2297" s="85"/>
      <c r="G2297" s="85"/>
      <c r="H2297" s="85"/>
      <c r="I2297" s="85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85"/>
      <c r="W2297" s="85"/>
      <c r="X2297" s="85"/>
      <c r="Y2297" s="85"/>
      <c r="Z2297" s="85"/>
      <c r="AA2297" s="85"/>
      <c r="AB2297" s="85"/>
      <c r="AC2297" s="85"/>
      <c r="AD2297" s="85"/>
      <c r="AE2297" s="85"/>
      <c r="AF2297" s="85"/>
      <c r="AG2297" s="85"/>
      <c r="AH2297" s="31"/>
      <c r="AI2297" s="31"/>
    </row>
    <row r="2298" spans="1:35" x14ac:dyDescent="0.55000000000000004">
      <c r="A2298" s="85" t="s">
        <v>294</v>
      </c>
      <c r="B2298" s="85"/>
      <c r="C2298" s="85"/>
      <c r="D2298" s="85"/>
      <c r="E2298" s="85"/>
      <c r="F2298" s="85"/>
      <c r="G2298" s="85"/>
      <c r="H2298" s="85"/>
      <c r="I2298" s="85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85"/>
      <c r="W2298" s="85"/>
      <c r="X2298" s="85"/>
      <c r="Y2298" s="85"/>
      <c r="Z2298" s="85"/>
      <c r="AA2298" s="85"/>
      <c r="AB2298" s="85"/>
      <c r="AC2298" s="85"/>
      <c r="AD2298" s="85"/>
      <c r="AE2298" s="85"/>
      <c r="AF2298" s="85"/>
      <c r="AG2298" s="85"/>
      <c r="AH2298" s="31"/>
      <c r="AI2298" s="31"/>
    </row>
    <row r="2299" spans="1:35" x14ac:dyDescent="0.55000000000000004">
      <c r="A2299" s="85" t="s">
        <v>295</v>
      </c>
      <c r="B2299" s="85"/>
      <c r="C2299" s="85"/>
      <c r="D2299" s="85"/>
      <c r="E2299" s="85"/>
      <c r="F2299" s="85"/>
      <c r="G2299" s="85"/>
      <c r="H2299" s="85"/>
      <c r="I2299" s="85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85"/>
      <c r="W2299" s="85"/>
      <c r="X2299" s="85"/>
      <c r="Y2299" s="85"/>
      <c r="Z2299" s="85"/>
      <c r="AA2299" s="85"/>
      <c r="AB2299" s="85"/>
      <c r="AC2299" s="85"/>
      <c r="AD2299" s="85"/>
      <c r="AE2299" s="85"/>
      <c r="AF2299" s="85"/>
      <c r="AG2299" s="85"/>
      <c r="AH2299" s="31"/>
      <c r="AI2299" s="31"/>
    </row>
    <row r="2300" spans="1:35" x14ac:dyDescent="0.55000000000000004">
      <c r="A2300" s="85" t="s">
        <v>296</v>
      </c>
      <c r="B2300" s="85"/>
      <c r="C2300" s="85"/>
      <c r="D2300" s="85"/>
      <c r="E2300" s="85"/>
      <c r="F2300" s="85"/>
      <c r="G2300" s="85"/>
      <c r="H2300" s="85"/>
      <c r="I2300" s="85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85"/>
      <c r="W2300" s="85"/>
      <c r="X2300" s="85"/>
      <c r="Y2300" s="85"/>
      <c r="Z2300" s="85"/>
      <c r="AA2300" s="85"/>
      <c r="AB2300" s="85"/>
      <c r="AC2300" s="85"/>
      <c r="AD2300" s="85"/>
      <c r="AE2300" s="85"/>
      <c r="AF2300" s="85"/>
      <c r="AG2300" s="85"/>
      <c r="AH2300" s="31"/>
      <c r="AI2300" s="31"/>
    </row>
    <row r="2301" spans="1:35" x14ac:dyDescent="0.55000000000000004">
      <c r="A2301" s="86" t="s">
        <v>297</v>
      </c>
      <c r="B2301" s="85"/>
      <c r="C2301" s="85"/>
      <c r="D2301" s="85"/>
      <c r="E2301" s="85"/>
      <c r="F2301" s="85"/>
      <c r="G2301" s="85"/>
      <c r="H2301" s="85"/>
      <c r="I2301" s="85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85"/>
      <c r="W2301" s="85"/>
      <c r="X2301" s="85"/>
      <c r="Y2301" s="85"/>
      <c r="Z2301" s="85"/>
      <c r="AA2301" s="85"/>
      <c r="AB2301" s="85"/>
      <c r="AC2301" s="85"/>
      <c r="AD2301" s="85"/>
      <c r="AE2301" s="85"/>
      <c r="AF2301" s="85"/>
      <c r="AG2301" s="85"/>
      <c r="AH2301" s="31"/>
      <c r="AI2301" s="31"/>
    </row>
    <row r="2302" spans="1:35" x14ac:dyDescent="0.55000000000000004">
      <c r="A2302" s="86" t="s">
        <v>298</v>
      </c>
      <c r="B2302" s="85"/>
      <c r="C2302" s="85"/>
      <c r="D2302" s="85"/>
      <c r="E2302" s="85"/>
      <c r="F2302" s="85"/>
      <c r="G2302" s="85"/>
      <c r="H2302" s="85"/>
      <c r="I2302" s="85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85"/>
      <c r="W2302" s="85"/>
      <c r="X2302" s="85"/>
      <c r="Y2302" s="85"/>
      <c r="Z2302" s="85"/>
      <c r="AA2302" s="85"/>
      <c r="AB2302" s="85"/>
      <c r="AC2302" s="85"/>
      <c r="AD2302" s="85"/>
      <c r="AE2302" s="85"/>
      <c r="AF2302" s="85"/>
      <c r="AG2302" s="85"/>
      <c r="AH2302" s="31"/>
      <c r="AI2302" s="31"/>
    </row>
    <row r="2303" spans="1:35" x14ac:dyDescent="0.55000000000000004">
      <c r="A2303" s="86" t="s">
        <v>299</v>
      </c>
      <c r="B2303" s="85"/>
      <c r="C2303" s="85"/>
      <c r="D2303" s="85"/>
      <c r="E2303" s="85"/>
      <c r="F2303" s="85"/>
      <c r="G2303" s="85"/>
      <c r="H2303" s="85"/>
      <c r="I2303" s="85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85"/>
      <c r="W2303" s="85"/>
      <c r="X2303" s="85"/>
      <c r="Y2303" s="85"/>
      <c r="Z2303" s="85"/>
      <c r="AA2303" s="85"/>
      <c r="AB2303" s="85"/>
      <c r="AC2303" s="85"/>
      <c r="AD2303" s="85"/>
      <c r="AE2303" s="85"/>
      <c r="AF2303" s="85"/>
      <c r="AG2303" s="85"/>
      <c r="AH2303" s="31"/>
      <c r="AI2303" s="31"/>
    </row>
    <row r="2304" spans="1:35" x14ac:dyDescent="0.55000000000000004">
      <c r="A2304" s="86" t="s">
        <v>300</v>
      </c>
      <c r="B2304" s="85"/>
      <c r="C2304" s="85"/>
      <c r="D2304" s="85"/>
      <c r="E2304" s="85"/>
      <c r="F2304" s="85"/>
      <c r="G2304" s="85"/>
      <c r="H2304" s="85"/>
      <c r="I2304" s="85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85"/>
      <c r="W2304" s="85"/>
      <c r="X2304" s="85"/>
      <c r="Y2304" s="85"/>
      <c r="Z2304" s="85"/>
      <c r="AA2304" s="85"/>
      <c r="AB2304" s="85"/>
      <c r="AC2304" s="85"/>
      <c r="AD2304" s="85"/>
      <c r="AE2304" s="85"/>
      <c r="AF2304" s="85"/>
      <c r="AG2304" s="85"/>
      <c r="AH2304" s="31"/>
      <c r="AI2304" s="31"/>
    </row>
    <row r="2305" spans="1:35" x14ac:dyDescent="0.55000000000000004">
      <c r="A2305" s="86" t="s">
        <v>301</v>
      </c>
      <c r="B2305" s="85"/>
      <c r="C2305" s="85"/>
      <c r="D2305" s="85"/>
      <c r="E2305" s="85"/>
      <c r="F2305" s="85"/>
      <c r="G2305" s="85"/>
      <c r="H2305" s="85"/>
      <c r="I2305" s="85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85"/>
      <c r="W2305" s="85"/>
      <c r="X2305" s="85"/>
      <c r="Y2305" s="85"/>
      <c r="Z2305" s="85"/>
      <c r="AA2305" s="85"/>
      <c r="AB2305" s="85"/>
      <c r="AC2305" s="85"/>
      <c r="AD2305" s="85"/>
      <c r="AE2305" s="85"/>
      <c r="AF2305" s="85"/>
      <c r="AG2305" s="85"/>
      <c r="AH2305" s="31"/>
      <c r="AI2305" s="31"/>
    </row>
    <row r="2306" spans="1:35" x14ac:dyDescent="0.55000000000000004">
      <c r="A2306" s="86" t="s">
        <v>302</v>
      </c>
      <c r="B2306" s="85"/>
      <c r="C2306" s="85"/>
      <c r="D2306" s="85"/>
      <c r="E2306" s="85"/>
      <c r="F2306" s="85"/>
      <c r="G2306" s="85"/>
      <c r="H2306" s="85"/>
      <c r="I2306" s="85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85"/>
      <c r="W2306" s="85"/>
      <c r="X2306" s="85"/>
      <c r="Y2306" s="85"/>
      <c r="Z2306" s="85"/>
      <c r="AA2306" s="85"/>
      <c r="AB2306" s="85"/>
      <c r="AC2306" s="85"/>
      <c r="AD2306" s="85"/>
      <c r="AE2306" s="85"/>
      <c r="AF2306" s="85"/>
      <c r="AG2306" s="85"/>
      <c r="AH2306" s="31"/>
      <c r="AI2306" s="31"/>
    </row>
    <row r="2307" spans="1:35" x14ac:dyDescent="0.55000000000000004">
      <c r="A2307" s="86" t="s">
        <v>303</v>
      </c>
      <c r="B2307" s="85"/>
      <c r="C2307" s="85"/>
      <c r="D2307" s="85"/>
      <c r="E2307" s="85"/>
      <c r="F2307" s="85"/>
      <c r="G2307" s="85"/>
      <c r="H2307" s="85"/>
      <c r="I2307" s="85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85"/>
      <c r="W2307" s="85"/>
      <c r="X2307" s="85"/>
      <c r="Y2307" s="85"/>
      <c r="Z2307" s="85"/>
      <c r="AA2307" s="85"/>
      <c r="AB2307" s="85"/>
      <c r="AC2307" s="85"/>
      <c r="AD2307" s="85"/>
      <c r="AE2307" s="85"/>
      <c r="AF2307" s="85"/>
      <c r="AG2307" s="85"/>
      <c r="AH2307" s="31"/>
      <c r="AI2307" s="31"/>
    </row>
    <row r="2308" spans="1:35" x14ac:dyDescent="0.55000000000000004">
      <c r="A2308" s="86" t="s">
        <v>304</v>
      </c>
      <c r="B2308" s="85"/>
      <c r="C2308" s="85"/>
      <c r="D2308" s="85"/>
      <c r="E2308" s="85"/>
      <c r="F2308" s="85"/>
      <c r="G2308" s="85"/>
      <c r="H2308" s="85"/>
      <c r="I2308" s="85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85"/>
      <c r="W2308" s="85"/>
      <c r="X2308" s="85"/>
      <c r="Y2308" s="85"/>
      <c r="Z2308" s="85"/>
      <c r="AA2308" s="85"/>
      <c r="AB2308" s="85"/>
      <c r="AC2308" s="85"/>
      <c r="AD2308" s="85"/>
      <c r="AE2308" s="85"/>
      <c r="AF2308" s="85"/>
      <c r="AG2308" s="85"/>
      <c r="AH2308" s="31"/>
      <c r="AI2308" s="31"/>
    </row>
    <row r="2309" spans="1:35" x14ac:dyDescent="0.55000000000000004">
      <c r="A2309" s="86" t="s">
        <v>305</v>
      </c>
      <c r="B2309" s="85"/>
      <c r="C2309" s="85"/>
      <c r="D2309" s="85"/>
      <c r="E2309" s="85"/>
      <c r="F2309" s="85"/>
      <c r="G2309" s="85"/>
      <c r="H2309" s="85"/>
      <c r="I2309" s="85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85"/>
      <c r="W2309" s="85"/>
      <c r="X2309" s="85"/>
      <c r="Y2309" s="85"/>
      <c r="Z2309" s="85"/>
      <c r="AA2309" s="85"/>
      <c r="AB2309" s="85"/>
      <c r="AC2309" s="85"/>
      <c r="AD2309" s="85"/>
      <c r="AE2309" s="85"/>
      <c r="AF2309" s="85"/>
      <c r="AG2309" s="85"/>
      <c r="AH2309" s="31"/>
      <c r="AI2309" s="31"/>
    </row>
    <row r="2310" spans="1:35" x14ac:dyDescent="0.55000000000000004">
      <c r="A2310" s="86" t="s">
        <v>306</v>
      </c>
      <c r="B2310" s="85"/>
      <c r="C2310" s="85"/>
      <c r="D2310" s="85"/>
      <c r="E2310" s="85"/>
      <c r="F2310" s="85"/>
      <c r="G2310" s="85"/>
      <c r="H2310" s="85"/>
      <c r="I2310" s="85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85"/>
      <c r="W2310" s="85"/>
      <c r="X2310" s="85"/>
      <c r="Y2310" s="85"/>
      <c r="Z2310" s="85"/>
      <c r="AA2310" s="85"/>
      <c r="AB2310" s="85"/>
      <c r="AC2310" s="85"/>
      <c r="AD2310" s="85"/>
      <c r="AE2310" s="85"/>
      <c r="AF2310" s="85"/>
      <c r="AG2310" s="85"/>
      <c r="AH2310" s="31"/>
      <c r="AI2310" s="31"/>
    </row>
    <row r="2311" spans="1:35" x14ac:dyDescent="0.55000000000000004">
      <c r="A2311" s="86" t="s">
        <v>307</v>
      </c>
      <c r="B2311" s="85"/>
      <c r="C2311" s="85"/>
      <c r="D2311" s="85"/>
      <c r="E2311" s="85"/>
      <c r="F2311" s="85"/>
      <c r="G2311" s="85"/>
      <c r="H2311" s="85"/>
      <c r="I2311" s="85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85"/>
      <c r="W2311" s="85"/>
      <c r="X2311" s="85"/>
      <c r="Y2311" s="85"/>
      <c r="Z2311" s="85"/>
      <c r="AA2311" s="85"/>
      <c r="AB2311" s="85"/>
      <c r="AC2311" s="85"/>
      <c r="AD2311" s="85"/>
      <c r="AE2311" s="85"/>
      <c r="AF2311" s="85"/>
      <c r="AG2311" s="85"/>
      <c r="AH2311" s="31"/>
      <c r="AI2311" s="31"/>
    </row>
    <row r="2312" spans="1:35" x14ac:dyDescent="0.55000000000000004">
      <c r="A2312" s="86" t="s">
        <v>308</v>
      </c>
      <c r="B2312" s="85"/>
      <c r="C2312" s="85"/>
      <c r="D2312" s="85"/>
      <c r="E2312" s="85"/>
      <c r="F2312" s="85"/>
      <c r="G2312" s="85"/>
      <c r="H2312" s="85"/>
      <c r="I2312" s="85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85"/>
      <c r="W2312" s="85"/>
      <c r="X2312" s="85"/>
      <c r="Y2312" s="85"/>
      <c r="Z2312" s="85"/>
      <c r="AA2312" s="85"/>
      <c r="AB2312" s="85"/>
      <c r="AC2312" s="85"/>
      <c r="AD2312" s="85"/>
      <c r="AE2312" s="85"/>
      <c r="AF2312" s="85"/>
      <c r="AG2312" s="85"/>
      <c r="AH2312" s="31"/>
      <c r="AI2312" s="31"/>
    </row>
    <row r="2313" spans="1:35" x14ac:dyDescent="0.55000000000000004">
      <c r="A2313" s="85"/>
      <c r="B2313" s="85"/>
      <c r="C2313" s="85"/>
      <c r="D2313" s="85"/>
      <c r="E2313" s="85"/>
      <c r="F2313" s="85"/>
      <c r="G2313" s="85"/>
      <c r="H2313" s="85"/>
      <c r="I2313" s="85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85"/>
      <c r="W2313" s="85"/>
      <c r="X2313" s="85"/>
      <c r="Y2313" s="85"/>
      <c r="Z2313" s="85"/>
      <c r="AA2313" s="85"/>
      <c r="AB2313" s="85"/>
      <c r="AC2313" s="85"/>
      <c r="AD2313" s="85"/>
      <c r="AE2313" s="85"/>
      <c r="AF2313" s="85"/>
      <c r="AG2313" s="85"/>
      <c r="AH2313" s="31"/>
      <c r="AI2313" s="31"/>
    </row>
    <row r="2314" spans="1:35" x14ac:dyDescent="0.55000000000000004">
      <c r="A2314" s="85" t="s">
        <v>343</v>
      </c>
      <c r="B2314" s="85"/>
      <c r="C2314" s="85"/>
      <c r="D2314" s="85"/>
      <c r="E2314" s="85"/>
      <c r="F2314" s="85"/>
      <c r="G2314" s="85"/>
      <c r="H2314" s="85"/>
      <c r="I2314" s="85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85"/>
      <c r="W2314" s="85"/>
      <c r="X2314" s="85"/>
      <c r="Y2314" s="85"/>
      <c r="Z2314" s="85"/>
      <c r="AA2314" s="85"/>
      <c r="AB2314" s="85"/>
      <c r="AC2314" s="85"/>
      <c r="AD2314" s="85"/>
      <c r="AE2314" s="85"/>
      <c r="AF2314" s="85"/>
      <c r="AG2314" s="85"/>
      <c r="AH2314" s="31"/>
      <c r="AI2314" s="31"/>
    </row>
    <row r="2315" spans="1:35" x14ac:dyDescent="0.55000000000000004">
      <c r="A2315" s="86" t="s">
        <v>243</v>
      </c>
      <c r="B2315" s="85"/>
      <c r="C2315" s="85"/>
      <c r="D2315" s="85"/>
      <c r="E2315" s="85"/>
      <c r="F2315" s="85"/>
      <c r="G2315" s="85"/>
      <c r="H2315" s="85"/>
      <c r="I2315" s="85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85"/>
      <c r="W2315" s="85"/>
      <c r="X2315" s="85"/>
      <c r="Y2315" s="85"/>
      <c r="Z2315" s="85"/>
      <c r="AA2315" s="85"/>
      <c r="AB2315" s="85"/>
      <c r="AC2315" s="85"/>
      <c r="AD2315" s="85"/>
      <c r="AE2315" s="85"/>
      <c r="AF2315" s="85"/>
      <c r="AG2315" s="85"/>
      <c r="AH2315" s="31"/>
      <c r="AI2315" s="31"/>
    </row>
    <row r="2316" spans="1:35" x14ac:dyDescent="0.55000000000000004">
      <c r="A2316" s="86" t="s">
        <v>244</v>
      </c>
      <c r="B2316" s="85"/>
      <c r="C2316" s="85"/>
      <c r="D2316" s="85"/>
      <c r="E2316" s="85"/>
      <c r="F2316" s="85"/>
      <c r="G2316" s="85"/>
      <c r="H2316" s="85"/>
      <c r="I2316" s="85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85"/>
      <c r="W2316" s="85"/>
      <c r="X2316" s="85"/>
      <c r="Y2316" s="85"/>
      <c r="Z2316" s="85"/>
      <c r="AA2316" s="85"/>
      <c r="AB2316" s="85"/>
      <c r="AC2316" s="85"/>
      <c r="AD2316" s="85"/>
      <c r="AE2316" s="85"/>
      <c r="AF2316" s="85"/>
      <c r="AG2316" s="85"/>
      <c r="AH2316" s="31"/>
      <c r="AI2316" s="31"/>
    </row>
    <row r="2317" spans="1:35" x14ac:dyDescent="0.55000000000000004">
      <c r="A2317" s="85" t="s">
        <v>245</v>
      </c>
      <c r="B2317" s="85"/>
      <c r="C2317" s="85"/>
      <c r="D2317" s="85"/>
      <c r="E2317" s="85"/>
      <c r="F2317" s="85"/>
      <c r="G2317" s="85"/>
      <c r="H2317" s="85"/>
      <c r="I2317" s="85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85"/>
      <c r="W2317" s="85"/>
      <c r="X2317" s="85"/>
      <c r="Y2317" s="85"/>
      <c r="Z2317" s="85"/>
      <c r="AA2317" s="85"/>
      <c r="AB2317" s="85"/>
      <c r="AC2317" s="85"/>
      <c r="AD2317" s="85"/>
      <c r="AE2317" s="85"/>
      <c r="AF2317" s="85"/>
      <c r="AG2317" s="85"/>
      <c r="AH2317" s="31"/>
      <c r="AI2317" s="31"/>
    </row>
    <row r="2318" spans="1:35" x14ac:dyDescent="0.55000000000000004">
      <c r="A2318" s="85" t="s">
        <v>246</v>
      </c>
      <c r="B2318" s="85"/>
      <c r="C2318" s="85"/>
      <c r="D2318" s="85"/>
      <c r="E2318" s="85"/>
      <c r="F2318" s="85"/>
      <c r="G2318" s="85"/>
      <c r="H2318" s="85"/>
      <c r="I2318" s="85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85"/>
      <c r="W2318" s="85"/>
      <c r="X2318" s="85"/>
      <c r="Y2318" s="85"/>
      <c r="Z2318" s="85"/>
      <c r="AA2318" s="85"/>
      <c r="AB2318" s="85"/>
      <c r="AC2318" s="85"/>
      <c r="AD2318" s="85"/>
      <c r="AE2318" s="85"/>
      <c r="AF2318" s="85"/>
      <c r="AG2318" s="85"/>
      <c r="AH2318" s="31"/>
      <c r="AI2318" s="31"/>
    </row>
    <row r="2319" spans="1:35" x14ac:dyDescent="0.55000000000000004">
      <c r="A2319" s="85" t="s">
        <v>247</v>
      </c>
      <c r="B2319" s="85"/>
      <c r="C2319" s="85"/>
      <c r="D2319" s="85"/>
      <c r="E2319" s="85"/>
      <c r="F2319" s="85"/>
      <c r="G2319" s="85"/>
      <c r="H2319" s="85"/>
      <c r="I2319" s="85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85"/>
      <c r="W2319" s="85"/>
      <c r="X2319" s="85"/>
      <c r="Y2319" s="85"/>
      <c r="Z2319" s="85"/>
      <c r="AA2319" s="85"/>
      <c r="AB2319" s="85"/>
      <c r="AC2319" s="85"/>
      <c r="AD2319" s="85"/>
      <c r="AE2319" s="85"/>
      <c r="AF2319" s="85"/>
      <c r="AG2319" s="85"/>
      <c r="AH2319" s="31"/>
      <c r="AI2319" s="31"/>
    </row>
    <row r="2320" spans="1:35" x14ac:dyDescent="0.55000000000000004">
      <c r="A2320" s="85" t="s">
        <v>248</v>
      </c>
      <c r="B2320" s="85"/>
      <c r="C2320" s="85"/>
      <c r="D2320" s="85"/>
      <c r="E2320" s="85"/>
      <c r="F2320" s="85"/>
      <c r="G2320" s="85"/>
      <c r="H2320" s="85"/>
      <c r="I2320" s="85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85"/>
      <c r="W2320" s="85"/>
      <c r="X2320" s="85"/>
      <c r="Y2320" s="85"/>
      <c r="Z2320" s="85"/>
      <c r="AA2320" s="85"/>
      <c r="AB2320" s="85"/>
      <c r="AC2320" s="85"/>
      <c r="AD2320" s="85"/>
      <c r="AE2320" s="85"/>
      <c r="AF2320" s="85"/>
      <c r="AG2320" s="85"/>
      <c r="AH2320" s="31"/>
      <c r="AI2320" s="31"/>
    </row>
    <row r="2321" spans="1:35" x14ac:dyDescent="0.55000000000000004">
      <c r="A2321" s="85" t="s">
        <v>249</v>
      </c>
      <c r="B2321" s="85"/>
      <c r="C2321" s="85"/>
      <c r="D2321" s="85"/>
      <c r="E2321" s="85"/>
      <c r="F2321" s="85"/>
      <c r="G2321" s="85"/>
      <c r="H2321" s="85"/>
      <c r="I2321" s="85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85"/>
      <c r="W2321" s="85"/>
      <c r="X2321" s="85"/>
      <c r="Y2321" s="85"/>
      <c r="Z2321" s="85"/>
      <c r="AA2321" s="85"/>
      <c r="AB2321" s="85"/>
      <c r="AC2321" s="85"/>
      <c r="AD2321" s="85"/>
      <c r="AE2321" s="85"/>
      <c r="AF2321" s="85"/>
      <c r="AG2321" s="85"/>
      <c r="AH2321" s="31"/>
      <c r="AI2321" s="31"/>
    </row>
    <row r="2322" spans="1:35" x14ac:dyDescent="0.55000000000000004">
      <c r="A2322" s="85" t="s">
        <v>250</v>
      </c>
      <c r="B2322" s="85"/>
      <c r="C2322" s="85"/>
      <c r="D2322" s="85"/>
      <c r="E2322" s="85"/>
      <c r="F2322" s="85"/>
      <c r="G2322" s="85"/>
      <c r="H2322" s="85"/>
      <c r="I2322" s="85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85"/>
      <c r="W2322" s="85"/>
      <c r="X2322" s="85"/>
      <c r="Y2322" s="85"/>
      <c r="Z2322" s="85"/>
      <c r="AA2322" s="85"/>
      <c r="AB2322" s="85"/>
      <c r="AC2322" s="85"/>
      <c r="AD2322" s="85"/>
      <c r="AE2322" s="85"/>
      <c r="AF2322" s="85"/>
      <c r="AG2322" s="85"/>
      <c r="AH2322" s="31"/>
      <c r="AI2322" s="31"/>
    </row>
    <row r="2323" spans="1:35" x14ac:dyDescent="0.55000000000000004">
      <c r="A2323" s="85" t="s">
        <v>251</v>
      </c>
      <c r="B2323" s="85"/>
      <c r="C2323" s="85"/>
      <c r="D2323" s="85"/>
      <c r="E2323" s="85"/>
      <c r="F2323" s="85"/>
      <c r="G2323" s="85"/>
      <c r="H2323" s="85"/>
      <c r="I2323" s="85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85"/>
      <c r="W2323" s="85"/>
      <c r="X2323" s="85"/>
      <c r="Y2323" s="85"/>
      <c r="Z2323" s="85"/>
      <c r="AA2323" s="85"/>
      <c r="AB2323" s="85"/>
      <c r="AC2323" s="85"/>
      <c r="AD2323" s="85"/>
      <c r="AE2323" s="85"/>
      <c r="AF2323" s="85"/>
      <c r="AG2323" s="85"/>
      <c r="AH2323" s="31"/>
      <c r="AI2323" s="31"/>
    </row>
    <row r="2324" spans="1:35" x14ac:dyDescent="0.55000000000000004">
      <c r="A2324" s="85" t="s">
        <v>252</v>
      </c>
      <c r="B2324" s="85"/>
      <c r="C2324" s="85"/>
      <c r="D2324" s="85"/>
      <c r="E2324" s="85"/>
      <c r="F2324" s="85"/>
      <c r="G2324" s="85"/>
      <c r="H2324" s="85"/>
      <c r="I2324" s="85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85"/>
      <c r="W2324" s="85"/>
      <c r="X2324" s="85"/>
      <c r="Y2324" s="85"/>
      <c r="Z2324" s="85"/>
      <c r="AA2324" s="85"/>
      <c r="AB2324" s="85"/>
      <c r="AC2324" s="85"/>
      <c r="AD2324" s="85"/>
      <c r="AE2324" s="85"/>
      <c r="AF2324" s="85"/>
      <c r="AG2324" s="85"/>
      <c r="AH2324" s="31"/>
      <c r="AI2324" s="31"/>
    </row>
    <row r="2325" spans="1:35" x14ac:dyDescent="0.55000000000000004">
      <c r="A2325" s="85" t="s">
        <v>253</v>
      </c>
      <c r="B2325" s="85"/>
      <c r="C2325" s="85"/>
      <c r="D2325" s="85"/>
      <c r="E2325" s="85"/>
      <c r="F2325" s="85"/>
      <c r="G2325" s="85"/>
      <c r="H2325" s="85"/>
      <c r="I2325" s="85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85"/>
      <c r="W2325" s="85"/>
      <c r="X2325" s="85"/>
      <c r="Y2325" s="85"/>
      <c r="Z2325" s="85"/>
      <c r="AA2325" s="85"/>
      <c r="AB2325" s="85"/>
      <c r="AC2325" s="85"/>
      <c r="AD2325" s="85"/>
      <c r="AE2325" s="85"/>
      <c r="AF2325" s="85"/>
      <c r="AG2325" s="85"/>
      <c r="AH2325" s="31"/>
      <c r="AI2325" s="31"/>
    </row>
    <row r="2326" spans="1:35" x14ac:dyDescent="0.55000000000000004">
      <c r="A2326" s="85" t="s">
        <v>254</v>
      </c>
      <c r="B2326" s="85"/>
      <c r="C2326" s="85"/>
      <c r="D2326" s="85"/>
      <c r="E2326" s="85"/>
      <c r="F2326" s="85"/>
      <c r="G2326" s="85"/>
      <c r="H2326" s="85"/>
      <c r="I2326" s="85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85"/>
      <c r="W2326" s="85"/>
      <c r="X2326" s="85"/>
      <c r="Y2326" s="85"/>
      <c r="Z2326" s="85"/>
      <c r="AA2326" s="85"/>
      <c r="AB2326" s="85"/>
      <c r="AC2326" s="85"/>
      <c r="AD2326" s="85"/>
      <c r="AE2326" s="85"/>
      <c r="AF2326" s="85"/>
      <c r="AG2326" s="85"/>
      <c r="AH2326" s="31"/>
      <c r="AI2326" s="31"/>
    </row>
    <row r="2327" spans="1:35" x14ac:dyDescent="0.55000000000000004">
      <c r="A2327" s="85" t="s">
        <v>255</v>
      </c>
      <c r="B2327" s="85"/>
      <c r="C2327" s="85"/>
      <c r="D2327" s="85"/>
      <c r="E2327" s="85"/>
      <c r="F2327" s="85"/>
      <c r="G2327" s="85"/>
      <c r="H2327" s="85"/>
      <c r="I2327" s="85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85"/>
      <c r="W2327" s="85"/>
      <c r="X2327" s="85"/>
      <c r="Y2327" s="85"/>
      <c r="Z2327" s="85"/>
      <c r="AA2327" s="85"/>
      <c r="AB2327" s="85"/>
      <c r="AC2327" s="85"/>
      <c r="AD2327" s="85"/>
      <c r="AE2327" s="85"/>
      <c r="AF2327" s="85"/>
      <c r="AG2327" s="85"/>
      <c r="AH2327" s="31"/>
      <c r="AI2327" s="31"/>
    </row>
    <row r="2328" spans="1:35" x14ac:dyDescent="0.55000000000000004">
      <c r="A2328" s="85" t="s">
        <v>256</v>
      </c>
      <c r="B2328" s="85"/>
      <c r="C2328" s="85"/>
      <c r="D2328" s="85"/>
      <c r="E2328" s="85"/>
      <c r="F2328" s="85"/>
      <c r="G2328" s="85"/>
      <c r="H2328" s="85"/>
      <c r="I2328" s="85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85"/>
      <c r="W2328" s="85"/>
      <c r="X2328" s="85"/>
      <c r="Y2328" s="85"/>
      <c r="Z2328" s="85"/>
      <c r="AA2328" s="85"/>
      <c r="AB2328" s="85"/>
      <c r="AC2328" s="85"/>
      <c r="AD2328" s="85"/>
      <c r="AE2328" s="85"/>
      <c r="AF2328" s="85"/>
      <c r="AG2328" s="85"/>
      <c r="AH2328" s="31"/>
      <c r="AI2328" s="31"/>
    </row>
    <row r="2329" spans="1:35" x14ac:dyDescent="0.55000000000000004">
      <c r="A2329" s="85" t="s">
        <v>257</v>
      </c>
      <c r="B2329" s="85"/>
      <c r="C2329" s="85"/>
      <c r="D2329" s="85"/>
      <c r="E2329" s="85"/>
      <c r="F2329" s="85"/>
      <c r="G2329" s="85"/>
      <c r="H2329" s="85"/>
      <c r="I2329" s="85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85"/>
      <c r="W2329" s="85"/>
      <c r="X2329" s="85"/>
      <c r="Y2329" s="85"/>
      <c r="Z2329" s="85"/>
      <c r="AA2329" s="85"/>
      <c r="AB2329" s="85"/>
      <c r="AC2329" s="85"/>
      <c r="AD2329" s="85"/>
      <c r="AE2329" s="85"/>
      <c r="AF2329" s="85"/>
      <c r="AG2329" s="85"/>
      <c r="AH2329" s="31"/>
      <c r="AI2329" s="31"/>
    </row>
    <row r="2330" spans="1:35" x14ac:dyDescent="0.55000000000000004">
      <c r="A2330" s="85" t="s">
        <v>258</v>
      </c>
      <c r="B2330" s="85"/>
      <c r="C2330" s="85"/>
      <c r="D2330" s="85"/>
      <c r="E2330" s="85"/>
      <c r="F2330" s="85"/>
      <c r="G2330" s="85"/>
      <c r="H2330" s="85"/>
      <c r="I2330" s="85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85"/>
      <c r="W2330" s="85"/>
      <c r="X2330" s="85"/>
      <c r="Y2330" s="85"/>
      <c r="Z2330" s="85"/>
      <c r="AA2330" s="85"/>
      <c r="AB2330" s="85"/>
      <c r="AC2330" s="85"/>
      <c r="AD2330" s="85"/>
      <c r="AE2330" s="85"/>
      <c r="AF2330" s="85"/>
      <c r="AG2330" s="85"/>
      <c r="AH2330" s="31"/>
      <c r="AI2330" s="31"/>
    </row>
    <row r="2331" spans="1:35" x14ac:dyDescent="0.55000000000000004">
      <c r="A2331" s="85" t="s">
        <v>259</v>
      </c>
      <c r="B2331" s="85"/>
      <c r="C2331" s="85"/>
      <c r="D2331" s="85"/>
      <c r="E2331" s="85"/>
      <c r="F2331" s="85"/>
      <c r="G2331" s="85"/>
      <c r="H2331" s="85"/>
      <c r="I2331" s="85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85"/>
      <c r="W2331" s="85"/>
      <c r="X2331" s="85"/>
      <c r="Y2331" s="85"/>
      <c r="Z2331" s="85"/>
      <c r="AA2331" s="85"/>
      <c r="AB2331" s="85"/>
      <c r="AC2331" s="85"/>
      <c r="AD2331" s="85"/>
      <c r="AE2331" s="85"/>
      <c r="AF2331" s="85"/>
      <c r="AG2331" s="85"/>
      <c r="AH2331" s="31"/>
      <c r="AI2331" s="31"/>
    </row>
    <row r="2332" spans="1:35" x14ac:dyDescent="0.55000000000000004">
      <c r="A2332" s="85" t="s">
        <v>260</v>
      </c>
      <c r="B2332" s="85"/>
      <c r="C2332" s="85"/>
      <c r="D2332" s="85"/>
      <c r="E2332" s="85"/>
      <c r="F2332" s="85"/>
      <c r="G2332" s="85"/>
      <c r="H2332" s="85"/>
      <c r="I2332" s="85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85"/>
      <c r="W2332" s="85"/>
      <c r="X2332" s="85"/>
      <c r="Y2332" s="85"/>
      <c r="Z2332" s="85"/>
      <c r="AA2332" s="85"/>
      <c r="AB2332" s="85"/>
      <c r="AC2332" s="85"/>
      <c r="AD2332" s="85"/>
      <c r="AE2332" s="85"/>
      <c r="AF2332" s="85"/>
      <c r="AG2332" s="85"/>
      <c r="AH2332" s="31"/>
      <c r="AI2332" s="31"/>
    </row>
    <row r="2333" spans="1:35" x14ac:dyDescent="0.55000000000000004">
      <c r="A2333" s="85" t="s">
        <v>261</v>
      </c>
      <c r="B2333" s="85"/>
      <c r="C2333" s="85"/>
      <c r="D2333" s="85"/>
      <c r="E2333" s="85"/>
      <c r="F2333" s="85"/>
      <c r="G2333" s="85"/>
      <c r="H2333" s="85"/>
      <c r="I2333" s="85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85"/>
      <c r="W2333" s="85"/>
      <c r="X2333" s="85"/>
      <c r="Y2333" s="85"/>
      <c r="Z2333" s="85"/>
      <c r="AA2333" s="85"/>
      <c r="AB2333" s="85"/>
      <c r="AC2333" s="85"/>
      <c r="AD2333" s="85"/>
      <c r="AE2333" s="85"/>
      <c r="AF2333" s="85"/>
      <c r="AG2333" s="85"/>
      <c r="AH2333" s="31"/>
      <c r="AI2333" s="31"/>
    </row>
    <row r="2334" spans="1:35" x14ac:dyDescent="0.55000000000000004">
      <c r="A2334" s="85" t="s">
        <v>262</v>
      </c>
      <c r="B2334" s="85"/>
      <c r="C2334" s="85"/>
      <c r="D2334" s="85"/>
      <c r="E2334" s="85"/>
      <c r="F2334" s="85"/>
      <c r="G2334" s="85"/>
      <c r="H2334" s="85"/>
      <c r="I2334" s="85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85"/>
      <c r="W2334" s="85"/>
      <c r="X2334" s="85"/>
      <c r="Y2334" s="85"/>
      <c r="Z2334" s="85"/>
      <c r="AA2334" s="85"/>
      <c r="AB2334" s="85"/>
      <c r="AC2334" s="85"/>
      <c r="AD2334" s="85"/>
      <c r="AE2334" s="85"/>
      <c r="AF2334" s="85"/>
      <c r="AG2334" s="85"/>
      <c r="AH2334" s="31"/>
      <c r="AI2334" s="31"/>
    </row>
    <row r="2335" spans="1:35" x14ac:dyDescent="0.55000000000000004">
      <c r="A2335" s="85" t="s">
        <v>263</v>
      </c>
      <c r="B2335" s="85"/>
      <c r="C2335" s="85"/>
      <c r="D2335" s="85"/>
      <c r="E2335" s="85"/>
      <c r="F2335" s="85"/>
      <c r="G2335" s="85"/>
      <c r="H2335" s="85"/>
      <c r="I2335" s="85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85"/>
      <c r="W2335" s="85"/>
      <c r="X2335" s="85"/>
      <c r="Y2335" s="85"/>
      <c r="Z2335" s="85"/>
      <c r="AA2335" s="85"/>
      <c r="AB2335" s="85"/>
      <c r="AC2335" s="85"/>
      <c r="AD2335" s="85"/>
      <c r="AE2335" s="85"/>
      <c r="AF2335" s="85"/>
      <c r="AG2335" s="85"/>
      <c r="AH2335" s="31"/>
      <c r="AI2335" s="31"/>
    </row>
    <row r="2336" spans="1:35" x14ac:dyDescent="0.55000000000000004">
      <c r="A2336" s="85" t="s">
        <v>264</v>
      </c>
      <c r="B2336" s="85"/>
      <c r="C2336" s="85"/>
      <c r="D2336" s="85"/>
      <c r="E2336" s="85"/>
      <c r="F2336" s="85"/>
      <c r="G2336" s="85"/>
      <c r="H2336" s="85"/>
      <c r="I2336" s="85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85"/>
      <c r="W2336" s="85"/>
      <c r="X2336" s="85"/>
      <c r="Y2336" s="85"/>
      <c r="Z2336" s="85"/>
      <c r="AA2336" s="85"/>
      <c r="AB2336" s="85"/>
      <c r="AC2336" s="85"/>
      <c r="AD2336" s="85"/>
      <c r="AE2336" s="85"/>
      <c r="AF2336" s="85"/>
      <c r="AG2336" s="85"/>
      <c r="AH2336" s="31"/>
      <c r="AI2336" s="31"/>
    </row>
    <row r="2337" spans="1:35" x14ac:dyDescent="0.55000000000000004">
      <c r="A2337" s="85" t="s">
        <v>265</v>
      </c>
      <c r="B2337" s="85"/>
      <c r="C2337" s="85"/>
      <c r="D2337" s="85"/>
      <c r="E2337" s="85"/>
      <c r="F2337" s="85"/>
      <c r="G2337" s="85"/>
      <c r="H2337" s="85"/>
      <c r="I2337" s="85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85"/>
      <c r="W2337" s="85"/>
      <c r="X2337" s="85"/>
      <c r="Y2337" s="85"/>
      <c r="Z2337" s="85"/>
      <c r="AA2337" s="85"/>
      <c r="AB2337" s="85"/>
      <c r="AC2337" s="85"/>
      <c r="AD2337" s="85"/>
      <c r="AE2337" s="85"/>
      <c r="AF2337" s="85"/>
      <c r="AG2337" s="85"/>
      <c r="AH2337" s="31"/>
      <c r="AI2337" s="31"/>
    </row>
    <row r="2338" spans="1:35" x14ac:dyDescent="0.55000000000000004">
      <c r="A2338" s="85" t="s">
        <v>266</v>
      </c>
      <c r="B2338" s="85"/>
      <c r="C2338" s="85"/>
      <c r="D2338" s="85"/>
      <c r="E2338" s="85"/>
      <c r="F2338" s="85"/>
      <c r="G2338" s="85"/>
      <c r="H2338" s="85"/>
      <c r="I2338" s="85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85"/>
      <c r="W2338" s="85"/>
      <c r="X2338" s="85"/>
      <c r="Y2338" s="85"/>
      <c r="Z2338" s="85"/>
      <c r="AA2338" s="85"/>
      <c r="AB2338" s="85"/>
      <c r="AC2338" s="85"/>
      <c r="AD2338" s="85"/>
      <c r="AE2338" s="85"/>
      <c r="AF2338" s="85"/>
      <c r="AG2338" s="85"/>
      <c r="AH2338" s="31"/>
      <c r="AI2338" s="31"/>
    </row>
    <row r="2339" spans="1:35" x14ac:dyDescent="0.55000000000000004">
      <c r="A2339" s="85" t="s">
        <v>267</v>
      </c>
      <c r="B2339" s="85"/>
      <c r="C2339" s="85"/>
      <c r="D2339" s="85"/>
      <c r="E2339" s="85"/>
      <c r="F2339" s="85"/>
      <c r="G2339" s="85"/>
      <c r="H2339" s="85"/>
      <c r="I2339" s="85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85"/>
      <c r="W2339" s="85"/>
      <c r="X2339" s="85"/>
      <c r="Y2339" s="85"/>
      <c r="Z2339" s="85"/>
      <c r="AA2339" s="85"/>
      <c r="AB2339" s="85"/>
      <c r="AC2339" s="85"/>
      <c r="AD2339" s="85"/>
      <c r="AE2339" s="85"/>
      <c r="AF2339" s="85"/>
      <c r="AG2339" s="85"/>
      <c r="AH2339" s="31"/>
      <c r="AI2339" s="31"/>
    </row>
    <row r="2340" spans="1:35" x14ac:dyDescent="0.55000000000000004">
      <c r="A2340" s="85" t="s">
        <v>268</v>
      </c>
      <c r="B2340" s="85"/>
      <c r="C2340" s="85"/>
      <c r="D2340" s="85"/>
      <c r="E2340" s="85"/>
      <c r="F2340" s="85"/>
      <c r="G2340" s="85"/>
      <c r="H2340" s="85"/>
      <c r="I2340" s="85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85"/>
      <c r="W2340" s="85"/>
      <c r="X2340" s="85"/>
      <c r="Y2340" s="85"/>
      <c r="Z2340" s="85"/>
      <c r="AA2340" s="85"/>
      <c r="AB2340" s="85"/>
      <c r="AC2340" s="85"/>
      <c r="AD2340" s="85"/>
      <c r="AE2340" s="85"/>
      <c r="AF2340" s="85"/>
      <c r="AG2340" s="85"/>
      <c r="AH2340" s="31"/>
      <c r="AI2340" s="31"/>
    </row>
    <row r="2341" spans="1:35" x14ac:dyDescent="0.55000000000000004">
      <c r="A2341" s="85" t="s">
        <v>269</v>
      </c>
      <c r="B2341" s="85"/>
      <c r="C2341" s="85"/>
      <c r="D2341" s="85"/>
      <c r="E2341" s="85"/>
      <c r="F2341" s="85"/>
      <c r="G2341" s="85"/>
      <c r="H2341" s="85"/>
      <c r="I2341" s="85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85"/>
      <c r="W2341" s="85"/>
      <c r="X2341" s="85"/>
      <c r="Y2341" s="85"/>
      <c r="Z2341" s="85"/>
      <c r="AA2341" s="85"/>
      <c r="AB2341" s="85"/>
      <c r="AC2341" s="85"/>
      <c r="AD2341" s="85"/>
      <c r="AE2341" s="85"/>
      <c r="AF2341" s="85"/>
      <c r="AG2341" s="85"/>
      <c r="AH2341" s="31"/>
      <c r="AI2341" s="31"/>
    </row>
    <row r="2342" spans="1:35" x14ac:dyDescent="0.55000000000000004">
      <c r="A2342" s="85" t="s">
        <v>270</v>
      </c>
      <c r="B2342" s="85"/>
      <c r="C2342" s="85"/>
      <c r="D2342" s="85"/>
      <c r="E2342" s="85"/>
      <c r="F2342" s="85"/>
      <c r="G2342" s="85"/>
      <c r="H2342" s="85"/>
      <c r="I2342" s="85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85"/>
      <c r="W2342" s="85"/>
      <c r="X2342" s="85"/>
      <c r="Y2342" s="85"/>
      <c r="Z2342" s="85"/>
      <c r="AA2342" s="85"/>
      <c r="AB2342" s="85"/>
      <c r="AC2342" s="85"/>
      <c r="AD2342" s="85"/>
      <c r="AE2342" s="85"/>
      <c r="AF2342" s="85"/>
      <c r="AG2342" s="85"/>
      <c r="AH2342" s="31"/>
      <c r="AI2342" s="31"/>
    </row>
    <row r="2343" spans="1:35" x14ac:dyDescent="0.55000000000000004">
      <c r="A2343" s="85" t="s">
        <v>271</v>
      </c>
      <c r="B2343" s="85"/>
      <c r="C2343" s="85"/>
      <c r="D2343" s="85"/>
      <c r="E2343" s="85"/>
      <c r="F2343" s="85"/>
      <c r="G2343" s="85"/>
      <c r="H2343" s="85"/>
      <c r="I2343" s="85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85"/>
      <c r="W2343" s="85"/>
      <c r="X2343" s="85"/>
      <c r="Y2343" s="85"/>
      <c r="Z2343" s="85"/>
      <c r="AA2343" s="85"/>
      <c r="AB2343" s="85"/>
      <c r="AC2343" s="85"/>
      <c r="AD2343" s="85"/>
      <c r="AE2343" s="85"/>
      <c r="AF2343" s="85"/>
      <c r="AG2343" s="85"/>
      <c r="AH2343" s="31"/>
      <c r="AI2343" s="31"/>
    </row>
    <row r="2344" spans="1:35" x14ac:dyDescent="0.55000000000000004">
      <c r="A2344" s="85" t="s">
        <v>272</v>
      </c>
      <c r="B2344" s="85"/>
      <c r="C2344" s="85"/>
      <c r="D2344" s="85"/>
      <c r="E2344" s="85"/>
      <c r="F2344" s="85"/>
      <c r="G2344" s="85"/>
      <c r="H2344" s="85"/>
      <c r="I2344" s="85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85"/>
      <c r="W2344" s="85"/>
      <c r="X2344" s="85"/>
      <c r="Y2344" s="85"/>
      <c r="Z2344" s="85"/>
      <c r="AA2344" s="85"/>
      <c r="AB2344" s="85"/>
      <c r="AC2344" s="85"/>
      <c r="AD2344" s="85"/>
      <c r="AE2344" s="85"/>
      <c r="AF2344" s="85"/>
      <c r="AG2344" s="85"/>
      <c r="AH2344" s="31"/>
      <c r="AI2344" s="31"/>
    </row>
    <row r="2345" spans="1:35" x14ac:dyDescent="0.55000000000000004">
      <c r="A2345" s="85" t="s">
        <v>273</v>
      </c>
      <c r="B2345" s="85"/>
      <c r="C2345" s="85"/>
      <c r="D2345" s="85"/>
      <c r="E2345" s="85"/>
      <c r="F2345" s="85"/>
      <c r="G2345" s="85"/>
      <c r="H2345" s="85"/>
      <c r="I2345" s="85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85"/>
      <c r="W2345" s="85"/>
      <c r="X2345" s="85"/>
      <c r="Y2345" s="85"/>
      <c r="Z2345" s="85"/>
      <c r="AA2345" s="85"/>
      <c r="AB2345" s="85"/>
      <c r="AC2345" s="85"/>
      <c r="AD2345" s="85"/>
      <c r="AE2345" s="85"/>
      <c r="AF2345" s="85"/>
      <c r="AG2345" s="85"/>
      <c r="AH2345" s="31"/>
      <c r="AI2345" s="31"/>
    </row>
    <row r="2346" spans="1:35" x14ac:dyDescent="0.55000000000000004">
      <c r="A2346" s="85" t="s">
        <v>274</v>
      </c>
      <c r="B2346" s="85"/>
      <c r="C2346" s="85"/>
      <c r="D2346" s="85"/>
      <c r="E2346" s="85"/>
      <c r="F2346" s="85"/>
      <c r="G2346" s="85"/>
      <c r="H2346" s="85"/>
      <c r="I2346" s="85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85"/>
      <c r="W2346" s="85"/>
      <c r="X2346" s="85"/>
      <c r="Y2346" s="85"/>
      <c r="Z2346" s="85"/>
      <c r="AA2346" s="85"/>
      <c r="AB2346" s="85"/>
      <c r="AC2346" s="85"/>
      <c r="AD2346" s="85"/>
      <c r="AE2346" s="85"/>
      <c r="AF2346" s="85"/>
      <c r="AG2346" s="85"/>
      <c r="AH2346" s="31"/>
      <c r="AI2346" s="31"/>
    </row>
    <row r="2347" spans="1:35" x14ac:dyDescent="0.55000000000000004">
      <c r="A2347" s="85" t="s">
        <v>275</v>
      </c>
      <c r="B2347" s="85"/>
      <c r="C2347" s="85"/>
      <c r="D2347" s="85"/>
      <c r="E2347" s="85"/>
      <c r="F2347" s="85"/>
      <c r="G2347" s="85"/>
      <c r="H2347" s="85"/>
      <c r="I2347" s="85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85"/>
      <c r="W2347" s="85"/>
      <c r="X2347" s="85"/>
      <c r="Y2347" s="85"/>
      <c r="Z2347" s="85"/>
      <c r="AA2347" s="85"/>
      <c r="AB2347" s="85"/>
      <c r="AC2347" s="85"/>
      <c r="AD2347" s="85"/>
      <c r="AE2347" s="85"/>
      <c r="AF2347" s="85"/>
      <c r="AG2347" s="85"/>
      <c r="AH2347" s="31"/>
      <c r="AI2347" s="31"/>
    </row>
    <row r="2348" spans="1:35" x14ac:dyDescent="0.55000000000000004">
      <c r="A2348" s="85" t="s">
        <v>276</v>
      </c>
      <c r="B2348" s="85"/>
      <c r="C2348" s="85"/>
      <c r="D2348" s="85"/>
      <c r="E2348" s="85"/>
      <c r="F2348" s="85"/>
      <c r="G2348" s="85"/>
      <c r="H2348" s="85"/>
      <c r="I2348" s="85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85"/>
      <c r="W2348" s="85"/>
      <c r="X2348" s="85"/>
      <c r="Y2348" s="85"/>
      <c r="Z2348" s="85"/>
      <c r="AA2348" s="85"/>
      <c r="AB2348" s="85"/>
      <c r="AC2348" s="85"/>
      <c r="AD2348" s="85"/>
      <c r="AE2348" s="85"/>
      <c r="AF2348" s="85"/>
      <c r="AG2348" s="85"/>
      <c r="AH2348" s="31"/>
      <c r="AI2348" s="31"/>
    </row>
    <row r="2349" spans="1:35" x14ac:dyDescent="0.55000000000000004">
      <c r="A2349" s="85" t="s">
        <v>277</v>
      </c>
      <c r="B2349" s="85"/>
      <c r="C2349" s="85"/>
      <c r="D2349" s="85"/>
      <c r="E2349" s="85"/>
      <c r="F2349" s="85"/>
      <c r="G2349" s="85"/>
      <c r="H2349" s="85"/>
      <c r="I2349" s="85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85"/>
      <c r="W2349" s="85"/>
      <c r="X2349" s="85"/>
      <c r="Y2349" s="85"/>
      <c r="Z2349" s="85"/>
      <c r="AA2349" s="85"/>
      <c r="AB2349" s="85"/>
      <c r="AC2349" s="85"/>
      <c r="AD2349" s="85"/>
      <c r="AE2349" s="85"/>
      <c r="AF2349" s="85"/>
      <c r="AG2349" s="85"/>
      <c r="AH2349" s="31"/>
      <c r="AI2349" s="31"/>
    </row>
    <row r="2350" spans="1:35" x14ac:dyDescent="0.55000000000000004">
      <c r="A2350" s="85" t="s">
        <v>278</v>
      </c>
      <c r="B2350" s="85"/>
      <c r="C2350" s="85"/>
      <c r="D2350" s="85"/>
      <c r="E2350" s="85"/>
      <c r="F2350" s="85"/>
      <c r="G2350" s="85"/>
      <c r="H2350" s="85"/>
      <c r="I2350" s="85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85"/>
      <c r="W2350" s="85"/>
      <c r="X2350" s="85"/>
      <c r="Y2350" s="85"/>
      <c r="Z2350" s="85"/>
      <c r="AA2350" s="85"/>
      <c r="AB2350" s="85"/>
      <c r="AC2350" s="85"/>
      <c r="AD2350" s="85"/>
      <c r="AE2350" s="85"/>
      <c r="AF2350" s="85"/>
      <c r="AG2350" s="85"/>
      <c r="AH2350" s="31"/>
      <c r="AI2350" s="31"/>
    </row>
    <row r="2351" spans="1:35" x14ac:dyDescent="0.55000000000000004">
      <c r="A2351" s="85" t="s">
        <v>279</v>
      </c>
      <c r="B2351" s="85"/>
      <c r="C2351" s="85"/>
      <c r="D2351" s="85"/>
      <c r="E2351" s="85"/>
      <c r="F2351" s="85"/>
      <c r="G2351" s="85"/>
      <c r="H2351" s="85"/>
      <c r="I2351" s="85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85"/>
      <c r="W2351" s="85"/>
      <c r="X2351" s="85"/>
      <c r="Y2351" s="85"/>
      <c r="Z2351" s="85"/>
      <c r="AA2351" s="85"/>
      <c r="AB2351" s="85"/>
      <c r="AC2351" s="85"/>
      <c r="AD2351" s="85"/>
      <c r="AE2351" s="85"/>
      <c r="AF2351" s="85"/>
      <c r="AG2351" s="85"/>
      <c r="AH2351" s="31"/>
      <c r="AI2351" s="31"/>
    </row>
    <row r="2352" spans="1:35" x14ac:dyDescent="0.55000000000000004">
      <c r="A2352" s="85" t="s">
        <v>280</v>
      </c>
      <c r="B2352" s="85"/>
      <c r="C2352" s="85"/>
      <c r="D2352" s="85"/>
      <c r="E2352" s="85"/>
      <c r="F2352" s="85"/>
      <c r="G2352" s="85"/>
      <c r="H2352" s="85"/>
      <c r="I2352" s="85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85"/>
      <c r="W2352" s="85"/>
      <c r="X2352" s="85"/>
      <c r="Y2352" s="85"/>
      <c r="Z2352" s="85"/>
      <c r="AA2352" s="85"/>
      <c r="AB2352" s="85"/>
      <c r="AC2352" s="85"/>
      <c r="AD2352" s="85"/>
      <c r="AE2352" s="85"/>
      <c r="AF2352" s="85"/>
      <c r="AG2352" s="85"/>
      <c r="AH2352" s="31"/>
      <c r="AI2352" s="31"/>
    </row>
    <row r="2353" spans="1:35" x14ac:dyDescent="0.55000000000000004">
      <c r="A2353" s="85" t="s">
        <v>281</v>
      </c>
      <c r="B2353" s="85"/>
      <c r="C2353" s="85"/>
      <c r="D2353" s="85"/>
      <c r="E2353" s="85"/>
      <c r="F2353" s="85"/>
      <c r="G2353" s="85"/>
      <c r="H2353" s="85"/>
      <c r="I2353" s="85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85"/>
      <c r="W2353" s="85"/>
      <c r="X2353" s="85"/>
      <c r="Y2353" s="85"/>
      <c r="Z2353" s="85"/>
      <c r="AA2353" s="85"/>
      <c r="AB2353" s="85"/>
      <c r="AC2353" s="85"/>
      <c r="AD2353" s="85"/>
      <c r="AE2353" s="85"/>
      <c r="AF2353" s="85"/>
      <c r="AG2353" s="85"/>
      <c r="AH2353" s="31"/>
      <c r="AI2353" s="31"/>
    </row>
    <row r="2354" spans="1:35" x14ac:dyDescent="0.55000000000000004">
      <c r="A2354" s="85" t="s">
        <v>282</v>
      </c>
      <c r="B2354" s="85"/>
      <c r="C2354" s="85"/>
      <c r="D2354" s="85"/>
      <c r="E2354" s="85"/>
      <c r="F2354" s="85"/>
      <c r="G2354" s="85"/>
      <c r="H2354" s="85"/>
      <c r="I2354" s="85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85"/>
      <c r="W2354" s="85"/>
      <c r="X2354" s="85"/>
      <c r="Y2354" s="85"/>
      <c r="Z2354" s="85"/>
      <c r="AA2354" s="85"/>
      <c r="AB2354" s="85"/>
      <c r="AC2354" s="85"/>
      <c r="AD2354" s="85"/>
      <c r="AE2354" s="85"/>
      <c r="AF2354" s="85"/>
      <c r="AG2354" s="85"/>
      <c r="AH2354" s="31"/>
      <c r="AI2354" s="31"/>
    </row>
    <row r="2355" spans="1:35" x14ac:dyDescent="0.55000000000000004">
      <c r="A2355" s="85" t="s">
        <v>283</v>
      </c>
      <c r="B2355" s="85"/>
      <c r="C2355" s="85"/>
      <c r="D2355" s="85"/>
      <c r="E2355" s="85"/>
      <c r="F2355" s="85"/>
      <c r="G2355" s="85"/>
      <c r="H2355" s="85"/>
      <c r="I2355" s="85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85"/>
      <c r="W2355" s="85"/>
      <c r="X2355" s="85"/>
      <c r="Y2355" s="85"/>
      <c r="Z2355" s="85"/>
      <c r="AA2355" s="85"/>
      <c r="AB2355" s="85"/>
      <c r="AC2355" s="85"/>
      <c r="AD2355" s="85"/>
      <c r="AE2355" s="85"/>
      <c r="AF2355" s="85"/>
      <c r="AG2355" s="85"/>
      <c r="AH2355" s="31"/>
      <c r="AI2355" s="31"/>
    </row>
    <row r="2356" spans="1:35" x14ac:dyDescent="0.55000000000000004">
      <c r="A2356" s="85" t="s">
        <v>284</v>
      </c>
      <c r="B2356" s="85"/>
      <c r="C2356" s="85"/>
      <c r="D2356" s="85"/>
      <c r="E2356" s="85"/>
      <c r="F2356" s="85"/>
      <c r="G2356" s="85"/>
      <c r="H2356" s="85"/>
      <c r="I2356" s="85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85"/>
      <c r="W2356" s="85"/>
      <c r="X2356" s="85"/>
      <c r="Y2356" s="85"/>
      <c r="Z2356" s="85"/>
      <c r="AA2356" s="85"/>
      <c r="AB2356" s="85"/>
      <c r="AC2356" s="85"/>
      <c r="AD2356" s="85"/>
      <c r="AE2356" s="85"/>
      <c r="AF2356" s="85"/>
      <c r="AG2356" s="85"/>
      <c r="AH2356" s="31"/>
      <c r="AI2356" s="31"/>
    </row>
    <row r="2357" spans="1:35" x14ac:dyDescent="0.55000000000000004">
      <c r="A2357" s="85" t="s">
        <v>285</v>
      </c>
      <c r="B2357" s="85"/>
      <c r="C2357" s="85"/>
      <c r="D2357" s="85"/>
      <c r="E2357" s="85"/>
      <c r="F2357" s="85"/>
      <c r="G2357" s="85"/>
      <c r="H2357" s="85"/>
      <c r="I2357" s="85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85"/>
      <c r="W2357" s="85"/>
      <c r="X2357" s="85"/>
      <c r="Y2357" s="85"/>
      <c r="Z2357" s="85"/>
      <c r="AA2357" s="85"/>
      <c r="AB2357" s="85"/>
      <c r="AC2357" s="85"/>
      <c r="AD2357" s="85"/>
      <c r="AE2357" s="85"/>
      <c r="AF2357" s="85"/>
      <c r="AG2357" s="85"/>
      <c r="AH2357" s="31"/>
      <c r="AI2357" s="31"/>
    </row>
    <row r="2358" spans="1:35" x14ac:dyDescent="0.55000000000000004">
      <c r="A2358" s="85" t="s">
        <v>286</v>
      </c>
      <c r="B2358" s="85"/>
      <c r="C2358" s="85"/>
      <c r="D2358" s="85"/>
      <c r="E2358" s="85"/>
      <c r="F2358" s="85"/>
      <c r="G2358" s="85"/>
      <c r="H2358" s="85"/>
      <c r="I2358" s="85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85"/>
      <c r="W2358" s="85"/>
      <c r="X2358" s="85"/>
      <c r="Y2358" s="85"/>
      <c r="Z2358" s="85"/>
      <c r="AA2358" s="85"/>
      <c r="AB2358" s="85"/>
      <c r="AC2358" s="85"/>
      <c r="AD2358" s="85"/>
      <c r="AE2358" s="85"/>
      <c r="AF2358" s="85"/>
      <c r="AG2358" s="85"/>
      <c r="AH2358" s="31"/>
      <c r="AI2358" s="31"/>
    </row>
    <row r="2359" spans="1:35" x14ac:dyDescent="0.55000000000000004">
      <c r="A2359" s="85" t="s">
        <v>287</v>
      </c>
      <c r="B2359" s="85"/>
      <c r="C2359" s="85"/>
      <c r="D2359" s="85"/>
      <c r="E2359" s="85"/>
      <c r="F2359" s="85"/>
      <c r="G2359" s="85"/>
      <c r="H2359" s="85"/>
      <c r="I2359" s="85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85"/>
      <c r="W2359" s="85"/>
      <c r="X2359" s="85"/>
      <c r="Y2359" s="85"/>
      <c r="Z2359" s="85"/>
      <c r="AA2359" s="85"/>
      <c r="AB2359" s="85"/>
      <c r="AC2359" s="85"/>
      <c r="AD2359" s="85"/>
      <c r="AE2359" s="85"/>
      <c r="AF2359" s="85"/>
      <c r="AG2359" s="85"/>
      <c r="AH2359" s="31"/>
      <c r="AI2359" s="31"/>
    </row>
    <row r="2360" spans="1:35" x14ac:dyDescent="0.55000000000000004">
      <c r="A2360" s="85" t="s">
        <v>288</v>
      </c>
      <c r="B2360" s="85"/>
      <c r="C2360" s="85"/>
      <c r="D2360" s="85"/>
      <c r="E2360" s="85"/>
      <c r="F2360" s="85"/>
      <c r="G2360" s="85"/>
      <c r="H2360" s="85"/>
      <c r="I2360" s="85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85"/>
      <c r="W2360" s="85"/>
      <c r="X2360" s="85"/>
      <c r="Y2360" s="85"/>
      <c r="Z2360" s="85"/>
      <c r="AA2360" s="85"/>
      <c r="AB2360" s="85"/>
      <c r="AC2360" s="85"/>
      <c r="AD2360" s="85"/>
      <c r="AE2360" s="85"/>
      <c r="AF2360" s="85"/>
      <c r="AG2360" s="85"/>
      <c r="AH2360" s="31"/>
      <c r="AI2360" s="31"/>
    </row>
    <row r="2361" spans="1:35" x14ac:dyDescent="0.55000000000000004">
      <c r="A2361" s="85" t="s">
        <v>289</v>
      </c>
      <c r="B2361" s="85"/>
      <c r="C2361" s="85"/>
      <c r="D2361" s="85"/>
      <c r="E2361" s="85"/>
      <c r="F2361" s="85"/>
      <c r="G2361" s="85"/>
      <c r="H2361" s="85"/>
      <c r="I2361" s="85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85"/>
      <c r="W2361" s="85"/>
      <c r="X2361" s="85"/>
      <c r="Y2361" s="85"/>
      <c r="Z2361" s="85"/>
      <c r="AA2361" s="85"/>
      <c r="AB2361" s="85"/>
      <c r="AC2361" s="85"/>
      <c r="AD2361" s="85"/>
      <c r="AE2361" s="85"/>
      <c r="AF2361" s="85"/>
      <c r="AG2361" s="85"/>
      <c r="AH2361" s="31"/>
      <c r="AI2361" s="31"/>
    </row>
    <row r="2362" spans="1:35" x14ac:dyDescent="0.55000000000000004">
      <c r="A2362" s="85" t="s">
        <v>290</v>
      </c>
      <c r="B2362" s="85"/>
      <c r="C2362" s="85"/>
      <c r="D2362" s="85"/>
      <c r="E2362" s="85"/>
      <c r="F2362" s="85"/>
      <c r="G2362" s="85"/>
      <c r="H2362" s="85"/>
      <c r="I2362" s="85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85"/>
      <c r="W2362" s="85"/>
      <c r="X2362" s="85"/>
      <c r="Y2362" s="85"/>
      <c r="Z2362" s="85"/>
      <c r="AA2362" s="85"/>
      <c r="AB2362" s="85"/>
      <c r="AC2362" s="85"/>
      <c r="AD2362" s="85"/>
      <c r="AE2362" s="85"/>
      <c r="AF2362" s="85"/>
      <c r="AG2362" s="85"/>
      <c r="AH2362" s="31"/>
      <c r="AI2362" s="31"/>
    </row>
    <row r="2363" spans="1:35" x14ac:dyDescent="0.55000000000000004">
      <c r="A2363" s="85" t="s">
        <v>291</v>
      </c>
      <c r="B2363" s="85"/>
      <c r="C2363" s="85"/>
      <c r="D2363" s="85"/>
      <c r="E2363" s="85"/>
      <c r="F2363" s="85"/>
      <c r="G2363" s="85"/>
      <c r="H2363" s="85"/>
      <c r="I2363" s="85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85"/>
      <c r="W2363" s="85"/>
      <c r="X2363" s="85"/>
      <c r="Y2363" s="85"/>
      <c r="Z2363" s="85"/>
      <c r="AA2363" s="85"/>
      <c r="AB2363" s="85"/>
      <c r="AC2363" s="85"/>
      <c r="AD2363" s="85"/>
      <c r="AE2363" s="85"/>
      <c r="AF2363" s="85"/>
      <c r="AG2363" s="85"/>
      <c r="AH2363" s="31"/>
      <c r="AI2363" s="31"/>
    </row>
    <row r="2364" spans="1:35" x14ac:dyDescent="0.55000000000000004">
      <c r="A2364" s="85" t="s">
        <v>292</v>
      </c>
      <c r="B2364" s="85"/>
      <c r="C2364" s="85"/>
      <c r="D2364" s="85"/>
      <c r="E2364" s="85"/>
      <c r="F2364" s="85"/>
      <c r="G2364" s="85"/>
      <c r="H2364" s="85"/>
      <c r="I2364" s="85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85"/>
      <c r="W2364" s="85"/>
      <c r="X2364" s="85"/>
      <c r="Y2364" s="85"/>
      <c r="Z2364" s="85"/>
      <c r="AA2364" s="85"/>
      <c r="AB2364" s="85"/>
      <c r="AC2364" s="85"/>
      <c r="AD2364" s="85"/>
      <c r="AE2364" s="85"/>
      <c r="AF2364" s="85"/>
      <c r="AG2364" s="85"/>
      <c r="AH2364" s="31"/>
      <c r="AI2364" s="31"/>
    </row>
    <row r="2365" spans="1:35" x14ac:dyDescent="0.55000000000000004">
      <c r="A2365" s="85" t="s">
        <v>293</v>
      </c>
      <c r="B2365" s="85"/>
      <c r="C2365" s="85"/>
      <c r="D2365" s="85"/>
      <c r="E2365" s="85"/>
      <c r="F2365" s="85"/>
      <c r="G2365" s="85"/>
      <c r="H2365" s="85"/>
      <c r="I2365" s="85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85"/>
      <c r="W2365" s="85"/>
      <c r="X2365" s="85"/>
      <c r="Y2365" s="85"/>
      <c r="Z2365" s="85"/>
      <c r="AA2365" s="85"/>
      <c r="AB2365" s="85"/>
      <c r="AC2365" s="85"/>
      <c r="AD2365" s="85"/>
      <c r="AE2365" s="85"/>
      <c r="AF2365" s="85"/>
      <c r="AG2365" s="85"/>
      <c r="AH2365" s="31"/>
      <c r="AI2365" s="31"/>
    </row>
    <row r="2366" spans="1:35" x14ac:dyDescent="0.55000000000000004">
      <c r="A2366" s="85" t="s">
        <v>294</v>
      </c>
      <c r="B2366" s="85"/>
      <c r="C2366" s="85"/>
      <c r="D2366" s="85"/>
      <c r="E2366" s="85"/>
      <c r="F2366" s="85"/>
      <c r="G2366" s="85"/>
      <c r="H2366" s="85"/>
      <c r="I2366" s="85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85"/>
      <c r="W2366" s="85"/>
      <c r="X2366" s="85"/>
      <c r="Y2366" s="85"/>
      <c r="Z2366" s="85"/>
      <c r="AA2366" s="85"/>
      <c r="AB2366" s="85"/>
      <c r="AC2366" s="85"/>
      <c r="AD2366" s="85"/>
      <c r="AE2366" s="85"/>
      <c r="AF2366" s="85"/>
      <c r="AG2366" s="85"/>
      <c r="AH2366" s="31"/>
      <c r="AI2366" s="31"/>
    </row>
    <row r="2367" spans="1:35" x14ac:dyDescent="0.55000000000000004">
      <c r="A2367" s="85" t="s">
        <v>295</v>
      </c>
      <c r="B2367" s="85"/>
      <c r="C2367" s="85"/>
      <c r="D2367" s="85"/>
      <c r="E2367" s="85"/>
      <c r="F2367" s="85"/>
      <c r="G2367" s="85"/>
      <c r="H2367" s="85"/>
      <c r="I2367" s="85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85"/>
      <c r="W2367" s="85"/>
      <c r="X2367" s="85"/>
      <c r="Y2367" s="85"/>
      <c r="Z2367" s="85"/>
      <c r="AA2367" s="85"/>
      <c r="AB2367" s="85"/>
      <c r="AC2367" s="85"/>
      <c r="AD2367" s="85"/>
      <c r="AE2367" s="85"/>
      <c r="AF2367" s="85"/>
      <c r="AG2367" s="85"/>
      <c r="AH2367" s="31"/>
      <c r="AI2367" s="31"/>
    </row>
    <row r="2368" spans="1:35" x14ac:dyDescent="0.55000000000000004">
      <c r="A2368" s="85" t="s">
        <v>296</v>
      </c>
      <c r="B2368" s="85"/>
      <c r="C2368" s="85"/>
      <c r="D2368" s="85"/>
      <c r="E2368" s="85"/>
      <c r="F2368" s="85"/>
      <c r="G2368" s="85"/>
      <c r="H2368" s="85"/>
      <c r="I2368" s="85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85"/>
      <c r="W2368" s="85"/>
      <c r="X2368" s="85"/>
      <c r="Y2368" s="85"/>
      <c r="Z2368" s="85"/>
      <c r="AA2368" s="85"/>
      <c r="AB2368" s="85"/>
      <c r="AC2368" s="85"/>
      <c r="AD2368" s="85"/>
      <c r="AE2368" s="85"/>
      <c r="AF2368" s="85"/>
      <c r="AG2368" s="85"/>
      <c r="AH2368" s="31"/>
      <c r="AI2368" s="31"/>
    </row>
    <row r="2369" spans="1:35" x14ac:dyDescent="0.55000000000000004">
      <c r="A2369" s="86" t="s">
        <v>297</v>
      </c>
      <c r="B2369" s="85"/>
      <c r="C2369" s="85"/>
      <c r="D2369" s="85"/>
      <c r="E2369" s="85"/>
      <c r="F2369" s="85"/>
      <c r="G2369" s="85"/>
      <c r="H2369" s="85"/>
      <c r="I2369" s="85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85"/>
      <c r="W2369" s="85"/>
      <c r="X2369" s="85"/>
      <c r="Y2369" s="85"/>
      <c r="Z2369" s="85"/>
      <c r="AA2369" s="85"/>
      <c r="AB2369" s="85"/>
      <c r="AC2369" s="85"/>
      <c r="AD2369" s="85"/>
      <c r="AE2369" s="85"/>
      <c r="AF2369" s="85"/>
      <c r="AG2369" s="85"/>
      <c r="AH2369" s="31"/>
      <c r="AI2369" s="31"/>
    </row>
    <row r="2370" spans="1:35" x14ac:dyDescent="0.55000000000000004">
      <c r="A2370" s="86" t="s">
        <v>298</v>
      </c>
      <c r="B2370" s="85"/>
      <c r="C2370" s="85"/>
      <c r="D2370" s="85"/>
      <c r="E2370" s="85"/>
      <c r="F2370" s="85"/>
      <c r="G2370" s="85"/>
      <c r="H2370" s="85"/>
      <c r="I2370" s="85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85"/>
      <c r="W2370" s="85"/>
      <c r="X2370" s="85"/>
      <c r="Y2370" s="85"/>
      <c r="Z2370" s="85"/>
      <c r="AA2370" s="85"/>
      <c r="AB2370" s="85"/>
      <c r="AC2370" s="85"/>
      <c r="AD2370" s="85"/>
      <c r="AE2370" s="85"/>
      <c r="AF2370" s="85"/>
      <c r="AG2370" s="85"/>
      <c r="AH2370" s="31"/>
      <c r="AI2370" s="31"/>
    </row>
    <row r="2371" spans="1:35" x14ac:dyDescent="0.55000000000000004">
      <c r="A2371" s="86" t="s">
        <v>299</v>
      </c>
      <c r="B2371" s="85"/>
      <c r="C2371" s="85"/>
      <c r="D2371" s="85"/>
      <c r="E2371" s="85"/>
      <c r="F2371" s="85"/>
      <c r="G2371" s="85"/>
      <c r="H2371" s="85"/>
      <c r="I2371" s="85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85"/>
      <c r="W2371" s="85"/>
      <c r="X2371" s="85"/>
      <c r="Y2371" s="85"/>
      <c r="Z2371" s="85"/>
      <c r="AA2371" s="85"/>
      <c r="AB2371" s="85"/>
      <c r="AC2371" s="85"/>
      <c r="AD2371" s="85"/>
      <c r="AE2371" s="85"/>
      <c r="AF2371" s="85"/>
      <c r="AG2371" s="85"/>
      <c r="AH2371" s="31"/>
      <c r="AI2371" s="31"/>
    </row>
    <row r="2372" spans="1:35" x14ac:dyDescent="0.55000000000000004">
      <c r="A2372" s="86" t="s">
        <v>300</v>
      </c>
      <c r="B2372" s="85"/>
      <c r="C2372" s="85"/>
      <c r="D2372" s="85"/>
      <c r="E2372" s="85"/>
      <c r="F2372" s="85"/>
      <c r="G2372" s="85"/>
      <c r="H2372" s="85"/>
      <c r="I2372" s="85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85"/>
      <c r="W2372" s="85"/>
      <c r="X2372" s="85"/>
      <c r="Y2372" s="85"/>
      <c r="Z2372" s="85"/>
      <c r="AA2372" s="85"/>
      <c r="AB2372" s="85"/>
      <c r="AC2372" s="85"/>
      <c r="AD2372" s="85"/>
      <c r="AE2372" s="85"/>
      <c r="AF2372" s="85"/>
      <c r="AG2372" s="85"/>
      <c r="AH2372" s="31"/>
      <c r="AI2372" s="31"/>
    </row>
    <row r="2373" spans="1:35" x14ac:dyDescent="0.55000000000000004">
      <c r="A2373" s="86" t="s">
        <v>301</v>
      </c>
      <c r="B2373" s="85"/>
      <c r="C2373" s="85"/>
      <c r="D2373" s="85"/>
      <c r="E2373" s="85"/>
      <c r="F2373" s="85"/>
      <c r="G2373" s="85"/>
      <c r="H2373" s="85"/>
      <c r="I2373" s="85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85"/>
      <c r="W2373" s="85"/>
      <c r="X2373" s="85"/>
      <c r="Y2373" s="85"/>
      <c r="Z2373" s="85"/>
      <c r="AA2373" s="85"/>
      <c r="AB2373" s="85"/>
      <c r="AC2373" s="85"/>
      <c r="AD2373" s="85"/>
      <c r="AE2373" s="85"/>
      <c r="AF2373" s="85"/>
      <c r="AG2373" s="85"/>
      <c r="AH2373" s="31"/>
      <c r="AI2373" s="31"/>
    </row>
    <row r="2374" spans="1:35" x14ac:dyDescent="0.55000000000000004">
      <c r="A2374" s="86" t="s">
        <v>302</v>
      </c>
      <c r="B2374" s="85"/>
      <c r="C2374" s="85"/>
      <c r="D2374" s="85"/>
      <c r="E2374" s="85"/>
      <c r="F2374" s="85"/>
      <c r="G2374" s="85"/>
      <c r="H2374" s="85"/>
      <c r="I2374" s="85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85"/>
      <c r="W2374" s="85"/>
      <c r="X2374" s="85"/>
      <c r="Y2374" s="85"/>
      <c r="Z2374" s="85"/>
      <c r="AA2374" s="85"/>
      <c r="AB2374" s="85"/>
      <c r="AC2374" s="85"/>
      <c r="AD2374" s="85"/>
      <c r="AE2374" s="85"/>
      <c r="AF2374" s="85"/>
      <c r="AG2374" s="85"/>
      <c r="AH2374" s="31"/>
      <c r="AI2374" s="31"/>
    </row>
    <row r="2375" spans="1:35" x14ac:dyDescent="0.55000000000000004">
      <c r="A2375" s="86" t="s">
        <v>303</v>
      </c>
      <c r="B2375" s="85"/>
      <c r="C2375" s="85"/>
      <c r="D2375" s="85"/>
      <c r="E2375" s="85"/>
      <c r="F2375" s="85"/>
      <c r="G2375" s="85"/>
      <c r="H2375" s="85"/>
      <c r="I2375" s="85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85"/>
      <c r="W2375" s="85"/>
      <c r="X2375" s="85"/>
      <c r="Y2375" s="85"/>
      <c r="Z2375" s="85"/>
      <c r="AA2375" s="85"/>
      <c r="AB2375" s="85"/>
      <c r="AC2375" s="85"/>
      <c r="AD2375" s="85"/>
      <c r="AE2375" s="85"/>
      <c r="AF2375" s="85"/>
      <c r="AG2375" s="85"/>
      <c r="AH2375" s="31"/>
      <c r="AI2375" s="31"/>
    </row>
    <row r="2376" spans="1:35" x14ac:dyDescent="0.55000000000000004">
      <c r="A2376" s="86" t="s">
        <v>304</v>
      </c>
      <c r="B2376" s="85"/>
      <c r="C2376" s="85"/>
      <c r="D2376" s="85"/>
      <c r="E2376" s="85"/>
      <c r="F2376" s="85"/>
      <c r="G2376" s="85"/>
      <c r="H2376" s="85"/>
      <c r="I2376" s="85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85"/>
      <c r="W2376" s="85"/>
      <c r="X2376" s="85"/>
      <c r="Y2376" s="85"/>
      <c r="Z2376" s="85"/>
      <c r="AA2376" s="85"/>
      <c r="AB2376" s="85"/>
      <c r="AC2376" s="85"/>
      <c r="AD2376" s="85"/>
      <c r="AE2376" s="85"/>
      <c r="AF2376" s="85"/>
      <c r="AG2376" s="85"/>
      <c r="AH2376" s="31"/>
      <c r="AI2376" s="31"/>
    </row>
    <row r="2377" spans="1:35" x14ac:dyDescent="0.55000000000000004">
      <c r="A2377" s="86" t="s">
        <v>305</v>
      </c>
      <c r="B2377" s="85"/>
      <c r="C2377" s="85"/>
      <c r="D2377" s="85"/>
      <c r="E2377" s="85"/>
      <c r="F2377" s="85"/>
      <c r="G2377" s="85"/>
      <c r="H2377" s="85"/>
      <c r="I2377" s="85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85"/>
      <c r="W2377" s="85"/>
      <c r="X2377" s="85"/>
      <c r="Y2377" s="85"/>
      <c r="Z2377" s="85"/>
      <c r="AA2377" s="85"/>
      <c r="AB2377" s="85"/>
      <c r="AC2377" s="85"/>
      <c r="AD2377" s="85"/>
      <c r="AE2377" s="85"/>
      <c r="AF2377" s="85"/>
      <c r="AG2377" s="85"/>
      <c r="AH2377" s="31"/>
      <c r="AI2377" s="31"/>
    </row>
    <row r="2378" spans="1:35" x14ac:dyDescent="0.55000000000000004">
      <c r="A2378" s="86" t="s">
        <v>306</v>
      </c>
      <c r="B2378" s="85"/>
      <c r="C2378" s="85"/>
      <c r="D2378" s="85"/>
      <c r="E2378" s="85"/>
      <c r="F2378" s="85"/>
      <c r="G2378" s="85"/>
      <c r="H2378" s="85"/>
      <c r="I2378" s="85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85"/>
      <c r="W2378" s="85"/>
      <c r="X2378" s="85"/>
      <c r="Y2378" s="85"/>
      <c r="Z2378" s="85"/>
      <c r="AA2378" s="85"/>
      <c r="AB2378" s="85"/>
      <c r="AC2378" s="85"/>
      <c r="AD2378" s="85"/>
      <c r="AE2378" s="85"/>
      <c r="AF2378" s="85"/>
      <c r="AG2378" s="85"/>
      <c r="AH2378" s="31"/>
      <c r="AI2378" s="31"/>
    </row>
    <row r="2379" spans="1:35" x14ac:dyDescent="0.55000000000000004">
      <c r="A2379" s="86" t="s">
        <v>307</v>
      </c>
      <c r="B2379" s="85"/>
      <c r="C2379" s="85"/>
      <c r="D2379" s="85"/>
      <c r="E2379" s="85"/>
      <c r="F2379" s="85"/>
      <c r="G2379" s="85"/>
      <c r="H2379" s="85"/>
      <c r="I2379" s="85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85"/>
      <c r="W2379" s="85"/>
      <c r="X2379" s="85"/>
      <c r="Y2379" s="85"/>
      <c r="Z2379" s="85"/>
      <c r="AA2379" s="85"/>
      <c r="AB2379" s="85"/>
      <c r="AC2379" s="85"/>
      <c r="AD2379" s="85"/>
      <c r="AE2379" s="85"/>
      <c r="AF2379" s="85"/>
      <c r="AG2379" s="85"/>
      <c r="AH2379" s="31"/>
      <c r="AI2379" s="31"/>
    </row>
    <row r="2380" spans="1:35" x14ac:dyDescent="0.55000000000000004">
      <c r="A2380" s="86" t="s">
        <v>308</v>
      </c>
      <c r="B2380" s="85"/>
      <c r="C2380" s="85"/>
      <c r="D2380" s="85"/>
      <c r="E2380" s="85"/>
      <c r="F2380" s="85"/>
      <c r="G2380" s="85"/>
      <c r="H2380" s="85"/>
      <c r="I2380" s="85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85"/>
      <c r="W2380" s="85"/>
      <c r="X2380" s="85"/>
      <c r="Y2380" s="85"/>
      <c r="Z2380" s="85"/>
      <c r="AA2380" s="85"/>
      <c r="AB2380" s="85"/>
      <c r="AC2380" s="85"/>
      <c r="AD2380" s="85"/>
      <c r="AE2380" s="85"/>
      <c r="AF2380" s="85"/>
      <c r="AG2380" s="85"/>
      <c r="AH2380" s="31"/>
      <c r="AI2380" s="31"/>
    </row>
    <row r="2381" spans="1:35" x14ac:dyDescent="0.55000000000000004">
      <c r="A2381" s="85"/>
      <c r="B2381" s="85"/>
      <c r="C2381" s="85"/>
      <c r="D2381" s="85"/>
      <c r="E2381" s="85"/>
      <c r="F2381" s="85"/>
      <c r="G2381" s="85"/>
      <c r="H2381" s="85"/>
      <c r="I2381" s="85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85"/>
      <c r="W2381" s="85"/>
      <c r="X2381" s="85"/>
      <c r="Y2381" s="85"/>
      <c r="Z2381" s="85"/>
      <c r="AA2381" s="85"/>
      <c r="AB2381" s="85"/>
      <c r="AC2381" s="85"/>
      <c r="AD2381" s="85"/>
      <c r="AE2381" s="85"/>
      <c r="AF2381" s="85"/>
      <c r="AG2381" s="85"/>
      <c r="AH2381" s="31"/>
      <c r="AI2381" s="31"/>
    </row>
    <row r="2382" spans="1:35" x14ac:dyDescent="0.55000000000000004">
      <c r="A2382" s="85" t="s">
        <v>344</v>
      </c>
      <c r="B2382" s="85"/>
      <c r="C2382" s="85"/>
      <c r="D2382" s="85"/>
      <c r="E2382" s="85"/>
      <c r="F2382" s="85"/>
      <c r="G2382" s="85"/>
      <c r="H2382" s="85"/>
      <c r="I2382" s="85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85"/>
      <c r="W2382" s="85"/>
      <c r="X2382" s="85"/>
      <c r="Y2382" s="85"/>
      <c r="Z2382" s="85"/>
      <c r="AA2382" s="85"/>
      <c r="AB2382" s="85"/>
      <c r="AC2382" s="85"/>
      <c r="AD2382" s="85"/>
      <c r="AE2382" s="85"/>
      <c r="AF2382" s="85"/>
      <c r="AG2382" s="85"/>
      <c r="AH2382" s="31"/>
      <c r="AI2382" s="31"/>
    </row>
    <row r="2383" spans="1:35" x14ac:dyDescent="0.55000000000000004">
      <c r="A2383" s="86" t="s">
        <v>243</v>
      </c>
      <c r="B2383" s="85"/>
      <c r="C2383" s="85"/>
      <c r="D2383" s="85"/>
      <c r="E2383" s="85"/>
      <c r="F2383" s="85"/>
      <c r="G2383" s="85"/>
      <c r="H2383" s="85"/>
      <c r="I2383" s="85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85"/>
      <c r="W2383" s="85"/>
      <c r="X2383" s="85"/>
      <c r="Y2383" s="85"/>
      <c r="Z2383" s="85"/>
      <c r="AA2383" s="85"/>
      <c r="AB2383" s="85"/>
      <c r="AC2383" s="85"/>
      <c r="AD2383" s="85"/>
      <c r="AE2383" s="85"/>
      <c r="AF2383" s="85"/>
      <c r="AG2383" s="85"/>
      <c r="AH2383" s="31"/>
      <c r="AI2383" s="31"/>
    </row>
    <row r="2384" spans="1:35" x14ac:dyDescent="0.55000000000000004">
      <c r="A2384" s="86" t="s">
        <v>244</v>
      </c>
      <c r="B2384" s="85"/>
      <c r="C2384" s="85"/>
      <c r="D2384" s="85"/>
      <c r="E2384" s="85"/>
      <c r="F2384" s="85"/>
      <c r="G2384" s="85"/>
      <c r="H2384" s="85"/>
      <c r="I2384" s="85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85"/>
      <c r="W2384" s="85"/>
      <c r="X2384" s="85"/>
      <c r="Y2384" s="85"/>
      <c r="Z2384" s="85"/>
      <c r="AA2384" s="85"/>
      <c r="AB2384" s="85"/>
      <c r="AC2384" s="85"/>
      <c r="AD2384" s="85"/>
      <c r="AE2384" s="85"/>
      <c r="AF2384" s="85"/>
      <c r="AG2384" s="85"/>
      <c r="AH2384" s="31"/>
      <c r="AI2384" s="31"/>
    </row>
    <row r="2385" spans="1:35" x14ac:dyDescent="0.55000000000000004">
      <c r="A2385" s="85" t="s">
        <v>245</v>
      </c>
      <c r="B2385" s="85"/>
      <c r="C2385" s="85"/>
      <c r="D2385" s="85"/>
      <c r="E2385" s="85"/>
      <c r="F2385" s="85"/>
      <c r="G2385" s="85"/>
      <c r="H2385" s="85"/>
      <c r="I2385" s="85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85"/>
      <c r="W2385" s="85"/>
      <c r="X2385" s="85"/>
      <c r="Y2385" s="85"/>
      <c r="Z2385" s="85"/>
      <c r="AA2385" s="85"/>
      <c r="AB2385" s="85"/>
      <c r="AC2385" s="85"/>
      <c r="AD2385" s="85"/>
      <c r="AE2385" s="85"/>
      <c r="AF2385" s="85"/>
      <c r="AG2385" s="85"/>
      <c r="AH2385" s="31"/>
      <c r="AI2385" s="31"/>
    </row>
    <row r="2386" spans="1:35" x14ac:dyDescent="0.55000000000000004">
      <c r="A2386" s="85" t="s">
        <v>246</v>
      </c>
      <c r="B2386" s="85"/>
      <c r="C2386" s="85"/>
      <c r="D2386" s="85"/>
      <c r="E2386" s="85"/>
      <c r="F2386" s="85"/>
      <c r="G2386" s="85"/>
      <c r="H2386" s="85"/>
      <c r="I2386" s="85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85"/>
      <c r="W2386" s="85"/>
      <c r="X2386" s="85"/>
      <c r="Y2386" s="85"/>
      <c r="Z2386" s="85"/>
      <c r="AA2386" s="85"/>
      <c r="AB2386" s="85"/>
      <c r="AC2386" s="85"/>
      <c r="AD2386" s="85"/>
      <c r="AE2386" s="85"/>
      <c r="AF2386" s="85"/>
      <c r="AG2386" s="85"/>
      <c r="AH2386" s="31"/>
      <c r="AI2386" s="31"/>
    </row>
    <row r="2387" spans="1:35" x14ac:dyDescent="0.55000000000000004">
      <c r="A2387" s="85" t="s">
        <v>247</v>
      </c>
      <c r="B2387" s="85"/>
      <c r="C2387" s="85"/>
      <c r="D2387" s="85"/>
      <c r="E2387" s="85"/>
      <c r="F2387" s="85"/>
      <c r="G2387" s="85"/>
      <c r="H2387" s="85"/>
      <c r="I2387" s="85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85"/>
      <c r="W2387" s="85"/>
      <c r="X2387" s="85"/>
      <c r="Y2387" s="85"/>
      <c r="Z2387" s="85"/>
      <c r="AA2387" s="85"/>
      <c r="AB2387" s="85"/>
      <c r="AC2387" s="85"/>
      <c r="AD2387" s="85"/>
      <c r="AE2387" s="85"/>
      <c r="AF2387" s="85"/>
      <c r="AG2387" s="85"/>
      <c r="AH2387" s="31"/>
      <c r="AI2387" s="31"/>
    </row>
    <row r="2388" spans="1:35" x14ac:dyDescent="0.55000000000000004">
      <c r="A2388" s="85" t="s">
        <v>248</v>
      </c>
      <c r="B2388" s="85"/>
      <c r="C2388" s="85"/>
      <c r="D2388" s="85"/>
      <c r="E2388" s="85"/>
      <c r="F2388" s="85"/>
      <c r="G2388" s="85"/>
      <c r="H2388" s="85"/>
      <c r="I2388" s="85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85"/>
      <c r="W2388" s="85"/>
      <c r="X2388" s="85"/>
      <c r="Y2388" s="85"/>
      <c r="Z2388" s="85"/>
      <c r="AA2388" s="85"/>
      <c r="AB2388" s="85"/>
      <c r="AC2388" s="85"/>
      <c r="AD2388" s="85"/>
      <c r="AE2388" s="85"/>
      <c r="AF2388" s="85"/>
      <c r="AG2388" s="85"/>
      <c r="AH2388" s="31"/>
      <c r="AI2388" s="31"/>
    </row>
    <row r="2389" spans="1:35" x14ac:dyDescent="0.55000000000000004">
      <c r="A2389" s="85" t="s">
        <v>249</v>
      </c>
      <c r="B2389" s="85"/>
      <c r="C2389" s="85"/>
      <c r="D2389" s="85"/>
      <c r="E2389" s="85"/>
      <c r="F2389" s="85"/>
      <c r="G2389" s="85"/>
      <c r="H2389" s="85"/>
      <c r="I2389" s="85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85"/>
      <c r="W2389" s="85"/>
      <c r="X2389" s="85"/>
      <c r="Y2389" s="85"/>
      <c r="Z2389" s="85"/>
      <c r="AA2389" s="85"/>
      <c r="AB2389" s="85"/>
      <c r="AC2389" s="85"/>
      <c r="AD2389" s="85"/>
      <c r="AE2389" s="85"/>
      <c r="AF2389" s="85"/>
      <c r="AG2389" s="85"/>
      <c r="AH2389" s="31"/>
      <c r="AI2389" s="31"/>
    </row>
    <row r="2390" spans="1:35" x14ac:dyDescent="0.55000000000000004">
      <c r="A2390" s="85" t="s">
        <v>250</v>
      </c>
      <c r="B2390" s="85"/>
      <c r="C2390" s="85"/>
      <c r="D2390" s="85"/>
      <c r="E2390" s="85"/>
      <c r="F2390" s="85"/>
      <c r="G2390" s="85"/>
      <c r="H2390" s="85"/>
      <c r="I2390" s="85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85"/>
      <c r="W2390" s="85"/>
      <c r="X2390" s="85"/>
      <c r="Y2390" s="85"/>
      <c r="Z2390" s="85"/>
      <c r="AA2390" s="85"/>
      <c r="AB2390" s="85"/>
      <c r="AC2390" s="85"/>
      <c r="AD2390" s="85"/>
      <c r="AE2390" s="85"/>
      <c r="AF2390" s="85"/>
      <c r="AG2390" s="85"/>
      <c r="AH2390" s="31"/>
      <c r="AI2390" s="31"/>
    </row>
    <row r="2391" spans="1:35" x14ac:dyDescent="0.55000000000000004">
      <c r="A2391" s="85" t="s">
        <v>251</v>
      </c>
      <c r="B2391" s="85"/>
      <c r="C2391" s="85"/>
      <c r="D2391" s="85"/>
      <c r="E2391" s="85"/>
      <c r="F2391" s="85"/>
      <c r="G2391" s="85"/>
      <c r="H2391" s="85"/>
      <c r="I2391" s="85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85"/>
      <c r="W2391" s="85"/>
      <c r="X2391" s="85"/>
      <c r="Y2391" s="85"/>
      <c r="Z2391" s="85"/>
      <c r="AA2391" s="85"/>
      <c r="AB2391" s="85"/>
      <c r="AC2391" s="85"/>
      <c r="AD2391" s="85"/>
      <c r="AE2391" s="85"/>
      <c r="AF2391" s="85"/>
      <c r="AG2391" s="85"/>
      <c r="AH2391" s="31"/>
      <c r="AI2391" s="31"/>
    </row>
    <row r="2392" spans="1:35" x14ac:dyDescent="0.55000000000000004">
      <c r="A2392" s="85" t="s">
        <v>252</v>
      </c>
      <c r="B2392" s="85"/>
      <c r="C2392" s="85"/>
      <c r="D2392" s="85"/>
      <c r="E2392" s="85"/>
      <c r="F2392" s="85"/>
      <c r="G2392" s="85"/>
      <c r="H2392" s="85"/>
      <c r="I2392" s="85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85"/>
      <c r="W2392" s="85"/>
      <c r="X2392" s="85"/>
      <c r="Y2392" s="85"/>
      <c r="Z2392" s="85"/>
      <c r="AA2392" s="85"/>
      <c r="AB2392" s="85"/>
      <c r="AC2392" s="85"/>
      <c r="AD2392" s="85"/>
      <c r="AE2392" s="85"/>
      <c r="AF2392" s="85"/>
      <c r="AG2392" s="85"/>
      <c r="AH2392" s="31"/>
      <c r="AI2392" s="31"/>
    </row>
    <row r="2393" spans="1:35" x14ac:dyDescent="0.55000000000000004">
      <c r="A2393" s="85" t="s">
        <v>253</v>
      </c>
      <c r="B2393" s="85"/>
      <c r="C2393" s="85"/>
      <c r="D2393" s="85"/>
      <c r="E2393" s="85"/>
      <c r="F2393" s="85"/>
      <c r="G2393" s="85"/>
      <c r="H2393" s="85"/>
      <c r="I2393" s="85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85"/>
      <c r="W2393" s="85"/>
      <c r="X2393" s="85"/>
      <c r="Y2393" s="85"/>
      <c r="Z2393" s="85"/>
      <c r="AA2393" s="85"/>
      <c r="AB2393" s="85"/>
      <c r="AC2393" s="85"/>
      <c r="AD2393" s="85"/>
      <c r="AE2393" s="85"/>
      <c r="AF2393" s="85"/>
      <c r="AG2393" s="85"/>
      <c r="AH2393" s="31"/>
      <c r="AI2393" s="31"/>
    </row>
    <row r="2394" spans="1:35" x14ac:dyDescent="0.55000000000000004">
      <c r="A2394" s="85" t="s">
        <v>254</v>
      </c>
      <c r="B2394" s="85"/>
      <c r="C2394" s="85"/>
      <c r="D2394" s="85"/>
      <c r="E2394" s="85"/>
      <c r="F2394" s="85"/>
      <c r="G2394" s="85"/>
      <c r="H2394" s="85"/>
      <c r="I2394" s="85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85"/>
      <c r="W2394" s="85"/>
      <c r="X2394" s="85"/>
      <c r="Y2394" s="85"/>
      <c r="Z2394" s="85"/>
      <c r="AA2394" s="85"/>
      <c r="AB2394" s="85"/>
      <c r="AC2394" s="85"/>
      <c r="AD2394" s="85"/>
      <c r="AE2394" s="85"/>
      <c r="AF2394" s="85"/>
      <c r="AG2394" s="85"/>
      <c r="AH2394" s="31"/>
      <c r="AI2394" s="31"/>
    </row>
    <row r="2395" spans="1:35" x14ac:dyDescent="0.55000000000000004">
      <c r="A2395" s="85" t="s">
        <v>255</v>
      </c>
      <c r="B2395" s="85"/>
      <c r="C2395" s="85"/>
      <c r="D2395" s="85"/>
      <c r="E2395" s="85"/>
      <c r="F2395" s="85"/>
      <c r="G2395" s="85"/>
      <c r="H2395" s="85"/>
      <c r="I2395" s="85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85"/>
      <c r="W2395" s="85"/>
      <c r="X2395" s="85"/>
      <c r="Y2395" s="85"/>
      <c r="Z2395" s="85"/>
      <c r="AA2395" s="85"/>
      <c r="AB2395" s="85"/>
      <c r="AC2395" s="85"/>
      <c r="AD2395" s="85"/>
      <c r="AE2395" s="85"/>
      <c r="AF2395" s="85"/>
      <c r="AG2395" s="85"/>
      <c r="AH2395" s="31"/>
      <c r="AI2395" s="31"/>
    </row>
    <row r="2396" spans="1:35" x14ac:dyDescent="0.55000000000000004">
      <c r="A2396" s="85" t="s">
        <v>256</v>
      </c>
      <c r="B2396" s="85"/>
      <c r="C2396" s="85"/>
      <c r="D2396" s="85"/>
      <c r="E2396" s="85"/>
      <c r="F2396" s="85"/>
      <c r="G2396" s="85"/>
      <c r="H2396" s="85"/>
      <c r="I2396" s="85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85"/>
      <c r="W2396" s="85"/>
      <c r="X2396" s="85"/>
      <c r="Y2396" s="85"/>
      <c r="Z2396" s="85"/>
      <c r="AA2396" s="85"/>
      <c r="AB2396" s="85"/>
      <c r="AC2396" s="85"/>
      <c r="AD2396" s="85"/>
      <c r="AE2396" s="85"/>
      <c r="AF2396" s="85"/>
      <c r="AG2396" s="85"/>
      <c r="AH2396" s="31"/>
      <c r="AI2396" s="31"/>
    </row>
    <row r="2397" spans="1:35" x14ac:dyDescent="0.55000000000000004">
      <c r="A2397" s="85" t="s">
        <v>257</v>
      </c>
      <c r="B2397" s="85"/>
      <c r="C2397" s="85"/>
      <c r="D2397" s="85"/>
      <c r="E2397" s="85"/>
      <c r="F2397" s="85"/>
      <c r="G2397" s="85"/>
      <c r="H2397" s="85"/>
      <c r="I2397" s="85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85"/>
      <c r="W2397" s="85"/>
      <c r="X2397" s="85"/>
      <c r="Y2397" s="85"/>
      <c r="Z2397" s="85"/>
      <c r="AA2397" s="85"/>
      <c r="AB2397" s="85"/>
      <c r="AC2397" s="85"/>
      <c r="AD2397" s="85"/>
      <c r="AE2397" s="85"/>
      <c r="AF2397" s="85"/>
      <c r="AG2397" s="85"/>
      <c r="AH2397" s="31"/>
      <c r="AI2397" s="31"/>
    </row>
    <row r="2398" spans="1:35" x14ac:dyDescent="0.55000000000000004">
      <c r="A2398" s="85" t="s">
        <v>258</v>
      </c>
      <c r="B2398" s="85"/>
      <c r="C2398" s="85"/>
      <c r="D2398" s="85"/>
      <c r="E2398" s="85"/>
      <c r="F2398" s="85"/>
      <c r="G2398" s="85"/>
      <c r="H2398" s="85"/>
      <c r="I2398" s="85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85"/>
      <c r="W2398" s="85"/>
      <c r="X2398" s="85"/>
      <c r="Y2398" s="85"/>
      <c r="Z2398" s="85"/>
      <c r="AA2398" s="85"/>
      <c r="AB2398" s="85"/>
      <c r="AC2398" s="85"/>
      <c r="AD2398" s="85"/>
      <c r="AE2398" s="85"/>
      <c r="AF2398" s="85"/>
      <c r="AG2398" s="85"/>
      <c r="AH2398" s="31"/>
      <c r="AI2398" s="31"/>
    </row>
    <row r="2399" spans="1:35" x14ac:dyDescent="0.55000000000000004">
      <c r="A2399" s="85" t="s">
        <v>259</v>
      </c>
      <c r="B2399" s="85"/>
      <c r="C2399" s="85"/>
      <c r="D2399" s="85"/>
      <c r="E2399" s="85"/>
      <c r="F2399" s="85"/>
      <c r="G2399" s="85"/>
      <c r="H2399" s="85"/>
      <c r="I2399" s="85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85"/>
      <c r="W2399" s="85"/>
      <c r="X2399" s="85"/>
      <c r="Y2399" s="85"/>
      <c r="Z2399" s="85"/>
      <c r="AA2399" s="85"/>
      <c r="AB2399" s="85"/>
      <c r="AC2399" s="85"/>
      <c r="AD2399" s="85"/>
      <c r="AE2399" s="85"/>
      <c r="AF2399" s="85"/>
      <c r="AG2399" s="85"/>
      <c r="AH2399" s="31"/>
      <c r="AI2399" s="31"/>
    </row>
    <row r="2400" spans="1:35" x14ac:dyDescent="0.55000000000000004">
      <c r="A2400" s="85" t="s">
        <v>260</v>
      </c>
      <c r="B2400" s="85"/>
      <c r="C2400" s="85"/>
      <c r="D2400" s="85"/>
      <c r="E2400" s="85"/>
      <c r="F2400" s="85"/>
      <c r="G2400" s="85"/>
      <c r="H2400" s="85"/>
      <c r="I2400" s="85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85"/>
      <c r="W2400" s="85"/>
      <c r="X2400" s="85"/>
      <c r="Y2400" s="85"/>
      <c r="Z2400" s="85"/>
      <c r="AA2400" s="85"/>
      <c r="AB2400" s="85"/>
      <c r="AC2400" s="85"/>
      <c r="AD2400" s="85"/>
      <c r="AE2400" s="85"/>
      <c r="AF2400" s="85"/>
      <c r="AG2400" s="85"/>
      <c r="AH2400" s="31"/>
      <c r="AI2400" s="31"/>
    </row>
    <row r="2401" spans="1:35" x14ac:dyDescent="0.55000000000000004">
      <c r="A2401" s="85" t="s">
        <v>261</v>
      </c>
      <c r="B2401" s="85"/>
      <c r="C2401" s="85"/>
      <c r="D2401" s="85"/>
      <c r="E2401" s="85"/>
      <c r="F2401" s="85"/>
      <c r="G2401" s="85"/>
      <c r="H2401" s="85"/>
      <c r="I2401" s="85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85"/>
      <c r="W2401" s="85"/>
      <c r="X2401" s="85"/>
      <c r="Y2401" s="85"/>
      <c r="Z2401" s="85"/>
      <c r="AA2401" s="85"/>
      <c r="AB2401" s="85"/>
      <c r="AC2401" s="85"/>
      <c r="AD2401" s="85"/>
      <c r="AE2401" s="85"/>
      <c r="AF2401" s="85"/>
      <c r="AG2401" s="85"/>
      <c r="AH2401" s="31"/>
      <c r="AI2401" s="31"/>
    </row>
    <row r="2402" spans="1:35" x14ac:dyDescent="0.55000000000000004">
      <c r="A2402" s="85" t="s">
        <v>262</v>
      </c>
      <c r="B2402" s="85"/>
      <c r="C2402" s="85"/>
      <c r="D2402" s="85"/>
      <c r="E2402" s="85"/>
      <c r="F2402" s="85"/>
      <c r="G2402" s="85"/>
      <c r="H2402" s="85"/>
      <c r="I2402" s="85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85"/>
      <c r="W2402" s="85"/>
      <c r="X2402" s="85"/>
      <c r="Y2402" s="85"/>
      <c r="Z2402" s="85"/>
      <c r="AA2402" s="85"/>
      <c r="AB2402" s="85"/>
      <c r="AC2402" s="85"/>
      <c r="AD2402" s="85"/>
      <c r="AE2402" s="85"/>
      <c r="AF2402" s="85"/>
      <c r="AG2402" s="85"/>
      <c r="AH2402" s="31"/>
      <c r="AI2402" s="31"/>
    </row>
    <row r="2403" spans="1:35" x14ac:dyDescent="0.55000000000000004">
      <c r="A2403" s="85" t="s">
        <v>263</v>
      </c>
      <c r="B2403" s="85"/>
      <c r="C2403" s="85"/>
      <c r="D2403" s="85"/>
      <c r="E2403" s="85"/>
      <c r="F2403" s="85"/>
      <c r="G2403" s="85"/>
      <c r="H2403" s="85"/>
      <c r="I2403" s="85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85"/>
      <c r="W2403" s="85"/>
      <c r="X2403" s="85"/>
      <c r="Y2403" s="85"/>
      <c r="Z2403" s="85"/>
      <c r="AA2403" s="85"/>
      <c r="AB2403" s="85"/>
      <c r="AC2403" s="85"/>
      <c r="AD2403" s="85"/>
      <c r="AE2403" s="85"/>
      <c r="AF2403" s="85"/>
      <c r="AG2403" s="85"/>
      <c r="AH2403" s="31"/>
      <c r="AI2403" s="31"/>
    </row>
    <row r="2404" spans="1:35" x14ac:dyDescent="0.55000000000000004">
      <c r="A2404" s="85" t="s">
        <v>264</v>
      </c>
      <c r="B2404" s="85"/>
      <c r="C2404" s="85"/>
      <c r="D2404" s="85"/>
      <c r="E2404" s="85"/>
      <c r="F2404" s="85"/>
      <c r="G2404" s="85"/>
      <c r="H2404" s="85"/>
      <c r="I2404" s="85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85"/>
      <c r="W2404" s="85"/>
      <c r="X2404" s="85"/>
      <c r="Y2404" s="85"/>
      <c r="Z2404" s="85"/>
      <c r="AA2404" s="85"/>
      <c r="AB2404" s="85"/>
      <c r="AC2404" s="85"/>
      <c r="AD2404" s="85"/>
      <c r="AE2404" s="85"/>
      <c r="AF2404" s="85"/>
      <c r="AG2404" s="85"/>
      <c r="AH2404" s="31"/>
      <c r="AI2404" s="31"/>
    </row>
    <row r="2405" spans="1:35" x14ac:dyDescent="0.55000000000000004">
      <c r="A2405" s="85" t="s">
        <v>265</v>
      </c>
      <c r="B2405" s="85"/>
      <c r="C2405" s="85"/>
      <c r="D2405" s="85"/>
      <c r="E2405" s="85"/>
      <c r="F2405" s="85"/>
      <c r="G2405" s="85"/>
      <c r="H2405" s="85"/>
      <c r="I2405" s="85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85"/>
      <c r="W2405" s="85"/>
      <c r="X2405" s="85"/>
      <c r="Y2405" s="85"/>
      <c r="Z2405" s="85"/>
      <c r="AA2405" s="85"/>
      <c r="AB2405" s="85"/>
      <c r="AC2405" s="85"/>
      <c r="AD2405" s="85"/>
      <c r="AE2405" s="85"/>
      <c r="AF2405" s="85"/>
      <c r="AG2405" s="85"/>
      <c r="AH2405" s="31"/>
      <c r="AI2405" s="31"/>
    </row>
    <row r="2406" spans="1:35" x14ac:dyDescent="0.55000000000000004">
      <c r="A2406" s="85" t="s">
        <v>266</v>
      </c>
      <c r="B2406" s="85"/>
      <c r="C2406" s="85"/>
      <c r="D2406" s="85"/>
      <c r="E2406" s="85"/>
      <c r="F2406" s="85"/>
      <c r="G2406" s="85"/>
      <c r="H2406" s="85"/>
      <c r="I2406" s="85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85"/>
      <c r="W2406" s="85"/>
      <c r="X2406" s="85"/>
      <c r="Y2406" s="85"/>
      <c r="Z2406" s="85"/>
      <c r="AA2406" s="85"/>
      <c r="AB2406" s="85"/>
      <c r="AC2406" s="85"/>
      <c r="AD2406" s="85"/>
      <c r="AE2406" s="85"/>
      <c r="AF2406" s="85"/>
      <c r="AG2406" s="85"/>
      <c r="AH2406" s="31"/>
      <c r="AI2406" s="31"/>
    </row>
    <row r="2407" spans="1:35" x14ac:dyDescent="0.55000000000000004">
      <c r="A2407" s="85" t="s">
        <v>267</v>
      </c>
      <c r="B2407" s="85"/>
      <c r="C2407" s="85"/>
      <c r="D2407" s="85"/>
      <c r="E2407" s="85"/>
      <c r="F2407" s="85"/>
      <c r="G2407" s="85"/>
      <c r="H2407" s="85"/>
      <c r="I2407" s="85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85"/>
      <c r="W2407" s="85"/>
      <c r="X2407" s="85"/>
      <c r="Y2407" s="85"/>
      <c r="Z2407" s="85"/>
      <c r="AA2407" s="85"/>
      <c r="AB2407" s="85"/>
      <c r="AC2407" s="85"/>
      <c r="AD2407" s="85"/>
      <c r="AE2407" s="85"/>
      <c r="AF2407" s="85"/>
      <c r="AG2407" s="85"/>
      <c r="AH2407" s="31"/>
      <c r="AI2407" s="31"/>
    </row>
    <row r="2408" spans="1:35" x14ac:dyDescent="0.55000000000000004">
      <c r="A2408" s="85" t="s">
        <v>268</v>
      </c>
      <c r="B2408" s="85"/>
      <c r="C2408" s="85"/>
      <c r="D2408" s="85"/>
      <c r="E2408" s="85"/>
      <c r="F2408" s="85"/>
      <c r="G2408" s="85"/>
      <c r="H2408" s="85"/>
      <c r="I2408" s="85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85"/>
      <c r="W2408" s="85"/>
      <c r="X2408" s="85"/>
      <c r="Y2408" s="85"/>
      <c r="Z2408" s="85"/>
      <c r="AA2408" s="85"/>
      <c r="AB2408" s="85"/>
      <c r="AC2408" s="85"/>
      <c r="AD2408" s="85"/>
      <c r="AE2408" s="85"/>
      <c r="AF2408" s="85"/>
      <c r="AG2408" s="85"/>
      <c r="AH2408" s="31"/>
      <c r="AI2408" s="31"/>
    </row>
    <row r="2409" spans="1:35" x14ac:dyDescent="0.55000000000000004">
      <c r="A2409" s="85" t="s">
        <v>269</v>
      </c>
      <c r="B2409" s="85"/>
      <c r="C2409" s="85"/>
      <c r="D2409" s="85"/>
      <c r="E2409" s="85"/>
      <c r="F2409" s="85"/>
      <c r="G2409" s="85"/>
      <c r="H2409" s="85"/>
      <c r="I2409" s="85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85"/>
      <c r="W2409" s="85"/>
      <c r="X2409" s="85"/>
      <c r="Y2409" s="85"/>
      <c r="Z2409" s="85"/>
      <c r="AA2409" s="85"/>
      <c r="AB2409" s="85"/>
      <c r="AC2409" s="85"/>
      <c r="AD2409" s="85"/>
      <c r="AE2409" s="85"/>
      <c r="AF2409" s="85"/>
      <c r="AG2409" s="85"/>
      <c r="AH2409" s="31"/>
      <c r="AI2409" s="31"/>
    </row>
    <row r="2410" spans="1:35" x14ac:dyDescent="0.55000000000000004">
      <c r="A2410" s="85" t="s">
        <v>270</v>
      </c>
      <c r="B2410" s="85"/>
      <c r="C2410" s="85"/>
      <c r="D2410" s="85"/>
      <c r="E2410" s="85"/>
      <c r="F2410" s="85"/>
      <c r="G2410" s="85"/>
      <c r="H2410" s="85"/>
      <c r="I2410" s="85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85"/>
      <c r="W2410" s="85"/>
      <c r="X2410" s="85"/>
      <c r="Y2410" s="85"/>
      <c r="Z2410" s="85"/>
      <c r="AA2410" s="85"/>
      <c r="AB2410" s="85"/>
      <c r="AC2410" s="85"/>
      <c r="AD2410" s="85"/>
      <c r="AE2410" s="85"/>
      <c r="AF2410" s="85"/>
      <c r="AG2410" s="85"/>
      <c r="AH2410" s="31"/>
      <c r="AI2410" s="31"/>
    </row>
    <row r="2411" spans="1:35" x14ac:dyDescent="0.55000000000000004">
      <c r="A2411" s="85" t="s">
        <v>271</v>
      </c>
      <c r="B2411" s="85"/>
      <c r="C2411" s="85"/>
      <c r="D2411" s="85"/>
      <c r="E2411" s="85"/>
      <c r="F2411" s="85"/>
      <c r="G2411" s="85"/>
      <c r="H2411" s="85"/>
      <c r="I2411" s="85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85"/>
      <c r="W2411" s="85"/>
      <c r="X2411" s="85"/>
      <c r="Y2411" s="85"/>
      <c r="Z2411" s="85"/>
      <c r="AA2411" s="85"/>
      <c r="AB2411" s="85"/>
      <c r="AC2411" s="85"/>
      <c r="AD2411" s="85"/>
      <c r="AE2411" s="85"/>
      <c r="AF2411" s="85"/>
      <c r="AG2411" s="85"/>
      <c r="AH2411" s="31"/>
      <c r="AI2411" s="31"/>
    </row>
    <row r="2412" spans="1:35" x14ac:dyDescent="0.55000000000000004">
      <c r="A2412" s="85" t="s">
        <v>272</v>
      </c>
      <c r="B2412" s="85"/>
      <c r="C2412" s="85"/>
      <c r="D2412" s="85"/>
      <c r="E2412" s="85"/>
      <c r="F2412" s="85"/>
      <c r="G2412" s="85"/>
      <c r="H2412" s="85"/>
      <c r="I2412" s="85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85"/>
      <c r="W2412" s="85"/>
      <c r="X2412" s="85"/>
      <c r="Y2412" s="85"/>
      <c r="Z2412" s="85"/>
      <c r="AA2412" s="85"/>
      <c r="AB2412" s="85"/>
      <c r="AC2412" s="85"/>
      <c r="AD2412" s="85"/>
      <c r="AE2412" s="85"/>
      <c r="AF2412" s="85"/>
      <c r="AG2412" s="85"/>
      <c r="AH2412" s="31"/>
      <c r="AI2412" s="31"/>
    </row>
    <row r="2413" spans="1:35" x14ac:dyDescent="0.55000000000000004">
      <c r="A2413" s="85" t="s">
        <v>273</v>
      </c>
      <c r="B2413" s="85"/>
      <c r="C2413" s="85"/>
      <c r="D2413" s="85"/>
      <c r="E2413" s="85"/>
      <c r="F2413" s="85"/>
      <c r="G2413" s="85"/>
      <c r="H2413" s="85"/>
      <c r="I2413" s="85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85"/>
      <c r="W2413" s="85"/>
      <c r="X2413" s="85"/>
      <c r="Y2413" s="85"/>
      <c r="Z2413" s="85"/>
      <c r="AA2413" s="85"/>
      <c r="AB2413" s="85"/>
      <c r="AC2413" s="85"/>
      <c r="AD2413" s="85"/>
      <c r="AE2413" s="85"/>
      <c r="AF2413" s="85"/>
      <c r="AG2413" s="85"/>
      <c r="AH2413" s="31"/>
      <c r="AI2413" s="31"/>
    </row>
    <row r="2414" spans="1:35" x14ac:dyDescent="0.55000000000000004">
      <c r="A2414" s="85" t="s">
        <v>274</v>
      </c>
      <c r="B2414" s="85"/>
      <c r="C2414" s="85"/>
      <c r="D2414" s="85"/>
      <c r="E2414" s="85"/>
      <c r="F2414" s="85"/>
      <c r="G2414" s="85"/>
      <c r="H2414" s="85"/>
      <c r="I2414" s="85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85"/>
      <c r="W2414" s="85"/>
      <c r="X2414" s="85"/>
      <c r="Y2414" s="85"/>
      <c r="Z2414" s="85"/>
      <c r="AA2414" s="85"/>
      <c r="AB2414" s="85"/>
      <c r="AC2414" s="85"/>
      <c r="AD2414" s="85"/>
      <c r="AE2414" s="85"/>
      <c r="AF2414" s="85"/>
      <c r="AG2414" s="85"/>
      <c r="AH2414" s="31"/>
      <c r="AI2414" s="31"/>
    </row>
    <row r="2415" spans="1:35" x14ac:dyDescent="0.55000000000000004">
      <c r="A2415" s="85" t="s">
        <v>275</v>
      </c>
      <c r="B2415" s="85"/>
      <c r="C2415" s="85"/>
      <c r="D2415" s="85"/>
      <c r="E2415" s="85"/>
      <c r="F2415" s="85"/>
      <c r="G2415" s="85"/>
      <c r="H2415" s="85"/>
      <c r="I2415" s="85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85"/>
      <c r="W2415" s="85"/>
      <c r="X2415" s="85"/>
      <c r="Y2415" s="85"/>
      <c r="Z2415" s="85"/>
      <c r="AA2415" s="85"/>
      <c r="AB2415" s="85"/>
      <c r="AC2415" s="85"/>
      <c r="AD2415" s="85"/>
      <c r="AE2415" s="85"/>
      <c r="AF2415" s="85"/>
      <c r="AG2415" s="85"/>
      <c r="AH2415" s="31"/>
      <c r="AI2415" s="31"/>
    </row>
    <row r="2416" spans="1:35" x14ac:dyDescent="0.55000000000000004">
      <c r="A2416" s="85" t="s">
        <v>276</v>
      </c>
      <c r="B2416" s="85"/>
      <c r="C2416" s="85"/>
      <c r="D2416" s="85"/>
      <c r="E2416" s="85"/>
      <c r="F2416" s="85"/>
      <c r="G2416" s="85"/>
      <c r="H2416" s="85"/>
      <c r="I2416" s="85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85"/>
      <c r="W2416" s="85"/>
      <c r="X2416" s="85"/>
      <c r="Y2416" s="85"/>
      <c r="Z2416" s="85"/>
      <c r="AA2416" s="85"/>
      <c r="AB2416" s="85"/>
      <c r="AC2416" s="85"/>
      <c r="AD2416" s="85"/>
      <c r="AE2416" s="85"/>
      <c r="AF2416" s="85"/>
      <c r="AG2416" s="85"/>
      <c r="AH2416" s="31"/>
      <c r="AI2416" s="31"/>
    </row>
    <row r="2417" spans="1:35" x14ac:dyDescent="0.55000000000000004">
      <c r="A2417" s="85" t="s">
        <v>277</v>
      </c>
      <c r="B2417" s="85"/>
      <c r="C2417" s="85"/>
      <c r="D2417" s="85"/>
      <c r="E2417" s="85"/>
      <c r="F2417" s="85"/>
      <c r="G2417" s="85"/>
      <c r="H2417" s="85"/>
      <c r="I2417" s="85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85"/>
      <c r="W2417" s="85"/>
      <c r="X2417" s="85"/>
      <c r="Y2417" s="85"/>
      <c r="Z2417" s="85"/>
      <c r="AA2417" s="85"/>
      <c r="AB2417" s="85"/>
      <c r="AC2417" s="85"/>
      <c r="AD2417" s="85"/>
      <c r="AE2417" s="85"/>
      <c r="AF2417" s="85"/>
      <c r="AG2417" s="85"/>
      <c r="AH2417" s="31"/>
      <c r="AI2417" s="31"/>
    </row>
    <row r="2418" spans="1:35" x14ac:dyDescent="0.55000000000000004">
      <c r="A2418" s="85" t="s">
        <v>278</v>
      </c>
      <c r="B2418" s="85"/>
      <c r="C2418" s="85"/>
      <c r="D2418" s="85"/>
      <c r="E2418" s="85"/>
      <c r="F2418" s="85"/>
      <c r="G2418" s="85"/>
      <c r="H2418" s="85"/>
      <c r="I2418" s="85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85"/>
      <c r="W2418" s="85"/>
      <c r="X2418" s="85"/>
      <c r="Y2418" s="85"/>
      <c r="Z2418" s="85"/>
      <c r="AA2418" s="85"/>
      <c r="AB2418" s="85"/>
      <c r="AC2418" s="85"/>
      <c r="AD2418" s="85"/>
      <c r="AE2418" s="85"/>
      <c r="AF2418" s="85"/>
      <c r="AG2418" s="85"/>
      <c r="AH2418" s="31"/>
      <c r="AI2418" s="31"/>
    </row>
    <row r="2419" spans="1:35" x14ac:dyDescent="0.55000000000000004">
      <c r="A2419" s="85" t="s">
        <v>279</v>
      </c>
      <c r="B2419" s="85"/>
      <c r="C2419" s="85"/>
      <c r="D2419" s="85"/>
      <c r="E2419" s="85"/>
      <c r="F2419" s="85"/>
      <c r="G2419" s="85"/>
      <c r="H2419" s="85"/>
      <c r="I2419" s="85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85"/>
      <c r="W2419" s="85"/>
      <c r="X2419" s="85"/>
      <c r="Y2419" s="85"/>
      <c r="Z2419" s="85"/>
      <c r="AA2419" s="85"/>
      <c r="AB2419" s="85"/>
      <c r="AC2419" s="85"/>
      <c r="AD2419" s="85"/>
      <c r="AE2419" s="85"/>
      <c r="AF2419" s="85"/>
      <c r="AG2419" s="85"/>
      <c r="AH2419" s="31"/>
      <c r="AI2419" s="31"/>
    </row>
    <row r="2420" spans="1:35" x14ac:dyDescent="0.55000000000000004">
      <c r="A2420" s="85" t="s">
        <v>280</v>
      </c>
      <c r="B2420" s="85"/>
      <c r="C2420" s="85"/>
      <c r="D2420" s="85"/>
      <c r="E2420" s="85"/>
      <c r="F2420" s="85"/>
      <c r="G2420" s="85"/>
      <c r="H2420" s="85"/>
      <c r="I2420" s="85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85"/>
      <c r="W2420" s="85"/>
      <c r="X2420" s="85"/>
      <c r="Y2420" s="85"/>
      <c r="Z2420" s="85"/>
      <c r="AA2420" s="85"/>
      <c r="AB2420" s="85"/>
      <c r="AC2420" s="85"/>
      <c r="AD2420" s="85"/>
      <c r="AE2420" s="85"/>
      <c r="AF2420" s="85"/>
      <c r="AG2420" s="85"/>
      <c r="AH2420" s="31"/>
      <c r="AI2420" s="31"/>
    </row>
    <row r="2421" spans="1:35" x14ac:dyDescent="0.55000000000000004">
      <c r="A2421" s="85" t="s">
        <v>281</v>
      </c>
      <c r="B2421" s="85"/>
      <c r="C2421" s="85"/>
      <c r="D2421" s="85"/>
      <c r="E2421" s="85"/>
      <c r="F2421" s="85"/>
      <c r="G2421" s="85"/>
      <c r="H2421" s="85"/>
      <c r="I2421" s="85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85"/>
      <c r="W2421" s="85"/>
      <c r="X2421" s="85"/>
      <c r="Y2421" s="85"/>
      <c r="Z2421" s="85"/>
      <c r="AA2421" s="85"/>
      <c r="AB2421" s="85"/>
      <c r="AC2421" s="85"/>
      <c r="AD2421" s="85"/>
      <c r="AE2421" s="85"/>
      <c r="AF2421" s="85"/>
      <c r="AG2421" s="85"/>
      <c r="AH2421" s="31"/>
      <c r="AI2421" s="31"/>
    </row>
    <row r="2422" spans="1:35" x14ac:dyDescent="0.55000000000000004">
      <c r="A2422" s="85" t="s">
        <v>282</v>
      </c>
      <c r="B2422" s="85"/>
      <c r="C2422" s="85"/>
      <c r="D2422" s="85"/>
      <c r="E2422" s="85"/>
      <c r="F2422" s="85"/>
      <c r="G2422" s="85"/>
      <c r="H2422" s="85"/>
      <c r="I2422" s="85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85"/>
      <c r="W2422" s="85"/>
      <c r="X2422" s="85"/>
      <c r="Y2422" s="85"/>
      <c r="Z2422" s="85"/>
      <c r="AA2422" s="85"/>
      <c r="AB2422" s="85"/>
      <c r="AC2422" s="85"/>
      <c r="AD2422" s="85"/>
      <c r="AE2422" s="85"/>
      <c r="AF2422" s="85"/>
      <c r="AG2422" s="85"/>
      <c r="AH2422" s="31"/>
      <c r="AI2422" s="31"/>
    </row>
    <row r="2423" spans="1:35" x14ac:dyDescent="0.55000000000000004">
      <c r="A2423" s="85" t="s">
        <v>283</v>
      </c>
      <c r="B2423" s="85"/>
      <c r="C2423" s="85"/>
      <c r="D2423" s="85"/>
      <c r="E2423" s="85"/>
      <c r="F2423" s="85"/>
      <c r="G2423" s="85"/>
      <c r="H2423" s="85"/>
      <c r="I2423" s="85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85"/>
      <c r="W2423" s="85"/>
      <c r="X2423" s="85"/>
      <c r="Y2423" s="85"/>
      <c r="Z2423" s="85"/>
      <c r="AA2423" s="85"/>
      <c r="AB2423" s="85"/>
      <c r="AC2423" s="85"/>
      <c r="AD2423" s="85"/>
      <c r="AE2423" s="85"/>
      <c r="AF2423" s="85"/>
      <c r="AG2423" s="85"/>
      <c r="AH2423" s="31"/>
      <c r="AI2423" s="31"/>
    </row>
    <row r="2424" spans="1:35" x14ac:dyDescent="0.55000000000000004">
      <c r="A2424" s="85" t="s">
        <v>284</v>
      </c>
      <c r="B2424" s="85"/>
      <c r="C2424" s="85"/>
      <c r="D2424" s="85"/>
      <c r="E2424" s="85"/>
      <c r="F2424" s="85"/>
      <c r="G2424" s="85"/>
      <c r="H2424" s="85"/>
      <c r="I2424" s="85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85"/>
      <c r="W2424" s="85"/>
      <c r="X2424" s="85"/>
      <c r="Y2424" s="85"/>
      <c r="Z2424" s="85"/>
      <c r="AA2424" s="85"/>
      <c r="AB2424" s="85"/>
      <c r="AC2424" s="85"/>
      <c r="AD2424" s="85"/>
      <c r="AE2424" s="85"/>
      <c r="AF2424" s="85"/>
      <c r="AG2424" s="85"/>
      <c r="AH2424" s="31"/>
      <c r="AI2424" s="31"/>
    </row>
    <row r="2425" spans="1:35" x14ac:dyDescent="0.55000000000000004">
      <c r="A2425" s="85" t="s">
        <v>285</v>
      </c>
      <c r="B2425" s="85"/>
      <c r="C2425" s="85"/>
      <c r="D2425" s="85"/>
      <c r="E2425" s="85"/>
      <c r="F2425" s="85"/>
      <c r="G2425" s="85"/>
      <c r="H2425" s="85"/>
      <c r="I2425" s="85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85"/>
      <c r="W2425" s="85"/>
      <c r="X2425" s="85"/>
      <c r="Y2425" s="85"/>
      <c r="Z2425" s="85"/>
      <c r="AA2425" s="85"/>
      <c r="AB2425" s="85"/>
      <c r="AC2425" s="85"/>
      <c r="AD2425" s="85"/>
      <c r="AE2425" s="85"/>
      <c r="AF2425" s="85"/>
      <c r="AG2425" s="85"/>
      <c r="AH2425" s="31"/>
      <c r="AI2425" s="31"/>
    </row>
    <row r="2426" spans="1:35" x14ac:dyDescent="0.55000000000000004">
      <c r="A2426" s="85" t="s">
        <v>286</v>
      </c>
      <c r="B2426" s="85"/>
      <c r="C2426" s="85"/>
      <c r="D2426" s="85"/>
      <c r="E2426" s="85"/>
      <c r="F2426" s="85"/>
      <c r="G2426" s="85"/>
      <c r="H2426" s="85"/>
      <c r="I2426" s="85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85"/>
      <c r="W2426" s="85"/>
      <c r="X2426" s="85"/>
      <c r="Y2426" s="85"/>
      <c r="Z2426" s="85"/>
      <c r="AA2426" s="85"/>
      <c r="AB2426" s="85"/>
      <c r="AC2426" s="85"/>
      <c r="AD2426" s="85"/>
      <c r="AE2426" s="85"/>
      <c r="AF2426" s="85"/>
      <c r="AG2426" s="85"/>
      <c r="AH2426" s="31"/>
      <c r="AI2426" s="31"/>
    </row>
    <row r="2427" spans="1:35" x14ac:dyDescent="0.55000000000000004">
      <c r="A2427" s="85" t="s">
        <v>287</v>
      </c>
      <c r="B2427" s="85"/>
      <c r="C2427" s="85"/>
      <c r="D2427" s="85"/>
      <c r="E2427" s="85"/>
      <c r="F2427" s="85"/>
      <c r="G2427" s="85"/>
      <c r="H2427" s="85"/>
      <c r="I2427" s="85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85"/>
      <c r="W2427" s="85"/>
      <c r="X2427" s="85"/>
      <c r="Y2427" s="85"/>
      <c r="Z2427" s="85"/>
      <c r="AA2427" s="85"/>
      <c r="AB2427" s="85"/>
      <c r="AC2427" s="85"/>
      <c r="AD2427" s="85"/>
      <c r="AE2427" s="85"/>
      <c r="AF2427" s="85"/>
      <c r="AG2427" s="85"/>
      <c r="AH2427" s="31"/>
      <c r="AI2427" s="31"/>
    </row>
    <row r="2428" spans="1:35" x14ac:dyDescent="0.55000000000000004">
      <c r="A2428" s="85" t="s">
        <v>288</v>
      </c>
      <c r="B2428" s="85"/>
      <c r="C2428" s="85"/>
      <c r="D2428" s="85"/>
      <c r="E2428" s="85"/>
      <c r="F2428" s="85"/>
      <c r="G2428" s="85"/>
      <c r="H2428" s="85"/>
      <c r="I2428" s="85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85"/>
      <c r="W2428" s="85"/>
      <c r="X2428" s="85"/>
      <c r="Y2428" s="85"/>
      <c r="Z2428" s="85"/>
      <c r="AA2428" s="85"/>
      <c r="AB2428" s="85"/>
      <c r="AC2428" s="85"/>
      <c r="AD2428" s="85"/>
      <c r="AE2428" s="85"/>
      <c r="AF2428" s="85"/>
      <c r="AG2428" s="85"/>
      <c r="AH2428" s="31"/>
      <c r="AI2428" s="31"/>
    </row>
    <row r="2429" spans="1:35" x14ac:dyDescent="0.55000000000000004">
      <c r="A2429" s="85" t="s">
        <v>289</v>
      </c>
      <c r="B2429" s="85"/>
      <c r="C2429" s="85"/>
      <c r="D2429" s="85"/>
      <c r="E2429" s="85"/>
      <c r="F2429" s="85"/>
      <c r="G2429" s="85"/>
      <c r="H2429" s="85"/>
      <c r="I2429" s="85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85"/>
      <c r="W2429" s="85"/>
      <c r="X2429" s="85"/>
      <c r="Y2429" s="85"/>
      <c r="Z2429" s="85"/>
      <c r="AA2429" s="85"/>
      <c r="AB2429" s="85"/>
      <c r="AC2429" s="85"/>
      <c r="AD2429" s="85"/>
      <c r="AE2429" s="85"/>
      <c r="AF2429" s="85"/>
      <c r="AG2429" s="85"/>
      <c r="AH2429" s="31"/>
      <c r="AI2429" s="31"/>
    </row>
    <row r="2430" spans="1:35" x14ac:dyDescent="0.55000000000000004">
      <c r="A2430" s="85" t="s">
        <v>290</v>
      </c>
      <c r="B2430" s="85"/>
      <c r="C2430" s="85"/>
      <c r="D2430" s="85"/>
      <c r="E2430" s="85"/>
      <c r="F2430" s="85"/>
      <c r="G2430" s="85"/>
      <c r="H2430" s="85"/>
      <c r="I2430" s="85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85"/>
      <c r="W2430" s="85"/>
      <c r="X2430" s="85"/>
      <c r="Y2430" s="85"/>
      <c r="Z2430" s="85"/>
      <c r="AA2430" s="85"/>
      <c r="AB2430" s="85"/>
      <c r="AC2430" s="85"/>
      <c r="AD2430" s="85"/>
      <c r="AE2430" s="85"/>
      <c r="AF2430" s="85"/>
      <c r="AG2430" s="85"/>
      <c r="AH2430" s="31"/>
      <c r="AI2430" s="31"/>
    </row>
    <row r="2431" spans="1:35" x14ac:dyDescent="0.55000000000000004">
      <c r="A2431" s="85" t="s">
        <v>291</v>
      </c>
      <c r="B2431" s="85"/>
      <c r="C2431" s="85"/>
      <c r="D2431" s="85"/>
      <c r="E2431" s="85"/>
      <c r="F2431" s="85"/>
      <c r="G2431" s="85"/>
      <c r="H2431" s="85"/>
      <c r="I2431" s="85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85"/>
      <c r="W2431" s="85"/>
      <c r="X2431" s="85"/>
      <c r="Y2431" s="85"/>
      <c r="Z2431" s="85"/>
      <c r="AA2431" s="85"/>
      <c r="AB2431" s="85"/>
      <c r="AC2431" s="85"/>
      <c r="AD2431" s="85"/>
      <c r="AE2431" s="85"/>
      <c r="AF2431" s="85"/>
      <c r="AG2431" s="85"/>
      <c r="AH2431" s="31"/>
      <c r="AI2431" s="31"/>
    </row>
    <row r="2432" spans="1:35" x14ac:dyDescent="0.55000000000000004">
      <c r="A2432" s="85" t="s">
        <v>292</v>
      </c>
      <c r="B2432" s="85"/>
      <c r="C2432" s="85"/>
      <c r="D2432" s="85"/>
      <c r="E2432" s="85"/>
      <c r="F2432" s="85"/>
      <c r="G2432" s="85"/>
      <c r="H2432" s="85"/>
      <c r="I2432" s="85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85"/>
      <c r="W2432" s="85"/>
      <c r="X2432" s="85"/>
      <c r="Y2432" s="85"/>
      <c r="Z2432" s="85"/>
      <c r="AA2432" s="85"/>
      <c r="AB2432" s="85"/>
      <c r="AC2432" s="85"/>
      <c r="AD2432" s="85"/>
      <c r="AE2432" s="85"/>
      <c r="AF2432" s="85"/>
      <c r="AG2432" s="85"/>
      <c r="AH2432" s="31"/>
      <c r="AI2432" s="31"/>
    </row>
    <row r="2433" spans="1:35" x14ac:dyDescent="0.55000000000000004">
      <c r="A2433" s="85" t="s">
        <v>293</v>
      </c>
      <c r="B2433" s="85"/>
      <c r="C2433" s="85"/>
      <c r="D2433" s="85"/>
      <c r="E2433" s="85"/>
      <c r="F2433" s="85"/>
      <c r="G2433" s="85"/>
      <c r="H2433" s="85"/>
      <c r="I2433" s="85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85"/>
      <c r="W2433" s="85"/>
      <c r="X2433" s="85"/>
      <c r="Y2433" s="85"/>
      <c r="Z2433" s="85"/>
      <c r="AA2433" s="85"/>
      <c r="AB2433" s="85"/>
      <c r="AC2433" s="85"/>
      <c r="AD2433" s="85"/>
      <c r="AE2433" s="85"/>
      <c r="AF2433" s="85"/>
      <c r="AG2433" s="85"/>
      <c r="AH2433" s="31"/>
      <c r="AI2433" s="31"/>
    </row>
    <row r="2434" spans="1:35" x14ac:dyDescent="0.55000000000000004">
      <c r="A2434" s="85" t="s">
        <v>294</v>
      </c>
      <c r="B2434" s="85"/>
      <c r="C2434" s="85"/>
      <c r="D2434" s="85"/>
      <c r="E2434" s="85"/>
      <c r="F2434" s="85"/>
      <c r="G2434" s="85"/>
      <c r="H2434" s="85"/>
      <c r="I2434" s="85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85"/>
      <c r="W2434" s="85"/>
      <c r="X2434" s="85"/>
      <c r="Y2434" s="85"/>
      <c r="Z2434" s="85"/>
      <c r="AA2434" s="85"/>
      <c r="AB2434" s="85"/>
      <c r="AC2434" s="85"/>
      <c r="AD2434" s="85"/>
      <c r="AE2434" s="85"/>
      <c r="AF2434" s="85"/>
      <c r="AG2434" s="85"/>
      <c r="AH2434" s="31"/>
      <c r="AI2434" s="31"/>
    </row>
    <row r="2435" spans="1:35" x14ac:dyDescent="0.55000000000000004">
      <c r="A2435" s="85" t="s">
        <v>295</v>
      </c>
      <c r="B2435" s="85"/>
      <c r="C2435" s="85"/>
      <c r="D2435" s="85"/>
      <c r="E2435" s="85"/>
      <c r="F2435" s="85"/>
      <c r="G2435" s="85"/>
      <c r="H2435" s="85"/>
      <c r="I2435" s="85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85"/>
      <c r="W2435" s="85"/>
      <c r="X2435" s="85"/>
      <c r="Y2435" s="85"/>
      <c r="Z2435" s="85"/>
      <c r="AA2435" s="85"/>
      <c r="AB2435" s="85"/>
      <c r="AC2435" s="85"/>
      <c r="AD2435" s="85"/>
      <c r="AE2435" s="85"/>
      <c r="AF2435" s="85"/>
      <c r="AG2435" s="85"/>
      <c r="AH2435" s="31"/>
      <c r="AI2435" s="31"/>
    </row>
    <row r="2436" spans="1:35" x14ac:dyDescent="0.55000000000000004">
      <c r="A2436" s="85" t="s">
        <v>296</v>
      </c>
      <c r="B2436" s="85"/>
      <c r="C2436" s="85"/>
      <c r="D2436" s="85"/>
      <c r="E2436" s="85"/>
      <c r="F2436" s="85"/>
      <c r="G2436" s="85"/>
      <c r="H2436" s="85"/>
      <c r="I2436" s="85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85"/>
      <c r="W2436" s="85"/>
      <c r="X2436" s="85"/>
      <c r="Y2436" s="85"/>
      <c r="Z2436" s="85"/>
      <c r="AA2436" s="85"/>
      <c r="AB2436" s="85"/>
      <c r="AC2436" s="85"/>
      <c r="AD2436" s="85"/>
      <c r="AE2436" s="85"/>
      <c r="AF2436" s="85"/>
      <c r="AG2436" s="85"/>
      <c r="AH2436" s="31"/>
      <c r="AI2436" s="31"/>
    </row>
    <row r="2437" spans="1:35" x14ac:dyDescent="0.55000000000000004">
      <c r="A2437" s="86" t="s">
        <v>297</v>
      </c>
      <c r="B2437" s="85"/>
      <c r="C2437" s="85"/>
      <c r="D2437" s="85"/>
      <c r="E2437" s="85"/>
      <c r="F2437" s="85"/>
      <c r="G2437" s="85"/>
      <c r="H2437" s="85"/>
      <c r="I2437" s="85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85"/>
      <c r="W2437" s="85"/>
      <c r="X2437" s="85"/>
      <c r="Y2437" s="85"/>
      <c r="Z2437" s="85"/>
      <c r="AA2437" s="85"/>
      <c r="AB2437" s="85"/>
      <c r="AC2437" s="85"/>
      <c r="AD2437" s="85"/>
      <c r="AE2437" s="85"/>
      <c r="AF2437" s="85"/>
      <c r="AG2437" s="85"/>
      <c r="AH2437" s="31"/>
      <c r="AI2437" s="31"/>
    </row>
    <row r="2438" spans="1:35" x14ac:dyDescent="0.55000000000000004">
      <c r="A2438" s="86" t="s">
        <v>298</v>
      </c>
      <c r="B2438" s="85"/>
      <c r="C2438" s="85"/>
      <c r="D2438" s="85"/>
      <c r="E2438" s="85"/>
      <c r="F2438" s="85"/>
      <c r="G2438" s="85"/>
      <c r="H2438" s="85"/>
      <c r="I2438" s="85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85"/>
      <c r="W2438" s="85"/>
      <c r="X2438" s="85"/>
      <c r="Y2438" s="85"/>
      <c r="Z2438" s="85"/>
      <c r="AA2438" s="85"/>
      <c r="AB2438" s="85"/>
      <c r="AC2438" s="85"/>
      <c r="AD2438" s="85"/>
      <c r="AE2438" s="85"/>
      <c r="AF2438" s="85"/>
      <c r="AG2438" s="85"/>
      <c r="AH2438" s="31"/>
      <c r="AI2438" s="31"/>
    </row>
    <row r="2439" spans="1:35" x14ac:dyDescent="0.55000000000000004">
      <c r="A2439" s="86" t="s">
        <v>299</v>
      </c>
      <c r="B2439" s="85"/>
      <c r="C2439" s="85"/>
      <c r="D2439" s="85"/>
      <c r="E2439" s="85"/>
      <c r="F2439" s="85"/>
      <c r="G2439" s="85"/>
      <c r="H2439" s="85"/>
      <c r="I2439" s="85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85"/>
      <c r="W2439" s="85"/>
      <c r="X2439" s="85"/>
      <c r="Y2439" s="85"/>
      <c r="Z2439" s="85"/>
      <c r="AA2439" s="85"/>
      <c r="AB2439" s="85"/>
      <c r="AC2439" s="85"/>
      <c r="AD2439" s="85"/>
      <c r="AE2439" s="85"/>
      <c r="AF2439" s="85"/>
      <c r="AG2439" s="85"/>
      <c r="AH2439" s="31"/>
      <c r="AI2439" s="31"/>
    </row>
    <row r="2440" spans="1:35" x14ac:dyDescent="0.55000000000000004">
      <c r="A2440" s="86" t="s">
        <v>300</v>
      </c>
      <c r="B2440" s="85"/>
      <c r="C2440" s="85"/>
      <c r="D2440" s="85"/>
      <c r="E2440" s="85"/>
      <c r="F2440" s="85"/>
      <c r="G2440" s="85"/>
      <c r="H2440" s="85"/>
      <c r="I2440" s="85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85"/>
      <c r="W2440" s="85"/>
      <c r="X2440" s="85"/>
      <c r="Y2440" s="85"/>
      <c r="Z2440" s="85"/>
      <c r="AA2440" s="85"/>
      <c r="AB2440" s="85"/>
      <c r="AC2440" s="85"/>
      <c r="AD2440" s="85"/>
      <c r="AE2440" s="85"/>
      <c r="AF2440" s="85"/>
      <c r="AG2440" s="85"/>
      <c r="AH2440" s="31"/>
      <c r="AI2440" s="31"/>
    </row>
    <row r="2441" spans="1:35" x14ac:dyDescent="0.55000000000000004">
      <c r="A2441" s="86" t="s">
        <v>301</v>
      </c>
      <c r="B2441" s="85"/>
      <c r="C2441" s="85"/>
      <c r="D2441" s="85"/>
      <c r="E2441" s="85"/>
      <c r="F2441" s="85"/>
      <c r="G2441" s="85"/>
      <c r="H2441" s="85"/>
      <c r="I2441" s="85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85"/>
      <c r="W2441" s="85"/>
      <c r="X2441" s="85"/>
      <c r="Y2441" s="85"/>
      <c r="Z2441" s="85"/>
      <c r="AA2441" s="85"/>
      <c r="AB2441" s="85"/>
      <c r="AC2441" s="85"/>
      <c r="AD2441" s="85"/>
      <c r="AE2441" s="85"/>
      <c r="AF2441" s="85"/>
      <c r="AG2441" s="85"/>
      <c r="AH2441" s="31"/>
      <c r="AI2441" s="31"/>
    </row>
    <row r="2442" spans="1:35" x14ac:dyDescent="0.55000000000000004">
      <c r="A2442" s="86" t="s">
        <v>302</v>
      </c>
      <c r="B2442" s="85"/>
      <c r="C2442" s="85"/>
      <c r="D2442" s="85"/>
      <c r="E2442" s="85"/>
      <c r="F2442" s="85"/>
      <c r="G2442" s="85"/>
      <c r="H2442" s="85"/>
      <c r="I2442" s="85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85"/>
      <c r="W2442" s="85"/>
      <c r="X2442" s="85"/>
      <c r="Y2442" s="85"/>
      <c r="Z2442" s="85"/>
      <c r="AA2442" s="85"/>
      <c r="AB2442" s="85"/>
      <c r="AC2442" s="85"/>
      <c r="AD2442" s="85"/>
      <c r="AE2442" s="85"/>
      <c r="AF2442" s="85"/>
      <c r="AG2442" s="85"/>
      <c r="AH2442" s="31"/>
      <c r="AI2442" s="31"/>
    </row>
    <row r="2443" spans="1:35" x14ac:dyDescent="0.55000000000000004">
      <c r="A2443" s="86" t="s">
        <v>303</v>
      </c>
      <c r="B2443" s="85"/>
      <c r="C2443" s="85"/>
      <c r="D2443" s="85"/>
      <c r="E2443" s="85"/>
      <c r="F2443" s="85"/>
      <c r="G2443" s="85"/>
      <c r="H2443" s="85"/>
      <c r="I2443" s="85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85"/>
      <c r="W2443" s="85"/>
      <c r="X2443" s="85"/>
      <c r="Y2443" s="85"/>
      <c r="Z2443" s="85"/>
      <c r="AA2443" s="85"/>
      <c r="AB2443" s="85"/>
      <c r="AC2443" s="85"/>
      <c r="AD2443" s="85"/>
      <c r="AE2443" s="85"/>
      <c r="AF2443" s="85"/>
      <c r="AG2443" s="85"/>
      <c r="AH2443" s="31"/>
      <c r="AI2443" s="31"/>
    </row>
    <row r="2444" spans="1:35" x14ac:dyDescent="0.55000000000000004">
      <c r="A2444" s="86" t="s">
        <v>304</v>
      </c>
      <c r="B2444" s="85"/>
      <c r="C2444" s="85"/>
      <c r="D2444" s="85"/>
      <c r="E2444" s="85"/>
      <c r="F2444" s="85"/>
      <c r="G2444" s="85"/>
      <c r="H2444" s="85"/>
      <c r="I2444" s="85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85"/>
      <c r="W2444" s="85"/>
      <c r="X2444" s="85"/>
      <c r="Y2444" s="85"/>
      <c r="Z2444" s="85"/>
      <c r="AA2444" s="85"/>
      <c r="AB2444" s="85"/>
      <c r="AC2444" s="85"/>
      <c r="AD2444" s="85"/>
      <c r="AE2444" s="85"/>
      <c r="AF2444" s="85"/>
      <c r="AG2444" s="85"/>
      <c r="AH2444" s="31"/>
      <c r="AI2444" s="31"/>
    </row>
    <row r="2445" spans="1:35" x14ac:dyDescent="0.55000000000000004">
      <c r="A2445" s="86" t="s">
        <v>305</v>
      </c>
      <c r="B2445" s="85"/>
      <c r="C2445" s="85"/>
      <c r="D2445" s="85"/>
      <c r="E2445" s="85"/>
      <c r="F2445" s="85"/>
      <c r="G2445" s="85"/>
      <c r="H2445" s="85"/>
      <c r="I2445" s="85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85"/>
      <c r="W2445" s="85"/>
      <c r="X2445" s="85"/>
      <c r="Y2445" s="85"/>
      <c r="Z2445" s="85"/>
      <c r="AA2445" s="85"/>
      <c r="AB2445" s="85"/>
      <c r="AC2445" s="85"/>
      <c r="AD2445" s="85"/>
      <c r="AE2445" s="85"/>
      <c r="AF2445" s="85"/>
      <c r="AG2445" s="85"/>
      <c r="AH2445" s="31"/>
      <c r="AI2445" s="31"/>
    </row>
    <row r="2446" spans="1:35" x14ac:dyDescent="0.55000000000000004">
      <c r="A2446" s="86" t="s">
        <v>306</v>
      </c>
      <c r="B2446" s="85"/>
      <c r="C2446" s="85"/>
      <c r="D2446" s="85"/>
      <c r="E2446" s="85"/>
      <c r="F2446" s="85"/>
      <c r="G2446" s="85"/>
      <c r="H2446" s="85"/>
      <c r="I2446" s="85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85"/>
      <c r="W2446" s="85"/>
      <c r="X2446" s="85"/>
      <c r="Y2446" s="85"/>
      <c r="Z2446" s="85"/>
      <c r="AA2446" s="85"/>
      <c r="AB2446" s="85"/>
      <c r="AC2446" s="85"/>
      <c r="AD2446" s="85"/>
      <c r="AE2446" s="85"/>
      <c r="AF2446" s="85"/>
      <c r="AG2446" s="85"/>
      <c r="AH2446" s="31"/>
      <c r="AI2446" s="31"/>
    </row>
    <row r="2447" spans="1:35" x14ac:dyDescent="0.55000000000000004">
      <c r="A2447" s="86" t="s">
        <v>307</v>
      </c>
      <c r="B2447" s="85"/>
      <c r="C2447" s="85"/>
      <c r="D2447" s="85"/>
      <c r="E2447" s="85"/>
      <c r="F2447" s="85"/>
      <c r="G2447" s="85"/>
      <c r="H2447" s="85"/>
      <c r="I2447" s="85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85"/>
      <c r="W2447" s="85"/>
      <c r="X2447" s="85"/>
      <c r="Y2447" s="85"/>
      <c r="Z2447" s="85"/>
      <c r="AA2447" s="85"/>
      <c r="AB2447" s="85"/>
      <c r="AC2447" s="85"/>
      <c r="AD2447" s="85"/>
      <c r="AE2447" s="85"/>
      <c r="AF2447" s="85"/>
      <c r="AG2447" s="85"/>
      <c r="AH2447" s="31"/>
      <c r="AI2447" s="31"/>
    </row>
    <row r="2448" spans="1:35" x14ac:dyDescent="0.55000000000000004">
      <c r="A2448" s="86" t="s">
        <v>308</v>
      </c>
      <c r="B2448" s="85"/>
      <c r="C2448" s="85"/>
      <c r="D2448" s="85"/>
      <c r="E2448" s="85"/>
      <c r="F2448" s="85"/>
      <c r="G2448" s="85"/>
      <c r="H2448" s="85"/>
      <c r="I2448" s="85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85"/>
      <c r="W2448" s="85"/>
      <c r="X2448" s="85"/>
      <c r="Y2448" s="85"/>
      <c r="Z2448" s="85"/>
      <c r="AA2448" s="85"/>
      <c r="AB2448" s="85"/>
      <c r="AC2448" s="85"/>
      <c r="AD2448" s="85"/>
      <c r="AE2448" s="85"/>
      <c r="AF2448" s="85"/>
      <c r="AG2448" s="85"/>
      <c r="AH2448" s="31"/>
      <c r="AI2448" s="31"/>
    </row>
    <row r="2449" spans="1:35" x14ac:dyDescent="0.55000000000000004">
      <c r="A2449" s="85"/>
      <c r="B2449" s="85"/>
      <c r="C2449" s="85"/>
      <c r="D2449" s="85"/>
      <c r="E2449" s="85"/>
      <c r="F2449" s="85"/>
      <c r="G2449" s="85"/>
      <c r="H2449" s="85"/>
      <c r="I2449" s="85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85"/>
      <c r="W2449" s="85"/>
      <c r="X2449" s="85"/>
      <c r="Y2449" s="85"/>
      <c r="Z2449" s="85"/>
      <c r="AA2449" s="85"/>
      <c r="AB2449" s="85"/>
      <c r="AC2449" s="85"/>
      <c r="AD2449" s="85"/>
      <c r="AE2449" s="85"/>
      <c r="AF2449" s="85"/>
      <c r="AG2449" s="85"/>
      <c r="AH2449" s="31"/>
      <c r="AI2449" s="31"/>
    </row>
    <row r="2450" spans="1:35" x14ac:dyDescent="0.55000000000000004">
      <c r="A2450" s="85" t="s">
        <v>345</v>
      </c>
      <c r="B2450" s="85"/>
      <c r="C2450" s="85"/>
      <c r="D2450" s="85"/>
      <c r="E2450" s="85"/>
      <c r="F2450" s="85"/>
      <c r="G2450" s="85"/>
      <c r="H2450" s="85"/>
      <c r="I2450" s="85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85"/>
      <c r="W2450" s="85"/>
      <c r="X2450" s="85"/>
      <c r="Y2450" s="85"/>
      <c r="Z2450" s="85"/>
      <c r="AA2450" s="85"/>
      <c r="AB2450" s="85"/>
      <c r="AC2450" s="85"/>
      <c r="AD2450" s="85"/>
      <c r="AE2450" s="85"/>
      <c r="AF2450" s="85"/>
      <c r="AG2450" s="85"/>
      <c r="AH2450" s="31"/>
      <c r="AI2450" s="31"/>
    </row>
    <row r="2451" spans="1:35" x14ac:dyDescent="0.55000000000000004">
      <c r="A2451" s="86" t="s">
        <v>243</v>
      </c>
      <c r="B2451" s="85"/>
      <c r="C2451" s="85"/>
      <c r="D2451" s="85"/>
      <c r="E2451" s="85"/>
      <c r="F2451" s="85"/>
      <c r="G2451" s="85"/>
      <c r="H2451" s="85"/>
      <c r="I2451" s="85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85"/>
      <c r="W2451" s="85"/>
      <c r="X2451" s="85"/>
      <c r="Y2451" s="85"/>
      <c r="Z2451" s="85"/>
      <c r="AA2451" s="85"/>
      <c r="AB2451" s="85"/>
      <c r="AC2451" s="85"/>
      <c r="AD2451" s="85"/>
      <c r="AE2451" s="85"/>
      <c r="AF2451" s="85"/>
      <c r="AG2451" s="85"/>
      <c r="AH2451" s="31"/>
      <c r="AI2451" s="31"/>
    </row>
    <row r="2452" spans="1:35" x14ac:dyDescent="0.55000000000000004">
      <c r="A2452" s="86" t="s">
        <v>244</v>
      </c>
      <c r="B2452" s="85"/>
      <c r="C2452" s="85"/>
      <c r="D2452" s="85"/>
      <c r="E2452" s="85"/>
      <c r="F2452" s="85"/>
      <c r="G2452" s="85"/>
      <c r="H2452" s="85"/>
      <c r="I2452" s="85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85"/>
      <c r="W2452" s="85"/>
      <c r="X2452" s="85"/>
      <c r="Y2452" s="85"/>
      <c r="Z2452" s="85"/>
      <c r="AA2452" s="85"/>
      <c r="AB2452" s="85"/>
      <c r="AC2452" s="85"/>
      <c r="AD2452" s="85"/>
      <c r="AE2452" s="85"/>
      <c r="AF2452" s="85"/>
      <c r="AG2452" s="85"/>
      <c r="AH2452" s="31"/>
      <c r="AI2452" s="31"/>
    </row>
    <row r="2453" spans="1:35" x14ac:dyDescent="0.55000000000000004">
      <c r="A2453" s="85" t="s">
        <v>245</v>
      </c>
      <c r="B2453" s="85"/>
      <c r="C2453" s="85"/>
      <c r="D2453" s="85"/>
      <c r="E2453" s="85"/>
      <c r="F2453" s="85"/>
      <c r="G2453" s="85"/>
      <c r="H2453" s="85"/>
      <c r="I2453" s="85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85"/>
      <c r="W2453" s="85"/>
      <c r="X2453" s="85"/>
      <c r="Y2453" s="85"/>
      <c r="Z2453" s="85"/>
      <c r="AA2453" s="85"/>
      <c r="AB2453" s="85"/>
      <c r="AC2453" s="85"/>
      <c r="AD2453" s="85"/>
      <c r="AE2453" s="85"/>
      <c r="AF2453" s="85"/>
      <c r="AG2453" s="85"/>
      <c r="AH2453" s="31"/>
      <c r="AI2453" s="31"/>
    </row>
    <row r="2454" spans="1:35" x14ac:dyDescent="0.55000000000000004">
      <c r="A2454" s="85" t="s">
        <v>246</v>
      </c>
      <c r="B2454" s="85"/>
      <c r="C2454" s="85"/>
      <c r="D2454" s="85"/>
      <c r="E2454" s="85"/>
      <c r="F2454" s="85"/>
      <c r="G2454" s="85"/>
      <c r="H2454" s="85"/>
      <c r="I2454" s="85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85"/>
      <c r="W2454" s="85"/>
      <c r="X2454" s="85"/>
      <c r="Y2454" s="85"/>
      <c r="Z2454" s="85"/>
      <c r="AA2454" s="85"/>
      <c r="AB2454" s="85"/>
      <c r="AC2454" s="85"/>
      <c r="AD2454" s="85"/>
      <c r="AE2454" s="85"/>
      <c r="AF2454" s="85"/>
      <c r="AG2454" s="85"/>
      <c r="AH2454" s="31"/>
      <c r="AI2454" s="31"/>
    </row>
    <row r="2455" spans="1:35" x14ac:dyDescent="0.55000000000000004">
      <c r="A2455" s="85" t="s">
        <v>247</v>
      </c>
      <c r="B2455" s="85"/>
      <c r="C2455" s="85"/>
      <c r="D2455" s="85"/>
      <c r="E2455" s="85"/>
      <c r="F2455" s="85"/>
      <c r="G2455" s="85"/>
      <c r="H2455" s="85"/>
      <c r="I2455" s="85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85"/>
      <c r="W2455" s="85"/>
      <c r="X2455" s="85"/>
      <c r="Y2455" s="85"/>
      <c r="Z2455" s="85"/>
      <c r="AA2455" s="85"/>
      <c r="AB2455" s="85"/>
      <c r="AC2455" s="85"/>
      <c r="AD2455" s="85"/>
      <c r="AE2455" s="85"/>
      <c r="AF2455" s="85"/>
      <c r="AG2455" s="85"/>
      <c r="AH2455" s="31"/>
      <c r="AI2455" s="31"/>
    </row>
    <row r="2456" spans="1:35" x14ac:dyDescent="0.55000000000000004">
      <c r="A2456" s="85" t="s">
        <v>248</v>
      </c>
      <c r="B2456" s="85"/>
      <c r="C2456" s="85"/>
      <c r="D2456" s="85"/>
      <c r="E2456" s="85"/>
      <c r="F2456" s="85"/>
      <c r="G2456" s="85"/>
      <c r="H2456" s="85"/>
      <c r="I2456" s="85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85"/>
      <c r="W2456" s="85"/>
      <c r="X2456" s="85"/>
      <c r="Y2456" s="85"/>
      <c r="Z2456" s="85"/>
      <c r="AA2456" s="85"/>
      <c r="AB2456" s="85"/>
      <c r="AC2456" s="85"/>
      <c r="AD2456" s="85"/>
      <c r="AE2456" s="85"/>
      <c r="AF2456" s="85"/>
      <c r="AG2456" s="85"/>
      <c r="AH2456" s="31"/>
      <c r="AI2456" s="31"/>
    </row>
    <row r="2457" spans="1:35" x14ac:dyDescent="0.55000000000000004">
      <c r="A2457" s="85" t="s">
        <v>249</v>
      </c>
      <c r="B2457" s="85"/>
      <c r="C2457" s="85"/>
      <c r="D2457" s="85"/>
      <c r="E2457" s="85"/>
      <c r="F2457" s="85"/>
      <c r="G2457" s="85"/>
      <c r="H2457" s="85"/>
      <c r="I2457" s="85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85"/>
      <c r="W2457" s="85"/>
      <c r="X2457" s="85"/>
      <c r="Y2457" s="85"/>
      <c r="Z2457" s="85"/>
      <c r="AA2457" s="85"/>
      <c r="AB2457" s="85"/>
      <c r="AC2457" s="85"/>
      <c r="AD2457" s="85"/>
      <c r="AE2457" s="85"/>
      <c r="AF2457" s="85"/>
      <c r="AG2457" s="85"/>
      <c r="AH2457" s="31"/>
      <c r="AI2457" s="31"/>
    </row>
    <row r="2458" spans="1:35" x14ac:dyDescent="0.55000000000000004">
      <c r="A2458" s="85" t="s">
        <v>250</v>
      </c>
      <c r="B2458" s="85"/>
      <c r="C2458" s="85"/>
      <c r="D2458" s="85"/>
      <c r="E2458" s="85"/>
      <c r="F2458" s="85"/>
      <c r="G2458" s="85"/>
      <c r="H2458" s="85"/>
      <c r="I2458" s="85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85"/>
      <c r="W2458" s="85"/>
      <c r="X2458" s="85"/>
      <c r="Y2458" s="85"/>
      <c r="Z2458" s="85"/>
      <c r="AA2458" s="85"/>
      <c r="AB2458" s="85"/>
      <c r="AC2458" s="85"/>
      <c r="AD2458" s="85"/>
      <c r="AE2458" s="85"/>
      <c r="AF2458" s="85"/>
      <c r="AG2458" s="85"/>
      <c r="AH2458" s="31"/>
      <c r="AI2458" s="31"/>
    </row>
    <row r="2459" spans="1:35" x14ac:dyDescent="0.55000000000000004">
      <c r="A2459" s="85" t="s">
        <v>251</v>
      </c>
      <c r="B2459" s="85"/>
      <c r="C2459" s="85"/>
      <c r="D2459" s="85"/>
      <c r="E2459" s="85"/>
      <c r="F2459" s="85"/>
      <c r="G2459" s="85"/>
      <c r="H2459" s="85"/>
      <c r="I2459" s="85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85"/>
      <c r="W2459" s="85"/>
      <c r="X2459" s="85"/>
      <c r="Y2459" s="85"/>
      <c r="Z2459" s="85"/>
      <c r="AA2459" s="85"/>
      <c r="AB2459" s="85"/>
      <c r="AC2459" s="85"/>
      <c r="AD2459" s="85"/>
      <c r="AE2459" s="85"/>
      <c r="AF2459" s="85"/>
      <c r="AG2459" s="85"/>
      <c r="AH2459" s="31"/>
      <c r="AI2459" s="31"/>
    </row>
    <row r="2460" spans="1:35" x14ac:dyDescent="0.55000000000000004">
      <c r="A2460" s="85" t="s">
        <v>252</v>
      </c>
      <c r="B2460" s="85"/>
      <c r="C2460" s="85"/>
      <c r="D2460" s="85"/>
      <c r="E2460" s="85"/>
      <c r="F2460" s="85"/>
      <c r="G2460" s="85"/>
      <c r="H2460" s="85"/>
      <c r="I2460" s="85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85"/>
      <c r="W2460" s="85"/>
      <c r="X2460" s="85"/>
      <c r="Y2460" s="85"/>
      <c r="Z2460" s="85"/>
      <c r="AA2460" s="85"/>
      <c r="AB2460" s="85"/>
      <c r="AC2460" s="85"/>
      <c r="AD2460" s="85"/>
      <c r="AE2460" s="85"/>
      <c r="AF2460" s="85"/>
      <c r="AG2460" s="85"/>
      <c r="AH2460" s="31"/>
      <c r="AI2460" s="31"/>
    </row>
    <row r="2461" spans="1:35" x14ac:dyDescent="0.55000000000000004">
      <c r="A2461" s="85" t="s">
        <v>253</v>
      </c>
      <c r="B2461" s="85"/>
      <c r="C2461" s="85"/>
      <c r="D2461" s="85"/>
      <c r="E2461" s="85"/>
      <c r="F2461" s="85"/>
      <c r="G2461" s="85"/>
      <c r="H2461" s="85"/>
      <c r="I2461" s="85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85"/>
      <c r="W2461" s="85"/>
      <c r="X2461" s="85"/>
      <c r="Y2461" s="85"/>
      <c r="Z2461" s="85"/>
      <c r="AA2461" s="85"/>
      <c r="AB2461" s="85"/>
      <c r="AC2461" s="85"/>
      <c r="AD2461" s="85"/>
      <c r="AE2461" s="85"/>
      <c r="AF2461" s="85"/>
      <c r="AG2461" s="85"/>
      <c r="AH2461" s="31"/>
      <c r="AI2461" s="31"/>
    </row>
    <row r="2462" spans="1:35" x14ac:dyDescent="0.55000000000000004">
      <c r="A2462" s="85" t="s">
        <v>254</v>
      </c>
      <c r="B2462" s="85"/>
      <c r="C2462" s="85"/>
      <c r="D2462" s="85"/>
      <c r="E2462" s="85"/>
      <c r="F2462" s="85"/>
      <c r="G2462" s="85"/>
      <c r="H2462" s="85"/>
      <c r="I2462" s="85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85"/>
      <c r="W2462" s="85"/>
      <c r="X2462" s="85"/>
      <c r="Y2462" s="85"/>
      <c r="Z2462" s="85"/>
      <c r="AA2462" s="85"/>
      <c r="AB2462" s="85"/>
      <c r="AC2462" s="85"/>
      <c r="AD2462" s="85"/>
      <c r="AE2462" s="85"/>
      <c r="AF2462" s="85"/>
      <c r="AG2462" s="85"/>
      <c r="AH2462" s="31"/>
      <c r="AI2462" s="31"/>
    </row>
    <row r="2463" spans="1:35" x14ac:dyDescent="0.55000000000000004">
      <c r="A2463" s="85" t="s">
        <v>255</v>
      </c>
      <c r="B2463" s="85"/>
      <c r="C2463" s="85"/>
      <c r="D2463" s="85"/>
      <c r="E2463" s="85"/>
      <c r="F2463" s="85"/>
      <c r="G2463" s="85"/>
      <c r="H2463" s="85"/>
      <c r="I2463" s="85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85"/>
      <c r="W2463" s="85"/>
      <c r="X2463" s="85"/>
      <c r="Y2463" s="85"/>
      <c r="Z2463" s="85"/>
      <c r="AA2463" s="85"/>
      <c r="AB2463" s="85"/>
      <c r="AC2463" s="85"/>
      <c r="AD2463" s="85"/>
      <c r="AE2463" s="85"/>
      <c r="AF2463" s="85"/>
      <c r="AG2463" s="85"/>
      <c r="AH2463" s="31"/>
      <c r="AI2463" s="31"/>
    </row>
    <row r="2464" spans="1:35" x14ac:dyDescent="0.55000000000000004">
      <c r="A2464" s="85" t="s">
        <v>256</v>
      </c>
      <c r="B2464" s="85"/>
      <c r="C2464" s="85"/>
      <c r="D2464" s="85"/>
      <c r="E2464" s="85"/>
      <c r="F2464" s="85"/>
      <c r="G2464" s="85"/>
      <c r="H2464" s="85"/>
      <c r="I2464" s="85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85"/>
      <c r="W2464" s="85"/>
      <c r="X2464" s="85"/>
      <c r="Y2464" s="85"/>
      <c r="Z2464" s="85"/>
      <c r="AA2464" s="85"/>
      <c r="AB2464" s="85"/>
      <c r="AC2464" s="85"/>
      <c r="AD2464" s="85"/>
      <c r="AE2464" s="85"/>
      <c r="AF2464" s="85"/>
      <c r="AG2464" s="85"/>
      <c r="AH2464" s="31"/>
      <c r="AI2464" s="31"/>
    </row>
    <row r="2465" spans="1:35" x14ac:dyDescent="0.55000000000000004">
      <c r="A2465" s="85" t="s">
        <v>257</v>
      </c>
      <c r="B2465" s="85"/>
      <c r="C2465" s="85"/>
      <c r="D2465" s="85"/>
      <c r="E2465" s="85"/>
      <c r="F2465" s="85"/>
      <c r="G2465" s="85"/>
      <c r="H2465" s="85"/>
      <c r="I2465" s="85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85"/>
      <c r="W2465" s="85"/>
      <c r="X2465" s="85"/>
      <c r="Y2465" s="85"/>
      <c r="Z2465" s="85"/>
      <c r="AA2465" s="85"/>
      <c r="AB2465" s="85"/>
      <c r="AC2465" s="85"/>
      <c r="AD2465" s="85"/>
      <c r="AE2465" s="85"/>
      <c r="AF2465" s="85"/>
      <c r="AG2465" s="85"/>
      <c r="AH2465" s="31"/>
      <c r="AI2465" s="31"/>
    </row>
    <row r="2466" spans="1:35" x14ac:dyDescent="0.55000000000000004">
      <c r="A2466" s="85" t="s">
        <v>258</v>
      </c>
      <c r="B2466" s="85"/>
      <c r="C2466" s="85"/>
      <c r="D2466" s="85"/>
      <c r="E2466" s="85"/>
      <c r="F2466" s="85"/>
      <c r="G2466" s="85"/>
      <c r="H2466" s="85"/>
      <c r="I2466" s="85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85"/>
      <c r="W2466" s="85"/>
      <c r="X2466" s="85"/>
      <c r="Y2466" s="85"/>
      <c r="Z2466" s="85"/>
      <c r="AA2466" s="85"/>
      <c r="AB2466" s="85"/>
      <c r="AC2466" s="85"/>
      <c r="AD2466" s="85"/>
      <c r="AE2466" s="85"/>
      <c r="AF2466" s="85"/>
      <c r="AG2466" s="85"/>
      <c r="AH2466" s="31"/>
      <c r="AI2466" s="31"/>
    </row>
    <row r="2467" spans="1:35" x14ac:dyDescent="0.55000000000000004">
      <c r="A2467" s="85" t="s">
        <v>259</v>
      </c>
      <c r="B2467" s="85"/>
      <c r="C2467" s="85"/>
      <c r="D2467" s="85"/>
      <c r="E2467" s="85"/>
      <c r="F2467" s="85"/>
      <c r="G2467" s="85"/>
      <c r="H2467" s="85"/>
      <c r="I2467" s="85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85"/>
      <c r="W2467" s="85"/>
      <c r="X2467" s="85"/>
      <c r="Y2467" s="85"/>
      <c r="Z2467" s="85"/>
      <c r="AA2467" s="85"/>
      <c r="AB2467" s="85"/>
      <c r="AC2467" s="85"/>
      <c r="AD2467" s="85"/>
      <c r="AE2467" s="85"/>
      <c r="AF2467" s="85"/>
      <c r="AG2467" s="85"/>
      <c r="AH2467" s="31"/>
      <c r="AI2467" s="31"/>
    </row>
    <row r="2468" spans="1:35" x14ac:dyDescent="0.55000000000000004">
      <c r="A2468" s="85" t="s">
        <v>260</v>
      </c>
      <c r="B2468" s="85"/>
      <c r="C2468" s="85"/>
      <c r="D2468" s="85"/>
      <c r="E2468" s="85"/>
      <c r="F2468" s="85"/>
      <c r="G2468" s="85"/>
      <c r="H2468" s="85"/>
      <c r="I2468" s="85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85"/>
      <c r="W2468" s="85"/>
      <c r="X2468" s="85"/>
      <c r="Y2468" s="85"/>
      <c r="Z2468" s="85"/>
      <c r="AA2468" s="85"/>
      <c r="AB2468" s="85"/>
      <c r="AC2468" s="85"/>
      <c r="AD2468" s="85"/>
      <c r="AE2468" s="85"/>
      <c r="AF2468" s="85"/>
      <c r="AG2468" s="85"/>
      <c r="AH2468" s="31"/>
      <c r="AI2468" s="31"/>
    </row>
    <row r="2469" spans="1:35" x14ac:dyDescent="0.55000000000000004">
      <c r="A2469" s="85" t="s">
        <v>261</v>
      </c>
      <c r="B2469" s="85"/>
      <c r="C2469" s="85"/>
      <c r="D2469" s="85"/>
      <c r="E2469" s="85"/>
      <c r="F2469" s="85"/>
      <c r="G2469" s="85"/>
      <c r="H2469" s="85"/>
      <c r="I2469" s="85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85"/>
      <c r="W2469" s="85"/>
      <c r="X2469" s="85"/>
      <c r="Y2469" s="85"/>
      <c r="Z2469" s="85"/>
      <c r="AA2469" s="85"/>
      <c r="AB2469" s="85"/>
      <c r="AC2469" s="85"/>
      <c r="AD2469" s="85"/>
      <c r="AE2469" s="85"/>
      <c r="AF2469" s="85"/>
      <c r="AG2469" s="85"/>
      <c r="AH2469" s="31"/>
      <c r="AI2469" s="31"/>
    </row>
    <row r="2470" spans="1:35" x14ac:dyDescent="0.55000000000000004">
      <c r="A2470" s="85" t="s">
        <v>262</v>
      </c>
      <c r="B2470" s="85"/>
      <c r="C2470" s="85"/>
      <c r="D2470" s="85"/>
      <c r="E2470" s="85"/>
      <c r="F2470" s="85"/>
      <c r="G2470" s="85"/>
      <c r="H2470" s="85"/>
      <c r="I2470" s="85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85"/>
      <c r="W2470" s="85"/>
      <c r="X2470" s="85"/>
      <c r="Y2470" s="85"/>
      <c r="Z2470" s="85"/>
      <c r="AA2470" s="85"/>
      <c r="AB2470" s="85"/>
      <c r="AC2470" s="85"/>
      <c r="AD2470" s="85"/>
      <c r="AE2470" s="85"/>
      <c r="AF2470" s="85"/>
      <c r="AG2470" s="85"/>
      <c r="AH2470" s="31"/>
      <c r="AI2470" s="31"/>
    </row>
    <row r="2471" spans="1:35" x14ac:dyDescent="0.55000000000000004">
      <c r="A2471" s="85" t="s">
        <v>263</v>
      </c>
      <c r="B2471" s="85"/>
      <c r="C2471" s="85"/>
      <c r="D2471" s="85"/>
      <c r="E2471" s="85"/>
      <c r="F2471" s="85"/>
      <c r="G2471" s="85"/>
      <c r="H2471" s="85"/>
      <c r="I2471" s="85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85"/>
      <c r="W2471" s="85"/>
      <c r="X2471" s="85"/>
      <c r="Y2471" s="85"/>
      <c r="Z2471" s="85"/>
      <c r="AA2471" s="85"/>
      <c r="AB2471" s="85"/>
      <c r="AC2471" s="85"/>
      <c r="AD2471" s="85"/>
      <c r="AE2471" s="85"/>
      <c r="AF2471" s="85"/>
      <c r="AG2471" s="85"/>
      <c r="AH2471" s="31"/>
      <c r="AI2471" s="31"/>
    </row>
    <row r="2472" spans="1:35" x14ac:dyDescent="0.55000000000000004">
      <c r="A2472" s="85" t="s">
        <v>264</v>
      </c>
      <c r="B2472" s="85"/>
      <c r="C2472" s="85"/>
      <c r="D2472" s="85"/>
      <c r="E2472" s="85"/>
      <c r="F2472" s="85"/>
      <c r="G2472" s="85"/>
      <c r="H2472" s="85"/>
      <c r="I2472" s="85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85"/>
      <c r="W2472" s="85"/>
      <c r="X2472" s="85"/>
      <c r="Y2472" s="85"/>
      <c r="Z2472" s="85"/>
      <c r="AA2472" s="85"/>
      <c r="AB2472" s="85"/>
      <c r="AC2472" s="85"/>
      <c r="AD2472" s="85"/>
      <c r="AE2472" s="85"/>
      <c r="AF2472" s="85"/>
      <c r="AG2472" s="85"/>
      <c r="AH2472" s="31"/>
      <c r="AI2472" s="31"/>
    </row>
    <row r="2473" spans="1:35" x14ac:dyDescent="0.55000000000000004">
      <c r="A2473" s="85" t="s">
        <v>265</v>
      </c>
      <c r="B2473" s="85"/>
      <c r="C2473" s="85"/>
      <c r="D2473" s="85"/>
      <c r="E2473" s="85"/>
      <c r="F2473" s="85"/>
      <c r="G2473" s="85"/>
      <c r="H2473" s="85"/>
      <c r="I2473" s="85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85"/>
      <c r="W2473" s="85"/>
      <c r="X2473" s="85"/>
      <c r="Y2473" s="85"/>
      <c r="Z2473" s="85"/>
      <c r="AA2473" s="85"/>
      <c r="AB2473" s="85"/>
      <c r="AC2473" s="85"/>
      <c r="AD2473" s="85"/>
      <c r="AE2473" s="85"/>
      <c r="AF2473" s="85"/>
      <c r="AG2473" s="85"/>
      <c r="AH2473" s="31"/>
      <c r="AI2473" s="31"/>
    </row>
    <row r="2474" spans="1:35" x14ac:dyDescent="0.55000000000000004">
      <c r="A2474" s="85" t="s">
        <v>266</v>
      </c>
      <c r="B2474" s="85"/>
      <c r="C2474" s="85"/>
      <c r="D2474" s="85"/>
      <c r="E2474" s="85"/>
      <c r="F2474" s="85"/>
      <c r="G2474" s="85"/>
      <c r="H2474" s="85"/>
      <c r="I2474" s="85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85"/>
      <c r="W2474" s="85"/>
      <c r="X2474" s="85"/>
      <c r="Y2474" s="85"/>
      <c r="Z2474" s="85"/>
      <c r="AA2474" s="85"/>
      <c r="AB2474" s="85"/>
      <c r="AC2474" s="85"/>
      <c r="AD2474" s="85"/>
      <c r="AE2474" s="85"/>
      <c r="AF2474" s="85"/>
      <c r="AG2474" s="85"/>
      <c r="AH2474" s="31"/>
      <c r="AI2474" s="31"/>
    </row>
    <row r="2475" spans="1:35" x14ac:dyDescent="0.55000000000000004">
      <c r="A2475" s="85" t="s">
        <v>267</v>
      </c>
      <c r="B2475" s="85"/>
      <c r="C2475" s="85"/>
      <c r="D2475" s="85"/>
      <c r="E2475" s="85"/>
      <c r="F2475" s="85"/>
      <c r="G2475" s="85"/>
      <c r="H2475" s="85"/>
      <c r="I2475" s="85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85"/>
      <c r="W2475" s="85"/>
      <c r="X2475" s="85"/>
      <c r="Y2475" s="85"/>
      <c r="Z2475" s="85"/>
      <c r="AA2475" s="85"/>
      <c r="AB2475" s="85"/>
      <c r="AC2475" s="85"/>
      <c r="AD2475" s="85"/>
      <c r="AE2475" s="85"/>
      <c r="AF2475" s="85"/>
      <c r="AG2475" s="85"/>
      <c r="AH2475" s="31"/>
      <c r="AI2475" s="31"/>
    </row>
    <row r="2476" spans="1:35" x14ac:dyDescent="0.55000000000000004">
      <c r="A2476" s="85" t="s">
        <v>268</v>
      </c>
      <c r="B2476" s="85"/>
      <c r="C2476" s="85"/>
      <c r="D2476" s="85"/>
      <c r="E2476" s="85"/>
      <c r="F2476" s="85"/>
      <c r="G2476" s="85"/>
      <c r="H2476" s="85"/>
      <c r="I2476" s="85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85"/>
      <c r="W2476" s="85"/>
      <c r="X2476" s="85"/>
      <c r="Y2476" s="85"/>
      <c r="Z2476" s="85"/>
      <c r="AA2476" s="85"/>
      <c r="AB2476" s="85"/>
      <c r="AC2476" s="85"/>
      <c r="AD2476" s="85"/>
      <c r="AE2476" s="85"/>
      <c r="AF2476" s="85"/>
      <c r="AG2476" s="85"/>
      <c r="AH2476" s="31"/>
      <c r="AI2476" s="31"/>
    </row>
    <row r="2477" spans="1:35" x14ac:dyDescent="0.55000000000000004">
      <c r="A2477" s="85" t="s">
        <v>269</v>
      </c>
      <c r="B2477" s="85"/>
      <c r="C2477" s="85"/>
      <c r="D2477" s="85"/>
      <c r="E2477" s="85"/>
      <c r="F2477" s="85"/>
      <c r="G2477" s="85"/>
      <c r="H2477" s="85"/>
      <c r="I2477" s="85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85"/>
      <c r="W2477" s="85"/>
      <c r="X2477" s="85"/>
      <c r="Y2477" s="85"/>
      <c r="Z2477" s="85"/>
      <c r="AA2477" s="85"/>
      <c r="AB2477" s="85"/>
      <c r="AC2477" s="85"/>
      <c r="AD2477" s="85"/>
      <c r="AE2477" s="85"/>
      <c r="AF2477" s="85"/>
      <c r="AG2477" s="85"/>
      <c r="AH2477" s="31"/>
      <c r="AI2477" s="31"/>
    </row>
    <row r="2478" spans="1:35" x14ac:dyDescent="0.55000000000000004">
      <c r="A2478" s="85" t="s">
        <v>270</v>
      </c>
      <c r="B2478" s="85"/>
      <c r="C2478" s="85"/>
      <c r="D2478" s="85"/>
      <c r="E2478" s="85"/>
      <c r="F2478" s="85"/>
      <c r="G2478" s="85"/>
      <c r="H2478" s="85"/>
      <c r="I2478" s="85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85"/>
      <c r="W2478" s="85"/>
      <c r="X2478" s="85"/>
      <c r="Y2478" s="85"/>
      <c r="Z2478" s="85"/>
      <c r="AA2478" s="85"/>
      <c r="AB2478" s="85"/>
      <c r="AC2478" s="85"/>
      <c r="AD2478" s="85"/>
      <c r="AE2478" s="85"/>
      <c r="AF2478" s="85"/>
      <c r="AG2478" s="85"/>
      <c r="AH2478" s="31"/>
      <c r="AI2478" s="31"/>
    </row>
    <row r="2479" spans="1:35" x14ac:dyDescent="0.55000000000000004">
      <c r="A2479" s="85" t="s">
        <v>271</v>
      </c>
      <c r="B2479" s="85"/>
      <c r="C2479" s="85"/>
      <c r="D2479" s="85"/>
      <c r="E2479" s="85"/>
      <c r="F2479" s="85"/>
      <c r="G2479" s="85"/>
      <c r="H2479" s="85"/>
      <c r="I2479" s="85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85"/>
      <c r="W2479" s="85"/>
      <c r="X2479" s="85"/>
      <c r="Y2479" s="85"/>
      <c r="Z2479" s="85"/>
      <c r="AA2479" s="85"/>
      <c r="AB2479" s="85"/>
      <c r="AC2479" s="85"/>
      <c r="AD2479" s="85"/>
      <c r="AE2479" s="85"/>
      <c r="AF2479" s="85"/>
      <c r="AG2479" s="85"/>
      <c r="AH2479" s="31"/>
      <c r="AI2479" s="31"/>
    </row>
    <row r="2480" spans="1:35" x14ac:dyDescent="0.55000000000000004">
      <c r="A2480" s="85" t="s">
        <v>272</v>
      </c>
      <c r="B2480" s="85"/>
      <c r="C2480" s="85"/>
      <c r="D2480" s="85"/>
      <c r="E2480" s="85"/>
      <c r="F2480" s="85"/>
      <c r="G2480" s="85"/>
      <c r="H2480" s="85"/>
      <c r="I2480" s="85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85"/>
      <c r="W2480" s="85"/>
      <c r="X2480" s="85"/>
      <c r="Y2480" s="85"/>
      <c r="Z2480" s="85"/>
      <c r="AA2480" s="85"/>
      <c r="AB2480" s="85"/>
      <c r="AC2480" s="85"/>
      <c r="AD2480" s="85"/>
      <c r="AE2480" s="85"/>
      <c r="AF2480" s="85"/>
      <c r="AG2480" s="85"/>
      <c r="AH2480" s="31"/>
      <c r="AI2480" s="31"/>
    </row>
    <row r="2481" spans="1:35" x14ac:dyDescent="0.55000000000000004">
      <c r="A2481" s="85" t="s">
        <v>273</v>
      </c>
      <c r="B2481" s="85"/>
      <c r="C2481" s="85"/>
      <c r="D2481" s="85"/>
      <c r="E2481" s="85"/>
      <c r="F2481" s="85"/>
      <c r="G2481" s="85"/>
      <c r="H2481" s="85"/>
      <c r="I2481" s="85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85"/>
      <c r="W2481" s="85"/>
      <c r="X2481" s="85"/>
      <c r="Y2481" s="85"/>
      <c r="Z2481" s="85"/>
      <c r="AA2481" s="85"/>
      <c r="AB2481" s="85"/>
      <c r="AC2481" s="85"/>
      <c r="AD2481" s="85"/>
      <c r="AE2481" s="85"/>
      <c r="AF2481" s="85"/>
      <c r="AG2481" s="85"/>
      <c r="AH2481" s="31"/>
      <c r="AI2481" s="31"/>
    </row>
    <row r="2482" spans="1:35" x14ac:dyDescent="0.55000000000000004">
      <c r="A2482" s="85" t="s">
        <v>274</v>
      </c>
      <c r="B2482" s="85"/>
      <c r="C2482" s="85"/>
      <c r="D2482" s="85"/>
      <c r="E2482" s="85"/>
      <c r="F2482" s="85"/>
      <c r="G2482" s="85"/>
      <c r="H2482" s="85"/>
      <c r="I2482" s="85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85"/>
      <c r="W2482" s="85"/>
      <c r="X2482" s="85"/>
      <c r="Y2482" s="85"/>
      <c r="Z2482" s="85"/>
      <c r="AA2482" s="85"/>
      <c r="AB2482" s="85"/>
      <c r="AC2482" s="85"/>
      <c r="AD2482" s="85"/>
      <c r="AE2482" s="85"/>
      <c r="AF2482" s="85"/>
      <c r="AG2482" s="85"/>
      <c r="AH2482" s="31"/>
      <c r="AI2482" s="31"/>
    </row>
    <row r="2483" spans="1:35" x14ac:dyDescent="0.55000000000000004">
      <c r="A2483" s="85" t="s">
        <v>275</v>
      </c>
      <c r="B2483" s="85"/>
      <c r="C2483" s="85"/>
      <c r="D2483" s="85"/>
      <c r="E2483" s="85"/>
      <c r="F2483" s="85"/>
      <c r="G2483" s="85"/>
      <c r="H2483" s="85"/>
      <c r="I2483" s="85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85"/>
      <c r="W2483" s="85"/>
      <c r="X2483" s="85"/>
      <c r="Y2483" s="85"/>
      <c r="Z2483" s="85"/>
      <c r="AA2483" s="85"/>
      <c r="AB2483" s="85"/>
      <c r="AC2483" s="85"/>
      <c r="AD2483" s="85"/>
      <c r="AE2483" s="85"/>
      <c r="AF2483" s="85"/>
      <c r="AG2483" s="85"/>
      <c r="AH2483" s="31"/>
      <c r="AI2483" s="31"/>
    </row>
    <row r="2484" spans="1:35" x14ac:dyDescent="0.55000000000000004">
      <c r="A2484" s="85" t="s">
        <v>276</v>
      </c>
      <c r="B2484" s="85"/>
      <c r="C2484" s="85"/>
      <c r="D2484" s="85"/>
      <c r="E2484" s="85"/>
      <c r="F2484" s="85"/>
      <c r="G2484" s="85"/>
      <c r="H2484" s="85"/>
      <c r="I2484" s="85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85"/>
      <c r="W2484" s="85"/>
      <c r="X2484" s="85"/>
      <c r="Y2484" s="85"/>
      <c r="Z2484" s="85"/>
      <c r="AA2484" s="85"/>
      <c r="AB2484" s="85"/>
      <c r="AC2484" s="85"/>
      <c r="AD2484" s="85"/>
      <c r="AE2484" s="85"/>
      <c r="AF2484" s="85"/>
      <c r="AG2484" s="85"/>
      <c r="AH2484" s="31"/>
      <c r="AI2484" s="31"/>
    </row>
    <row r="2485" spans="1:35" x14ac:dyDescent="0.55000000000000004">
      <c r="A2485" s="85" t="s">
        <v>277</v>
      </c>
      <c r="B2485" s="85"/>
      <c r="C2485" s="85"/>
      <c r="D2485" s="85"/>
      <c r="E2485" s="85"/>
      <c r="F2485" s="85"/>
      <c r="G2485" s="85"/>
      <c r="H2485" s="85"/>
      <c r="I2485" s="85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85"/>
      <c r="W2485" s="85"/>
      <c r="X2485" s="85"/>
      <c r="Y2485" s="85"/>
      <c r="Z2485" s="85"/>
      <c r="AA2485" s="85"/>
      <c r="AB2485" s="85"/>
      <c r="AC2485" s="85"/>
      <c r="AD2485" s="85"/>
      <c r="AE2485" s="85"/>
      <c r="AF2485" s="85"/>
      <c r="AG2485" s="85"/>
      <c r="AH2485" s="31"/>
      <c r="AI2485" s="31"/>
    </row>
    <row r="2486" spans="1:35" x14ac:dyDescent="0.55000000000000004">
      <c r="A2486" s="85" t="s">
        <v>278</v>
      </c>
      <c r="B2486" s="85"/>
      <c r="C2486" s="85"/>
      <c r="D2486" s="85"/>
      <c r="E2486" s="85"/>
      <c r="F2486" s="85"/>
      <c r="G2486" s="85"/>
      <c r="H2486" s="85"/>
      <c r="I2486" s="85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85"/>
      <c r="W2486" s="85"/>
      <c r="X2486" s="85"/>
      <c r="Y2486" s="85"/>
      <c r="Z2486" s="85"/>
      <c r="AA2486" s="85"/>
      <c r="AB2486" s="85"/>
      <c r="AC2486" s="85"/>
      <c r="AD2486" s="85"/>
      <c r="AE2486" s="85"/>
      <c r="AF2486" s="85"/>
      <c r="AG2486" s="85"/>
      <c r="AH2486" s="31"/>
      <c r="AI2486" s="31"/>
    </row>
    <row r="2487" spans="1:35" x14ac:dyDescent="0.55000000000000004">
      <c r="A2487" s="85" t="s">
        <v>279</v>
      </c>
      <c r="B2487" s="85"/>
      <c r="C2487" s="85"/>
      <c r="D2487" s="85"/>
      <c r="E2487" s="85"/>
      <c r="F2487" s="85"/>
      <c r="G2487" s="85"/>
      <c r="H2487" s="85"/>
      <c r="I2487" s="85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85"/>
      <c r="W2487" s="85"/>
      <c r="X2487" s="85"/>
      <c r="Y2487" s="85"/>
      <c r="Z2487" s="85"/>
      <c r="AA2487" s="85"/>
      <c r="AB2487" s="85"/>
      <c r="AC2487" s="85"/>
      <c r="AD2487" s="85"/>
      <c r="AE2487" s="85"/>
      <c r="AF2487" s="85"/>
      <c r="AG2487" s="85"/>
      <c r="AH2487" s="31"/>
      <c r="AI2487" s="31"/>
    </row>
    <row r="2488" spans="1:35" x14ac:dyDescent="0.55000000000000004">
      <c r="A2488" s="85" t="s">
        <v>280</v>
      </c>
      <c r="B2488" s="85"/>
      <c r="C2488" s="85"/>
      <c r="D2488" s="85"/>
      <c r="E2488" s="85"/>
      <c r="F2488" s="85"/>
      <c r="G2488" s="85"/>
      <c r="H2488" s="85"/>
      <c r="I2488" s="85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85"/>
      <c r="W2488" s="85"/>
      <c r="X2488" s="85"/>
      <c r="Y2488" s="85"/>
      <c r="Z2488" s="85"/>
      <c r="AA2488" s="85"/>
      <c r="AB2488" s="85"/>
      <c r="AC2488" s="85"/>
      <c r="AD2488" s="85"/>
      <c r="AE2488" s="85"/>
      <c r="AF2488" s="85"/>
      <c r="AG2488" s="85"/>
      <c r="AH2488" s="31"/>
      <c r="AI2488" s="31"/>
    </row>
    <row r="2489" spans="1:35" x14ac:dyDescent="0.55000000000000004">
      <c r="A2489" s="85" t="s">
        <v>281</v>
      </c>
      <c r="B2489" s="85"/>
      <c r="C2489" s="85"/>
      <c r="D2489" s="85"/>
      <c r="E2489" s="85"/>
      <c r="F2489" s="85"/>
      <c r="G2489" s="85"/>
      <c r="H2489" s="85"/>
      <c r="I2489" s="85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85"/>
      <c r="W2489" s="85"/>
      <c r="X2489" s="85"/>
      <c r="Y2489" s="85"/>
      <c r="Z2489" s="85"/>
      <c r="AA2489" s="85"/>
      <c r="AB2489" s="85"/>
      <c r="AC2489" s="85"/>
      <c r="AD2489" s="85"/>
      <c r="AE2489" s="85"/>
      <c r="AF2489" s="85"/>
      <c r="AG2489" s="85"/>
      <c r="AH2489" s="31"/>
      <c r="AI2489" s="31"/>
    </row>
    <row r="2490" spans="1:35" x14ac:dyDescent="0.55000000000000004">
      <c r="A2490" s="85" t="s">
        <v>282</v>
      </c>
      <c r="B2490" s="85"/>
      <c r="C2490" s="85"/>
      <c r="D2490" s="85"/>
      <c r="E2490" s="85"/>
      <c r="F2490" s="85"/>
      <c r="G2490" s="85"/>
      <c r="H2490" s="85"/>
      <c r="I2490" s="85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85"/>
      <c r="W2490" s="85"/>
      <c r="X2490" s="85"/>
      <c r="Y2490" s="85"/>
      <c r="Z2490" s="85"/>
      <c r="AA2490" s="85"/>
      <c r="AB2490" s="85"/>
      <c r="AC2490" s="85"/>
      <c r="AD2490" s="85"/>
      <c r="AE2490" s="85"/>
      <c r="AF2490" s="85"/>
      <c r="AG2490" s="85"/>
      <c r="AH2490" s="31"/>
      <c r="AI2490" s="31"/>
    </row>
    <row r="2491" spans="1:35" x14ac:dyDescent="0.55000000000000004">
      <c r="A2491" s="85" t="s">
        <v>283</v>
      </c>
      <c r="B2491" s="85"/>
      <c r="C2491" s="85"/>
      <c r="D2491" s="85"/>
      <c r="E2491" s="85"/>
      <c r="F2491" s="85"/>
      <c r="G2491" s="85"/>
      <c r="H2491" s="85"/>
      <c r="I2491" s="85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85"/>
      <c r="W2491" s="85"/>
      <c r="X2491" s="85"/>
      <c r="Y2491" s="85"/>
      <c r="Z2491" s="85"/>
      <c r="AA2491" s="85"/>
      <c r="AB2491" s="85"/>
      <c r="AC2491" s="85"/>
      <c r="AD2491" s="85"/>
      <c r="AE2491" s="85"/>
      <c r="AF2491" s="85"/>
      <c r="AG2491" s="85"/>
      <c r="AH2491" s="31"/>
      <c r="AI2491" s="31"/>
    </row>
    <row r="2492" spans="1:35" x14ac:dyDescent="0.55000000000000004">
      <c r="A2492" s="85" t="s">
        <v>284</v>
      </c>
      <c r="B2492" s="85"/>
      <c r="C2492" s="85"/>
      <c r="D2492" s="85"/>
      <c r="E2492" s="85"/>
      <c r="F2492" s="85"/>
      <c r="G2492" s="85"/>
      <c r="H2492" s="85"/>
      <c r="I2492" s="85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85"/>
      <c r="W2492" s="85"/>
      <c r="X2492" s="85"/>
      <c r="Y2492" s="85"/>
      <c r="Z2492" s="85"/>
      <c r="AA2492" s="85"/>
      <c r="AB2492" s="85"/>
      <c r="AC2492" s="85"/>
      <c r="AD2492" s="85"/>
      <c r="AE2492" s="85"/>
      <c r="AF2492" s="85"/>
      <c r="AG2492" s="85"/>
      <c r="AH2492" s="31"/>
      <c r="AI2492" s="31"/>
    </row>
    <row r="2493" spans="1:35" x14ac:dyDescent="0.55000000000000004">
      <c r="A2493" s="85" t="s">
        <v>285</v>
      </c>
      <c r="B2493" s="85"/>
      <c r="C2493" s="85"/>
      <c r="D2493" s="85"/>
      <c r="E2493" s="85"/>
      <c r="F2493" s="85"/>
      <c r="G2493" s="85"/>
      <c r="H2493" s="85"/>
      <c r="I2493" s="85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85"/>
      <c r="W2493" s="85"/>
      <c r="X2493" s="85"/>
      <c r="Y2493" s="85"/>
      <c r="Z2493" s="85"/>
      <c r="AA2493" s="85"/>
      <c r="AB2493" s="85"/>
      <c r="AC2493" s="85"/>
      <c r="AD2493" s="85"/>
      <c r="AE2493" s="85"/>
      <c r="AF2493" s="85"/>
      <c r="AG2493" s="85"/>
      <c r="AH2493" s="31"/>
      <c r="AI2493" s="31"/>
    </row>
    <row r="2494" spans="1:35" x14ac:dyDescent="0.55000000000000004">
      <c r="A2494" s="85" t="s">
        <v>286</v>
      </c>
      <c r="B2494" s="85"/>
      <c r="C2494" s="85"/>
      <c r="D2494" s="85"/>
      <c r="E2494" s="85"/>
      <c r="F2494" s="85"/>
      <c r="G2494" s="85"/>
      <c r="H2494" s="85"/>
      <c r="I2494" s="85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85"/>
      <c r="W2494" s="85"/>
      <c r="X2494" s="85"/>
      <c r="Y2494" s="85"/>
      <c r="Z2494" s="85"/>
      <c r="AA2494" s="85"/>
      <c r="AB2494" s="85"/>
      <c r="AC2494" s="85"/>
      <c r="AD2494" s="85"/>
      <c r="AE2494" s="85"/>
      <c r="AF2494" s="85"/>
      <c r="AG2494" s="85"/>
      <c r="AH2494" s="31"/>
      <c r="AI2494" s="31"/>
    </row>
    <row r="2495" spans="1:35" x14ac:dyDescent="0.55000000000000004">
      <c r="A2495" s="85" t="s">
        <v>287</v>
      </c>
      <c r="B2495" s="85"/>
      <c r="C2495" s="85"/>
      <c r="D2495" s="85"/>
      <c r="E2495" s="85"/>
      <c r="F2495" s="85"/>
      <c r="G2495" s="85"/>
      <c r="H2495" s="85"/>
      <c r="I2495" s="85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85"/>
      <c r="W2495" s="85"/>
      <c r="X2495" s="85"/>
      <c r="Y2495" s="85"/>
      <c r="Z2495" s="85"/>
      <c r="AA2495" s="85"/>
      <c r="AB2495" s="85"/>
      <c r="AC2495" s="85"/>
      <c r="AD2495" s="85"/>
      <c r="AE2495" s="85"/>
      <c r="AF2495" s="85"/>
      <c r="AG2495" s="85"/>
      <c r="AH2495" s="31"/>
      <c r="AI2495" s="31"/>
    </row>
    <row r="2496" spans="1:35" x14ac:dyDescent="0.55000000000000004">
      <c r="A2496" s="85" t="s">
        <v>288</v>
      </c>
      <c r="B2496" s="85"/>
      <c r="C2496" s="85"/>
      <c r="D2496" s="85"/>
      <c r="E2496" s="85"/>
      <c r="F2496" s="85"/>
      <c r="G2496" s="85"/>
      <c r="H2496" s="85"/>
      <c r="I2496" s="85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85"/>
      <c r="W2496" s="85"/>
      <c r="X2496" s="85"/>
      <c r="Y2496" s="85"/>
      <c r="Z2496" s="85"/>
      <c r="AA2496" s="85"/>
      <c r="AB2496" s="85"/>
      <c r="AC2496" s="85"/>
      <c r="AD2496" s="85"/>
      <c r="AE2496" s="85"/>
      <c r="AF2496" s="85"/>
      <c r="AG2496" s="85"/>
      <c r="AH2496" s="31"/>
      <c r="AI2496" s="31"/>
    </row>
    <row r="2497" spans="1:35" x14ac:dyDescent="0.55000000000000004">
      <c r="A2497" s="85" t="s">
        <v>289</v>
      </c>
      <c r="B2497" s="85"/>
      <c r="C2497" s="85"/>
      <c r="D2497" s="85"/>
      <c r="E2497" s="85"/>
      <c r="F2497" s="85"/>
      <c r="G2497" s="85"/>
      <c r="H2497" s="85"/>
      <c r="I2497" s="85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85"/>
      <c r="W2497" s="85"/>
      <c r="X2497" s="85"/>
      <c r="Y2497" s="85"/>
      <c r="Z2497" s="85"/>
      <c r="AA2497" s="85"/>
      <c r="AB2497" s="85"/>
      <c r="AC2497" s="85"/>
      <c r="AD2497" s="85"/>
      <c r="AE2497" s="85"/>
      <c r="AF2497" s="85"/>
      <c r="AG2497" s="85"/>
      <c r="AH2497" s="31"/>
      <c r="AI2497" s="31"/>
    </row>
    <row r="2498" spans="1:35" x14ac:dyDescent="0.55000000000000004">
      <c r="A2498" s="85" t="s">
        <v>290</v>
      </c>
      <c r="B2498" s="85"/>
      <c r="C2498" s="85"/>
      <c r="D2498" s="85"/>
      <c r="E2498" s="85"/>
      <c r="F2498" s="85"/>
      <c r="G2498" s="85"/>
      <c r="H2498" s="85"/>
      <c r="I2498" s="85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85"/>
      <c r="W2498" s="85"/>
      <c r="X2498" s="85"/>
      <c r="Y2498" s="85"/>
      <c r="Z2498" s="85"/>
      <c r="AA2498" s="85"/>
      <c r="AB2498" s="85"/>
      <c r="AC2498" s="85"/>
      <c r="AD2498" s="85"/>
      <c r="AE2498" s="85"/>
      <c r="AF2498" s="85"/>
      <c r="AG2498" s="85"/>
      <c r="AH2498" s="31"/>
      <c r="AI2498" s="31"/>
    </row>
    <row r="2499" spans="1:35" x14ac:dyDescent="0.55000000000000004">
      <c r="A2499" s="85" t="s">
        <v>291</v>
      </c>
      <c r="B2499" s="85"/>
      <c r="C2499" s="85"/>
      <c r="D2499" s="85"/>
      <c r="E2499" s="85"/>
      <c r="F2499" s="85"/>
      <c r="G2499" s="85"/>
      <c r="H2499" s="85"/>
      <c r="I2499" s="85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85"/>
      <c r="W2499" s="85"/>
      <c r="X2499" s="85"/>
      <c r="Y2499" s="85"/>
      <c r="Z2499" s="85"/>
      <c r="AA2499" s="85"/>
      <c r="AB2499" s="85"/>
      <c r="AC2499" s="85"/>
      <c r="AD2499" s="85"/>
      <c r="AE2499" s="85"/>
      <c r="AF2499" s="85"/>
      <c r="AG2499" s="85"/>
      <c r="AH2499" s="31"/>
      <c r="AI2499" s="31"/>
    </row>
    <row r="2500" spans="1:35" x14ac:dyDescent="0.55000000000000004">
      <c r="A2500" s="85" t="s">
        <v>292</v>
      </c>
      <c r="B2500" s="85"/>
      <c r="C2500" s="85"/>
      <c r="D2500" s="85"/>
      <c r="E2500" s="85"/>
      <c r="F2500" s="85"/>
      <c r="G2500" s="85"/>
      <c r="H2500" s="85"/>
      <c r="I2500" s="85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85"/>
      <c r="W2500" s="85"/>
      <c r="X2500" s="85"/>
      <c r="Y2500" s="85"/>
      <c r="Z2500" s="85"/>
      <c r="AA2500" s="85"/>
      <c r="AB2500" s="85"/>
      <c r="AC2500" s="85"/>
      <c r="AD2500" s="85"/>
      <c r="AE2500" s="85"/>
      <c r="AF2500" s="85"/>
      <c r="AG2500" s="85"/>
      <c r="AH2500" s="31"/>
      <c r="AI2500" s="31"/>
    </row>
    <row r="2501" spans="1:35" x14ac:dyDescent="0.55000000000000004">
      <c r="A2501" s="85" t="s">
        <v>293</v>
      </c>
      <c r="B2501" s="85"/>
      <c r="C2501" s="85"/>
      <c r="D2501" s="85"/>
      <c r="E2501" s="85"/>
      <c r="F2501" s="85"/>
      <c r="G2501" s="85"/>
      <c r="H2501" s="85"/>
      <c r="I2501" s="85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85"/>
      <c r="W2501" s="85"/>
      <c r="X2501" s="85"/>
      <c r="Y2501" s="85"/>
      <c r="Z2501" s="85"/>
      <c r="AA2501" s="85"/>
      <c r="AB2501" s="85"/>
      <c r="AC2501" s="85"/>
      <c r="AD2501" s="85"/>
      <c r="AE2501" s="85"/>
      <c r="AF2501" s="85"/>
      <c r="AG2501" s="85"/>
      <c r="AH2501" s="31"/>
      <c r="AI2501" s="31"/>
    </row>
    <row r="2502" spans="1:35" x14ac:dyDescent="0.55000000000000004">
      <c r="A2502" s="85" t="s">
        <v>294</v>
      </c>
      <c r="B2502" s="85"/>
      <c r="C2502" s="85"/>
      <c r="D2502" s="85"/>
      <c r="E2502" s="85"/>
      <c r="F2502" s="85"/>
      <c r="G2502" s="85"/>
      <c r="H2502" s="85"/>
      <c r="I2502" s="85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85"/>
      <c r="W2502" s="85"/>
      <c r="X2502" s="85"/>
      <c r="Y2502" s="85"/>
      <c r="Z2502" s="85"/>
      <c r="AA2502" s="85"/>
      <c r="AB2502" s="85"/>
      <c r="AC2502" s="85"/>
      <c r="AD2502" s="85"/>
      <c r="AE2502" s="85"/>
      <c r="AF2502" s="85"/>
      <c r="AG2502" s="85"/>
      <c r="AH2502" s="31"/>
      <c r="AI2502" s="31"/>
    </row>
    <row r="2503" spans="1:35" x14ac:dyDescent="0.55000000000000004">
      <c r="A2503" s="85" t="s">
        <v>295</v>
      </c>
      <c r="B2503" s="85"/>
      <c r="C2503" s="85"/>
      <c r="D2503" s="85"/>
      <c r="E2503" s="85"/>
      <c r="F2503" s="85"/>
      <c r="G2503" s="85"/>
      <c r="H2503" s="85"/>
      <c r="I2503" s="85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85"/>
      <c r="W2503" s="85"/>
      <c r="X2503" s="85"/>
      <c r="Y2503" s="85"/>
      <c r="Z2503" s="85"/>
      <c r="AA2503" s="85"/>
      <c r="AB2503" s="85"/>
      <c r="AC2503" s="85"/>
      <c r="AD2503" s="85"/>
      <c r="AE2503" s="85"/>
      <c r="AF2503" s="85"/>
      <c r="AG2503" s="85"/>
      <c r="AH2503" s="31"/>
      <c r="AI2503" s="31"/>
    </row>
    <row r="2504" spans="1:35" x14ac:dyDescent="0.55000000000000004">
      <c r="A2504" s="85" t="s">
        <v>296</v>
      </c>
      <c r="B2504" s="85"/>
      <c r="C2504" s="85"/>
      <c r="D2504" s="85"/>
      <c r="E2504" s="85"/>
      <c r="F2504" s="85"/>
      <c r="G2504" s="85"/>
      <c r="H2504" s="85"/>
      <c r="I2504" s="85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85"/>
      <c r="W2504" s="85"/>
      <c r="X2504" s="85"/>
      <c r="Y2504" s="85"/>
      <c r="Z2504" s="85"/>
      <c r="AA2504" s="85"/>
      <c r="AB2504" s="85"/>
      <c r="AC2504" s="85"/>
      <c r="AD2504" s="85"/>
      <c r="AE2504" s="85"/>
      <c r="AF2504" s="85"/>
      <c r="AG2504" s="85"/>
      <c r="AH2504" s="31"/>
      <c r="AI2504" s="31"/>
    </row>
    <row r="2505" spans="1:35" x14ac:dyDescent="0.55000000000000004">
      <c r="A2505" s="86" t="s">
        <v>297</v>
      </c>
      <c r="B2505" s="85"/>
      <c r="C2505" s="85"/>
      <c r="D2505" s="85"/>
      <c r="E2505" s="85"/>
      <c r="F2505" s="85"/>
      <c r="G2505" s="85"/>
      <c r="H2505" s="85"/>
      <c r="I2505" s="85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85"/>
      <c r="W2505" s="85"/>
      <c r="X2505" s="85"/>
      <c r="Y2505" s="85"/>
      <c r="Z2505" s="85"/>
      <c r="AA2505" s="85"/>
      <c r="AB2505" s="85"/>
      <c r="AC2505" s="85"/>
      <c r="AD2505" s="85"/>
      <c r="AE2505" s="85"/>
      <c r="AF2505" s="85"/>
      <c r="AG2505" s="85"/>
      <c r="AH2505" s="31"/>
      <c r="AI2505" s="31"/>
    </row>
    <row r="2506" spans="1:35" x14ac:dyDescent="0.55000000000000004">
      <c r="A2506" s="86" t="s">
        <v>298</v>
      </c>
      <c r="B2506" s="85"/>
      <c r="C2506" s="85"/>
      <c r="D2506" s="85"/>
      <c r="E2506" s="85"/>
      <c r="F2506" s="85"/>
      <c r="G2506" s="85"/>
      <c r="H2506" s="85"/>
      <c r="I2506" s="85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85"/>
      <c r="W2506" s="85"/>
      <c r="X2506" s="85"/>
      <c r="Y2506" s="85"/>
      <c r="Z2506" s="85"/>
      <c r="AA2506" s="85"/>
      <c r="AB2506" s="85"/>
      <c r="AC2506" s="85"/>
      <c r="AD2506" s="85"/>
      <c r="AE2506" s="85"/>
      <c r="AF2506" s="85"/>
      <c r="AG2506" s="85"/>
      <c r="AH2506" s="31"/>
      <c r="AI2506" s="31"/>
    </row>
    <row r="2507" spans="1:35" x14ac:dyDescent="0.55000000000000004">
      <c r="A2507" s="86" t="s">
        <v>299</v>
      </c>
      <c r="B2507" s="85"/>
      <c r="C2507" s="85"/>
      <c r="D2507" s="85"/>
      <c r="E2507" s="85"/>
      <c r="F2507" s="85"/>
      <c r="G2507" s="85"/>
      <c r="H2507" s="85"/>
      <c r="I2507" s="85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85"/>
      <c r="W2507" s="85"/>
      <c r="X2507" s="85"/>
      <c r="Y2507" s="85"/>
      <c r="Z2507" s="85"/>
      <c r="AA2507" s="85"/>
      <c r="AB2507" s="85"/>
      <c r="AC2507" s="85"/>
      <c r="AD2507" s="85"/>
      <c r="AE2507" s="85"/>
      <c r="AF2507" s="85"/>
      <c r="AG2507" s="85"/>
      <c r="AH2507" s="31"/>
      <c r="AI2507" s="31"/>
    </row>
    <row r="2508" spans="1:35" x14ac:dyDescent="0.55000000000000004">
      <c r="A2508" s="86" t="s">
        <v>300</v>
      </c>
      <c r="B2508" s="85"/>
      <c r="C2508" s="85"/>
      <c r="D2508" s="85"/>
      <c r="E2508" s="85"/>
      <c r="F2508" s="85"/>
      <c r="G2508" s="85"/>
      <c r="H2508" s="85"/>
      <c r="I2508" s="85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85"/>
      <c r="W2508" s="85"/>
      <c r="X2508" s="85"/>
      <c r="Y2508" s="85"/>
      <c r="Z2508" s="85"/>
      <c r="AA2508" s="85"/>
      <c r="AB2508" s="85"/>
      <c r="AC2508" s="85"/>
      <c r="AD2508" s="85"/>
      <c r="AE2508" s="85"/>
      <c r="AF2508" s="85"/>
      <c r="AG2508" s="85"/>
      <c r="AH2508" s="31"/>
      <c r="AI2508" s="31"/>
    </row>
    <row r="2509" spans="1:35" x14ac:dyDescent="0.55000000000000004">
      <c r="A2509" s="86" t="s">
        <v>301</v>
      </c>
      <c r="B2509" s="85"/>
      <c r="C2509" s="85"/>
      <c r="D2509" s="85"/>
      <c r="E2509" s="85"/>
      <c r="F2509" s="85"/>
      <c r="G2509" s="85"/>
      <c r="H2509" s="85"/>
      <c r="I2509" s="85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85"/>
      <c r="W2509" s="85"/>
      <c r="X2509" s="85"/>
      <c r="Y2509" s="85"/>
      <c r="Z2509" s="85"/>
      <c r="AA2509" s="85"/>
      <c r="AB2509" s="85"/>
      <c r="AC2509" s="85"/>
      <c r="AD2509" s="85"/>
      <c r="AE2509" s="85"/>
      <c r="AF2509" s="85"/>
      <c r="AG2509" s="85"/>
      <c r="AH2509" s="31"/>
      <c r="AI2509" s="31"/>
    </row>
    <row r="2510" spans="1:35" x14ac:dyDescent="0.55000000000000004">
      <c r="A2510" s="86" t="s">
        <v>302</v>
      </c>
      <c r="B2510" s="85"/>
      <c r="C2510" s="85"/>
      <c r="D2510" s="85"/>
      <c r="E2510" s="85"/>
      <c r="F2510" s="85"/>
      <c r="G2510" s="85"/>
      <c r="H2510" s="85"/>
      <c r="I2510" s="85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85"/>
      <c r="W2510" s="85"/>
      <c r="X2510" s="85"/>
      <c r="Y2510" s="85"/>
      <c r="Z2510" s="85"/>
      <c r="AA2510" s="85"/>
      <c r="AB2510" s="85"/>
      <c r="AC2510" s="85"/>
      <c r="AD2510" s="85"/>
      <c r="AE2510" s="85"/>
      <c r="AF2510" s="85"/>
      <c r="AG2510" s="85"/>
      <c r="AH2510" s="31"/>
      <c r="AI2510" s="31"/>
    </row>
    <row r="2511" spans="1:35" x14ac:dyDescent="0.55000000000000004">
      <c r="A2511" s="86" t="s">
        <v>303</v>
      </c>
      <c r="B2511" s="85"/>
      <c r="C2511" s="85"/>
      <c r="D2511" s="85"/>
      <c r="E2511" s="85"/>
      <c r="F2511" s="85"/>
      <c r="G2511" s="85"/>
      <c r="H2511" s="85"/>
      <c r="I2511" s="85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85"/>
      <c r="W2511" s="85"/>
      <c r="X2511" s="85"/>
      <c r="Y2511" s="85"/>
      <c r="Z2511" s="85"/>
      <c r="AA2511" s="85"/>
      <c r="AB2511" s="85"/>
      <c r="AC2511" s="85"/>
      <c r="AD2511" s="85"/>
      <c r="AE2511" s="85"/>
      <c r="AF2511" s="85"/>
      <c r="AG2511" s="85"/>
      <c r="AH2511" s="31"/>
      <c r="AI2511" s="31"/>
    </row>
    <row r="2512" spans="1:35" x14ac:dyDescent="0.55000000000000004">
      <c r="A2512" s="86" t="s">
        <v>304</v>
      </c>
      <c r="B2512" s="85"/>
      <c r="C2512" s="85"/>
      <c r="D2512" s="85"/>
      <c r="E2512" s="85"/>
      <c r="F2512" s="85"/>
      <c r="G2512" s="85"/>
      <c r="H2512" s="85"/>
      <c r="I2512" s="85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85"/>
      <c r="W2512" s="85"/>
      <c r="X2512" s="85"/>
      <c r="Y2512" s="85"/>
      <c r="Z2512" s="85"/>
      <c r="AA2512" s="85"/>
      <c r="AB2512" s="85"/>
      <c r="AC2512" s="85"/>
      <c r="AD2512" s="85"/>
      <c r="AE2512" s="85"/>
      <c r="AF2512" s="85"/>
      <c r="AG2512" s="85"/>
      <c r="AH2512" s="31"/>
      <c r="AI2512" s="31"/>
    </row>
    <row r="2513" spans="1:35" x14ac:dyDescent="0.55000000000000004">
      <c r="A2513" s="86" t="s">
        <v>305</v>
      </c>
      <c r="B2513" s="85"/>
      <c r="C2513" s="85"/>
      <c r="D2513" s="85"/>
      <c r="E2513" s="85"/>
      <c r="F2513" s="85"/>
      <c r="G2513" s="85"/>
      <c r="H2513" s="85"/>
      <c r="I2513" s="85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85"/>
      <c r="W2513" s="85"/>
      <c r="X2513" s="85"/>
      <c r="Y2513" s="85"/>
      <c r="Z2513" s="85"/>
      <c r="AA2513" s="85"/>
      <c r="AB2513" s="85"/>
      <c r="AC2513" s="85"/>
      <c r="AD2513" s="85"/>
      <c r="AE2513" s="85"/>
      <c r="AF2513" s="85"/>
      <c r="AG2513" s="85"/>
      <c r="AH2513" s="31"/>
      <c r="AI2513" s="31"/>
    </row>
    <row r="2514" spans="1:35" x14ac:dyDescent="0.55000000000000004">
      <c r="A2514" s="86" t="s">
        <v>306</v>
      </c>
      <c r="B2514" s="85"/>
      <c r="C2514" s="85"/>
      <c r="D2514" s="85"/>
      <c r="E2514" s="85"/>
      <c r="F2514" s="85"/>
      <c r="G2514" s="85"/>
      <c r="H2514" s="85"/>
      <c r="I2514" s="85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85"/>
      <c r="W2514" s="85"/>
      <c r="X2514" s="85"/>
      <c r="Y2514" s="85"/>
      <c r="Z2514" s="85"/>
      <c r="AA2514" s="85"/>
      <c r="AB2514" s="85"/>
      <c r="AC2514" s="85"/>
      <c r="AD2514" s="85"/>
      <c r="AE2514" s="85"/>
      <c r="AF2514" s="85"/>
      <c r="AG2514" s="85"/>
      <c r="AH2514" s="31"/>
      <c r="AI2514" s="31"/>
    </row>
    <row r="2515" spans="1:35" x14ac:dyDescent="0.55000000000000004">
      <c r="A2515" s="86" t="s">
        <v>307</v>
      </c>
      <c r="B2515" s="85"/>
      <c r="C2515" s="85"/>
      <c r="D2515" s="85"/>
      <c r="E2515" s="85"/>
      <c r="F2515" s="85"/>
      <c r="G2515" s="85"/>
      <c r="H2515" s="85"/>
      <c r="I2515" s="85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85"/>
      <c r="W2515" s="85"/>
      <c r="X2515" s="85"/>
      <c r="Y2515" s="85"/>
      <c r="Z2515" s="85"/>
      <c r="AA2515" s="85"/>
      <c r="AB2515" s="85"/>
      <c r="AC2515" s="85"/>
      <c r="AD2515" s="85"/>
      <c r="AE2515" s="85"/>
      <c r="AF2515" s="85"/>
      <c r="AG2515" s="85"/>
      <c r="AH2515" s="31"/>
      <c r="AI2515" s="31"/>
    </row>
    <row r="2516" spans="1:35" x14ac:dyDescent="0.55000000000000004">
      <c r="A2516" s="86" t="s">
        <v>308</v>
      </c>
      <c r="B2516" s="85"/>
      <c r="C2516" s="85"/>
      <c r="D2516" s="85"/>
      <c r="E2516" s="85"/>
      <c r="F2516" s="85"/>
      <c r="G2516" s="85"/>
      <c r="H2516" s="85"/>
      <c r="I2516" s="85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85"/>
      <c r="W2516" s="85"/>
      <c r="X2516" s="85"/>
      <c r="Y2516" s="85"/>
      <c r="Z2516" s="85"/>
      <c r="AA2516" s="85"/>
      <c r="AB2516" s="85"/>
      <c r="AC2516" s="85"/>
      <c r="AD2516" s="85"/>
      <c r="AE2516" s="85"/>
      <c r="AF2516" s="85"/>
      <c r="AG2516" s="85"/>
      <c r="AH2516" s="31"/>
      <c r="AI2516" s="31"/>
    </row>
    <row r="2517" spans="1:35" x14ac:dyDescent="0.55000000000000004">
      <c r="A2517" s="85"/>
      <c r="B2517" s="85"/>
      <c r="C2517" s="85"/>
      <c r="D2517" s="85"/>
      <c r="E2517" s="85"/>
      <c r="F2517" s="85"/>
      <c r="G2517" s="85"/>
      <c r="H2517" s="85"/>
      <c r="I2517" s="85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85"/>
      <c r="W2517" s="85"/>
      <c r="X2517" s="85"/>
      <c r="Y2517" s="85"/>
      <c r="Z2517" s="85"/>
      <c r="AA2517" s="85"/>
      <c r="AB2517" s="85"/>
      <c r="AC2517" s="85"/>
      <c r="AD2517" s="85"/>
      <c r="AE2517" s="85"/>
      <c r="AF2517" s="85"/>
      <c r="AG2517" s="85"/>
      <c r="AH2517" s="31"/>
      <c r="AI2517" s="31"/>
    </row>
    <row r="2518" spans="1:35" x14ac:dyDescent="0.55000000000000004">
      <c r="A2518" s="85" t="s">
        <v>346</v>
      </c>
      <c r="B2518" s="85"/>
      <c r="C2518" s="85"/>
      <c r="D2518" s="85"/>
      <c r="E2518" s="85"/>
      <c r="F2518" s="85"/>
      <c r="G2518" s="85"/>
      <c r="H2518" s="85"/>
      <c r="I2518" s="85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85"/>
      <c r="W2518" s="85"/>
      <c r="X2518" s="85"/>
      <c r="Y2518" s="85"/>
      <c r="Z2518" s="85"/>
      <c r="AA2518" s="85"/>
      <c r="AB2518" s="85"/>
      <c r="AC2518" s="85"/>
      <c r="AD2518" s="85"/>
      <c r="AE2518" s="85"/>
      <c r="AF2518" s="85"/>
      <c r="AG2518" s="85"/>
      <c r="AH2518" s="31"/>
      <c r="AI2518" s="31"/>
    </row>
    <row r="2519" spans="1:35" x14ac:dyDescent="0.55000000000000004">
      <c r="A2519" s="86" t="s">
        <v>243</v>
      </c>
      <c r="B2519" s="85"/>
      <c r="C2519" s="85"/>
      <c r="D2519" s="85"/>
      <c r="E2519" s="85"/>
      <c r="F2519" s="85"/>
      <c r="G2519" s="85"/>
      <c r="H2519" s="85"/>
      <c r="I2519" s="85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85"/>
      <c r="W2519" s="85"/>
      <c r="X2519" s="85"/>
      <c r="Y2519" s="85"/>
      <c r="Z2519" s="85"/>
      <c r="AA2519" s="85"/>
      <c r="AB2519" s="85"/>
      <c r="AC2519" s="85"/>
      <c r="AD2519" s="85"/>
      <c r="AE2519" s="85"/>
      <c r="AF2519" s="85"/>
      <c r="AG2519" s="85"/>
      <c r="AH2519" s="31"/>
      <c r="AI2519" s="31"/>
    </row>
    <row r="2520" spans="1:35" x14ac:dyDescent="0.55000000000000004">
      <c r="A2520" s="86" t="s">
        <v>244</v>
      </c>
      <c r="B2520" s="85"/>
      <c r="C2520" s="85"/>
      <c r="D2520" s="85"/>
      <c r="E2520" s="85"/>
      <c r="F2520" s="85"/>
      <c r="G2520" s="85"/>
      <c r="H2520" s="85"/>
      <c r="I2520" s="85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85"/>
      <c r="W2520" s="85"/>
      <c r="X2520" s="85"/>
      <c r="Y2520" s="85"/>
      <c r="Z2520" s="85"/>
      <c r="AA2520" s="85"/>
      <c r="AB2520" s="85"/>
      <c r="AC2520" s="85"/>
      <c r="AD2520" s="85"/>
      <c r="AE2520" s="85"/>
      <c r="AF2520" s="85"/>
      <c r="AG2520" s="85"/>
      <c r="AH2520" s="31"/>
      <c r="AI2520" s="31"/>
    </row>
    <row r="2521" spans="1:35" x14ac:dyDescent="0.55000000000000004">
      <c r="A2521" s="85" t="s">
        <v>245</v>
      </c>
      <c r="B2521" s="85"/>
      <c r="C2521" s="85"/>
      <c r="D2521" s="85"/>
      <c r="E2521" s="85"/>
      <c r="F2521" s="85"/>
      <c r="G2521" s="85"/>
      <c r="H2521" s="85"/>
      <c r="I2521" s="85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85"/>
      <c r="W2521" s="85"/>
      <c r="X2521" s="85"/>
      <c r="Y2521" s="85"/>
      <c r="Z2521" s="85"/>
      <c r="AA2521" s="85"/>
      <c r="AB2521" s="85"/>
      <c r="AC2521" s="85"/>
      <c r="AD2521" s="85"/>
      <c r="AE2521" s="85"/>
      <c r="AF2521" s="85"/>
      <c r="AG2521" s="85"/>
      <c r="AH2521" s="31"/>
      <c r="AI2521" s="31"/>
    </row>
    <row r="2522" spans="1:35" x14ac:dyDescent="0.55000000000000004">
      <c r="A2522" s="85" t="s">
        <v>246</v>
      </c>
      <c r="B2522" s="85"/>
      <c r="C2522" s="85"/>
      <c r="D2522" s="85"/>
      <c r="E2522" s="85"/>
      <c r="F2522" s="85"/>
      <c r="G2522" s="85"/>
      <c r="H2522" s="85"/>
      <c r="I2522" s="85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85"/>
      <c r="W2522" s="85"/>
      <c r="X2522" s="85"/>
      <c r="Y2522" s="85"/>
      <c r="Z2522" s="85"/>
      <c r="AA2522" s="85"/>
      <c r="AB2522" s="85"/>
      <c r="AC2522" s="85"/>
      <c r="AD2522" s="85"/>
      <c r="AE2522" s="85"/>
      <c r="AF2522" s="85"/>
      <c r="AG2522" s="85"/>
      <c r="AH2522" s="31"/>
      <c r="AI2522" s="31"/>
    </row>
    <row r="2523" spans="1:35" x14ac:dyDescent="0.55000000000000004">
      <c r="A2523" s="85" t="s">
        <v>247</v>
      </c>
      <c r="B2523" s="85"/>
      <c r="C2523" s="85"/>
      <c r="D2523" s="85"/>
      <c r="E2523" s="85"/>
      <c r="F2523" s="85"/>
      <c r="G2523" s="85"/>
      <c r="H2523" s="85"/>
      <c r="I2523" s="85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85"/>
      <c r="W2523" s="85"/>
      <c r="X2523" s="85"/>
      <c r="Y2523" s="85"/>
      <c r="Z2523" s="85"/>
      <c r="AA2523" s="85"/>
      <c r="AB2523" s="85"/>
      <c r="AC2523" s="85"/>
      <c r="AD2523" s="85"/>
      <c r="AE2523" s="85"/>
      <c r="AF2523" s="85"/>
      <c r="AG2523" s="85"/>
      <c r="AH2523" s="31"/>
      <c r="AI2523" s="31"/>
    </row>
    <row r="2524" spans="1:35" x14ac:dyDescent="0.55000000000000004">
      <c r="A2524" s="85" t="s">
        <v>248</v>
      </c>
      <c r="B2524" s="85"/>
      <c r="C2524" s="85"/>
      <c r="D2524" s="85"/>
      <c r="E2524" s="85"/>
      <c r="F2524" s="85"/>
      <c r="G2524" s="85"/>
      <c r="H2524" s="85"/>
      <c r="I2524" s="85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85"/>
      <c r="W2524" s="85"/>
      <c r="X2524" s="85"/>
      <c r="Y2524" s="85"/>
      <c r="Z2524" s="85"/>
      <c r="AA2524" s="85"/>
      <c r="AB2524" s="85"/>
      <c r="AC2524" s="85"/>
      <c r="AD2524" s="85"/>
      <c r="AE2524" s="85"/>
      <c r="AF2524" s="85"/>
      <c r="AG2524" s="85"/>
      <c r="AH2524" s="31"/>
      <c r="AI2524" s="31"/>
    </row>
    <row r="2525" spans="1:35" x14ac:dyDescent="0.55000000000000004">
      <c r="A2525" s="85" t="s">
        <v>249</v>
      </c>
      <c r="B2525" s="85"/>
      <c r="C2525" s="85"/>
      <c r="D2525" s="85"/>
      <c r="E2525" s="85"/>
      <c r="F2525" s="85"/>
      <c r="G2525" s="85"/>
      <c r="H2525" s="85"/>
      <c r="I2525" s="85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85"/>
      <c r="W2525" s="85"/>
      <c r="X2525" s="85"/>
      <c r="Y2525" s="85"/>
      <c r="Z2525" s="85"/>
      <c r="AA2525" s="85"/>
      <c r="AB2525" s="85"/>
      <c r="AC2525" s="85"/>
      <c r="AD2525" s="85"/>
      <c r="AE2525" s="85"/>
      <c r="AF2525" s="85"/>
      <c r="AG2525" s="85"/>
      <c r="AH2525" s="31"/>
      <c r="AI2525" s="31"/>
    </row>
    <row r="2526" spans="1:35" x14ac:dyDescent="0.55000000000000004">
      <c r="A2526" s="85" t="s">
        <v>250</v>
      </c>
      <c r="B2526" s="85"/>
      <c r="C2526" s="85"/>
      <c r="D2526" s="85"/>
      <c r="E2526" s="85"/>
      <c r="F2526" s="85"/>
      <c r="G2526" s="85"/>
      <c r="H2526" s="85"/>
      <c r="I2526" s="85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85"/>
      <c r="W2526" s="85"/>
      <c r="X2526" s="85"/>
      <c r="Y2526" s="85"/>
      <c r="Z2526" s="85"/>
      <c r="AA2526" s="85"/>
      <c r="AB2526" s="85"/>
      <c r="AC2526" s="85"/>
      <c r="AD2526" s="85"/>
      <c r="AE2526" s="85"/>
      <c r="AF2526" s="85"/>
      <c r="AG2526" s="85"/>
      <c r="AH2526" s="31"/>
      <c r="AI2526" s="31"/>
    </row>
    <row r="2527" spans="1:35" x14ac:dyDescent="0.55000000000000004">
      <c r="A2527" s="85" t="s">
        <v>251</v>
      </c>
      <c r="B2527" s="85"/>
      <c r="C2527" s="85"/>
      <c r="D2527" s="85"/>
      <c r="E2527" s="85"/>
      <c r="F2527" s="85"/>
      <c r="G2527" s="85"/>
      <c r="H2527" s="85"/>
      <c r="I2527" s="85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85"/>
      <c r="W2527" s="85"/>
      <c r="X2527" s="85"/>
      <c r="Y2527" s="85"/>
      <c r="Z2527" s="85"/>
      <c r="AA2527" s="85"/>
      <c r="AB2527" s="85"/>
      <c r="AC2527" s="85"/>
      <c r="AD2527" s="85"/>
      <c r="AE2527" s="85"/>
      <c r="AF2527" s="85"/>
      <c r="AG2527" s="85"/>
      <c r="AH2527" s="31"/>
      <c r="AI2527" s="31"/>
    </row>
    <row r="2528" spans="1:35" x14ac:dyDescent="0.55000000000000004">
      <c r="A2528" s="85" t="s">
        <v>252</v>
      </c>
      <c r="B2528" s="85"/>
      <c r="C2528" s="85"/>
      <c r="D2528" s="85"/>
      <c r="E2528" s="85"/>
      <c r="F2528" s="85"/>
      <c r="G2528" s="85"/>
      <c r="H2528" s="85"/>
      <c r="I2528" s="85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85"/>
      <c r="W2528" s="85"/>
      <c r="X2528" s="85"/>
      <c r="Y2528" s="85"/>
      <c r="Z2528" s="85"/>
      <c r="AA2528" s="85"/>
      <c r="AB2528" s="85"/>
      <c r="AC2528" s="85"/>
      <c r="AD2528" s="85"/>
      <c r="AE2528" s="85"/>
      <c r="AF2528" s="85"/>
      <c r="AG2528" s="85"/>
      <c r="AH2528" s="31"/>
      <c r="AI2528" s="31"/>
    </row>
    <row r="2529" spans="1:35" x14ac:dyDescent="0.55000000000000004">
      <c r="A2529" s="85" t="s">
        <v>253</v>
      </c>
      <c r="B2529" s="85"/>
      <c r="C2529" s="85"/>
      <c r="D2529" s="85"/>
      <c r="E2529" s="85"/>
      <c r="F2529" s="85"/>
      <c r="G2529" s="85"/>
      <c r="H2529" s="85"/>
      <c r="I2529" s="85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85"/>
      <c r="W2529" s="85"/>
      <c r="X2529" s="85"/>
      <c r="Y2529" s="85"/>
      <c r="Z2529" s="85"/>
      <c r="AA2529" s="85"/>
      <c r="AB2529" s="85"/>
      <c r="AC2529" s="85"/>
      <c r="AD2529" s="85"/>
      <c r="AE2529" s="85"/>
      <c r="AF2529" s="85"/>
      <c r="AG2529" s="85"/>
      <c r="AH2529" s="31"/>
      <c r="AI2529" s="31"/>
    </row>
    <row r="2530" spans="1:35" x14ac:dyDescent="0.55000000000000004">
      <c r="A2530" s="85" t="s">
        <v>254</v>
      </c>
      <c r="B2530" s="85"/>
      <c r="C2530" s="85"/>
      <c r="D2530" s="85"/>
      <c r="E2530" s="85"/>
      <c r="F2530" s="85"/>
      <c r="G2530" s="85"/>
      <c r="H2530" s="85"/>
      <c r="I2530" s="85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85"/>
      <c r="W2530" s="85"/>
      <c r="X2530" s="85"/>
      <c r="Y2530" s="85"/>
      <c r="Z2530" s="85"/>
      <c r="AA2530" s="85"/>
      <c r="AB2530" s="85"/>
      <c r="AC2530" s="85"/>
      <c r="AD2530" s="85"/>
      <c r="AE2530" s="85"/>
      <c r="AF2530" s="85"/>
      <c r="AG2530" s="85"/>
      <c r="AH2530" s="31"/>
      <c r="AI2530" s="31"/>
    </row>
    <row r="2531" spans="1:35" x14ac:dyDescent="0.55000000000000004">
      <c r="A2531" s="85" t="s">
        <v>255</v>
      </c>
      <c r="B2531" s="85"/>
      <c r="C2531" s="85"/>
      <c r="D2531" s="85"/>
      <c r="E2531" s="85"/>
      <c r="F2531" s="85"/>
      <c r="G2531" s="85"/>
      <c r="H2531" s="85"/>
      <c r="I2531" s="85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85"/>
      <c r="W2531" s="85"/>
      <c r="X2531" s="85"/>
      <c r="Y2531" s="85"/>
      <c r="Z2531" s="85"/>
      <c r="AA2531" s="85"/>
      <c r="AB2531" s="85"/>
      <c r="AC2531" s="85"/>
      <c r="AD2531" s="85"/>
      <c r="AE2531" s="85"/>
      <c r="AF2531" s="85"/>
      <c r="AG2531" s="85"/>
      <c r="AH2531" s="31"/>
      <c r="AI2531" s="31"/>
    </row>
    <row r="2532" spans="1:35" x14ac:dyDescent="0.55000000000000004">
      <c r="A2532" s="85" t="s">
        <v>256</v>
      </c>
      <c r="B2532" s="85"/>
      <c r="C2532" s="85"/>
      <c r="D2532" s="85"/>
      <c r="E2532" s="85"/>
      <c r="F2532" s="85"/>
      <c r="G2532" s="85"/>
      <c r="H2532" s="85"/>
      <c r="I2532" s="85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85"/>
      <c r="W2532" s="85"/>
      <c r="X2532" s="85"/>
      <c r="Y2532" s="85"/>
      <c r="Z2532" s="85"/>
      <c r="AA2532" s="85"/>
      <c r="AB2532" s="85"/>
      <c r="AC2532" s="85"/>
      <c r="AD2532" s="85"/>
      <c r="AE2532" s="85"/>
      <c r="AF2532" s="85"/>
      <c r="AG2532" s="85"/>
      <c r="AH2532" s="31"/>
      <c r="AI2532" s="31"/>
    </row>
    <row r="2533" spans="1:35" x14ac:dyDescent="0.55000000000000004">
      <c r="A2533" s="85" t="s">
        <v>257</v>
      </c>
      <c r="B2533" s="85"/>
      <c r="C2533" s="85"/>
      <c r="D2533" s="85"/>
      <c r="E2533" s="85"/>
      <c r="F2533" s="85"/>
      <c r="G2533" s="85"/>
      <c r="H2533" s="85"/>
      <c r="I2533" s="85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85"/>
      <c r="W2533" s="85"/>
      <c r="X2533" s="85"/>
      <c r="Y2533" s="85"/>
      <c r="Z2533" s="85"/>
      <c r="AA2533" s="85"/>
      <c r="AB2533" s="85"/>
      <c r="AC2533" s="85"/>
      <c r="AD2533" s="85"/>
      <c r="AE2533" s="85"/>
      <c r="AF2533" s="85"/>
      <c r="AG2533" s="85"/>
      <c r="AH2533" s="31"/>
      <c r="AI2533" s="31"/>
    </row>
    <row r="2534" spans="1:35" x14ac:dyDescent="0.55000000000000004">
      <c r="A2534" s="85" t="s">
        <v>258</v>
      </c>
      <c r="B2534" s="85"/>
      <c r="C2534" s="85"/>
      <c r="D2534" s="85"/>
      <c r="E2534" s="85"/>
      <c r="F2534" s="85"/>
      <c r="G2534" s="85"/>
      <c r="H2534" s="85"/>
      <c r="I2534" s="85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85"/>
      <c r="W2534" s="85"/>
      <c r="X2534" s="85"/>
      <c r="Y2534" s="85"/>
      <c r="Z2534" s="85"/>
      <c r="AA2534" s="85"/>
      <c r="AB2534" s="85"/>
      <c r="AC2534" s="85"/>
      <c r="AD2534" s="85"/>
      <c r="AE2534" s="85"/>
      <c r="AF2534" s="85"/>
      <c r="AG2534" s="85"/>
      <c r="AH2534" s="31"/>
      <c r="AI2534" s="31"/>
    </row>
    <row r="2535" spans="1:35" x14ac:dyDescent="0.55000000000000004">
      <c r="A2535" s="85" t="s">
        <v>259</v>
      </c>
      <c r="B2535" s="85"/>
      <c r="C2535" s="85"/>
      <c r="D2535" s="85"/>
      <c r="E2535" s="85"/>
      <c r="F2535" s="85"/>
      <c r="G2535" s="85"/>
      <c r="H2535" s="85"/>
      <c r="I2535" s="85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85"/>
      <c r="W2535" s="85"/>
      <c r="X2535" s="85"/>
      <c r="Y2535" s="85"/>
      <c r="Z2535" s="85"/>
      <c r="AA2535" s="85"/>
      <c r="AB2535" s="85"/>
      <c r="AC2535" s="85"/>
      <c r="AD2535" s="85"/>
      <c r="AE2535" s="85"/>
      <c r="AF2535" s="85"/>
      <c r="AG2535" s="85"/>
      <c r="AH2535" s="31"/>
      <c r="AI2535" s="31"/>
    </row>
    <row r="2536" spans="1:35" x14ac:dyDescent="0.55000000000000004">
      <c r="A2536" s="85" t="s">
        <v>260</v>
      </c>
      <c r="B2536" s="85"/>
      <c r="C2536" s="85"/>
      <c r="D2536" s="85"/>
      <c r="E2536" s="85"/>
      <c r="F2536" s="85"/>
      <c r="G2536" s="85"/>
      <c r="H2536" s="85"/>
      <c r="I2536" s="85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85"/>
      <c r="W2536" s="85"/>
      <c r="X2536" s="85"/>
      <c r="Y2536" s="85"/>
      <c r="Z2536" s="85"/>
      <c r="AA2536" s="85"/>
      <c r="AB2536" s="85"/>
      <c r="AC2536" s="85"/>
      <c r="AD2536" s="85"/>
      <c r="AE2536" s="85"/>
      <c r="AF2536" s="85"/>
      <c r="AG2536" s="85"/>
      <c r="AH2536" s="31"/>
      <c r="AI2536" s="31"/>
    </row>
    <row r="2537" spans="1:35" x14ac:dyDescent="0.55000000000000004">
      <c r="A2537" s="85" t="s">
        <v>261</v>
      </c>
      <c r="B2537" s="85"/>
      <c r="C2537" s="85"/>
      <c r="D2537" s="85"/>
      <c r="E2537" s="85"/>
      <c r="F2537" s="85"/>
      <c r="G2537" s="85"/>
      <c r="H2537" s="85"/>
      <c r="I2537" s="85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85"/>
      <c r="W2537" s="85"/>
      <c r="X2537" s="85"/>
      <c r="Y2537" s="85"/>
      <c r="Z2537" s="85"/>
      <c r="AA2537" s="85"/>
      <c r="AB2537" s="85"/>
      <c r="AC2537" s="85"/>
      <c r="AD2537" s="85"/>
      <c r="AE2537" s="85"/>
      <c r="AF2537" s="85"/>
      <c r="AG2537" s="85"/>
      <c r="AH2537" s="31"/>
      <c r="AI2537" s="31"/>
    </row>
    <row r="2538" spans="1:35" x14ac:dyDescent="0.55000000000000004">
      <c r="A2538" s="85" t="s">
        <v>262</v>
      </c>
      <c r="B2538" s="85"/>
      <c r="C2538" s="85"/>
      <c r="D2538" s="85"/>
      <c r="E2538" s="85"/>
      <c r="F2538" s="85"/>
      <c r="G2538" s="85"/>
      <c r="H2538" s="85"/>
      <c r="I2538" s="85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85"/>
      <c r="W2538" s="85"/>
      <c r="X2538" s="85"/>
      <c r="Y2538" s="85"/>
      <c r="Z2538" s="85"/>
      <c r="AA2538" s="85"/>
      <c r="AB2538" s="85"/>
      <c r="AC2538" s="85"/>
      <c r="AD2538" s="85"/>
      <c r="AE2538" s="85"/>
      <c r="AF2538" s="85"/>
      <c r="AG2538" s="85"/>
      <c r="AH2538" s="31"/>
      <c r="AI2538" s="31"/>
    </row>
    <row r="2539" spans="1:35" x14ac:dyDescent="0.55000000000000004">
      <c r="A2539" s="85" t="s">
        <v>263</v>
      </c>
      <c r="B2539" s="85"/>
      <c r="C2539" s="85"/>
      <c r="D2539" s="85"/>
      <c r="E2539" s="85"/>
      <c r="F2539" s="85"/>
      <c r="G2539" s="85"/>
      <c r="H2539" s="85"/>
      <c r="I2539" s="85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85"/>
      <c r="W2539" s="85"/>
      <c r="X2539" s="85"/>
      <c r="Y2539" s="85"/>
      <c r="Z2539" s="85"/>
      <c r="AA2539" s="85"/>
      <c r="AB2539" s="85"/>
      <c r="AC2539" s="85"/>
      <c r="AD2539" s="85"/>
      <c r="AE2539" s="85"/>
      <c r="AF2539" s="85"/>
      <c r="AG2539" s="85"/>
      <c r="AH2539" s="31"/>
      <c r="AI2539" s="31"/>
    </row>
    <row r="2540" spans="1:35" x14ac:dyDescent="0.55000000000000004">
      <c r="A2540" s="85" t="s">
        <v>264</v>
      </c>
      <c r="B2540" s="85"/>
      <c r="C2540" s="85"/>
      <c r="D2540" s="85"/>
      <c r="E2540" s="85"/>
      <c r="F2540" s="85"/>
      <c r="G2540" s="85"/>
      <c r="H2540" s="85"/>
      <c r="I2540" s="85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85"/>
      <c r="W2540" s="85"/>
      <c r="X2540" s="85"/>
      <c r="Y2540" s="85"/>
      <c r="Z2540" s="85"/>
      <c r="AA2540" s="85"/>
      <c r="AB2540" s="85"/>
      <c r="AC2540" s="85"/>
      <c r="AD2540" s="85"/>
      <c r="AE2540" s="85"/>
      <c r="AF2540" s="85"/>
      <c r="AG2540" s="85"/>
      <c r="AH2540" s="31"/>
      <c r="AI2540" s="31"/>
    </row>
    <row r="2541" spans="1:35" x14ac:dyDescent="0.55000000000000004">
      <c r="A2541" s="85" t="s">
        <v>265</v>
      </c>
      <c r="B2541" s="85"/>
      <c r="C2541" s="85"/>
      <c r="D2541" s="85"/>
      <c r="E2541" s="85"/>
      <c r="F2541" s="85"/>
      <c r="G2541" s="85"/>
      <c r="H2541" s="85"/>
      <c r="I2541" s="85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85"/>
      <c r="W2541" s="85"/>
      <c r="X2541" s="85"/>
      <c r="Y2541" s="85"/>
      <c r="Z2541" s="85"/>
      <c r="AA2541" s="85"/>
      <c r="AB2541" s="85"/>
      <c r="AC2541" s="85"/>
      <c r="AD2541" s="85"/>
      <c r="AE2541" s="85"/>
      <c r="AF2541" s="85"/>
      <c r="AG2541" s="85"/>
      <c r="AH2541" s="31"/>
      <c r="AI2541" s="31"/>
    </row>
    <row r="2542" spans="1:35" x14ac:dyDescent="0.55000000000000004">
      <c r="A2542" s="85" t="s">
        <v>266</v>
      </c>
      <c r="B2542" s="85"/>
      <c r="C2542" s="85"/>
      <c r="D2542" s="85"/>
      <c r="E2542" s="85"/>
      <c r="F2542" s="85"/>
      <c r="G2542" s="85"/>
      <c r="H2542" s="85"/>
      <c r="I2542" s="85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85"/>
      <c r="W2542" s="85"/>
      <c r="X2542" s="85"/>
      <c r="Y2542" s="85"/>
      <c r="Z2542" s="85"/>
      <c r="AA2542" s="85"/>
      <c r="AB2542" s="85"/>
      <c r="AC2542" s="85"/>
      <c r="AD2542" s="85"/>
      <c r="AE2542" s="85"/>
      <c r="AF2542" s="85"/>
      <c r="AG2542" s="85"/>
      <c r="AH2542" s="31"/>
      <c r="AI2542" s="31"/>
    </row>
    <row r="2543" spans="1:35" x14ac:dyDescent="0.55000000000000004">
      <c r="A2543" s="85" t="s">
        <v>267</v>
      </c>
      <c r="B2543" s="85"/>
      <c r="C2543" s="85"/>
      <c r="D2543" s="85"/>
      <c r="E2543" s="85"/>
      <c r="F2543" s="85"/>
      <c r="G2543" s="85"/>
      <c r="H2543" s="85"/>
      <c r="I2543" s="85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85"/>
      <c r="W2543" s="85"/>
      <c r="X2543" s="85"/>
      <c r="Y2543" s="85"/>
      <c r="Z2543" s="85"/>
      <c r="AA2543" s="85"/>
      <c r="AB2543" s="85"/>
      <c r="AC2543" s="85"/>
      <c r="AD2543" s="85"/>
      <c r="AE2543" s="85"/>
      <c r="AF2543" s="85"/>
      <c r="AG2543" s="85"/>
      <c r="AH2543" s="31"/>
      <c r="AI2543" s="31"/>
    </row>
    <row r="2544" spans="1:35" x14ac:dyDescent="0.55000000000000004">
      <c r="A2544" s="85" t="s">
        <v>268</v>
      </c>
      <c r="B2544" s="85"/>
      <c r="C2544" s="85"/>
      <c r="D2544" s="85"/>
      <c r="E2544" s="85"/>
      <c r="F2544" s="85"/>
      <c r="G2544" s="85"/>
      <c r="H2544" s="85"/>
      <c r="I2544" s="85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85"/>
      <c r="W2544" s="85"/>
      <c r="X2544" s="85"/>
      <c r="Y2544" s="85"/>
      <c r="Z2544" s="85"/>
      <c r="AA2544" s="85"/>
      <c r="AB2544" s="85"/>
      <c r="AC2544" s="85"/>
      <c r="AD2544" s="85"/>
      <c r="AE2544" s="85"/>
      <c r="AF2544" s="85"/>
      <c r="AG2544" s="85"/>
      <c r="AH2544" s="31"/>
      <c r="AI2544" s="31"/>
    </row>
    <row r="2545" spans="1:35" x14ac:dyDescent="0.55000000000000004">
      <c r="A2545" s="85" t="s">
        <v>269</v>
      </c>
      <c r="B2545" s="85"/>
      <c r="C2545" s="85"/>
      <c r="D2545" s="85"/>
      <c r="E2545" s="85"/>
      <c r="F2545" s="85"/>
      <c r="G2545" s="85"/>
      <c r="H2545" s="85"/>
      <c r="I2545" s="85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85"/>
      <c r="W2545" s="85"/>
      <c r="X2545" s="85"/>
      <c r="Y2545" s="85"/>
      <c r="Z2545" s="85"/>
      <c r="AA2545" s="85"/>
      <c r="AB2545" s="85"/>
      <c r="AC2545" s="85"/>
      <c r="AD2545" s="85"/>
      <c r="AE2545" s="85"/>
      <c r="AF2545" s="85"/>
      <c r="AG2545" s="85"/>
      <c r="AH2545" s="31"/>
      <c r="AI2545" s="31"/>
    </row>
    <row r="2546" spans="1:35" x14ac:dyDescent="0.55000000000000004">
      <c r="A2546" s="85" t="s">
        <v>270</v>
      </c>
      <c r="B2546" s="85"/>
      <c r="C2546" s="85"/>
      <c r="D2546" s="85"/>
      <c r="E2546" s="85"/>
      <c r="F2546" s="85"/>
      <c r="G2546" s="85"/>
      <c r="H2546" s="85"/>
      <c r="I2546" s="85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85"/>
      <c r="W2546" s="85"/>
      <c r="X2546" s="85"/>
      <c r="Y2546" s="85"/>
      <c r="Z2546" s="85"/>
      <c r="AA2546" s="85"/>
      <c r="AB2546" s="85"/>
      <c r="AC2546" s="85"/>
      <c r="AD2546" s="85"/>
      <c r="AE2546" s="85"/>
      <c r="AF2546" s="85"/>
      <c r="AG2546" s="85"/>
      <c r="AH2546" s="31"/>
      <c r="AI2546" s="31"/>
    </row>
    <row r="2547" spans="1:35" x14ac:dyDescent="0.55000000000000004">
      <c r="A2547" s="85" t="s">
        <v>271</v>
      </c>
      <c r="B2547" s="85"/>
      <c r="C2547" s="85"/>
      <c r="D2547" s="85"/>
      <c r="E2547" s="85"/>
      <c r="F2547" s="85"/>
      <c r="G2547" s="85"/>
      <c r="H2547" s="85"/>
      <c r="I2547" s="85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85"/>
      <c r="W2547" s="85"/>
      <c r="X2547" s="85"/>
      <c r="Y2547" s="85"/>
      <c r="Z2547" s="85"/>
      <c r="AA2547" s="85"/>
      <c r="AB2547" s="85"/>
      <c r="AC2547" s="85"/>
      <c r="AD2547" s="85"/>
      <c r="AE2547" s="85"/>
      <c r="AF2547" s="85"/>
      <c r="AG2547" s="85"/>
      <c r="AH2547" s="31"/>
      <c r="AI2547" s="31"/>
    </row>
    <row r="2548" spans="1:35" x14ac:dyDescent="0.55000000000000004">
      <c r="A2548" s="85" t="s">
        <v>272</v>
      </c>
      <c r="B2548" s="85"/>
      <c r="C2548" s="85"/>
      <c r="D2548" s="85"/>
      <c r="E2548" s="85"/>
      <c r="F2548" s="85"/>
      <c r="G2548" s="85"/>
      <c r="H2548" s="85"/>
      <c r="I2548" s="85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85"/>
      <c r="W2548" s="85"/>
      <c r="X2548" s="85"/>
      <c r="Y2548" s="85"/>
      <c r="Z2548" s="85"/>
      <c r="AA2548" s="85"/>
      <c r="AB2548" s="85"/>
      <c r="AC2548" s="85"/>
      <c r="AD2548" s="85"/>
      <c r="AE2548" s="85"/>
      <c r="AF2548" s="85"/>
      <c r="AG2548" s="85"/>
      <c r="AH2548" s="31"/>
      <c r="AI2548" s="31"/>
    </row>
    <row r="2549" spans="1:35" x14ac:dyDescent="0.55000000000000004">
      <c r="A2549" s="85" t="s">
        <v>273</v>
      </c>
      <c r="B2549" s="85"/>
      <c r="C2549" s="85"/>
      <c r="D2549" s="85"/>
      <c r="E2549" s="85"/>
      <c r="F2549" s="85"/>
      <c r="G2549" s="85"/>
      <c r="H2549" s="85"/>
      <c r="I2549" s="85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85"/>
      <c r="W2549" s="85"/>
      <c r="X2549" s="85"/>
      <c r="Y2549" s="85"/>
      <c r="Z2549" s="85"/>
      <c r="AA2549" s="85"/>
      <c r="AB2549" s="85"/>
      <c r="AC2549" s="85"/>
      <c r="AD2549" s="85"/>
      <c r="AE2549" s="85"/>
      <c r="AF2549" s="85"/>
      <c r="AG2549" s="85"/>
      <c r="AH2549" s="31"/>
      <c r="AI2549" s="31"/>
    </row>
    <row r="2550" spans="1:35" x14ac:dyDescent="0.55000000000000004">
      <c r="A2550" s="85" t="s">
        <v>274</v>
      </c>
      <c r="B2550" s="85"/>
      <c r="C2550" s="85"/>
      <c r="D2550" s="85"/>
      <c r="E2550" s="85"/>
      <c r="F2550" s="85"/>
      <c r="G2550" s="85"/>
      <c r="H2550" s="85"/>
      <c r="I2550" s="85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85"/>
      <c r="W2550" s="85"/>
      <c r="X2550" s="85"/>
      <c r="Y2550" s="85"/>
      <c r="Z2550" s="85"/>
      <c r="AA2550" s="85"/>
      <c r="AB2550" s="85"/>
      <c r="AC2550" s="85"/>
      <c r="AD2550" s="85"/>
      <c r="AE2550" s="85"/>
      <c r="AF2550" s="85"/>
      <c r="AG2550" s="85"/>
      <c r="AH2550" s="31"/>
      <c r="AI2550" s="31"/>
    </row>
    <row r="2551" spans="1:35" x14ac:dyDescent="0.55000000000000004">
      <c r="A2551" s="85" t="s">
        <v>275</v>
      </c>
      <c r="B2551" s="85"/>
      <c r="C2551" s="85"/>
      <c r="D2551" s="85"/>
      <c r="E2551" s="85"/>
      <c r="F2551" s="85"/>
      <c r="G2551" s="85"/>
      <c r="H2551" s="85"/>
      <c r="I2551" s="85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85"/>
      <c r="W2551" s="85"/>
      <c r="X2551" s="85"/>
      <c r="Y2551" s="85"/>
      <c r="Z2551" s="85"/>
      <c r="AA2551" s="85"/>
      <c r="AB2551" s="85"/>
      <c r="AC2551" s="85"/>
      <c r="AD2551" s="85"/>
      <c r="AE2551" s="85"/>
      <c r="AF2551" s="85"/>
      <c r="AG2551" s="85"/>
      <c r="AH2551" s="31"/>
      <c r="AI2551" s="31"/>
    </row>
    <row r="2552" spans="1:35" x14ac:dyDescent="0.55000000000000004">
      <c r="A2552" s="85" t="s">
        <v>276</v>
      </c>
      <c r="B2552" s="85"/>
      <c r="C2552" s="85"/>
      <c r="D2552" s="85"/>
      <c r="E2552" s="85"/>
      <c r="F2552" s="85"/>
      <c r="G2552" s="85"/>
      <c r="H2552" s="85"/>
      <c r="I2552" s="85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85"/>
      <c r="W2552" s="85"/>
      <c r="X2552" s="85"/>
      <c r="Y2552" s="85"/>
      <c r="Z2552" s="85"/>
      <c r="AA2552" s="85"/>
      <c r="AB2552" s="85"/>
      <c r="AC2552" s="85"/>
      <c r="AD2552" s="85"/>
      <c r="AE2552" s="85"/>
      <c r="AF2552" s="85"/>
      <c r="AG2552" s="85"/>
      <c r="AH2552" s="31"/>
      <c r="AI2552" s="31"/>
    </row>
    <row r="2553" spans="1:35" x14ac:dyDescent="0.55000000000000004">
      <c r="A2553" s="85" t="s">
        <v>277</v>
      </c>
      <c r="B2553" s="85"/>
      <c r="C2553" s="85"/>
      <c r="D2553" s="85"/>
      <c r="E2553" s="85"/>
      <c r="F2553" s="85"/>
      <c r="G2553" s="85"/>
      <c r="H2553" s="85"/>
      <c r="I2553" s="85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85"/>
      <c r="W2553" s="85"/>
      <c r="X2553" s="85"/>
      <c r="Y2553" s="85"/>
      <c r="Z2553" s="85"/>
      <c r="AA2553" s="85"/>
      <c r="AB2553" s="85"/>
      <c r="AC2553" s="85"/>
      <c r="AD2553" s="85"/>
      <c r="AE2553" s="85"/>
      <c r="AF2553" s="85"/>
      <c r="AG2553" s="85"/>
      <c r="AH2553" s="31"/>
      <c r="AI2553" s="31"/>
    </row>
    <row r="2554" spans="1:35" x14ac:dyDescent="0.55000000000000004">
      <c r="A2554" s="85" t="s">
        <v>278</v>
      </c>
      <c r="B2554" s="85"/>
      <c r="C2554" s="85"/>
      <c r="D2554" s="85"/>
      <c r="E2554" s="85"/>
      <c r="F2554" s="85"/>
      <c r="G2554" s="85"/>
      <c r="H2554" s="85"/>
      <c r="I2554" s="85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85"/>
      <c r="W2554" s="85"/>
      <c r="X2554" s="85"/>
      <c r="Y2554" s="85"/>
      <c r="Z2554" s="85"/>
      <c r="AA2554" s="85"/>
      <c r="AB2554" s="85"/>
      <c r="AC2554" s="85"/>
      <c r="AD2554" s="85"/>
      <c r="AE2554" s="85"/>
      <c r="AF2554" s="85"/>
      <c r="AG2554" s="85"/>
      <c r="AH2554" s="31"/>
      <c r="AI2554" s="31"/>
    </row>
    <row r="2555" spans="1:35" x14ac:dyDescent="0.55000000000000004">
      <c r="A2555" s="85" t="s">
        <v>279</v>
      </c>
      <c r="B2555" s="85"/>
      <c r="C2555" s="85"/>
      <c r="D2555" s="85"/>
      <c r="E2555" s="85"/>
      <c r="F2555" s="85"/>
      <c r="G2555" s="85"/>
      <c r="H2555" s="85"/>
      <c r="I2555" s="85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85"/>
      <c r="W2555" s="85"/>
      <c r="X2555" s="85"/>
      <c r="Y2555" s="85"/>
      <c r="Z2555" s="85"/>
      <c r="AA2555" s="85"/>
      <c r="AB2555" s="85"/>
      <c r="AC2555" s="85"/>
      <c r="AD2555" s="85"/>
      <c r="AE2555" s="85"/>
      <c r="AF2555" s="85"/>
      <c r="AG2555" s="85"/>
      <c r="AH2555" s="31"/>
      <c r="AI2555" s="31"/>
    </row>
    <row r="2556" spans="1:35" x14ac:dyDescent="0.55000000000000004">
      <c r="A2556" s="85" t="s">
        <v>280</v>
      </c>
      <c r="B2556" s="85"/>
      <c r="C2556" s="85"/>
      <c r="D2556" s="85"/>
      <c r="E2556" s="85"/>
      <c r="F2556" s="85"/>
      <c r="G2556" s="85"/>
      <c r="H2556" s="85"/>
      <c r="I2556" s="85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85"/>
      <c r="W2556" s="85"/>
      <c r="X2556" s="85"/>
      <c r="Y2556" s="85"/>
      <c r="Z2556" s="85"/>
      <c r="AA2556" s="85"/>
      <c r="AB2556" s="85"/>
      <c r="AC2556" s="85"/>
      <c r="AD2556" s="85"/>
      <c r="AE2556" s="85"/>
      <c r="AF2556" s="85"/>
      <c r="AG2556" s="85"/>
      <c r="AH2556" s="31"/>
      <c r="AI2556" s="31"/>
    </row>
    <row r="2557" spans="1:35" x14ac:dyDescent="0.55000000000000004">
      <c r="A2557" s="85" t="s">
        <v>281</v>
      </c>
      <c r="B2557" s="85"/>
      <c r="C2557" s="85"/>
      <c r="D2557" s="85"/>
      <c r="E2557" s="85"/>
      <c r="F2557" s="85"/>
      <c r="G2557" s="85"/>
      <c r="H2557" s="85"/>
      <c r="I2557" s="85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85"/>
      <c r="W2557" s="85"/>
      <c r="X2557" s="85"/>
      <c r="Y2557" s="85"/>
      <c r="Z2557" s="85"/>
      <c r="AA2557" s="85"/>
      <c r="AB2557" s="85"/>
      <c r="AC2557" s="85"/>
      <c r="AD2557" s="85"/>
      <c r="AE2557" s="85"/>
      <c r="AF2557" s="85"/>
      <c r="AG2557" s="85"/>
      <c r="AH2557" s="31"/>
      <c r="AI2557" s="31"/>
    </row>
    <row r="2558" spans="1:35" x14ac:dyDescent="0.55000000000000004">
      <c r="A2558" s="85" t="s">
        <v>282</v>
      </c>
      <c r="B2558" s="85"/>
      <c r="C2558" s="85"/>
      <c r="D2558" s="85"/>
      <c r="E2558" s="85"/>
      <c r="F2558" s="85"/>
      <c r="G2558" s="85"/>
      <c r="H2558" s="85"/>
      <c r="I2558" s="85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85"/>
      <c r="W2558" s="85"/>
      <c r="X2558" s="85"/>
      <c r="Y2558" s="85"/>
      <c r="Z2558" s="85"/>
      <c r="AA2558" s="85"/>
      <c r="AB2558" s="85"/>
      <c r="AC2558" s="85"/>
      <c r="AD2558" s="85"/>
      <c r="AE2558" s="85"/>
      <c r="AF2558" s="85"/>
      <c r="AG2558" s="85"/>
      <c r="AH2558" s="31"/>
      <c r="AI2558" s="31"/>
    </row>
    <row r="2559" spans="1:35" x14ac:dyDescent="0.55000000000000004">
      <c r="A2559" s="85" t="s">
        <v>283</v>
      </c>
      <c r="B2559" s="85"/>
      <c r="C2559" s="85"/>
      <c r="D2559" s="85"/>
      <c r="E2559" s="85"/>
      <c r="F2559" s="85"/>
      <c r="G2559" s="85"/>
      <c r="H2559" s="85"/>
      <c r="I2559" s="85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85"/>
      <c r="W2559" s="85"/>
      <c r="X2559" s="85"/>
      <c r="Y2559" s="85"/>
      <c r="Z2559" s="85"/>
      <c r="AA2559" s="85"/>
      <c r="AB2559" s="85"/>
      <c r="AC2559" s="85"/>
      <c r="AD2559" s="85"/>
      <c r="AE2559" s="85"/>
      <c r="AF2559" s="85"/>
      <c r="AG2559" s="85"/>
      <c r="AH2559" s="31"/>
      <c r="AI2559" s="31"/>
    </row>
    <row r="2560" spans="1:35" x14ac:dyDescent="0.55000000000000004">
      <c r="A2560" s="85" t="s">
        <v>284</v>
      </c>
      <c r="B2560" s="85"/>
      <c r="C2560" s="85"/>
      <c r="D2560" s="85"/>
      <c r="E2560" s="85"/>
      <c r="F2560" s="85"/>
      <c r="G2560" s="85"/>
      <c r="H2560" s="85"/>
      <c r="I2560" s="85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85"/>
      <c r="W2560" s="85"/>
      <c r="X2560" s="85"/>
      <c r="Y2560" s="85"/>
      <c r="Z2560" s="85"/>
      <c r="AA2560" s="85"/>
      <c r="AB2560" s="85"/>
      <c r="AC2560" s="85"/>
      <c r="AD2560" s="85"/>
      <c r="AE2560" s="85"/>
      <c r="AF2560" s="85"/>
      <c r="AG2560" s="85"/>
      <c r="AH2560" s="31"/>
      <c r="AI2560" s="31"/>
    </row>
    <row r="2561" spans="1:35" x14ac:dyDescent="0.55000000000000004">
      <c r="A2561" s="85" t="s">
        <v>285</v>
      </c>
      <c r="B2561" s="85"/>
      <c r="C2561" s="85"/>
      <c r="D2561" s="85"/>
      <c r="E2561" s="85"/>
      <c r="F2561" s="85"/>
      <c r="G2561" s="85"/>
      <c r="H2561" s="85"/>
      <c r="I2561" s="85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85"/>
      <c r="W2561" s="85"/>
      <c r="X2561" s="85"/>
      <c r="Y2561" s="85"/>
      <c r="Z2561" s="85"/>
      <c r="AA2561" s="85"/>
      <c r="AB2561" s="85"/>
      <c r="AC2561" s="85"/>
      <c r="AD2561" s="85"/>
      <c r="AE2561" s="85"/>
      <c r="AF2561" s="85"/>
      <c r="AG2561" s="85"/>
      <c r="AH2561" s="31"/>
      <c r="AI2561" s="31"/>
    </row>
    <row r="2562" spans="1:35" x14ac:dyDescent="0.55000000000000004">
      <c r="A2562" s="85" t="s">
        <v>286</v>
      </c>
      <c r="B2562" s="85"/>
      <c r="C2562" s="85"/>
      <c r="D2562" s="85"/>
      <c r="E2562" s="85"/>
      <c r="F2562" s="85"/>
      <c r="G2562" s="85"/>
      <c r="H2562" s="85"/>
      <c r="I2562" s="85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85"/>
      <c r="W2562" s="85"/>
      <c r="X2562" s="85"/>
      <c r="Y2562" s="85"/>
      <c r="Z2562" s="85"/>
      <c r="AA2562" s="85"/>
      <c r="AB2562" s="85"/>
      <c r="AC2562" s="85"/>
      <c r="AD2562" s="85"/>
      <c r="AE2562" s="85"/>
      <c r="AF2562" s="85"/>
      <c r="AG2562" s="85"/>
      <c r="AH2562" s="31"/>
      <c r="AI2562" s="31"/>
    </row>
    <row r="2563" spans="1:35" x14ac:dyDescent="0.55000000000000004">
      <c r="A2563" s="85" t="s">
        <v>287</v>
      </c>
      <c r="B2563" s="85"/>
      <c r="C2563" s="85"/>
      <c r="D2563" s="85"/>
      <c r="E2563" s="85"/>
      <c r="F2563" s="85"/>
      <c r="G2563" s="85"/>
      <c r="H2563" s="85"/>
      <c r="I2563" s="85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85"/>
      <c r="W2563" s="85"/>
      <c r="X2563" s="85"/>
      <c r="Y2563" s="85"/>
      <c r="Z2563" s="85"/>
      <c r="AA2563" s="85"/>
      <c r="AB2563" s="85"/>
      <c r="AC2563" s="85"/>
      <c r="AD2563" s="85"/>
      <c r="AE2563" s="85"/>
      <c r="AF2563" s="85"/>
      <c r="AG2563" s="85"/>
      <c r="AH2563" s="31"/>
      <c r="AI2563" s="31"/>
    </row>
    <row r="2564" spans="1:35" x14ac:dyDescent="0.55000000000000004">
      <c r="A2564" s="85" t="s">
        <v>288</v>
      </c>
      <c r="B2564" s="85"/>
      <c r="C2564" s="85"/>
      <c r="D2564" s="85"/>
      <c r="E2564" s="85"/>
      <c r="F2564" s="85"/>
      <c r="G2564" s="85"/>
      <c r="H2564" s="85"/>
      <c r="I2564" s="85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85"/>
      <c r="W2564" s="85"/>
      <c r="X2564" s="85"/>
      <c r="Y2564" s="85"/>
      <c r="Z2564" s="85"/>
      <c r="AA2564" s="85"/>
      <c r="AB2564" s="85"/>
      <c r="AC2564" s="85"/>
      <c r="AD2564" s="85"/>
      <c r="AE2564" s="85"/>
      <c r="AF2564" s="85"/>
      <c r="AG2564" s="85"/>
      <c r="AH2564" s="31"/>
      <c r="AI2564" s="31"/>
    </row>
    <row r="2565" spans="1:35" x14ac:dyDescent="0.55000000000000004">
      <c r="A2565" s="85" t="s">
        <v>289</v>
      </c>
      <c r="B2565" s="85"/>
      <c r="C2565" s="85"/>
      <c r="D2565" s="85"/>
      <c r="E2565" s="85"/>
      <c r="F2565" s="85"/>
      <c r="G2565" s="85"/>
      <c r="H2565" s="85"/>
      <c r="I2565" s="85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85"/>
      <c r="W2565" s="85"/>
      <c r="X2565" s="85"/>
      <c r="Y2565" s="85"/>
      <c r="Z2565" s="85"/>
      <c r="AA2565" s="85"/>
      <c r="AB2565" s="85"/>
      <c r="AC2565" s="85"/>
      <c r="AD2565" s="85"/>
      <c r="AE2565" s="85"/>
      <c r="AF2565" s="85"/>
      <c r="AG2565" s="85"/>
      <c r="AH2565" s="31"/>
      <c r="AI2565" s="31"/>
    </row>
    <row r="2566" spans="1:35" x14ac:dyDescent="0.55000000000000004">
      <c r="A2566" s="85" t="s">
        <v>290</v>
      </c>
      <c r="B2566" s="85"/>
      <c r="C2566" s="85"/>
      <c r="D2566" s="85"/>
      <c r="E2566" s="85"/>
      <c r="F2566" s="85"/>
      <c r="G2566" s="85"/>
      <c r="H2566" s="85"/>
      <c r="I2566" s="85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85"/>
      <c r="W2566" s="85"/>
      <c r="X2566" s="85"/>
      <c r="Y2566" s="85"/>
      <c r="Z2566" s="85"/>
      <c r="AA2566" s="85"/>
      <c r="AB2566" s="85"/>
      <c r="AC2566" s="85"/>
      <c r="AD2566" s="85"/>
      <c r="AE2566" s="85"/>
      <c r="AF2566" s="85"/>
      <c r="AG2566" s="85"/>
      <c r="AH2566" s="31"/>
      <c r="AI2566" s="31"/>
    </row>
    <row r="2567" spans="1:35" x14ac:dyDescent="0.55000000000000004">
      <c r="A2567" s="85" t="s">
        <v>291</v>
      </c>
      <c r="B2567" s="85"/>
      <c r="C2567" s="85"/>
      <c r="D2567" s="85"/>
      <c r="E2567" s="85"/>
      <c r="F2567" s="85"/>
      <c r="G2567" s="85"/>
      <c r="H2567" s="85"/>
      <c r="I2567" s="85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85"/>
      <c r="W2567" s="85"/>
      <c r="X2567" s="85"/>
      <c r="Y2567" s="85"/>
      <c r="Z2567" s="85"/>
      <c r="AA2567" s="85"/>
      <c r="AB2567" s="85"/>
      <c r="AC2567" s="85"/>
      <c r="AD2567" s="85"/>
      <c r="AE2567" s="85"/>
      <c r="AF2567" s="85"/>
      <c r="AG2567" s="85"/>
      <c r="AH2567" s="31"/>
      <c r="AI2567" s="31"/>
    </row>
    <row r="2568" spans="1:35" x14ac:dyDescent="0.55000000000000004">
      <c r="A2568" s="85" t="s">
        <v>292</v>
      </c>
      <c r="B2568" s="85"/>
      <c r="C2568" s="85"/>
      <c r="D2568" s="85"/>
      <c r="E2568" s="85"/>
      <c r="F2568" s="85"/>
      <c r="G2568" s="85"/>
      <c r="H2568" s="85"/>
      <c r="I2568" s="85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85"/>
      <c r="W2568" s="85"/>
      <c r="X2568" s="85"/>
      <c r="Y2568" s="85"/>
      <c r="Z2568" s="85"/>
      <c r="AA2568" s="85"/>
      <c r="AB2568" s="85"/>
      <c r="AC2568" s="85"/>
      <c r="AD2568" s="85"/>
      <c r="AE2568" s="85"/>
      <c r="AF2568" s="85"/>
      <c r="AG2568" s="85"/>
      <c r="AH2568" s="31"/>
      <c r="AI2568" s="31"/>
    </row>
    <row r="2569" spans="1:35" x14ac:dyDescent="0.55000000000000004">
      <c r="A2569" s="85" t="s">
        <v>293</v>
      </c>
      <c r="B2569" s="85"/>
      <c r="C2569" s="85"/>
      <c r="D2569" s="85"/>
      <c r="E2569" s="85"/>
      <c r="F2569" s="85"/>
      <c r="G2569" s="85"/>
      <c r="H2569" s="85"/>
      <c r="I2569" s="85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85"/>
      <c r="W2569" s="85"/>
      <c r="X2569" s="85"/>
      <c r="Y2569" s="85"/>
      <c r="Z2569" s="85"/>
      <c r="AA2569" s="85"/>
      <c r="AB2569" s="85"/>
      <c r="AC2569" s="85"/>
      <c r="AD2569" s="85"/>
      <c r="AE2569" s="85"/>
      <c r="AF2569" s="85"/>
      <c r="AG2569" s="85"/>
      <c r="AH2569" s="31"/>
      <c r="AI2569" s="31"/>
    </row>
    <row r="2570" spans="1:35" x14ac:dyDescent="0.55000000000000004">
      <c r="A2570" s="85" t="s">
        <v>294</v>
      </c>
      <c r="B2570" s="85"/>
      <c r="C2570" s="85"/>
      <c r="D2570" s="85"/>
      <c r="E2570" s="85"/>
      <c r="F2570" s="85"/>
      <c r="G2570" s="85"/>
      <c r="H2570" s="85"/>
      <c r="I2570" s="85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85"/>
      <c r="W2570" s="85"/>
      <c r="X2570" s="85"/>
      <c r="Y2570" s="85"/>
      <c r="Z2570" s="85"/>
      <c r="AA2570" s="85"/>
      <c r="AB2570" s="85"/>
      <c r="AC2570" s="85"/>
      <c r="AD2570" s="85"/>
      <c r="AE2570" s="85"/>
      <c r="AF2570" s="85"/>
      <c r="AG2570" s="85"/>
      <c r="AH2570" s="31"/>
      <c r="AI2570" s="31"/>
    </row>
    <row r="2571" spans="1:35" x14ac:dyDescent="0.55000000000000004">
      <c r="A2571" s="85" t="s">
        <v>295</v>
      </c>
      <c r="B2571" s="85"/>
      <c r="C2571" s="85"/>
      <c r="D2571" s="85"/>
      <c r="E2571" s="85"/>
      <c r="F2571" s="85"/>
      <c r="G2571" s="85"/>
      <c r="H2571" s="85"/>
      <c r="I2571" s="85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85"/>
      <c r="W2571" s="85"/>
      <c r="X2571" s="85"/>
      <c r="Y2571" s="85"/>
      <c r="Z2571" s="85"/>
      <c r="AA2571" s="85"/>
      <c r="AB2571" s="85"/>
      <c r="AC2571" s="85"/>
      <c r="AD2571" s="85"/>
      <c r="AE2571" s="85"/>
      <c r="AF2571" s="85"/>
      <c r="AG2571" s="85"/>
      <c r="AH2571" s="31"/>
      <c r="AI2571" s="31"/>
    </row>
    <row r="2572" spans="1:35" x14ac:dyDescent="0.55000000000000004">
      <c r="A2572" s="85" t="s">
        <v>296</v>
      </c>
      <c r="B2572" s="85"/>
      <c r="C2572" s="85"/>
      <c r="D2572" s="85"/>
      <c r="E2572" s="85"/>
      <c r="F2572" s="85"/>
      <c r="G2572" s="85"/>
      <c r="H2572" s="85"/>
      <c r="I2572" s="85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85"/>
      <c r="W2572" s="85"/>
      <c r="X2572" s="85"/>
      <c r="Y2572" s="85"/>
      <c r="Z2572" s="85"/>
      <c r="AA2572" s="85"/>
      <c r="AB2572" s="85"/>
      <c r="AC2572" s="85"/>
      <c r="AD2572" s="85"/>
      <c r="AE2572" s="85"/>
      <c r="AF2572" s="85"/>
      <c r="AG2572" s="85"/>
      <c r="AH2572" s="31"/>
      <c r="AI2572" s="31"/>
    </row>
    <row r="2573" spans="1:35" x14ac:dyDescent="0.55000000000000004">
      <c r="A2573" s="86" t="s">
        <v>297</v>
      </c>
      <c r="B2573" s="85"/>
      <c r="C2573" s="85"/>
      <c r="D2573" s="85"/>
      <c r="E2573" s="85"/>
      <c r="F2573" s="85"/>
      <c r="G2573" s="85"/>
      <c r="H2573" s="85"/>
      <c r="I2573" s="85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85"/>
      <c r="W2573" s="85"/>
      <c r="X2573" s="85"/>
      <c r="Y2573" s="85"/>
      <c r="Z2573" s="85"/>
      <c r="AA2573" s="85"/>
      <c r="AB2573" s="85"/>
      <c r="AC2573" s="85"/>
      <c r="AD2573" s="85"/>
      <c r="AE2573" s="85"/>
      <c r="AF2573" s="85"/>
      <c r="AG2573" s="85"/>
      <c r="AH2573" s="31"/>
      <c r="AI2573" s="31"/>
    </row>
    <row r="2574" spans="1:35" x14ac:dyDescent="0.55000000000000004">
      <c r="A2574" s="86" t="s">
        <v>298</v>
      </c>
      <c r="B2574" s="85"/>
      <c r="C2574" s="85"/>
      <c r="D2574" s="85"/>
      <c r="E2574" s="85"/>
      <c r="F2574" s="85"/>
      <c r="G2574" s="85"/>
      <c r="H2574" s="85"/>
      <c r="I2574" s="85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85"/>
      <c r="W2574" s="85"/>
      <c r="X2574" s="85"/>
      <c r="Y2574" s="85"/>
      <c r="Z2574" s="85"/>
      <c r="AA2574" s="85"/>
      <c r="AB2574" s="85"/>
      <c r="AC2574" s="85"/>
      <c r="AD2574" s="85"/>
      <c r="AE2574" s="85"/>
      <c r="AF2574" s="85"/>
      <c r="AG2574" s="85"/>
      <c r="AH2574" s="31"/>
      <c r="AI2574" s="31"/>
    </row>
    <row r="2575" spans="1:35" x14ac:dyDescent="0.55000000000000004">
      <c r="A2575" s="86" t="s">
        <v>299</v>
      </c>
      <c r="B2575" s="85"/>
      <c r="C2575" s="85"/>
      <c r="D2575" s="85"/>
      <c r="E2575" s="85"/>
      <c r="F2575" s="85"/>
      <c r="G2575" s="85"/>
      <c r="H2575" s="85"/>
      <c r="I2575" s="85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85"/>
      <c r="W2575" s="85"/>
      <c r="X2575" s="85"/>
      <c r="Y2575" s="85"/>
      <c r="Z2575" s="85"/>
      <c r="AA2575" s="85"/>
      <c r="AB2575" s="85"/>
      <c r="AC2575" s="85"/>
      <c r="AD2575" s="85"/>
      <c r="AE2575" s="85"/>
      <c r="AF2575" s="85"/>
      <c r="AG2575" s="85"/>
      <c r="AH2575" s="31"/>
      <c r="AI2575" s="31"/>
    </row>
    <row r="2576" spans="1:35" x14ac:dyDescent="0.55000000000000004">
      <c r="A2576" s="86" t="s">
        <v>300</v>
      </c>
      <c r="B2576" s="85"/>
      <c r="C2576" s="85"/>
      <c r="D2576" s="85"/>
      <c r="E2576" s="85"/>
      <c r="F2576" s="85"/>
      <c r="G2576" s="85"/>
      <c r="H2576" s="85"/>
      <c r="I2576" s="85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85"/>
      <c r="W2576" s="85"/>
      <c r="X2576" s="85"/>
      <c r="Y2576" s="85"/>
      <c r="Z2576" s="85"/>
      <c r="AA2576" s="85"/>
      <c r="AB2576" s="85"/>
      <c r="AC2576" s="85"/>
      <c r="AD2576" s="85"/>
      <c r="AE2576" s="85"/>
      <c r="AF2576" s="85"/>
      <c r="AG2576" s="85"/>
      <c r="AH2576" s="31"/>
      <c r="AI2576" s="31"/>
    </row>
    <row r="2577" spans="1:35" x14ac:dyDescent="0.55000000000000004">
      <c r="A2577" s="86" t="s">
        <v>301</v>
      </c>
      <c r="B2577" s="85"/>
      <c r="C2577" s="85"/>
      <c r="D2577" s="85"/>
      <c r="E2577" s="85"/>
      <c r="F2577" s="85"/>
      <c r="G2577" s="85"/>
      <c r="H2577" s="85"/>
      <c r="I2577" s="85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85"/>
      <c r="W2577" s="85"/>
      <c r="X2577" s="85"/>
      <c r="Y2577" s="85"/>
      <c r="Z2577" s="85"/>
      <c r="AA2577" s="85"/>
      <c r="AB2577" s="85"/>
      <c r="AC2577" s="85"/>
      <c r="AD2577" s="85"/>
      <c r="AE2577" s="85"/>
      <c r="AF2577" s="85"/>
      <c r="AG2577" s="85"/>
      <c r="AH2577" s="31"/>
      <c r="AI2577" s="31"/>
    </row>
    <row r="2578" spans="1:35" x14ac:dyDescent="0.55000000000000004">
      <c r="A2578" s="86" t="s">
        <v>302</v>
      </c>
      <c r="B2578" s="85"/>
      <c r="C2578" s="85"/>
      <c r="D2578" s="85"/>
      <c r="E2578" s="85"/>
      <c r="F2578" s="85"/>
      <c r="G2578" s="85"/>
      <c r="H2578" s="85"/>
      <c r="I2578" s="85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85"/>
      <c r="W2578" s="85"/>
      <c r="X2578" s="85"/>
      <c r="Y2578" s="85"/>
      <c r="Z2578" s="85"/>
      <c r="AA2578" s="85"/>
      <c r="AB2578" s="85"/>
      <c r="AC2578" s="85"/>
      <c r="AD2578" s="85"/>
      <c r="AE2578" s="85"/>
      <c r="AF2578" s="85"/>
      <c r="AG2578" s="85"/>
      <c r="AH2578" s="31"/>
      <c r="AI2578" s="31"/>
    </row>
    <row r="2579" spans="1:35" x14ac:dyDescent="0.55000000000000004">
      <c r="A2579" s="86" t="s">
        <v>303</v>
      </c>
      <c r="B2579" s="85"/>
      <c r="C2579" s="85"/>
      <c r="D2579" s="85"/>
      <c r="E2579" s="85"/>
      <c r="F2579" s="85"/>
      <c r="G2579" s="85"/>
      <c r="H2579" s="85"/>
      <c r="I2579" s="85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85"/>
      <c r="W2579" s="85"/>
      <c r="X2579" s="85"/>
      <c r="Y2579" s="85"/>
      <c r="Z2579" s="85"/>
      <c r="AA2579" s="85"/>
      <c r="AB2579" s="85"/>
      <c r="AC2579" s="85"/>
      <c r="AD2579" s="85"/>
      <c r="AE2579" s="85"/>
      <c r="AF2579" s="85"/>
      <c r="AG2579" s="85"/>
      <c r="AH2579" s="31"/>
      <c r="AI2579" s="31"/>
    </row>
    <row r="2580" spans="1:35" x14ac:dyDescent="0.55000000000000004">
      <c r="A2580" s="86" t="s">
        <v>304</v>
      </c>
      <c r="B2580" s="85"/>
      <c r="C2580" s="85"/>
      <c r="D2580" s="85"/>
      <c r="E2580" s="85"/>
      <c r="F2580" s="85"/>
      <c r="G2580" s="85"/>
      <c r="H2580" s="85"/>
      <c r="I2580" s="85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85"/>
      <c r="W2580" s="85"/>
      <c r="X2580" s="85"/>
      <c r="Y2580" s="85"/>
      <c r="Z2580" s="85"/>
      <c r="AA2580" s="85"/>
      <c r="AB2580" s="85"/>
      <c r="AC2580" s="85"/>
      <c r="AD2580" s="85"/>
      <c r="AE2580" s="85"/>
      <c r="AF2580" s="85"/>
      <c r="AG2580" s="85"/>
      <c r="AH2580" s="31"/>
      <c r="AI2580" s="31"/>
    </row>
    <row r="2581" spans="1:35" x14ac:dyDescent="0.55000000000000004">
      <c r="A2581" s="86" t="s">
        <v>305</v>
      </c>
      <c r="B2581" s="85"/>
      <c r="C2581" s="85"/>
      <c r="D2581" s="85"/>
      <c r="E2581" s="85"/>
      <c r="F2581" s="85"/>
      <c r="G2581" s="85"/>
      <c r="H2581" s="85"/>
      <c r="I2581" s="85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85"/>
      <c r="W2581" s="85"/>
      <c r="X2581" s="85"/>
      <c r="Y2581" s="85"/>
      <c r="Z2581" s="85"/>
      <c r="AA2581" s="85"/>
      <c r="AB2581" s="85"/>
      <c r="AC2581" s="85"/>
      <c r="AD2581" s="85"/>
      <c r="AE2581" s="85"/>
      <c r="AF2581" s="85"/>
      <c r="AG2581" s="85"/>
      <c r="AH2581" s="31"/>
      <c r="AI2581" s="31"/>
    </row>
    <row r="2582" spans="1:35" x14ac:dyDescent="0.55000000000000004">
      <c r="A2582" s="86" t="s">
        <v>306</v>
      </c>
      <c r="B2582" s="85"/>
      <c r="C2582" s="85"/>
      <c r="D2582" s="85"/>
      <c r="E2582" s="85"/>
      <c r="F2582" s="85"/>
      <c r="G2582" s="85"/>
      <c r="H2582" s="85"/>
      <c r="I2582" s="85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85"/>
      <c r="W2582" s="85"/>
      <c r="X2582" s="85"/>
      <c r="Y2582" s="85"/>
      <c r="Z2582" s="85"/>
      <c r="AA2582" s="85"/>
      <c r="AB2582" s="85"/>
      <c r="AC2582" s="85"/>
      <c r="AD2582" s="85"/>
      <c r="AE2582" s="85"/>
      <c r="AF2582" s="85"/>
      <c r="AG2582" s="85"/>
      <c r="AH2582" s="31"/>
      <c r="AI2582" s="31"/>
    </row>
    <row r="2583" spans="1:35" x14ac:dyDescent="0.55000000000000004">
      <c r="A2583" s="86" t="s">
        <v>307</v>
      </c>
      <c r="B2583" s="85"/>
      <c r="C2583" s="85"/>
      <c r="D2583" s="85"/>
      <c r="E2583" s="85"/>
      <c r="F2583" s="85"/>
      <c r="G2583" s="85"/>
      <c r="H2583" s="85"/>
      <c r="I2583" s="85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85"/>
      <c r="W2583" s="85"/>
      <c r="X2583" s="85"/>
      <c r="Y2583" s="85"/>
      <c r="Z2583" s="85"/>
      <c r="AA2583" s="85"/>
      <c r="AB2583" s="85"/>
      <c r="AC2583" s="85"/>
      <c r="AD2583" s="85"/>
      <c r="AE2583" s="85"/>
      <c r="AF2583" s="85"/>
      <c r="AG2583" s="85"/>
      <c r="AH2583" s="31"/>
      <c r="AI2583" s="31"/>
    </row>
    <row r="2584" spans="1:35" x14ac:dyDescent="0.55000000000000004">
      <c r="A2584" s="86" t="s">
        <v>308</v>
      </c>
      <c r="B2584" s="85"/>
      <c r="C2584" s="85"/>
      <c r="D2584" s="85"/>
      <c r="E2584" s="85"/>
      <c r="F2584" s="85"/>
      <c r="G2584" s="85"/>
      <c r="H2584" s="85"/>
      <c r="I2584" s="85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85"/>
      <c r="W2584" s="85"/>
      <c r="X2584" s="85"/>
      <c r="Y2584" s="85"/>
      <c r="Z2584" s="85"/>
      <c r="AA2584" s="85"/>
      <c r="AB2584" s="85"/>
      <c r="AC2584" s="85"/>
      <c r="AD2584" s="85"/>
      <c r="AE2584" s="85"/>
      <c r="AF2584" s="85"/>
      <c r="AG2584" s="85"/>
      <c r="AH2584" s="31"/>
      <c r="AI2584" s="31"/>
    </row>
    <row r="2585" spans="1:35" x14ac:dyDescent="0.55000000000000004">
      <c r="A2585" s="85"/>
      <c r="B2585" s="85"/>
      <c r="C2585" s="85"/>
      <c r="D2585" s="85"/>
      <c r="E2585" s="85"/>
      <c r="F2585" s="85"/>
      <c r="G2585" s="85"/>
      <c r="H2585" s="85"/>
      <c r="I2585" s="85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85"/>
      <c r="W2585" s="85"/>
      <c r="X2585" s="85"/>
      <c r="Y2585" s="85"/>
      <c r="Z2585" s="85"/>
      <c r="AA2585" s="85"/>
      <c r="AB2585" s="85"/>
      <c r="AC2585" s="85"/>
      <c r="AD2585" s="85"/>
      <c r="AE2585" s="85"/>
      <c r="AF2585" s="85"/>
      <c r="AG2585" s="85"/>
      <c r="AH2585" s="31"/>
      <c r="AI2585" s="31"/>
    </row>
    <row r="2586" spans="1:35" x14ac:dyDescent="0.55000000000000004">
      <c r="A2586" s="85" t="s">
        <v>347</v>
      </c>
      <c r="B2586" s="85"/>
      <c r="C2586" s="85"/>
      <c r="D2586" s="85"/>
      <c r="E2586" s="85"/>
      <c r="F2586" s="85"/>
      <c r="G2586" s="85"/>
      <c r="H2586" s="85"/>
      <c r="I2586" s="85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85"/>
      <c r="W2586" s="85"/>
      <c r="X2586" s="85"/>
      <c r="Y2586" s="85"/>
      <c r="Z2586" s="85"/>
      <c r="AA2586" s="85"/>
      <c r="AB2586" s="85"/>
      <c r="AC2586" s="85"/>
      <c r="AD2586" s="85"/>
      <c r="AE2586" s="85"/>
      <c r="AF2586" s="85"/>
      <c r="AG2586" s="85"/>
      <c r="AH2586" s="31"/>
      <c r="AI2586" s="31"/>
    </row>
    <row r="2587" spans="1:35" x14ac:dyDescent="0.55000000000000004">
      <c r="A2587" s="86" t="s">
        <v>243</v>
      </c>
      <c r="B2587" s="85"/>
      <c r="C2587" s="85"/>
      <c r="D2587" s="85"/>
      <c r="E2587" s="85"/>
      <c r="F2587" s="85"/>
      <c r="G2587" s="85"/>
      <c r="H2587" s="85"/>
      <c r="I2587" s="85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85"/>
      <c r="W2587" s="85"/>
      <c r="X2587" s="85"/>
      <c r="Y2587" s="85"/>
      <c r="Z2587" s="85"/>
      <c r="AA2587" s="85"/>
      <c r="AB2587" s="85"/>
      <c r="AC2587" s="85"/>
      <c r="AD2587" s="85"/>
      <c r="AE2587" s="85"/>
      <c r="AF2587" s="85"/>
      <c r="AG2587" s="85"/>
      <c r="AH2587" s="31"/>
      <c r="AI2587" s="31"/>
    </row>
    <row r="2588" spans="1:35" x14ac:dyDescent="0.55000000000000004">
      <c r="A2588" s="86" t="s">
        <v>244</v>
      </c>
      <c r="B2588" s="85"/>
      <c r="C2588" s="85"/>
      <c r="D2588" s="85"/>
      <c r="E2588" s="85"/>
      <c r="F2588" s="85"/>
      <c r="G2588" s="85"/>
      <c r="H2588" s="85"/>
      <c r="I2588" s="85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85"/>
      <c r="W2588" s="85"/>
      <c r="X2588" s="85"/>
      <c r="Y2588" s="85"/>
      <c r="Z2588" s="85"/>
      <c r="AA2588" s="85"/>
      <c r="AB2588" s="85"/>
      <c r="AC2588" s="85"/>
      <c r="AD2588" s="85"/>
      <c r="AE2588" s="85"/>
      <c r="AF2588" s="85"/>
      <c r="AG2588" s="85"/>
      <c r="AH2588" s="31"/>
      <c r="AI2588" s="31"/>
    </row>
    <row r="2589" spans="1:35" x14ac:dyDescent="0.55000000000000004">
      <c r="A2589" s="85" t="s">
        <v>245</v>
      </c>
      <c r="B2589" s="85"/>
      <c r="C2589" s="85"/>
      <c r="D2589" s="85"/>
      <c r="E2589" s="85"/>
      <c r="F2589" s="85"/>
      <c r="G2589" s="85"/>
      <c r="H2589" s="85"/>
      <c r="I2589" s="85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85"/>
      <c r="W2589" s="85"/>
      <c r="X2589" s="85"/>
      <c r="Y2589" s="85"/>
      <c r="Z2589" s="85"/>
      <c r="AA2589" s="85"/>
      <c r="AB2589" s="85"/>
      <c r="AC2589" s="85"/>
      <c r="AD2589" s="85"/>
      <c r="AE2589" s="85"/>
      <c r="AF2589" s="85"/>
      <c r="AG2589" s="85"/>
      <c r="AH2589" s="31"/>
      <c r="AI2589" s="31"/>
    </row>
    <row r="2590" spans="1:35" x14ac:dyDescent="0.55000000000000004">
      <c r="A2590" s="85" t="s">
        <v>246</v>
      </c>
      <c r="B2590" s="85"/>
      <c r="C2590" s="85"/>
      <c r="D2590" s="85"/>
      <c r="E2590" s="85"/>
      <c r="F2590" s="85"/>
      <c r="G2590" s="85"/>
      <c r="H2590" s="85"/>
      <c r="I2590" s="85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85"/>
      <c r="W2590" s="85"/>
      <c r="X2590" s="85"/>
      <c r="Y2590" s="85"/>
      <c r="Z2590" s="85"/>
      <c r="AA2590" s="85"/>
      <c r="AB2590" s="85"/>
      <c r="AC2590" s="85"/>
      <c r="AD2590" s="85"/>
      <c r="AE2590" s="85"/>
      <c r="AF2590" s="85"/>
      <c r="AG2590" s="85"/>
      <c r="AH2590" s="31"/>
      <c r="AI2590" s="31"/>
    </row>
    <row r="2591" spans="1:35" x14ac:dyDescent="0.55000000000000004">
      <c r="A2591" s="85" t="s">
        <v>247</v>
      </c>
      <c r="B2591" s="85"/>
      <c r="C2591" s="85"/>
      <c r="D2591" s="85"/>
      <c r="E2591" s="85"/>
      <c r="F2591" s="85"/>
      <c r="G2591" s="85"/>
      <c r="H2591" s="85"/>
      <c r="I2591" s="85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85"/>
      <c r="W2591" s="85"/>
      <c r="X2591" s="85"/>
      <c r="Y2591" s="85"/>
      <c r="Z2591" s="85"/>
      <c r="AA2591" s="85"/>
      <c r="AB2591" s="85"/>
      <c r="AC2591" s="85"/>
      <c r="AD2591" s="85"/>
      <c r="AE2591" s="85"/>
      <c r="AF2591" s="85"/>
      <c r="AG2591" s="85"/>
      <c r="AH2591" s="31"/>
      <c r="AI2591" s="31"/>
    </row>
    <row r="2592" spans="1:35" x14ac:dyDescent="0.55000000000000004">
      <c r="A2592" s="85" t="s">
        <v>248</v>
      </c>
      <c r="B2592" s="85"/>
      <c r="C2592" s="85"/>
      <c r="D2592" s="85"/>
      <c r="E2592" s="85"/>
      <c r="F2592" s="85"/>
      <c r="G2592" s="85"/>
      <c r="H2592" s="85"/>
      <c r="I2592" s="85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85"/>
      <c r="W2592" s="85"/>
      <c r="X2592" s="85"/>
      <c r="Y2592" s="85"/>
      <c r="Z2592" s="85"/>
      <c r="AA2592" s="85"/>
      <c r="AB2592" s="85"/>
      <c r="AC2592" s="85"/>
      <c r="AD2592" s="85"/>
      <c r="AE2592" s="85"/>
      <c r="AF2592" s="85"/>
      <c r="AG2592" s="85"/>
      <c r="AH2592" s="31"/>
      <c r="AI2592" s="31"/>
    </row>
    <row r="2593" spans="1:35" x14ac:dyDescent="0.55000000000000004">
      <c r="A2593" s="85" t="s">
        <v>249</v>
      </c>
      <c r="B2593" s="85"/>
      <c r="C2593" s="85"/>
      <c r="D2593" s="85"/>
      <c r="E2593" s="85"/>
      <c r="F2593" s="85"/>
      <c r="G2593" s="85"/>
      <c r="H2593" s="85"/>
      <c r="I2593" s="85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85"/>
      <c r="W2593" s="85"/>
      <c r="X2593" s="85"/>
      <c r="Y2593" s="85"/>
      <c r="Z2593" s="85"/>
      <c r="AA2593" s="85"/>
      <c r="AB2593" s="85"/>
      <c r="AC2593" s="85"/>
      <c r="AD2593" s="85"/>
      <c r="AE2593" s="85"/>
      <c r="AF2593" s="85"/>
      <c r="AG2593" s="85"/>
      <c r="AH2593" s="31"/>
      <c r="AI2593" s="31"/>
    </row>
    <row r="2594" spans="1:35" x14ac:dyDescent="0.55000000000000004">
      <c r="A2594" s="85" t="s">
        <v>250</v>
      </c>
      <c r="B2594" s="85"/>
      <c r="C2594" s="85"/>
      <c r="D2594" s="85"/>
      <c r="E2594" s="85"/>
      <c r="F2594" s="85"/>
      <c r="G2594" s="85"/>
      <c r="H2594" s="85"/>
      <c r="I2594" s="85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85"/>
      <c r="W2594" s="85"/>
      <c r="X2594" s="85"/>
      <c r="Y2594" s="85"/>
      <c r="Z2594" s="85"/>
      <c r="AA2594" s="85"/>
      <c r="AB2594" s="85"/>
      <c r="AC2594" s="85"/>
      <c r="AD2594" s="85"/>
      <c r="AE2594" s="85"/>
      <c r="AF2594" s="85"/>
      <c r="AG2594" s="85"/>
      <c r="AH2594" s="31"/>
      <c r="AI2594" s="31"/>
    </row>
    <row r="2595" spans="1:35" x14ac:dyDescent="0.55000000000000004">
      <c r="A2595" s="85" t="s">
        <v>251</v>
      </c>
      <c r="B2595" s="85"/>
      <c r="C2595" s="85"/>
      <c r="D2595" s="85"/>
      <c r="E2595" s="85"/>
      <c r="F2595" s="85"/>
      <c r="G2595" s="85"/>
      <c r="H2595" s="85"/>
      <c r="I2595" s="85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85"/>
      <c r="W2595" s="85"/>
      <c r="X2595" s="85"/>
      <c r="Y2595" s="85"/>
      <c r="Z2595" s="85"/>
      <c r="AA2595" s="85"/>
      <c r="AB2595" s="85"/>
      <c r="AC2595" s="85"/>
      <c r="AD2595" s="85"/>
      <c r="AE2595" s="85"/>
      <c r="AF2595" s="85"/>
      <c r="AG2595" s="85"/>
      <c r="AH2595" s="31"/>
      <c r="AI2595" s="31"/>
    </row>
    <row r="2596" spans="1:35" x14ac:dyDescent="0.55000000000000004">
      <c r="A2596" s="85" t="s">
        <v>252</v>
      </c>
      <c r="B2596" s="85"/>
      <c r="C2596" s="85"/>
      <c r="D2596" s="85"/>
      <c r="E2596" s="85"/>
      <c r="F2596" s="85"/>
      <c r="G2596" s="85"/>
      <c r="H2596" s="85"/>
      <c r="I2596" s="85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85"/>
      <c r="W2596" s="85"/>
      <c r="X2596" s="85"/>
      <c r="Y2596" s="85"/>
      <c r="Z2596" s="85"/>
      <c r="AA2596" s="85"/>
      <c r="AB2596" s="85"/>
      <c r="AC2596" s="85"/>
      <c r="AD2596" s="85"/>
      <c r="AE2596" s="85"/>
      <c r="AF2596" s="85"/>
      <c r="AG2596" s="85"/>
      <c r="AH2596" s="31"/>
      <c r="AI2596" s="31"/>
    </row>
    <row r="2597" spans="1:35" x14ac:dyDescent="0.55000000000000004">
      <c r="A2597" s="85" t="s">
        <v>253</v>
      </c>
      <c r="B2597" s="85"/>
      <c r="C2597" s="85"/>
      <c r="D2597" s="85"/>
      <c r="E2597" s="85"/>
      <c r="F2597" s="85"/>
      <c r="G2597" s="85"/>
      <c r="H2597" s="85"/>
      <c r="I2597" s="85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85"/>
      <c r="W2597" s="85"/>
      <c r="X2597" s="85"/>
      <c r="Y2597" s="85"/>
      <c r="Z2597" s="85"/>
      <c r="AA2597" s="85"/>
      <c r="AB2597" s="85"/>
      <c r="AC2597" s="85"/>
      <c r="AD2597" s="85"/>
      <c r="AE2597" s="85"/>
      <c r="AF2597" s="85"/>
      <c r="AG2597" s="85"/>
      <c r="AH2597" s="31"/>
      <c r="AI2597" s="31"/>
    </row>
    <row r="2598" spans="1:35" x14ac:dyDescent="0.55000000000000004">
      <c r="A2598" s="85" t="s">
        <v>254</v>
      </c>
      <c r="B2598" s="85"/>
      <c r="C2598" s="85"/>
      <c r="D2598" s="85"/>
      <c r="E2598" s="85"/>
      <c r="F2598" s="85"/>
      <c r="G2598" s="85"/>
      <c r="H2598" s="85"/>
      <c r="I2598" s="85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85"/>
      <c r="W2598" s="85"/>
      <c r="X2598" s="85"/>
      <c r="Y2598" s="85"/>
      <c r="Z2598" s="85"/>
      <c r="AA2598" s="85"/>
      <c r="AB2598" s="85"/>
      <c r="AC2598" s="85"/>
      <c r="AD2598" s="85"/>
      <c r="AE2598" s="85"/>
      <c r="AF2598" s="85"/>
      <c r="AG2598" s="85"/>
      <c r="AH2598" s="31"/>
      <c r="AI2598" s="31"/>
    </row>
    <row r="2599" spans="1:35" x14ac:dyDescent="0.55000000000000004">
      <c r="A2599" s="85" t="s">
        <v>255</v>
      </c>
      <c r="B2599" s="85"/>
      <c r="C2599" s="85"/>
      <c r="D2599" s="85"/>
      <c r="E2599" s="85"/>
      <c r="F2599" s="85"/>
      <c r="G2599" s="85"/>
      <c r="H2599" s="85"/>
      <c r="I2599" s="85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85"/>
      <c r="W2599" s="85"/>
      <c r="X2599" s="85"/>
      <c r="Y2599" s="85"/>
      <c r="Z2599" s="85"/>
      <c r="AA2599" s="85"/>
      <c r="AB2599" s="85"/>
      <c r="AC2599" s="85"/>
      <c r="AD2599" s="85"/>
      <c r="AE2599" s="85"/>
      <c r="AF2599" s="85"/>
      <c r="AG2599" s="85"/>
      <c r="AH2599" s="31"/>
      <c r="AI2599" s="31"/>
    </row>
    <row r="2600" spans="1:35" x14ac:dyDescent="0.55000000000000004">
      <c r="A2600" s="85" t="s">
        <v>256</v>
      </c>
      <c r="B2600" s="85"/>
      <c r="C2600" s="85"/>
      <c r="D2600" s="85"/>
      <c r="E2600" s="85"/>
      <c r="F2600" s="85"/>
      <c r="G2600" s="85"/>
      <c r="H2600" s="85"/>
      <c r="I2600" s="85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85"/>
      <c r="W2600" s="85"/>
      <c r="X2600" s="85"/>
      <c r="Y2600" s="85"/>
      <c r="Z2600" s="85"/>
      <c r="AA2600" s="85"/>
      <c r="AB2600" s="85"/>
      <c r="AC2600" s="85"/>
      <c r="AD2600" s="85"/>
      <c r="AE2600" s="85"/>
      <c r="AF2600" s="85"/>
      <c r="AG2600" s="85"/>
      <c r="AH2600" s="31"/>
      <c r="AI2600" s="31"/>
    </row>
    <row r="2601" spans="1:35" x14ac:dyDescent="0.55000000000000004">
      <c r="A2601" s="85" t="s">
        <v>257</v>
      </c>
      <c r="B2601" s="85"/>
      <c r="C2601" s="85"/>
      <c r="D2601" s="85"/>
      <c r="E2601" s="85"/>
      <c r="F2601" s="85"/>
      <c r="G2601" s="85"/>
      <c r="H2601" s="85"/>
      <c r="I2601" s="85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85"/>
      <c r="W2601" s="85"/>
      <c r="X2601" s="85"/>
      <c r="Y2601" s="85"/>
      <c r="Z2601" s="85"/>
      <c r="AA2601" s="85"/>
      <c r="AB2601" s="85"/>
      <c r="AC2601" s="85"/>
      <c r="AD2601" s="85"/>
      <c r="AE2601" s="85"/>
      <c r="AF2601" s="85"/>
      <c r="AG2601" s="85"/>
      <c r="AH2601" s="31"/>
      <c r="AI2601" s="31"/>
    </row>
    <row r="2602" spans="1:35" x14ac:dyDescent="0.55000000000000004">
      <c r="A2602" s="85" t="s">
        <v>258</v>
      </c>
      <c r="B2602" s="85"/>
      <c r="C2602" s="85"/>
      <c r="D2602" s="85"/>
      <c r="E2602" s="85"/>
      <c r="F2602" s="85"/>
      <c r="G2602" s="85"/>
      <c r="H2602" s="85"/>
      <c r="I2602" s="85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85"/>
      <c r="W2602" s="85"/>
      <c r="X2602" s="85"/>
      <c r="Y2602" s="85"/>
      <c r="Z2602" s="85"/>
      <c r="AA2602" s="85"/>
      <c r="AB2602" s="85"/>
      <c r="AC2602" s="85"/>
      <c r="AD2602" s="85"/>
      <c r="AE2602" s="85"/>
      <c r="AF2602" s="85"/>
      <c r="AG2602" s="85"/>
      <c r="AH2602" s="31"/>
      <c r="AI2602" s="31"/>
    </row>
    <row r="2603" spans="1:35" x14ac:dyDescent="0.55000000000000004">
      <c r="A2603" s="85" t="s">
        <v>259</v>
      </c>
      <c r="B2603" s="85"/>
      <c r="C2603" s="85"/>
      <c r="D2603" s="85"/>
      <c r="E2603" s="85"/>
      <c r="F2603" s="85"/>
      <c r="G2603" s="85"/>
      <c r="H2603" s="85"/>
      <c r="I2603" s="85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85"/>
      <c r="W2603" s="85"/>
      <c r="X2603" s="85"/>
      <c r="Y2603" s="85"/>
      <c r="Z2603" s="85"/>
      <c r="AA2603" s="85"/>
      <c r="AB2603" s="85"/>
      <c r="AC2603" s="85"/>
      <c r="AD2603" s="85"/>
      <c r="AE2603" s="85"/>
      <c r="AF2603" s="85"/>
      <c r="AG2603" s="85"/>
      <c r="AH2603" s="31"/>
      <c r="AI2603" s="31"/>
    </row>
    <row r="2604" spans="1:35" x14ac:dyDescent="0.55000000000000004">
      <c r="A2604" s="85" t="s">
        <v>260</v>
      </c>
      <c r="B2604" s="85"/>
      <c r="C2604" s="85"/>
      <c r="D2604" s="85"/>
      <c r="E2604" s="85"/>
      <c r="F2604" s="85"/>
      <c r="G2604" s="85"/>
      <c r="H2604" s="85"/>
      <c r="I2604" s="85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85"/>
      <c r="W2604" s="85"/>
      <c r="X2604" s="85"/>
      <c r="Y2604" s="85"/>
      <c r="Z2604" s="85"/>
      <c r="AA2604" s="85"/>
      <c r="AB2604" s="85"/>
      <c r="AC2604" s="85"/>
      <c r="AD2604" s="85"/>
      <c r="AE2604" s="85"/>
      <c r="AF2604" s="85"/>
      <c r="AG2604" s="85"/>
      <c r="AH2604" s="31"/>
      <c r="AI2604" s="31"/>
    </row>
    <row r="2605" spans="1:35" x14ac:dyDescent="0.55000000000000004">
      <c r="A2605" s="85" t="s">
        <v>261</v>
      </c>
      <c r="B2605" s="85"/>
      <c r="C2605" s="85"/>
      <c r="D2605" s="85"/>
      <c r="E2605" s="85"/>
      <c r="F2605" s="85"/>
      <c r="G2605" s="85"/>
      <c r="H2605" s="85"/>
      <c r="I2605" s="85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85"/>
      <c r="W2605" s="85"/>
      <c r="X2605" s="85"/>
      <c r="Y2605" s="85"/>
      <c r="Z2605" s="85"/>
      <c r="AA2605" s="85"/>
      <c r="AB2605" s="85"/>
      <c r="AC2605" s="85"/>
      <c r="AD2605" s="85"/>
      <c r="AE2605" s="85"/>
      <c r="AF2605" s="85"/>
      <c r="AG2605" s="85"/>
      <c r="AH2605" s="31"/>
      <c r="AI2605" s="31"/>
    </row>
    <row r="2606" spans="1:35" x14ac:dyDescent="0.55000000000000004">
      <c r="A2606" s="85" t="s">
        <v>262</v>
      </c>
      <c r="B2606" s="85"/>
      <c r="C2606" s="85"/>
      <c r="D2606" s="85"/>
      <c r="E2606" s="85"/>
      <c r="F2606" s="85"/>
      <c r="G2606" s="85"/>
      <c r="H2606" s="85"/>
      <c r="I2606" s="85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85"/>
      <c r="W2606" s="85"/>
      <c r="X2606" s="85"/>
      <c r="Y2606" s="85"/>
      <c r="Z2606" s="85"/>
      <c r="AA2606" s="85"/>
      <c r="AB2606" s="85"/>
      <c r="AC2606" s="85"/>
      <c r="AD2606" s="85"/>
      <c r="AE2606" s="85"/>
      <c r="AF2606" s="85"/>
      <c r="AG2606" s="85"/>
      <c r="AH2606" s="31"/>
      <c r="AI2606" s="31"/>
    </row>
    <row r="2607" spans="1:35" x14ac:dyDescent="0.55000000000000004">
      <c r="A2607" s="85" t="s">
        <v>263</v>
      </c>
      <c r="B2607" s="85"/>
      <c r="C2607" s="85"/>
      <c r="D2607" s="85"/>
      <c r="E2607" s="85"/>
      <c r="F2607" s="85"/>
      <c r="G2607" s="85"/>
      <c r="H2607" s="85"/>
      <c r="I2607" s="85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85"/>
      <c r="W2607" s="85"/>
      <c r="X2607" s="85"/>
      <c r="Y2607" s="85"/>
      <c r="Z2607" s="85"/>
      <c r="AA2607" s="85"/>
      <c r="AB2607" s="85"/>
      <c r="AC2607" s="85"/>
      <c r="AD2607" s="85"/>
      <c r="AE2607" s="85"/>
      <c r="AF2607" s="85"/>
      <c r="AG2607" s="85"/>
      <c r="AH2607" s="31"/>
      <c r="AI2607" s="31"/>
    </row>
    <row r="2608" spans="1:35" x14ac:dyDescent="0.55000000000000004">
      <c r="A2608" s="85" t="s">
        <v>264</v>
      </c>
      <c r="B2608" s="85"/>
      <c r="C2608" s="85"/>
      <c r="D2608" s="85"/>
      <c r="E2608" s="85"/>
      <c r="F2608" s="85"/>
      <c r="G2608" s="85"/>
      <c r="H2608" s="85"/>
      <c r="I2608" s="85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85"/>
      <c r="W2608" s="85"/>
      <c r="X2608" s="85"/>
      <c r="Y2608" s="85"/>
      <c r="Z2608" s="85"/>
      <c r="AA2608" s="85"/>
      <c r="AB2608" s="85"/>
      <c r="AC2608" s="85"/>
      <c r="AD2608" s="85"/>
      <c r="AE2608" s="85"/>
      <c r="AF2608" s="85"/>
      <c r="AG2608" s="85"/>
      <c r="AH2608" s="31"/>
      <c r="AI2608" s="31"/>
    </row>
    <row r="2609" spans="1:35" x14ac:dyDescent="0.55000000000000004">
      <c r="A2609" s="85" t="s">
        <v>265</v>
      </c>
      <c r="B2609" s="85"/>
      <c r="C2609" s="85"/>
      <c r="D2609" s="85"/>
      <c r="E2609" s="85"/>
      <c r="F2609" s="85"/>
      <c r="G2609" s="85"/>
      <c r="H2609" s="85"/>
      <c r="I2609" s="85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85"/>
      <c r="W2609" s="85"/>
      <c r="X2609" s="85"/>
      <c r="Y2609" s="85"/>
      <c r="Z2609" s="85"/>
      <c r="AA2609" s="85"/>
      <c r="AB2609" s="85"/>
      <c r="AC2609" s="85"/>
      <c r="AD2609" s="85"/>
      <c r="AE2609" s="85"/>
      <c r="AF2609" s="85"/>
      <c r="AG2609" s="85"/>
      <c r="AH2609" s="31"/>
      <c r="AI2609" s="31"/>
    </row>
    <row r="2610" spans="1:35" x14ac:dyDescent="0.55000000000000004">
      <c r="A2610" s="85" t="s">
        <v>266</v>
      </c>
      <c r="B2610" s="85"/>
      <c r="C2610" s="85"/>
      <c r="D2610" s="85"/>
      <c r="E2610" s="85"/>
      <c r="F2610" s="85"/>
      <c r="G2610" s="85"/>
      <c r="H2610" s="85"/>
      <c r="I2610" s="85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85"/>
      <c r="W2610" s="85"/>
      <c r="X2610" s="85"/>
      <c r="Y2610" s="85"/>
      <c r="Z2610" s="85"/>
      <c r="AA2610" s="85"/>
      <c r="AB2610" s="85"/>
      <c r="AC2610" s="85"/>
      <c r="AD2610" s="85"/>
      <c r="AE2610" s="85"/>
      <c r="AF2610" s="85"/>
      <c r="AG2610" s="85"/>
      <c r="AH2610" s="31"/>
      <c r="AI2610" s="31"/>
    </row>
    <row r="2611" spans="1:35" x14ac:dyDescent="0.55000000000000004">
      <c r="A2611" s="85" t="s">
        <v>267</v>
      </c>
      <c r="B2611" s="85"/>
      <c r="C2611" s="85"/>
      <c r="D2611" s="85"/>
      <c r="E2611" s="85"/>
      <c r="F2611" s="85"/>
      <c r="G2611" s="85"/>
      <c r="H2611" s="85"/>
      <c r="I2611" s="85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85"/>
      <c r="W2611" s="85"/>
      <c r="X2611" s="85"/>
      <c r="Y2611" s="85"/>
      <c r="Z2611" s="85"/>
      <c r="AA2611" s="85"/>
      <c r="AB2611" s="85"/>
      <c r="AC2611" s="85"/>
      <c r="AD2611" s="85"/>
      <c r="AE2611" s="85"/>
      <c r="AF2611" s="85"/>
      <c r="AG2611" s="85"/>
      <c r="AH2611" s="31"/>
      <c r="AI2611" s="31"/>
    </row>
    <row r="2612" spans="1:35" x14ac:dyDescent="0.55000000000000004">
      <c r="A2612" s="85" t="s">
        <v>268</v>
      </c>
      <c r="B2612" s="85"/>
      <c r="C2612" s="85"/>
      <c r="D2612" s="85"/>
      <c r="E2612" s="85"/>
      <c r="F2612" s="85"/>
      <c r="G2612" s="85"/>
      <c r="H2612" s="85"/>
      <c r="I2612" s="85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85"/>
      <c r="W2612" s="85"/>
      <c r="X2612" s="85"/>
      <c r="Y2612" s="85"/>
      <c r="Z2612" s="85"/>
      <c r="AA2612" s="85"/>
      <c r="AB2612" s="85"/>
      <c r="AC2612" s="85"/>
      <c r="AD2612" s="85"/>
      <c r="AE2612" s="85"/>
      <c r="AF2612" s="85"/>
      <c r="AG2612" s="85"/>
      <c r="AH2612" s="31"/>
      <c r="AI2612" s="31"/>
    </row>
    <row r="2613" spans="1:35" x14ac:dyDescent="0.55000000000000004">
      <c r="A2613" s="85" t="s">
        <v>269</v>
      </c>
      <c r="B2613" s="85"/>
      <c r="C2613" s="85"/>
      <c r="D2613" s="85"/>
      <c r="E2613" s="85"/>
      <c r="F2613" s="85"/>
      <c r="G2613" s="85"/>
      <c r="H2613" s="85"/>
      <c r="I2613" s="85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85"/>
      <c r="W2613" s="85"/>
      <c r="X2613" s="85"/>
      <c r="Y2613" s="85"/>
      <c r="Z2613" s="85"/>
      <c r="AA2613" s="85"/>
      <c r="AB2613" s="85"/>
      <c r="AC2613" s="85"/>
      <c r="AD2613" s="85"/>
      <c r="AE2613" s="85"/>
      <c r="AF2613" s="85"/>
      <c r="AG2613" s="85"/>
      <c r="AH2613" s="31"/>
      <c r="AI2613" s="31"/>
    </row>
    <row r="2614" spans="1:35" x14ac:dyDescent="0.55000000000000004">
      <c r="A2614" s="85" t="s">
        <v>270</v>
      </c>
      <c r="B2614" s="85"/>
      <c r="C2614" s="85"/>
      <c r="D2614" s="85"/>
      <c r="E2614" s="85"/>
      <c r="F2614" s="85"/>
      <c r="G2614" s="85"/>
      <c r="H2614" s="85"/>
      <c r="I2614" s="85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85"/>
      <c r="W2614" s="85"/>
      <c r="X2614" s="85"/>
      <c r="Y2614" s="85"/>
      <c r="Z2614" s="85"/>
      <c r="AA2614" s="85"/>
      <c r="AB2614" s="85"/>
      <c r="AC2614" s="85"/>
      <c r="AD2614" s="85"/>
      <c r="AE2614" s="85"/>
      <c r="AF2614" s="85"/>
      <c r="AG2614" s="85"/>
      <c r="AH2614" s="31"/>
      <c r="AI2614" s="31"/>
    </row>
    <row r="2615" spans="1:35" x14ac:dyDescent="0.55000000000000004">
      <c r="A2615" s="85" t="s">
        <v>271</v>
      </c>
      <c r="B2615" s="85"/>
      <c r="C2615" s="85"/>
      <c r="D2615" s="85"/>
      <c r="E2615" s="85"/>
      <c r="F2615" s="85"/>
      <c r="G2615" s="85"/>
      <c r="H2615" s="85"/>
      <c r="I2615" s="85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85"/>
      <c r="W2615" s="85"/>
      <c r="X2615" s="85"/>
      <c r="Y2615" s="85"/>
      <c r="Z2615" s="85"/>
      <c r="AA2615" s="85"/>
      <c r="AB2615" s="85"/>
      <c r="AC2615" s="85"/>
      <c r="AD2615" s="85"/>
      <c r="AE2615" s="85"/>
      <c r="AF2615" s="85"/>
      <c r="AG2615" s="85"/>
      <c r="AH2615" s="31"/>
      <c r="AI2615" s="31"/>
    </row>
    <row r="2616" spans="1:35" x14ac:dyDescent="0.55000000000000004">
      <c r="A2616" s="85" t="s">
        <v>272</v>
      </c>
      <c r="B2616" s="85"/>
      <c r="C2616" s="85"/>
      <c r="D2616" s="85"/>
      <c r="E2616" s="85"/>
      <c r="F2616" s="85"/>
      <c r="G2616" s="85"/>
      <c r="H2616" s="85"/>
      <c r="I2616" s="85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85"/>
      <c r="W2616" s="85"/>
      <c r="X2616" s="85"/>
      <c r="Y2616" s="85"/>
      <c r="Z2616" s="85"/>
      <c r="AA2616" s="85"/>
      <c r="AB2616" s="85"/>
      <c r="AC2616" s="85"/>
      <c r="AD2616" s="85"/>
      <c r="AE2616" s="85"/>
      <c r="AF2616" s="85"/>
      <c r="AG2616" s="85"/>
      <c r="AH2616" s="31"/>
      <c r="AI2616" s="31"/>
    </row>
    <row r="2617" spans="1:35" x14ac:dyDescent="0.55000000000000004">
      <c r="A2617" s="85" t="s">
        <v>273</v>
      </c>
      <c r="B2617" s="85"/>
      <c r="C2617" s="85"/>
      <c r="D2617" s="85"/>
      <c r="E2617" s="85"/>
      <c r="F2617" s="85"/>
      <c r="G2617" s="85"/>
      <c r="H2617" s="85"/>
      <c r="I2617" s="85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85"/>
      <c r="W2617" s="85"/>
      <c r="X2617" s="85"/>
      <c r="Y2617" s="85"/>
      <c r="Z2617" s="85"/>
      <c r="AA2617" s="85"/>
      <c r="AB2617" s="85"/>
      <c r="AC2617" s="85"/>
      <c r="AD2617" s="85"/>
      <c r="AE2617" s="85"/>
      <c r="AF2617" s="85"/>
      <c r="AG2617" s="85"/>
      <c r="AH2617" s="31"/>
      <c r="AI2617" s="31"/>
    </row>
    <row r="2618" spans="1:35" x14ac:dyDescent="0.55000000000000004">
      <c r="A2618" s="85" t="s">
        <v>274</v>
      </c>
      <c r="B2618" s="85"/>
      <c r="C2618" s="85"/>
      <c r="D2618" s="85"/>
      <c r="E2618" s="85"/>
      <c r="F2618" s="85"/>
      <c r="G2618" s="85"/>
      <c r="H2618" s="85"/>
      <c r="I2618" s="85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85"/>
      <c r="W2618" s="85"/>
      <c r="X2618" s="85"/>
      <c r="Y2618" s="85"/>
      <c r="Z2618" s="85"/>
      <c r="AA2618" s="85"/>
      <c r="AB2618" s="85"/>
      <c r="AC2618" s="85"/>
      <c r="AD2618" s="85"/>
      <c r="AE2618" s="85"/>
      <c r="AF2618" s="85"/>
      <c r="AG2618" s="85"/>
      <c r="AH2618" s="31"/>
      <c r="AI2618" s="31"/>
    </row>
    <row r="2619" spans="1:35" x14ac:dyDescent="0.55000000000000004">
      <c r="A2619" s="85" t="s">
        <v>275</v>
      </c>
      <c r="B2619" s="85"/>
      <c r="C2619" s="85"/>
      <c r="D2619" s="85"/>
      <c r="E2619" s="85"/>
      <c r="F2619" s="85"/>
      <c r="G2619" s="85"/>
      <c r="H2619" s="85"/>
      <c r="I2619" s="85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85"/>
      <c r="W2619" s="85"/>
      <c r="X2619" s="85"/>
      <c r="Y2619" s="85"/>
      <c r="Z2619" s="85"/>
      <c r="AA2619" s="85"/>
      <c r="AB2619" s="85"/>
      <c r="AC2619" s="85"/>
      <c r="AD2619" s="85"/>
      <c r="AE2619" s="85"/>
      <c r="AF2619" s="85"/>
      <c r="AG2619" s="85"/>
      <c r="AH2619" s="31"/>
      <c r="AI2619" s="31"/>
    </row>
    <row r="2620" spans="1:35" x14ac:dyDescent="0.55000000000000004">
      <c r="A2620" s="85" t="s">
        <v>276</v>
      </c>
      <c r="B2620" s="85"/>
      <c r="C2620" s="85"/>
      <c r="D2620" s="85"/>
      <c r="E2620" s="85"/>
      <c r="F2620" s="85"/>
      <c r="G2620" s="85"/>
      <c r="H2620" s="85"/>
      <c r="I2620" s="85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85"/>
      <c r="W2620" s="85"/>
      <c r="X2620" s="85"/>
      <c r="Y2620" s="85"/>
      <c r="Z2620" s="85"/>
      <c r="AA2620" s="85"/>
      <c r="AB2620" s="85"/>
      <c r="AC2620" s="85"/>
      <c r="AD2620" s="85"/>
      <c r="AE2620" s="85"/>
      <c r="AF2620" s="85"/>
      <c r="AG2620" s="85"/>
      <c r="AH2620" s="31"/>
      <c r="AI2620" s="31"/>
    </row>
    <row r="2621" spans="1:35" x14ac:dyDescent="0.55000000000000004">
      <c r="A2621" s="85" t="s">
        <v>277</v>
      </c>
      <c r="B2621" s="85"/>
      <c r="C2621" s="85"/>
      <c r="D2621" s="85"/>
      <c r="E2621" s="85"/>
      <c r="F2621" s="85"/>
      <c r="G2621" s="85"/>
      <c r="H2621" s="85"/>
      <c r="I2621" s="85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85"/>
      <c r="W2621" s="85"/>
      <c r="X2621" s="85"/>
      <c r="Y2621" s="85"/>
      <c r="Z2621" s="85"/>
      <c r="AA2621" s="85"/>
      <c r="AB2621" s="85"/>
      <c r="AC2621" s="85"/>
      <c r="AD2621" s="85"/>
      <c r="AE2621" s="85"/>
      <c r="AF2621" s="85"/>
      <c r="AG2621" s="85"/>
      <c r="AH2621" s="31"/>
      <c r="AI2621" s="31"/>
    </row>
    <row r="2622" spans="1:35" x14ac:dyDescent="0.55000000000000004">
      <c r="A2622" s="85" t="s">
        <v>278</v>
      </c>
      <c r="B2622" s="85"/>
      <c r="C2622" s="85"/>
      <c r="D2622" s="85"/>
      <c r="E2622" s="85"/>
      <c r="F2622" s="85"/>
      <c r="G2622" s="85"/>
      <c r="H2622" s="85"/>
      <c r="I2622" s="85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85"/>
      <c r="W2622" s="85"/>
      <c r="X2622" s="85"/>
      <c r="Y2622" s="85"/>
      <c r="Z2622" s="85"/>
      <c r="AA2622" s="85"/>
      <c r="AB2622" s="85"/>
      <c r="AC2622" s="85"/>
      <c r="AD2622" s="85"/>
      <c r="AE2622" s="85"/>
      <c r="AF2622" s="85"/>
      <c r="AG2622" s="85"/>
      <c r="AH2622" s="31"/>
      <c r="AI2622" s="31"/>
    </row>
    <row r="2623" spans="1:35" x14ac:dyDescent="0.55000000000000004">
      <c r="A2623" s="85" t="s">
        <v>279</v>
      </c>
      <c r="B2623" s="85"/>
      <c r="C2623" s="85"/>
      <c r="D2623" s="85"/>
      <c r="E2623" s="85"/>
      <c r="F2623" s="85"/>
      <c r="G2623" s="85"/>
      <c r="H2623" s="85"/>
      <c r="I2623" s="85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85"/>
      <c r="W2623" s="85"/>
      <c r="X2623" s="85"/>
      <c r="Y2623" s="85"/>
      <c r="Z2623" s="85"/>
      <c r="AA2623" s="85"/>
      <c r="AB2623" s="85"/>
      <c r="AC2623" s="85"/>
      <c r="AD2623" s="85"/>
      <c r="AE2623" s="85"/>
      <c r="AF2623" s="85"/>
      <c r="AG2623" s="85"/>
      <c r="AH2623" s="31"/>
      <c r="AI2623" s="31"/>
    </row>
    <row r="2624" spans="1:35" x14ac:dyDescent="0.55000000000000004">
      <c r="A2624" s="85" t="s">
        <v>280</v>
      </c>
      <c r="B2624" s="85"/>
      <c r="C2624" s="85"/>
      <c r="D2624" s="85"/>
      <c r="E2624" s="85"/>
      <c r="F2624" s="85"/>
      <c r="G2624" s="85"/>
      <c r="H2624" s="85"/>
      <c r="I2624" s="85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85"/>
      <c r="W2624" s="85"/>
      <c r="X2624" s="85"/>
      <c r="Y2624" s="85"/>
      <c r="Z2624" s="85"/>
      <c r="AA2624" s="85"/>
      <c r="AB2624" s="85"/>
      <c r="AC2624" s="85"/>
      <c r="AD2624" s="85"/>
      <c r="AE2624" s="85"/>
      <c r="AF2624" s="85"/>
      <c r="AG2624" s="85"/>
      <c r="AH2624" s="31"/>
      <c r="AI2624" s="31"/>
    </row>
    <row r="2625" spans="1:35" x14ac:dyDescent="0.55000000000000004">
      <c r="A2625" s="85" t="s">
        <v>281</v>
      </c>
      <c r="B2625" s="85"/>
      <c r="C2625" s="85"/>
      <c r="D2625" s="85"/>
      <c r="E2625" s="85"/>
      <c r="F2625" s="85"/>
      <c r="G2625" s="85"/>
      <c r="H2625" s="85"/>
      <c r="I2625" s="85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85"/>
      <c r="W2625" s="85"/>
      <c r="X2625" s="85"/>
      <c r="Y2625" s="85"/>
      <c r="Z2625" s="85"/>
      <c r="AA2625" s="85"/>
      <c r="AB2625" s="85"/>
      <c r="AC2625" s="85"/>
      <c r="AD2625" s="85"/>
      <c r="AE2625" s="85"/>
      <c r="AF2625" s="85"/>
      <c r="AG2625" s="85"/>
      <c r="AH2625" s="31"/>
      <c r="AI2625" s="31"/>
    </row>
    <row r="2626" spans="1:35" x14ac:dyDescent="0.55000000000000004">
      <c r="A2626" s="85" t="s">
        <v>282</v>
      </c>
      <c r="B2626" s="85"/>
      <c r="C2626" s="85"/>
      <c r="D2626" s="85"/>
      <c r="E2626" s="85"/>
      <c r="F2626" s="85"/>
      <c r="G2626" s="85"/>
      <c r="H2626" s="85"/>
      <c r="I2626" s="85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85"/>
      <c r="W2626" s="85"/>
      <c r="X2626" s="85"/>
      <c r="Y2626" s="85"/>
      <c r="Z2626" s="85"/>
      <c r="AA2626" s="85"/>
      <c r="AB2626" s="85"/>
      <c r="AC2626" s="85"/>
      <c r="AD2626" s="85"/>
      <c r="AE2626" s="85"/>
      <c r="AF2626" s="85"/>
      <c r="AG2626" s="85"/>
      <c r="AH2626" s="31"/>
      <c r="AI2626" s="31"/>
    </row>
    <row r="2627" spans="1:35" x14ac:dyDescent="0.55000000000000004">
      <c r="A2627" s="85" t="s">
        <v>283</v>
      </c>
      <c r="B2627" s="85"/>
      <c r="C2627" s="85"/>
      <c r="D2627" s="85"/>
      <c r="E2627" s="85"/>
      <c r="F2627" s="85"/>
      <c r="G2627" s="85"/>
      <c r="H2627" s="85"/>
      <c r="I2627" s="85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85"/>
      <c r="W2627" s="85"/>
      <c r="X2627" s="85"/>
      <c r="Y2627" s="85"/>
      <c r="Z2627" s="85"/>
      <c r="AA2627" s="85"/>
      <c r="AB2627" s="85"/>
      <c r="AC2627" s="85"/>
      <c r="AD2627" s="85"/>
      <c r="AE2627" s="85"/>
      <c r="AF2627" s="85"/>
      <c r="AG2627" s="85"/>
      <c r="AH2627" s="31"/>
      <c r="AI2627" s="31"/>
    </row>
    <row r="2628" spans="1:35" x14ac:dyDescent="0.55000000000000004">
      <c r="A2628" s="85" t="s">
        <v>284</v>
      </c>
      <c r="B2628" s="85"/>
      <c r="C2628" s="85"/>
      <c r="D2628" s="85"/>
      <c r="E2628" s="85"/>
      <c r="F2628" s="85"/>
      <c r="G2628" s="85"/>
      <c r="H2628" s="85"/>
      <c r="I2628" s="85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85"/>
      <c r="W2628" s="85"/>
      <c r="X2628" s="85"/>
      <c r="Y2628" s="85"/>
      <c r="Z2628" s="85"/>
      <c r="AA2628" s="85"/>
      <c r="AB2628" s="85"/>
      <c r="AC2628" s="85"/>
      <c r="AD2628" s="85"/>
      <c r="AE2628" s="85"/>
      <c r="AF2628" s="85"/>
      <c r="AG2628" s="85"/>
      <c r="AH2628" s="31"/>
      <c r="AI2628" s="31"/>
    </row>
    <row r="2629" spans="1:35" x14ac:dyDescent="0.55000000000000004">
      <c r="A2629" s="85" t="s">
        <v>285</v>
      </c>
      <c r="B2629" s="85"/>
      <c r="C2629" s="85"/>
      <c r="D2629" s="85"/>
      <c r="E2629" s="85"/>
      <c r="F2629" s="85"/>
      <c r="G2629" s="85"/>
      <c r="H2629" s="85"/>
      <c r="I2629" s="85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85"/>
      <c r="W2629" s="85"/>
      <c r="X2629" s="85"/>
      <c r="Y2629" s="85"/>
      <c r="Z2629" s="85"/>
      <c r="AA2629" s="85"/>
      <c r="AB2629" s="85"/>
      <c r="AC2629" s="85"/>
      <c r="AD2629" s="85"/>
      <c r="AE2629" s="85"/>
      <c r="AF2629" s="85"/>
      <c r="AG2629" s="85"/>
      <c r="AH2629" s="31"/>
      <c r="AI2629" s="31"/>
    </row>
    <row r="2630" spans="1:35" x14ac:dyDescent="0.55000000000000004">
      <c r="A2630" s="85" t="s">
        <v>286</v>
      </c>
      <c r="B2630" s="85"/>
      <c r="C2630" s="85"/>
      <c r="D2630" s="85"/>
      <c r="E2630" s="85"/>
      <c r="F2630" s="85"/>
      <c r="G2630" s="85"/>
      <c r="H2630" s="85"/>
      <c r="I2630" s="85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85"/>
      <c r="W2630" s="85"/>
      <c r="X2630" s="85"/>
      <c r="Y2630" s="85"/>
      <c r="Z2630" s="85"/>
      <c r="AA2630" s="85"/>
      <c r="AB2630" s="85"/>
      <c r="AC2630" s="85"/>
      <c r="AD2630" s="85"/>
      <c r="AE2630" s="85"/>
      <c r="AF2630" s="85"/>
      <c r="AG2630" s="85"/>
      <c r="AH2630" s="31"/>
      <c r="AI2630" s="31"/>
    </row>
    <row r="2631" spans="1:35" x14ac:dyDescent="0.55000000000000004">
      <c r="A2631" s="85" t="s">
        <v>287</v>
      </c>
      <c r="B2631" s="85"/>
      <c r="C2631" s="85"/>
      <c r="D2631" s="85"/>
      <c r="E2631" s="85"/>
      <c r="F2631" s="85"/>
      <c r="G2631" s="85"/>
      <c r="H2631" s="85"/>
      <c r="I2631" s="85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85"/>
      <c r="W2631" s="85"/>
      <c r="X2631" s="85"/>
      <c r="Y2631" s="85"/>
      <c r="Z2631" s="85"/>
      <c r="AA2631" s="85"/>
      <c r="AB2631" s="85"/>
      <c r="AC2631" s="85"/>
      <c r="AD2631" s="85"/>
      <c r="AE2631" s="85"/>
      <c r="AF2631" s="85"/>
      <c r="AG2631" s="85"/>
      <c r="AH2631" s="31"/>
      <c r="AI2631" s="31"/>
    </row>
    <row r="2632" spans="1:35" x14ac:dyDescent="0.55000000000000004">
      <c r="A2632" s="85" t="s">
        <v>288</v>
      </c>
      <c r="B2632" s="85"/>
      <c r="C2632" s="85"/>
      <c r="D2632" s="85"/>
      <c r="E2632" s="85"/>
      <c r="F2632" s="85"/>
      <c r="G2632" s="85"/>
      <c r="H2632" s="85"/>
      <c r="I2632" s="85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85"/>
      <c r="W2632" s="85"/>
      <c r="X2632" s="85"/>
      <c r="Y2632" s="85"/>
      <c r="Z2632" s="85"/>
      <c r="AA2632" s="85"/>
      <c r="AB2632" s="85"/>
      <c r="AC2632" s="85"/>
      <c r="AD2632" s="85"/>
      <c r="AE2632" s="85"/>
      <c r="AF2632" s="85"/>
      <c r="AG2632" s="85"/>
      <c r="AH2632" s="31"/>
      <c r="AI2632" s="31"/>
    </row>
    <row r="2633" spans="1:35" x14ac:dyDescent="0.55000000000000004">
      <c r="A2633" s="85" t="s">
        <v>289</v>
      </c>
      <c r="B2633" s="85"/>
      <c r="C2633" s="85"/>
      <c r="D2633" s="85"/>
      <c r="E2633" s="85"/>
      <c r="F2633" s="85"/>
      <c r="G2633" s="85"/>
      <c r="H2633" s="85"/>
      <c r="I2633" s="85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85"/>
      <c r="W2633" s="85"/>
      <c r="X2633" s="85"/>
      <c r="Y2633" s="85"/>
      <c r="Z2633" s="85"/>
      <c r="AA2633" s="85"/>
      <c r="AB2633" s="85"/>
      <c r="AC2633" s="85"/>
      <c r="AD2633" s="85"/>
      <c r="AE2633" s="85"/>
      <c r="AF2633" s="85"/>
      <c r="AG2633" s="85"/>
      <c r="AH2633" s="31"/>
      <c r="AI2633" s="31"/>
    </row>
    <row r="2634" spans="1:35" x14ac:dyDescent="0.55000000000000004">
      <c r="A2634" s="85" t="s">
        <v>290</v>
      </c>
      <c r="B2634" s="85"/>
      <c r="C2634" s="85"/>
      <c r="D2634" s="85"/>
      <c r="E2634" s="85"/>
      <c r="F2634" s="85"/>
      <c r="G2634" s="85"/>
      <c r="H2634" s="85"/>
      <c r="I2634" s="85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85"/>
      <c r="W2634" s="85"/>
      <c r="X2634" s="85"/>
      <c r="Y2634" s="85"/>
      <c r="Z2634" s="85"/>
      <c r="AA2634" s="85"/>
      <c r="AB2634" s="85"/>
      <c r="AC2634" s="85"/>
      <c r="AD2634" s="85"/>
      <c r="AE2634" s="85"/>
      <c r="AF2634" s="85"/>
      <c r="AG2634" s="85"/>
      <c r="AH2634" s="31"/>
      <c r="AI2634" s="31"/>
    </row>
    <row r="2635" spans="1:35" x14ac:dyDescent="0.55000000000000004">
      <c r="A2635" s="85" t="s">
        <v>291</v>
      </c>
      <c r="B2635" s="85"/>
      <c r="C2635" s="85"/>
      <c r="D2635" s="85"/>
      <c r="E2635" s="85"/>
      <c r="F2635" s="85"/>
      <c r="G2635" s="85"/>
      <c r="H2635" s="85"/>
      <c r="I2635" s="85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85"/>
      <c r="W2635" s="85"/>
      <c r="X2635" s="85"/>
      <c r="Y2635" s="85"/>
      <c r="Z2635" s="85"/>
      <c r="AA2635" s="85"/>
      <c r="AB2635" s="85"/>
      <c r="AC2635" s="85"/>
      <c r="AD2635" s="85"/>
      <c r="AE2635" s="85"/>
      <c r="AF2635" s="85"/>
      <c r="AG2635" s="85"/>
      <c r="AH2635" s="31"/>
      <c r="AI2635" s="31"/>
    </row>
    <row r="2636" spans="1:35" x14ac:dyDescent="0.55000000000000004">
      <c r="A2636" s="85" t="s">
        <v>292</v>
      </c>
      <c r="B2636" s="85"/>
      <c r="C2636" s="85"/>
      <c r="D2636" s="85"/>
      <c r="E2636" s="85"/>
      <c r="F2636" s="85"/>
      <c r="G2636" s="85"/>
      <c r="H2636" s="85"/>
      <c r="I2636" s="85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85"/>
      <c r="W2636" s="85"/>
      <c r="X2636" s="85"/>
      <c r="Y2636" s="85"/>
      <c r="Z2636" s="85"/>
      <c r="AA2636" s="85"/>
      <c r="AB2636" s="85"/>
      <c r="AC2636" s="85"/>
      <c r="AD2636" s="85"/>
      <c r="AE2636" s="85"/>
      <c r="AF2636" s="85"/>
      <c r="AG2636" s="85"/>
      <c r="AH2636" s="31"/>
      <c r="AI2636" s="31"/>
    </row>
    <row r="2637" spans="1:35" x14ac:dyDescent="0.55000000000000004">
      <c r="A2637" s="85" t="s">
        <v>293</v>
      </c>
      <c r="B2637" s="85"/>
      <c r="C2637" s="85"/>
      <c r="D2637" s="85"/>
      <c r="E2637" s="85"/>
      <c r="F2637" s="85"/>
      <c r="G2637" s="85"/>
      <c r="H2637" s="85"/>
      <c r="I2637" s="85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85"/>
      <c r="W2637" s="85"/>
      <c r="X2637" s="85"/>
      <c r="Y2637" s="85"/>
      <c r="Z2637" s="85"/>
      <c r="AA2637" s="85"/>
      <c r="AB2637" s="85"/>
      <c r="AC2637" s="85"/>
      <c r="AD2637" s="85"/>
      <c r="AE2637" s="85"/>
      <c r="AF2637" s="85"/>
      <c r="AG2637" s="85"/>
      <c r="AH2637" s="31"/>
      <c r="AI2637" s="31"/>
    </row>
    <row r="2638" spans="1:35" x14ac:dyDescent="0.55000000000000004">
      <c r="A2638" s="85" t="s">
        <v>294</v>
      </c>
      <c r="B2638" s="85"/>
      <c r="C2638" s="85"/>
      <c r="D2638" s="85"/>
      <c r="E2638" s="85"/>
      <c r="F2638" s="85"/>
      <c r="G2638" s="85"/>
      <c r="H2638" s="85"/>
      <c r="I2638" s="85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85"/>
      <c r="W2638" s="85"/>
      <c r="X2638" s="85"/>
      <c r="Y2638" s="85"/>
      <c r="Z2638" s="85"/>
      <c r="AA2638" s="85"/>
      <c r="AB2638" s="85"/>
      <c r="AC2638" s="85"/>
      <c r="AD2638" s="85"/>
      <c r="AE2638" s="85"/>
      <c r="AF2638" s="85"/>
      <c r="AG2638" s="85"/>
      <c r="AH2638" s="31"/>
      <c r="AI2638" s="31"/>
    </row>
    <row r="2639" spans="1:35" x14ac:dyDescent="0.55000000000000004">
      <c r="A2639" s="85" t="s">
        <v>295</v>
      </c>
      <c r="B2639" s="85"/>
      <c r="C2639" s="85"/>
      <c r="D2639" s="85"/>
      <c r="E2639" s="85"/>
      <c r="F2639" s="85"/>
      <c r="G2639" s="85"/>
      <c r="H2639" s="85"/>
      <c r="I2639" s="85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85"/>
      <c r="W2639" s="85"/>
      <c r="X2639" s="85"/>
      <c r="Y2639" s="85"/>
      <c r="Z2639" s="85"/>
      <c r="AA2639" s="85"/>
      <c r="AB2639" s="85"/>
      <c r="AC2639" s="85"/>
      <c r="AD2639" s="85"/>
      <c r="AE2639" s="85"/>
      <c r="AF2639" s="85"/>
      <c r="AG2639" s="85"/>
      <c r="AH2639" s="31"/>
      <c r="AI2639" s="31"/>
    </row>
    <row r="2640" spans="1:35" x14ac:dyDescent="0.55000000000000004">
      <c r="A2640" s="85" t="s">
        <v>296</v>
      </c>
      <c r="B2640" s="85"/>
      <c r="C2640" s="85"/>
      <c r="D2640" s="85"/>
      <c r="E2640" s="85"/>
      <c r="F2640" s="85"/>
      <c r="G2640" s="85"/>
      <c r="H2640" s="85"/>
      <c r="I2640" s="85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85"/>
      <c r="W2640" s="85"/>
      <c r="X2640" s="85"/>
      <c r="Y2640" s="85"/>
      <c r="Z2640" s="85"/>
      <c r="AA2640" s="85"/>
      <c r="AB2640" s="85"/>
      <c r="AC2640" s="85"/>
      <c r="AD2640" s="85"/>
      <c r="AE2640" s="85"/>
      <c r="AF2640" s="85"/>
      <c r="AG2640" s="85"/>
      <c r="AH2640" s="31"/>
      <c r="AI2640" s="31"/>
    </row>
    <row r="2641" spans="1:35" x14ac:dyDescent="0.55000000000000004">
      <c r="A2641" s="86" t="s">
        <v>297</v>
      </c>
      <c r="B2641" s="85"/>
      <c r="C2641" s="85"/>
      <c r="D2641" s="85"/>
      <c r="E2641" s="85"/>
      <c r="F2641" s="85"/>
      <c r="G2641" s="85"/>
      <c r="H2641" s="85"/>
      <c r="I2641" s="85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85"/>
      <c r="W2641" s="85"/>
      <c r="X2641" s="85"/>
      <c r="Y2641" s="85"/>
      <c r="Z2641" s="85"/>
      <c r="AA2641" s="85"/>
      <c r="AB2641" s="85"/>
      <c r="AC2641" s="85"/>
      <c r="AD2641" s="85"/>
      <c r="AE2641" s="85"/>
      <c r="AF2641" s="85"/>
      <c r="AG2641" s="85"/>
      <c r="AH2641" s="31"/>
      <c r="AI2641" s="31"/>
    </row>
    <row r="2642" spans="1:35" x14ac:dyDescent="0.55000000000000004">
      <c r="A2642" s="86" t="s">
        <v>298</v>
      </c>
      <c r="B2642" s="85"/>
      <c r="C2642" s="85"/>
      <c r="D2642" s="85"/>
      <c r="E2642" s="85"/>
      <c r="F2642" s="85"/>
      <c r="G2642" s="85"/>
      <c r="H2642" s="85"/>
      <c r="I2642" s="85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85"/>
      <c r="W2642" s="85"/>
      <c r="X2642" s="85"/>
      <c r="Y2642" s="85"/>
      <c r="Z2642" s="85"/>
      <c r="AA2642" s="85"/>
      <c r="AB2642" s="85"/>
      <c r="AC2642" s="85"/>
      <c r="AD2642" s="85"/>
      <c r="AE2642" s="85"/>
      <c r="AF2642" s="85"/>
      <c r="AG2642" s="85"/>
      <c r="AH2642" s="31"/>
      <c r="AI2642" s="31"/>
    </row>
    <row r="2643" spans="1:35" x14ac:dyDescent="0.55000000000000004">
      <c r="A2643" s="86" t="s">
        <v>299</v>
      </c>
      <c r="B2643" s="85"/>
      <c r="C2643" s="85"/>
      <c r="D2643" s="85"/>
      <c r="E2643" s="85"/>
      <c r="F2643" s="85"/>
      <c r="G2643" s="85"/>
      <c r="H2643" s="85"/>
      <c r="I2643" s="85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85"/>
      <c r="W2643" s="85"/>
      <c r="X2643" s="85"/>
      <c r="Y2643" s="85"/>
      <c r="Z2643" s="85"/>
      <c r="AA2643" s="85"/>
      <c r="AB2643" s="85"/>
      <c r="AC2643" s="85"/>
      <c r="AD2643" s="85"/>
      <c r="AE2643" s="85"/>
      <c r="AF2643" s="85"/>
      <c r="AG2643" s="85"/>
      <c r="AH2643" s="31"/>
      <c r="AI2643" s="31"/>
    </row>
    <row r="2644" spans="1:35" x14ac:dyDescent="0.55000000000000004">
      <c r="A2644" s="86" t="s">
        <v>300</v>
      </c>
      <c r="B2644" s="85"/>
      <c r="C2644" s="85"/>
      <c r="D2644" s="85"/>
      <c r="E2644" s="85"/>
      <c r="F2644" s="85"/>
      <c r="G2644" s="85"/>
      <c r="H2644" s="85"/>
      <c r="I2644" s="85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85"/>
      <c r="W2644" s="85"/>
      <c r="X2644" s="85"/>
      <c r="Y2644" s="85"/>
      <c r="Z2644" s="85"/>
      <c r="AA2644" s="85"/>
      <c r="AB2644" s="85"/>
      <c r="AC2644" s="85"/>
      <c r="AD2644" s="85"/>
      <c r="AE2644" s="85"/>
      <c r="AF2644" s="85"/>
      <c r="AG2644" s="85"/>
      <c r="AH2644" s="31"/>
      <c r="AI2644" s="31"/>
    </row>
    <row r="2645" spans="1:35" x14ac:dyDescent="0.55000000000000004">
      <c r="A2645" s="86" t="s">
        <v>301</v>
      </c>
      <c r="B2645" s="85"/>
      <c r="C2645" s="85"/>
      <c r="D2645" s="85"/>
      <c r="E2645" s="85"/>
      <c r="F2645" s="85"/>
      <c r="G2645" s="85"/>
      <c r="H2645" s="85"/>
      <c r="I2645" s="85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85"/>
      <c r="W2645" s="85"/>
      <c r="X2645" s="85"/>
      <c r="Y2645" s="85"/>
      <c r="Z2645" s="85"/>
      <c r="AA2645" s="85"/>
      <c r="AB2645" s="85"/>
      <c r="AC2645" s="85"/>
      <c r="AD2645" s="85"/>
      <c r="AE2645" s="85"/>
      <c r="AF2645" s="85"/>
      <c r="AG2645" s="85"/>
      <c r="AH2645" s="31"/>
      <c r="AI2645" s="31"/>
    </row>
    <row r="2646" spans="1:35" x14ac:dyDescent="0.55000000000000004">
      <c r="A2646" s="86" t="s">
        <v>302</v>
      </c>
      <c r="B2646" s="85"/>
      <c r="C2646" s="85"/>
      <c r="D2646" s="85"/>
      <c r="E2646" s="85"/>
      <c r="F2646" s="85"/>
      <c r="G2646" s="85"/>
      <c r="H2646" s="85"/>
      <c r="I2646" s="85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85"/>
      <c r="W2646" s="85"/>
      <c r="X2646" s="85"/>
      <c r="Y2646" s="85"/>
      <c r="Z2646" s="85"/>
      <c r="AA2646" s="85"/>
      <c r="AB2646" s="85"/>
      <c r="AC2646" s="85"/>
      <c r="AD2646" s="85"/>
      <c r="AE2646" s="85"/>
      <c r="AF2646" s="85"/>
      <c r="AG2646" s="85"/>
      <c r="AH2646" s="31"/>
      <c r="AI2646" s="31"/>
    </row>
    <row r="2647" spans="1:35" x14ac:dyDescent="0.55000000000000004">
      <c r="A2647" s="86" t="s">
        <v>303</v>
      </c>
      <c r="B2647" s="85"/>
      <c r="C2647" s="85"/>
      <c r="D2647" s="85"/>
      <c r="E2647" s="85"/>
      <c r="F2647" s="85"/>
      <c r="G2647" s="85"/>
      <c r="H2647" s="85"/>
      <c r="I2647" s="85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85"/>
      <c r="W2647" s="85"/>
      <c r="X2647" s="85"/>
      <c r="Y2647" s="85"/>
      <c r="Z2647" s="85"/>
      <c r="AA2647" s="85"/>
      <c r="AB2647" s="85"/>
      <c r="AC2647" s="85"/>
      <c r="AD2647" s="85"/>
      <c r="AE2647" s="85"/>
      <c r="AF2647" s="85"/>
      <c r="AG2647" s="85"/>
      <c r="AH2647" s="31"/>
      <c r="AI2647" s="31"/>
    </row>
    <row r="2648" spans="1:35" x14ac:dyDescent="0.55000000000000004">
      <c r="A2648" s="86" t="s">
        <v>304</v>
      </c>
      <c r="B2648" s="85"/>
      <c r="C2648" s="85"/>
      <c r="D2648" s="85"/>
      <c r="E2648" s="85"/>
      <c r="F2648" s="85"/>
      <c r="G2648" s="85"/>
      <c r="H2648" s="85"/>
      <c r="I2648" s="85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85"/>
      <c r="W2648" s="85"/>
      <c r="X2648" s="85"/>
      <c r="Y2648" s="85"/>
      <c r="Z2648" s="85"/>
      <c r="AA2648" s="85"/>
      <c r="AB2648" s="85"/>
      <c r="AC2648" s="85"/>
      <c r="AD2648" s="85"/>
      <c r="AE2648" s="85"/>
      <c r="AF2648" s="85"/>
      <c r="AG2648" s="85"/>
      <c r="AH2648" s="31"/>
      <c r="AI2648" s="31"/>
    </row>
    <row r="2649" spans="1:35" x14ac:dyDescent="0.55000000000000004">
      <c r="A2649" s="86" t="s">
        <v>305</v>
      </c>
      <c r="B2649" s="85"/>
      <c r="C2649" s="85"/>
      <c r="D2649" s="85"/>
      <c r="E2649" s="85"/>
      <c r="F2649" s="85"/>
      <c r="G2649" s="85"/>
      <c r="H2649" s="85"/>
      <c r="I2649" s="85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85"/>
      <c r="W2649" s="85"/>
      <c r="X2649" s="85"/>
      <c r="Y2649" s="85"/>
      <c r="Z2649" s="85"/>
      <c r="AA2649" s="85"/>
      <c r="AB2649" s="85"/>
      <c r="AC2649" s="85"/>
      <c r="AD2649" s="85"/>
      <c r="AE2649" s="85"/>
      <c r="AF2649" s="85"/>
      <c r="AG2649" s="85"/>
      <c r="AH2649" s="31"/>
      <c r="AI2649" s="31"/>
    </row>
    <row r="2650" spans="1:35" x14ac:dyDescent="0.55000000000000004">
      <c r="A2650" s="86" t="s">
        <v>306</v>
      </c>
      <c r="B2650" s="85"/>
      <c r="C2650" s="85"/>
      <c r="D2650" s="85"/>
      <c r="E2650" s="85"/>
      <c r="F2650" s="85"/>
      <c r="G2650" s="85"/>
      <c r="H2650" s="85"/>
      <c r="I2650" s="85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85"/>
      <c r="W2650" s="85"/>
      <c r="X2650" s="85"/>
      <c r="Y2650" s="85"/>
      <c r="Z2650" s="85"/>
      <c r="AA2650" s="85"/>
      <c r="AB2650" s="85"/>
      <c r="AC2650" s="85"/>
      <c r="AD2650" s="85"/>
      <c r="AE2650" s="85"/>
      <c r="AF2650" s="85"/>
      <c r="AG2650" s="85"/>
      <c r="AH2650" s="31"/>
      <c r="AI2650" s="31"/>
    </row>
    <row r="2651" spans="1:35" x14ac:dyDescent="0.55000000000000004">
      <c r="A2651" s="86" t="s">
        <v>307</v>
      </c>
      <c r="B2651" s="85"/>
      <c r="C2651" s="85"/>
      <c r="D2651" s="85"/>
      <c r="E2651" s="85"/>
      <c r="F2651" s="85"/>
      <c r="G2651" s="85"/>
      <c r="H2651" s="85"/>
      <c r="I2651" s="85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85"/>
      <c r="W2651" s="85"/>
      <c r="X2651" s="85"/>
      <c r="Y2651" s="85"/>
      <c r="Z2651" s="85"/>
      <c r="AA2651" s="85"/>
      <c r="AB2651" s="85"/>
      <c r="AC2651" s="85"/>
      <c r="AD2651" s="85"/>
      <c r="AE2651" s="85"/>
      <c r="AF2651" s="85"/>
      <c r="AG2651" s="85"/>
      <c r="AH2651" s="31"/>
      <c r="AI2651" s="31"/>
    </row>
    <row r="2652" spans="1:35" x14ac:dyDescent="0.55000000000000004">
      <c r="A2652" s="86" t="s">
        <v>308</v>
      </c>
      <c r="B2652" s="85"/>
      <c r="C2652" s="85"/>
      <c r="D2652" s="85"/>
      <c r="E2652" s="85"/>
      <c r="F2652" s="85"/>
      <c r="G2652" s="85"/>
      <c r="H2652" s="85"/>
      <c r="I2652" s="85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85"/>
      <c r="W2652" s="85"/>
      <c r="X2652" s="85"/>
      <c r="Y2652" s="85"/>
      <c r="Z2652" s="85"/>
      <c r="AA2652" s="85"/>
      <c r="AB2652" s="85"/>
      <c r="AC2652" s="85"/>
      <c r="AD2652" s="85"/>
      <c r="AE2652" s="85"/>
      <c r="AF2652" s="85"/>
      <c r="AG2652" s="85"/>
      <c r="AH2652" s="31"/>
      <c r="AI2652" s="31"/>
    </row>
    <row r="2653" spans="1:35" x14ac:dyDescent="0.55000000000000004">
      <c r="A2653" s="85"/>
      <c r="B2653" s="85"/>
      <c r="C2653" s="85"/>
      <c r="D2653" s="85"/>
      <c r="E2653" s="85"/>
      <c r="F2653" s="85"/>
      <c r="G2653" s="85"/>
      <c r="H2653" s="85"/>
      <c r="I2653" s="85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85"/>
      <c r="W2653" s="85"/>
      <c r="X2653" s="85"/>
      <c r="Y2653" s="85"/>
      <c r="Z2653" s="85"/>
      <c r="AA2653" s="85"/>
      <c r="AB2653" s="85"/>
      <c r="AC2653" s="85"/>
      <c r="AD2653" s="85"/>
      <c r="AE2653" s="85"/>
      <c r="AF2653" s="85"/>
      <c r="AG2653" s="85"/>
      <c r="AH2653" s="31"/>
      <c r="AI2653" s="31"/>
    </row>
    <row r="2654" spans="1:35" x14ac:dyDescent="0.55000000000000004">
      <c r="A2654" s="85" t="s">
        <v>348</v>
      </c>
      <c r="B2654" s="85"/>
      <c r="C2654" s="85"/>
      <c r="D2654" s="85"/>
      <c r="E2654" s="85"/>
      <c r="F2654" s="85"/>
      <c r="G2654" s="85"/>
      <c r="H2654" s="85"/>
      <c r="I2654" s="85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85"/>
      <c r="W2654" s="85"/>
      <c r="X2654" s="85"/>
      <c r="Y2654" s="85"/>
      <c r="Z2654" s="85"/>
      <c r="AA2654" s="85"/>
      <c r="AB2654" s="85"/>
      <c r="AC2654" s="85"/>
      <c r="AD2654" s="85"/>
      <c r="AE2654" s="85"/>
      <c r="AF2654" s="85"/>
      <c r="AG2654" s="85"/>
      <c r="AH2654" s="31"/>
      <c r="AI2654" s="31"/>
    </row>
    <row r="2655" spans="1:35" x14ac:dyDescent="0.55000000000000004">
      <c r="A2655" s="86" t="s">
        <v>243</v>
      </c>
      <c r="B2655" s="85"/>
      <c r="C2655" s="85"/>
      <c r="D2655" s="85"/>
      <c r="E2655" s="85"/>
      <c r="F2655" s="85"/>
      <c r="G2655" s="85"/>
      <c r="H2655" s="85"/>
      <c r="I2655" s="85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85"/>
      <c r="W2655" s="85"/>
      <c r="X2655" s="85"/>
      <c r="Y2655" s="85"/>
      <c r="Z2655" s="85"/>
      <c r="AA2655" s="85"/>
      <c r="AB2655" s="85"/>
      <c r="AC2655" s="85"/>
      <c r="AD2655" s="85"/>
      <c r="AE2655" s="85"/>
      <c r="AF2655" s="85"/>
      <c r="AG2655" s="85"/>
      <c r="AH2655" s="31"/>
      <c r="AI2655" s="31"/>
    </row>
    <row r="2656" spans="1:35" x14ac:dyDescent="0.55000000000000004">
      <c r="A2656" s="86" t="s">
        <v>244</v>
      </c>
      <c r="B2656" s="85"/>
      <c r="C2656" s="85"/>
      <c r="D2656" s="85"/>
      <c r="E2656" s="85"/>
      <c r="F2656" s="85"/>
      <c r="G2656" s="85"/>
      <c r="H2656" s="85"/>
      <c r="I2656" s="85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85"/>
      <c r="W2656" s="85"/>
      <c r="X2656" s="85"/>
      <c r="Y2656" s="85"/>
      <c r="Z2656" s="85"/>
      <c r="AA2656" s="85"/>
      <c r="AB2656" s="85"/>
      <c r="AC2656" s="85"/>
      <c r="AD2656" s="85"/>
      <c r="AE2656" s="85"/>
      <c r="AF2656" s="85"/>
      <c r="AG2656" s="85"/>
      <c r="AH2656" s="31"/>
      <c r="AI2656" s="31"/>
    </row>
    <row r="2657" spans="1:35" x14ac:dyDescent="0.55000000000000004">
      <c r="A2657" s="85" t="s">
        <v>245</v>
      </c>
      <c r="B2657" s="85"/>
      <c r="C2657" s="85"/>
      <c r="D2657" s="85"/>
      <c r="E2657" s="85"/>
      <c r="F2657" s="85"/>
      <c r="G2657" s="85"/>
      <c r="H2657" s="85"/>
      <c r="I2657" s="85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85"/>
      <c r="W2657" s="85"/>
      <c r="X2657" s="85"/>
      <c r="Y2657" s="85"/>
      <c r="Z2657" s="85"/>
      <c r="AA2657" s="85"/>
      <c r="AB2657" s="85"/>
      <c r="AC2657" s="85"/>
      <c r="AD2657" s="85"/>
      <c r="AE2657" s="85"/>
      <c r="AF2657" s="85"/>
      <c r="AG2657" s="85"/>
      <c r="AH2657" s="31"/>
      <c r="AI2657" s="31"/>
    </row>
    <row r="2658" spans="1:35" x14ac:dyDescent="0.55000000000000004">
      <c r="A2658" s="85" t="s">
        <v>246</v>
      </c>
      <c r="B2658" s="85"/>
      <c r="C2658" s="85"/>
      <c r="D2658" s="85"/>
      <c r="E2658" s="85"/>
      <c r="F2658" s="85"/>
      <c r="G2658" s="85"/>
      <c r="H2658" s="85"/>
      <c r="I2658" s="85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85"/>
      <c r="W2658" s="85"/>
      <c r="X2658" s="85"/>
      <c r="Y2658" s="85"/>
      <c r="Z2658" s="85"/>
      <c r="AA2658" s="85"/>
      <c r="AB2658" s="85"/>
      <c r="AC2658" s="85"/>
      <c r="AD2658" s="85"/>
      <c r="AE2658" s="85"/>
      <c r="AF2658" s="85"/>
      <c r="AG2658" s="85"/>
      <c r="AH2658" s="31"/>
      <c r="AI2658" s="31"/>
    </row>
    <row r="2659" spans="1:35" x14ac:dyDescent="0.55000000000000004">
      <c r="A2659" s="85" t="s">
        <v>247</v>
      </c>
      <c r="B2659" s="85"/>
      <c r="C2659" s="85"/>
      <c r="D2659" s="85"/>
      <c r="E2659" s="85"/>
      <c r="F2659" s="85"/>
      <c r="G2659" s="85"/>
      <c r="H2659" s="85"/>
      <c r="I2659" s="85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85"/>
      <c r="W2659" s="85"/>
      <c r="X2659" s="85"/>
      <c r="Y2659" s="85"/>
      <c r="Z2659" s="85"/>
      <c r="AA2659" s="85"/>
      <c r="AB2659" s="85"/>
      <c r="AC2659" s="85"/>
      <c r="AD2659" s="85"/>
      <c r="AE2659" s="85"/>
      <c r="AF2659" s="85"/>
      <c r="AG2659" s="85"/>
      <c r="AH2659" s="31"/>
      <c r="AI2659" s="31"/>
    </row>
    <row r="2660" spans="1:35" x14ac:dyDescent="0.55000000000000004">
      <c r="A2660" s="85" t="s">
        <v>248</v>
      </c>
      <c r="B2660" s="85"/>
      <c r="C2660" s="85"/>
      <c r="D2660" s="85"/>
      <c r="E2660" s="85"/>
      <c r="F2660" s="85"/>
      <c r="G2660" s="85"/>
      <c r="H2660" s="85"/>
      <c r="I2660" s="85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85"/>
      <c r="W2660" s="85"/>
      <c r="X2660" s="85"/>
      <c r="Y2660" s="85"/>
      <c r="Z2660" s="85"/>
      <c r="AA2660" s="85"/>
      <c r="AB2660" s="85"/>
      <c r="AC2660" s="85"/>
      <c r="AD2660" s="85"/>
      <c r="AE2660" s="85"/>
      <c r="AF2660" s="85"/>
      <c r="AG2660" s="85"/>
      <c r="AH2660" s="31"/>
      <c r="AI2660" s="31"/>
    </row>
    <row r="2661" spans="1:35" x14ac:dyDescent="0.55000000000000004">
      <c r="A2661" s="85" t="s">
        <v>249</v>
      </c>
      <c r="B2661" s="85"/>
      <c r="C2661" s="85"/>
      <c r="D2661" s="85"/>
      <c r="E2661" s="85"/>
      <c r="F2661" s="85"/>
      <c r="G2661" s="85"/>
      <c r="H2661" s="85"/>
      <c r="I2661" s="85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85"/>
      <c r="W2661" s="85"/>
      <c r="X2661" s="85"/>
      <c r="Y2661" s="85"/>
      <c r="Z2661" s="85"/>
      <c r="AA2661" s="85"/>
      <c r="AB2661" s="85"/>
      <c r="AC2661" s="85"/>
      <c r="AD2661" s="85"/>
      <c r="AE2661" s="85"/>
      <c r="AF2661" s="85"/>
      <c r="AG2661" s="85"/>
      <c r="AH2661" s="31"/>
      <c r="AI2661" s="31"/>
    </row>
    <row r="2662" spans="1:35" x14ac:dyDescent="0.55000000000000004">
      <c r="A2662" s="85" t="s">
        <v>250</v>
      </c>
      <c r="B2662" s="85"/>
      <c r="C2662" s="85"/>
      <c r="D2662" s="85"/>
      <c r="E2662" s="85"/>
      <c r="F2662" s="85"/>
      <c r="G2662" s="85"/>
      <c r="H2662" s="85"/>
      <c r="I2662" s="85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85"/>
      <c r="W2662" s="85"/>
      <c r="X2662" s="85"/>
      <c r="Y2662" s="85"/>
      <c r="Z2662" s="85"/>
      <c r="AA2662" s="85"/>
      <c r="AB2662" s="85"/>
      <c r="AC2662" s="85"/>
      <c r="AD2662" s="85"/>
      <c r="AE2662" s="85"/>
      <c r="AF2662" s="85"/>
      <c r="AG2662" s="85"/>
      <c r="AH2662" s="31"/>
      <c r="AI2662" s="31"/>
    </row>
    <row r="2663" spans="1:35" x14ac:dyDescent="0.55000000000000004">
      <c r="A2663" s="85" t="s">
        <v>251</v>
      </c>
      <c r="B2663" s="85"/>
      <c r="C2663" s="85"/>
      <c r="D2663" s="85"/>
      <c r="E2663" s="85"/>
      <c r="F2663" s="85"/>
      <c r="G2663" s="85"/>
      <c r="H2663" s="85"/>
      <c r="I2663" s="85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85"/>
      <c r="W2663" s="85"/>
      <c r="X2663" s="85"/>
      <c r="Y2663" s="85"/>
      <c r="Z2663" s="85"/>
      <c r="AA2663" s="85"/>
      <c r="AB2663" s="85"/>
      <c r="AC2663" s="85"/>
      <c r="AD2663" s="85"/>
      <c r="AE2663" s="85"/>
      <c r="AF2663" s="85"/>
      <c r="AG2663" s="85"/>
      <c r="AH2663" s="31"/>
      <c r="AI2663" s="31"/>
    </row>
    <row r="2664" spans="1:35" x14ac:dyDescent="0.55000000000000004">
      <c r="A2664" s="85" t="s">
        <v>252</v>
      </c>
      <c r="B2664" s="85"/>
      <c r="C2664" s="85"/>
      <c r="D2664" s="85"/>
      <c r="E2664" s="85"/>
      <c r="F2664" s="85"/>
      <c r="G2664" s="85"/>
      <c r="H2664" s="85"/>
      <c r="I2664" s="85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85"/>
      <c r="W2664" s="85"/>
      <c r="X2664" s="85"/>
      <c r="Y2664" s="85"/>
      <c r="Z2664" s="85"/>
      <c r="AA2664" s="85"/>
      <c r="AB2664" s="85"/>
      <c r="AC2664" s="85"/>
      <c r="AD2664" s="85"/>
      <c r="AE2664" s="85"/>
      <c r="AF2664" s="85"/>
      <c r="AG2664" s="85"/>
      <c r="AH2664" s="31"/>
      <c r="AI2664" s="31"/>
    </row>
    <row r="2665" spans="1:35" x14ac:dyDescent="0.55000000000000004">
      <c r="A2665" s="85" t="s">
        <v>253</v>
      </c>
      <c r="B2665" s="85"/>
      <c r="C2665" s="85"/>
      <c r="D2665" s="85"/>
      <c r="E2665" s="85"/>
      <c r="F2665" s="85"/>
      <c r="G2665" s="85"/>
      <c r="H2665" s="85"/>
      <c r="I2665" s="85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85"/>
      <c r="W2665" s="85"/>
      <c r="X2665" s="85"/>
      <c r="Y2665" s="85"/>
      <c r="Z2665" s="85"/>
      <c r="AA2665" s="85"/>
      <c r="AB2665" s="85"/>
      <c r="AC2665" s="85"/>
      <c r="AD2665" s="85"/>
      <c r="AE2665" s="85"/>
      <c r="AF2665" s="85"/>
      <c r="AG2665" s="85"/>
      <c r="AH2665" s="31"/>
      <c r="AI2665" s="31"/>
    </row>
    <row r="2666" spans="1:35" x14ac:dyDescent="0.55000000000000004">
      <c r="A2666" s="85" t="s">
        <v>254</v>
      </c>
      <c r="B2666" s="85"/>
      <c r="C2666" s="85"/>
      <c r="D2666" s="85"/>
      <c r="E2666" s="85"/>
      <c r="F2666" s="85"/>
      <c r="G2666" s="85"/>
      <c r="H2666" s="85"/>
      <c r="I2666" s="85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85"/>
      <c r="W2666" s="85"/>
      <c r="X2666" s="85"/>
      <c r="Y2666" s="85"/>
      <c r="Z2666" s="85"/>
      <c r="AA2666" s="85"/>
      <c r="AB2666" s="85"/>
      <c r="AC2666" s="85"/>
      <c r="AD2666" s="85"/>
      <c r="AE2666" s="85"/>
      <c r="AF2666" s="85"/>
      <c r="AG2666" s="85"/>
      <c r="AH2666" s="31"/>
      <c r="AI2666" s="31"/>
    </row>
    <row r="2667" spans="1:35" x14ac:dyDescent="0.55000000000000004">
      <c r="A2667" s="85" t="s">
        <v>255</v>
      </c>
      <c r="B2667" s="85"/>
      <c r="C2667" s="85"/>
      <c r="D2667" s="85"/>
      <c r="E2667" s="85"/>
      <c r="F2667" s="85"/>
      <c r="G2667" s="85"/>
      <c r="H2667" s="85"/>
      <c r="I2667" s="85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85"/>
      <c r="W2667" s="85"/>
      <c r="X2667" s="85"/>
      <c r="Y2667" s="85"/>
      <c r="Z2667" s="85"/>
      <c r="AA2667" s="85"/>
      <c r="AB2667" s="85"/>
      <c r="AC2667" s="85"/>
      <c r="AD2667" s="85"/>
      <c r="AE2667" s="85"/>
      <c r="AF2667" s="85"/>
      <c r="AG2667" s="85"/>
      <c r="AH2667" s="31"/>
      <c r="AI2667" s="31"/>
    </row>
    <row r="2668" spans="1:35" x14ac:dyDescent="0.55000000000000004">
      <c r="A2668" s="85" t="s">
        <v>256</v>
      </c>
      <c r="B2668" s="85"/>
      <c r="C2668" s="85"/>
      <c r="D2668" s="85"/>
      <c r="E2668" s="85"/>
      <c r="F2668" s="85"/>
      <c r="G2668" s="85"/>
      <c r="H2668" s="85"/>
      <c r="I2668" s="85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85"/>
      <c r="W2668" s="85"/>
      <c r="X2668" s="85"/>
      <c r="Y2668" s="85"/>
      <c r="Z2668" s="85"/>
      <c r="AA2668" s="85"/>
      <c r="AB2668" s="85"/>
      <c r="AC2668" s="85"/>
      <c r="AD2668" s="85"/>
      <c r="AE2668" s="85"/>
      <c r="AF2668" s="85"/>
      <c r="AG2668" s="85"/>
      <c r="AH2668" s="31"/>
      <c r="AI2668" s="31"/>
    </row>
    <row r="2669" spans="1:35" x14ac:dyDescent="0.55000000000000004">
      <c r="A2669" s="85" t="s">
        <v>257</v>
      </c>
      <c r="B2669" s="85"/>
      <c r="C2669" s="85"/>
      <c r="D2669" s="85"/>
      <c r="E2669" s="85"/>
      <c r="F2669" s="85"/>
      <c r="G2669" s="85"/>
      <c r="H2669" s="85"/>
      <c r="I2669" s="85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85"/>
      <c r="W2669" s="85"/>
      <c r="X2669" s="85"/>
      <c r="Y2669" s="85"/>
      <c r="Z2669" s="85"/>
      <c r="AA2669" s="85"/>
      <c r="AB2669" s="85"/>
      <c r="AC2669" s="85"/>
      <c r="AD2669" s="85"/>
      <c r="AE2669" s="85"/>
      <c r="AF2669" s="85"/>
      <c r="AG2669" s="85"/>
      <c r="AH2669" s="31"/>
      <c r="AI2669" s="31"/>
    </row>
    <row r="2670" spans="1:35" x14ac:dyDescent="0.55000000000000004">
      <c r="A2670" s="85" t="s">
        <v>258</v>
      </c>
      <c r="B2670" s="85"/>
      <c r="C2670" s="85"/>
      <c r="D2670" s="85"/>
      <c r="E2670" s="85"/>
      <c r="F2670" s="85"/>
      <c r="G2670" s="85"/>
      <c r="H2670" s="85"/>
      <c r="I2670" s="85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85"/>
      <c r="W2670" s="85"/>
      <c r="X2670" s="85"/>
      <c r="Y2670" s="85"/>
      <c r="Z2670" s="85"/>
      <c r="AA2670" s="85"/>
      <c r="AB2670" s="85"/>
      <c r="AC2670" s="85"/>
      <c r="AD2670" s="85"/>
      <c r="AE2670" s="85"/>
      <c r="AF2670" s="85"/>
      <c r="AG2670" s="85"/>
      <c r="AH2670" s="31"/>
      <c r="AI2670" s="31"/>
    </row>
    <row r="2671" spans="1:35" x14ac:dyDescent="0.55000000000000004">
      <c r="A2671" s="85" t="s">
        <v>259</v>
      </c>
      <c r="B2671" s="85"/>
      <c r="C2671" s="85"/>
      <c r="D2671" s="85"/>
      <c r="E2671" s="85"/>
      <c r="F2671" s="85"/>
      <c r="G2671" s="85"/>
      <c r="H2671" s="85"/>
      <c r="I2671" s="85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85"/>
      <c r="W2671" s="85"/>
      <c r="X2671" s="85"/>
      <c r="Y2671" s="85"/>
      <c r="Z2671" s="85"/>
      <c r="AA2671" s="85"/>
      <c r="AB2671" s="85"/>
      <c r="AC2671" s="85"/>
      <c r="AD2671" s="85"/>
      <c r="AE2671" s="85"/>
      <c r="AF2671" s="85"/>
      <c r="AG2671" s="85"/>
      <c r="AH2671" s="31"/>
      <c r="AI2671" s="31"/>
    </row>
    <row r="2672" spans="1:35" x14ac:dyDescent="0.55000000000000004">
      <c r="A2672" s="85" t="s">
        <v>260</v>
      </c>
      <c r="B2672" s="85"/>
      <c r="C2672" s="85"/>
      <c r="D2672" s="85"/>
      <c r="E2672" s="85"/>
      <c r="F2672" s="85"/>
      <c r="G2672" s="85"/>
      <c r="H2672" s="85"/>
      <c r="I2672" s="85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85"/>
      <c r="W2672" s="85"/>
      <c r="X2672" s="85"/>
      <c r="Y2672" s="85"/>
      <c r="Z2672" s="85"/>
      <c r="AA2672" s="85"/>
      <c r="AB2672" s="85"/>
      <c r="AC2672" s="85"/>
      <c r="AD2672" s="85"/>
      <c r="AE2672" s="85"/>
      <c r="AF2672" s="85"/>
      <c r="AG2672" s="85"/>
      <c r="AH2672" s="31"/>
      <c r="AI2672" s="31"/>
    </row>
    <row r="2673" spans="1:35" x14ac:dyDescent="0.55000000000000004">
      <c r="A2673" s="85" t="s">
        <v>261</v>
      </c>
      <c r="B2673" s="85"/>
      <c r="C2673" s="85"/>
      <c r="D2673" s="85"/>
      <c r="E2673" s="85"/>
      <c r="F2673" s="85"/>
      <c r="G2673" s="85"/>
      <c r="H2673" s="85"/>
      <c r="I2673" s="85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85"/>
      <c r="W2673" s="85"/>
      <c r="X2673" s="85"/>
      <c r="Y2673" s="85"/>
      <c r="Z2673" s="85"/>
      <c r="AA2673" s="85"/>
      <c r="AB2673" s="85"/>
      <c r="AC2673" s="85"/>
      <c r="AD2673" s="85"/>
      <c r="AE2673" s="85"/>
      <c r="AF2673" s="85"/>
      <c r="AG2673" s="85"/>
      <c r="AH2673" s="31"/>
      <c r="AI2673" s="31"/>
    </row>
    <row r="2674" spans="1:35" x14ac:dyDescent="0.55000000000000004">
      <c r="A2674" s="85" t="s">
        <v>262</v>
      </c>
      <c r="B2674" s="85"/>
      <c r="C2674" s="85"/>
      <c r="D2674" s="85"/>
      <c r="E2674" s="85"/>
      <c r="F2674" s="85"/>
      <c r="G2674" s="85"/>
      <c r="H2674" s="85"/>
      <c r="I2674" s="85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85"/>
      <c r="W2674" s="85"/>
      <c r="X2674" s="85"/>
      <c r="Y2674" s="85"/>
      <c r="Z2674" s="85"/>
      <c r="AA2674" s="85"/>
      <c r="AB2674" s="85"/>
      <c r="AC2674" s="85"/>
      <c r="AD2674" s="85"/>
      <c r="AE2674" s="85"/>
      <c r="AF2674" s="85"/>
      <c r="AG2674" s="85"/>
      <c r="AH2674" s="31"/>
      <c r="AI2674" s="31"/>
    </row>
    <row r="2675" spans="1:35" x14ac:dyDescent="0.55000000000000004">
      <c r="A2675" s="85" t="s">
        <v>263</v>
      </c>
      <c r="B2675" s="85"/>
      <c r="C2675" s="85"/>
      <c r="D2675" s="85"/>
      <c r="E2675" s="85"/>
      <c r="F2675" s="85"/>
      <c r="G2675" s="85"/>
      <c r="H2675" s="85"/>
      <c r="I2675" s="85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85"/>
      <c r="W2675" s="85"/>
      <c r="X2675" s="85"/>
      <c r="Y2675" s="85"/>
      <c r="Z2675" s="85"/>
      <c r="AA2675" s="85"/>
      <c r="AB2675" s="85"/>
      <c r="AC2675" s="85"/>
      <c r="AD2675" s="85"/>
      <c r="AE2675" s="85"/>
      <c r="AF2675" s="85"/>
      <c r="AG2675" s="85"/>
      <c r="AH2675" s="31"/>
      <c r="AI2675" s="31"/>
    </row>
    <row r="2676" spans="1:35" x14ac:dyDescent="0.55000000000000004">
      <c r="A2676" s="85" t="s">
        <v>264</v>
      </c>
      <c r="B2676" s="85"/>
      <c r="C2676" s="85"/>
      <c r="D2676" s="85"/>
      <c r="E2676" s="85"/>
      <c r="F2676" s="85"/>
      <c r="G2676" s="85"/>
      <c r="H2676" s="85"/>
      <c r="I2676" s="85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85"/>
      <c r="W2676" s="85"/>
      <c r="X2676" s="85"/>
      <c r="Y2676" s="85"/>
      <c r="Z2676" s="85"/>
      <c r="AA2676" s="85"/>
      <c r="AB2676" s="85"/>
      <c r="AC2676" s="85"/>
      <c r="AD2676" s="85"/>
      <c r="AE2676" s="85"/>
      <c r="AF2676" s="85"/>
      <c r="AG2676" s="85"/>
      <c r="AH2676" s="31"/>
      <c r="AI2676" s="31"/>
    </row>
    <row r="2677" spans="1:35" x14ac:dyDescent="0.55000000000000004">
      <c r="A2677" s="85" t="s">
        <v>265</v>
      </c>
      <c r="B2677" s="85"/>
      <c r="C2677" s="85"/>
      <c r="D2677" s="85"/>
      <c r="E2677" s="85"/>
      <c r="F2677" s="85"/>
      <c r="G2677" s="85"/>
      <c r="H2677" s="85"/>
      <c r="I2677" s="85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85"/>
      <c r="W2677" s="85"/>
      <c r="X2677" s="85"/>
      <c r="Y2677" s="85"/>
      <c r="Z2677" s="85"/>
      <c r="AA2677" s="85"/>
      <c r="AB2677" s="85"/>
      <c r="AC2677" s="85"/>
      <c r="AD2677" s="85"/>
      <c r="AE2677" s="85"/>
      <c r="AF2677" s="85"/>
      <c r="AG2677" s="85"/>
      <c r="AH2677" s="31"/>
      <c r="AI2677" s="31"/>
    </row>
    <row r="2678" spans="1:35" x14ac:dyDescent="0.55000000000000004">
      <c r="A2678" s="85" t="s">
        <v>266</v>
      </c>
      <c r="B2678" s="85"/>
      <c r="C2678" s="85"/>
      <c r="D2678" s="85"/>
      <c r="E2678" s="85"/>
      <c r="F2678" s="85"/>
      <c r="G2678" s="85"/>
      <c r="H2678" s="85"/>
      <c r="I2678" s="85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85"/>
      <c r="W2678" s="85"/>
      <c r="X2678" s="85"/>
      <c r="Y2678" s="85"/>
      <c r="Z2678" s="85"/>
      <c r="AA2678" s="85"/>
      <c r="AB2678" s="85"/>
      <c r="AC2678" s="85"/>
      <c r="AD2678" s="85"/>
      <c r="AE2678" s="85"/>
      <c r="AF2678" s="85"/>
      <c r="AG2678" s="85"/>
      <c r="AH2678" s="31"/>
      <c r="AI2678" s="31"/>
    </row>
    <row r="2679" spans="1:35" x14ac:dyDescent="0.55000000000000004">
      <c r="A2679" s="85" t="s">
        <v>267</v>
      </c>
      <c r="B2679" s="85"/>
      <c r="C2679" s="85"/>
      <c r="D2679" s="85"/>
      <c r="E2679" s="85"/>
      <c r="F2679" s="85"/>
      <c r="G2679" s="85"/>
      <c r="H2679" s="85"/>
      <c r="I2679" s="85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85"/>
      <c r="W2679" s="85"/>
      <c r="X2679" s="85"/>
      <c r="Y2679" s="85"/>
      <c r="Z2679" s="85"/>
      <c r="AA2679" s="85"/>
      <c r="AB2679" s="85"/>
      <c r="AC2679" s="85"/>
      <c r="AD2679" s="85"/>
      <c r="AE2679" s="85"/>
      <c r="AF2679" s="85"/>
      <c r="AG2679" s="85"/>
      <c r="AH2679" s="31"/>
      <c r="AI2679" s="31"/>
    </row>
    <row r="2680" spans="1:35" x14ac:dyDescent="0.55000000000000004">
      <c r="A2680" s="85" t="s">
        <v>268</v>
      </c>
      <c r="B2680" s="85"/>
      <c r="C2680" s="85"/>
      <c r="D2680" s="85"/>
      <c r="E2680" s="85"/>
      <c r="F2680" s="85"/>
      <c r="G2680" s="85"/>
      <c r="H2680" s="85"/>
      <c r="I2680" s="85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85"/>
      <c r="W2680" s="85"/>
      <c r="X2680" s="85"/>
      <c r="Y2680" s="85"/>
      <c r="Z2680" s="85"/>
      <c r="AA2680" s="85"/>
      <c r="AB2680" s="85"/>
      <c r="AC2680" s="85"/>
      <c r="AD2680" s="85"/>
      <c r="AE2680" s="85"/>
      <c r="AF2680" s="85"/>
      <c r="AG2680" s="85"/>
      <c r="AH2680" s="31"/>
      <c r="AI2680" s="31"/>
    </row>
    <row r="2681" spans="1:35" x14ac:dyDescent="0.55000000000000004">
      <c r="A2681" s="85" t="s">
        <v>269</v>
      </c>
      <c r="B2681" s="85"/>
      <c r="C2681" s="85"/>
      <c r="D2681" s="85"/>
      <c r="E2681" s="85"/>
      <c r="F2681" s="85"/>
      <c r="G2681" s="85"/>
      <c r="H2681" s="85"/>
      <c r="I2681" s="85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85"/>
      <c r="W2681" s="85"/>
      <c r="X2681" s="85"/>
      <c r="Y2681" s="85"/>
      <c r="Z2681" s="85"/>
      <c r="AA2681" s="85"/>
      <c r="AB2681" s="85"/>
      <c r="AC2681" s="85"/>
      <c r="AD2681" s="85"/>
      <c r="AE2681" s="85"/>
      <c r="AF2681" s="85"/>
      <c r="AG2681" s="85"/>
      <c r="AH2681" s="31"/>
      <c r="AI2681" s="31"/>
    </row>
    <row r="2682" spans="1:35" x14ac:dyDescent="0.55000000000000004">
      <c r="A2682" s="85" t="s">
        <v>270</v>
      </c>
      <c r="B2682" s="85"/>
      <c r="C2682" s="85"/>
      <c r="D2682" s="85"/>
      <c r="E2682" s="85"/>
      <c r="F2682" s="85"/>
      <c r="G2682" s="85"/>
      <c r="H2682" s="85"/>
      <c r="I2682" s="85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85"/>
      <c r="W2682" s="85"/>
      <c r="X2682" s="85"/>
      <c r="Y2682" s="85"/>
      <c r="Z2682" s="85"/>
      <c r="AA2682" s="85"/>
      <c r="AB2682" s="85"/>
      <c r="AC2682" s="85"/>
      <c r="AD2682" s="85"/>
      <c r="AE2682" s="85"/>
      <c r="AF2682" s="85"/>
      <c r="AG2682" s="85"/>
      <c r="AH2682" s="31"/>
      <c r="AI2682" s="31"/>
    </row>
    <row r="2683" spans="1:35" x14ac:dyDescent="0.55000000000000004">
      <c r="A2683" s="85" t="s">
        <v>271</v>
      </c>
      <c r="B2683" s="85"/>
      <c r="C2683" s="85"/>
      <c r="D2683" s="85"/>
      <c r="E2683" s="85"/>
      <c r="F2683" s="85"/>
      <c r="G2683" s="85"/>
      <c r="H2683" s="85"/>
      <c r="I2683" s="85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85"/>
      <c r="W2683" s="85"/>
      <c r="X2683" s="85"/>
      <c r="Y2683" s="85"/>
      <c r="Z2683" s="85"/>
      <c r="AA2683" s="85"/>
      <c r="AB2683" s="85"/>
      <c r="AC2683" s="85"/>
      <c r="AD2683" s="85"/>
      <c r="AE2683" s="85"/>
      <c r="AF2683" s="85"/>
      <c r="AG2683" s="85"/>
      <c r="AH2683" s="31"/>
      <c r="AI2683" s="31"/>
    </row>
    <row r="2684" spans="1:35" x14ac:dyDescent="0.55000000000000004">
      <c r="A2684" s="85" t="s">
        <v>272</v>
      </c>
      <c r="B2684" s="85"/>
      <c r="C2684" s="85"/>
      <c r="D2684" s="85"/>
      <c r="E2684" s="85"/>
      <c r="F2684" s="85"/>
      <c r="G2684" s="85"/>
      <c r="H2684" s="85"/>
      <c r="I2684" s="85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85"/>
      <c r="W2684" s="85"/>
      <c r="X2684" s="85"/>
      <c r="Y2684" s="85"/>
      <c r="Z2684" s="85"/>
      <c r="AA2684" s="85"/>
      <c r="AB2684" s="85"/>
      <c r="AC2684" s="85"/>
      <c r="AD2684" s="85"/>
      <c r="AE2684" s="85"/>
      <c r="AF2684" s="85"/>
      <c r="AG2684" s="85"/>
      <c r="AH2684" s="31"/>
      <c r="AI2684" s="31"/>
    </row>
    <row r="2685" spans="1:35" x14ac:dyDescent="0.55000000000000004">
      <c r="A2685" s="85" t="s">
        <v>273</v>
      </c>
      <c r="B2685" s="85"/>
      <c r="C2685" s="85"/>
      <c r="D2685" s="85"/>
      <c r="E2685" s="85"/>
      <c r="F2685" s="85"/>
      <c r="G2685" s="85"/>
      <c r="H2685" s="85"/>
      <c r="I2685" s="85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85"/>
      <c r="W2685" s="85"/>
      <c r="X2685" s="85"/>
      <c r="Y2685" s="85"/>
      <c r="Z2685" s="85"/>
      <c r="AA2685" s="85"/>
      <c r="AB2685" s="85"/>
      <c r="AC2685" s="85"/>
      <c r="AD2685" s="85"/>
      <c r="AE2685" s="85"/>
      <c r="AF2685" s="85"/>
      <c r="AG2685" s="85"/>
      <c r="AH2685" s="31"/>
      <c r="AI2685" s="31"/>
    </row>
    <row r="2686" spans="1:35" x14ac:dyDescent="0.55000000000000004">
      <c r="A2686" s="85" t="s">
        <v>274</v>
      </c>
      <c r="B2686" s="85"/>
      <c r="C2686" s="85"/>
      <c r="D2686" s="85"/>
      <c r="E2686" s="85"/>
      <c r="F2686" s="85"/>
      <c r="G2686" s="85"/>
      <c r="H2686" s="85"/>
      <c r="I2686" s="85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85"/>
      <c r="W2686" s="85"/>
      <c r="X2686" s="85"/>
      <c r="Y2686" s="85"/>
      <c r="Z2686" s="85"/>
      <c r="AA2686" s="85"/>
      <c r="AB2686" s="85"/>
      <c r="AC2686" s="85"/>
      <c r="AD2686" s="85"/>
      <c r="AE2686" s="85"/>
      <c r="AF2686" s="85"/>
      <c r="AG2686" s="85"/>
      <c r="AH2686" s="31"/>
      <c r="AI2686" s="31"/>
    </row>
    <row r="2687" spans="1:35" x14ac:dyDescent="0.55000000000000004">
      <c r="A2687" s="85" t="s">
        <v>275</v>
      </c>
      <c r="B2687" s="85"/>
      <c r="C2687" s="85"/>
      <c r="D2687" s="85"/>
      <c r="E2687" s="85"/>
      <c r="F2687" s="85"/>
      <c r="G2687" s="85"/>
      <c r="H2687" s="85"/>
      <c r="I2687" s="85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85"/>
      <c r="W2687" s="85"/>
      <c r="X2687" s="85"/>
      <c r="Y2687" s="85"/>
      <c r="Z2687" s="85"/>
      <c r="AA2687" s="85"/>
      <c r="AB2687" s="85"/>
      <c r="AC2687" s="85"/>
      <c r="AD2687" s="85"/>
      <c r="AE2687" s="85"/>
      <c r="AF2687" s="85"/>
      <c r="AG2687" s="85"/>
      <c r="AH2687" s="31"/>
      <c r="AI2687" s="31"/>
    </row>
    <row r="2688" spans="1:35" x14ac:dyDescent="0.55000000000000004">
      <c r="A2688" s="85" t="s">
        <v>276</v>
      </c>
      <c r="B2688" s="85"/>
      <c r="C2688" s="85"/>
      <c r="D2688" s="85"/>
      <c r="E2688" s="85"/>
      <c r="F2688" s="85"/>
      <c r="G2688" s="85"/>
      <c r="H2688" s="85"/>
      <c r="I2688" s="85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85"/>
      <c r="W2688" s="85"/>
      <c r="X2688" s="85"/>
      <c r="Y2688" s="85"/>
      <c r="Z2688" s="85"/>
      <c r="AA2688" s="85"/>
      <c r="AB2688" s="85"/>
      <c r="AC2688" s="85"/>
      <c r="AD2688" s="85"/>
      <c r="AE2688" s="85"/>
      <c r="AF2688" s="85"/>
      <c r="AG2688" s="85"/>
      <c r="AH2688" s="31"/>
      <c r="AI2688" s="31"/>
    </row>
    <row r="2689" spans="1:35" x14ac:dyDescent="0.55000000000000004">
      <c r="A2689" s="85" t="s">
        <v>277</v>
      </c>
      <c r="B2689" s="85"/>
      <c r="C2689" s="85"/>
      <c r="D2689" s="85"/>
      <c r="E2689" s="85"/>
      <c r="F2689" s="85"/>
      <c r="G2689" s="85"/>
      <c r="H2689" s="85"/>
      <c r="I2689" s="85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85"/>
      <c r="W2689" s="85"/>
      <c r="X2689" s="85"/>
      <c r="Y2689" s="85"/>
      <c r="Z2689" s="85"/>
      <c r="AA2689" s="85"/>
      <c r="AB2689" s="85"/>
      <c r="AC2689" s="85"/>
      <c r="AD2689" s="85"/>
      <c r="AE2689" s="85"/>
      <c r="AF2689" s="85"/>
      <c r="AG2689" s="85"/>
      <c r="AH2689" s="31"/>
      <c r="AI2689" s="31"/>
    </row>
    <row r="2690" spans="1:35" x14ac:dyDescent="0.55000000000000004">
      <c r="A2690" s="85" t="s">
        <v>278</v>
      </c>
      <c r="B2690" s="85"/>
      <c r="C2690" s="85"/>
      <c r="D2690" s="85"/>
      <c r="E2690" s="85"/>
      <c r="F2690" s="85"/>
      <c r="G2690" s="85"/>
      <c r="H2690" s="85"/>
      <c r="I2690" s="85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85"/>
      <c r="W2690" s="85"/>
      <c r="X2690" s="85"/>
      <c r="Y2690" s="85"/>
      <c r="Z2690" s="85"/>
      <c r="AA2690" s="85"/>
      <c r="AB2690" s="85"/>
      <c r="AC2690" s="85"/>
      <c r="AD2690" s="85"/>
      <c r="AE2690" s="85"/>
      <c r="AF2690" s="85"/>
      <c r="AG2690" s="85"/>
      <c r="AH2690" s="31"/>
      <c r="AI2690" s="31"/>
    </row>
    <row r="2691" spans="1:35" x14ac:dyDescent="0.55000000000000004">
      <c r="A2691" s="85" t="s">
        <v>279</v>
      </c>
      <c r="B2691" s="85"/>
      <c r="C2691" s="85"/>
      <c r="D2691" s="85"/>
      <c r="E2691" s="85"/>
      <c r="F2691" s="85"/>
      <c r="G2691" s="85"/>
      <c r="H2691" s="85"/>
      <c r="I2691" s="85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85"/>
      <c r="W2691" s="85"/>
      <c r="X2691" s="85"/>
      <c r="Y2691" s="85"/>
      <c r="Z2691" s="85"/>
      <c r="AA2691" s="85"/>
      <c r="AB2691" s="85"/>
      <c r="AC2691" s="85"/>
      <c r="AD2691" s="85"/>
      <c r="AE2691" s="85"/>
      <c r="AF2691" s="85"/>
      <c r="AG2691" s="85"/>
      <c r="AH2691" s="31"/>
      <c r="AI2691" s="31"/>
    </row>
    <row r="2692" spans="1:35" x14ac:dyDescent="0.55000000000000004">
      <c r="A2692" s="85" t="s">
        <v>280</v>
      </c>
      <c r="B2692" s="85"/>
      <c r="C2692" s="85"/>
      <c r="D2692" s="85"/>
      <c r="E2692" s="85"/>
      <c r="F2692" s="85"/>
      <c r="G2692" s="85"/>
      <c r="H2692" s="85"/>
      <c r="I2692" s="85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85"/>
      <c r="W2692" s="85"/>
      <c r="X2692" s="85"/>
      <c r="Y2692" s="85"/>
      <c r="Z2692" s="85"/>
      <c r="AA2692" s="85"/>
      <c r="AB2692" s="85"/>
      <c r="AC2692" s="85"/>
      <c r="AD2692" s="85"/>
      <c r="AE2692" s="85"/>
      <c r="AF2692" s="85"/>
      <c r="AG2692" s="85"/>
      <c r="AH2692" s="31"/>
      <c r="AI2692" s="31"/>
    </row>
    <row r="2693" spans="1:35" x14ac:dyDescent="0.55000000000000004">
      <c r="A2693" s="85" t="s">
        <v>281</v>
      </c>
      <c r="B2693" s="85"/>
      <c r="C2693" s="85"/>
      <c r="D2693" s="85"/>
      <c r="E2693" s="85"/>
      <c r="F2693" s="85"/>
      <c r="G2693" s="85"/>
      <c r="H2693" s="85"/>
      <c r="I2693" s="85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85"/>
      <c r="W2693" s="85"/>
      <c r="X2693" s="85"/>
      <c r="Y2693" s="85"/>
      <c r="Z2693" s="85"/>
      <c r="AA2693" s="85"/>
      <c r="AB2693" s="85"/>
      <c r="AC2693" s="85"/>
      <c r="AD2693" s="85"/>
      <c r="AE2693" s="85"/>
      <c r="AF2693" s="85"/>
      <c r="AG2693" s="85"/>
      <c r="AH2693" s="31"/>
      <c r="AI2693" s="31"/>
    </row>
    <row r="2694" spans="1:35" x14ac:dyDescent="0.55000000000000004">
      <c r="A2694" s="85" t="s">
        <v>282</v>
      </c>
      <c r="B2694" s="85"/>
      <c r="C2694" s="85"/>
      <c r="D2694" s="85"/>
      <c r="E2694" s="85"/>
      <c r="F2694" s="85"/>
      <c r="G2694" s="85"/>
      <c r="H2694" s="85"/>
      <c r="I2694" s="85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85"/>
      <c r="W2694" s="85"/>
      <c r="X2694" s="85"/>
      <c r="Y2694" s="85"/>
      <c r="Z2694" s="85"/>
      <c r="AA2694" s="85"/>
      <c r="AB2694" s="85"/>
      <c r="AC2694" s="85"/>
      <c r="AD2694" s="85"/>
      <c r="AE2694" s="85"/>
      <c r="AF2694" s="85"/>
      <c r="AG2694" s="85"/>
      <c r="AH2694" s="31"/>
      <c r="AI2694" s="31"/>
    </row>
    <row r="2695" spans="1:35" x14ac:dyDescent="0.55000000000000004">
      <c r="A2695" s="85" t="s">
        <v>283</v>
      </c>
      <c r="B2695" s="85"/>
      <c r="C2695" s="85"/>
      <c r="D2695" s="85"/>
      <c r="E2695" s="85"/>
      <c r="F2695" s="85"/>
      <c r="G2695" s="85"/>
      <c r="H2695" s="85"/>
      <c r="I2695" s="85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85"/>
      <c r="W2695" s="85"/>
      <c r="X2695" s="85"/>
      <c r="Y2695" s="85"/>
      <c r="Z2695" s="85"/>
      <c r="AA2695" s="85"/>
      <c r="AB2695" s="85"/>
      <c r="AC2695" s="85"/>
      <c r="AD2695" s="85"/>
      <c r="AE2695" s="85"/>
      <c r="AF2695" s="85"/>
      <c r="AG2695" s="85"/>
      <c r="AH2695" s="31"/>
      <c r="AI2695" s="31"/>
    </row>
    <row r="2696" spans="1:35" x14ac:dyDescent="0.55000000000000004">
      <c r="A2696" s="85" t="s">
        <v>284</v>
      </c>
      <c r="B2696" s="85"/>
      <c r="C2696" s="85"/>
      <c r="D2696" s="85"/>
      <c r="E2696" s="85"/>
      <c r="F2696" s="85"/>
      <c r="G2696" s="85"/>
      <c r="H2696" s="85"/>
      <c r="I2696" s="85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85"/>
      <c r="W2696" s="85"/>
      <c r="X2696" s="85"/>
      <c r="Y2696" s="85"/>
      <c r="Z2696" s="85"/>
      <c r="AA2696" s="85"/>
      <c r="AB2696" s="85"/>
      <c r="AC2696" s="85"/>
      <c r="AD2696" s="85"/>
      <c r="AE2696" s="85"/>
      <c r="AF2696" s="85"/>
      <c r="AG2696" s="85"/>
      <c r="AH2696" s="31"/>
      <c r="AI2696" s="31"/>
    </row>
    <row r="2697" spans="1:35" x14ac:dyDescent="0.55000000000000004">
      <c r="A2697" s="85" t="s">
        <v>285</v>
      </c>
      <c r="B2697" s="85"/>
      <c r="C2697" s="85"/>
      <c r="D2697" s="85"/>
      <c r="E2697" s="85"/>
      <c r="F2697" s="85"/>
      <c r="G2697" s="85"/>
      <c r="H2697" s="85"/>
      <c r="I2697" s="85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85"/>
      <c r="W2697" s="85"/>
      <c r="X2697" s="85"/>
      <c r="Y2697" s="85"/>
      <c r="Z2697" s="85"/>
      <c r="AA2697" s="85"/>
      <c r="AB2697" s="85"/>
      <c r="AC2697" s="85"/>
      <c r="AD2697" s="85"/>
      <c r="AE2697" s="85"/>
      <c r="AF2697" s="85"/>
      <c r="AG2697" s="85"/>
      <c r="AH2697" s="31"/>
      <c r="AI2697" s="31"/>
    </row>
    <row r="2698" spans="1:35" x14ac:dyDescent="0.55000000000000004">
      <c r="A2698" s="85" t="s">
        <v>286</v>
      </c>
      <c r="B2698" s="85"/>
      <c r="C2698" s="85"/>
      <c r="D2698" s="85"/>
      <c r="E2698" s="85"/>
      <c r="F2698" s="85"/>
      <c r="G2698" s="85"/>
      <c r="H2698" s="85"/>
      <c r="I2698" s="85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85"/>
      <c r="W2698" s="85"/>
      <c r="X2698" s="85"/>
      <c r="Y2698" s="85"/>
      <c r="Z2698" s="85"/>
      <c r="AA2698" s="85"/>
      <c r="AB2698" s="85"/>
      <c r="AC2698" s="85"/>
      <c r="AD2698" s="85"/>
      <c r="AE2698" s="85"/>
      <c r="AF2698" s="85"/>
      <c r="AG2698" s="85"/>
      <c r="AH2698" s="31"/>
      <c r="AI2698" s="31"/>
    </row>
    <row r="2699" spans="1:35" x14ac:dyDescent="0.55000000000000004">
      <c r="A2699" s="85" t="s">
        <v>287</v>
      </c>
      <c r="B2699" s="85"/>
      <c r="C2699" s="85"/>
      <c r="D2699" s="85"/>
      <c r="E2699" s="85"/>
      <c r="F2699" s="85"/>
      <c r="G2699" s="85"/>
      <c r="H2699" s="85"/>
      <c r="I2699" s="85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85"/>
      <c r="W2699" s="85"/>
      <c r="X2699" s="85"/>
      <c r="Y2699" s="85"/>
      <c r="Z2699" s="85"/>
      <c r="AA2699" s="85"/>
      <c r="AB2699" s="85"/>
      <c r="AC2699" s="85"/>
      <c r="AD2699" s="85"/>
      <c r="AE2699" s="85"/>
      <c r="AF2699" s="85"/>
      <c r="AG2699" s="85"/>
      <c r="AH2699" s="31"/>
      <c r="AI2699" s="31"/>
    </row>
    <row r="2700" spans="1:35" x14ac:dyDescent="0.55000000000000004">
      <c r="A2700" s="85" t="s">
        <v>288</v>
      </c>
      <c r="B2700" s="85"/>
      <c r="C2700" s="85"/>
      <c r="D2700" s="85"/>
      <c r="E2700" s="85"/>
      <c r="F2700" s="85"/>
      <c r="G2700" s="85"/>
      <c r="H2700" s="85"/>
      <c r="I2700" s="85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85"/>
      <c r="W2700" s="85"/>
      <c r="X2700" s="85"/>
      <c r="Y2700" s="85"/>
      <c r="Z2700" s="85"/>
      <c r="AA2700" s="85"/>
      <c r="AB2700" s="85"/>
      <c r="AC2700" s="85"/>
      <c r="AD2700" s="85"/>
      <c r="AE2700" s="85"/>
      <c r="AF2700" s="85"/>
      <c r="AG2700" s="85"/>
      <c r="AH2700" s="31"/>
      <c r="AI2700" s="31"/>
    </row>
    <row r="2701" spans="1:35" x14ac:dyDescent="0.55000000000000004">
      <c r="A2701" s="85" t="s">
        <v>289</v>
      </c>
      <c r="B2701" s="85"/>
      <c r="C2701" s="85"/>
      <c r="D2701" s="85"/>
      <c r="E2701" s="85"/>
      <c r="F2701" s="85"/>
      <c r="G2701" s="85"/>
      <c r="H2701" s="85"/>
      <c r="I2701" s="85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85"/>
      <c r="W2701" s="85"/>
      <c r="X2701" s="85"/>
      <c r="Y2701" s="85"/>
      <c r="Z2701" s="85"/>
      <c r="AA2701" s="85"/>
      <c r="AB2701" s="85"/>
      <c r="AC2701" s="85"/>
      <c r="AD2701" s="85"/>
      <c r="AE2701" s="85"/>
      <c r="AF2701" s="85"/>
      <c r="AG2701" s="85"/>
      <c r="AH2701" s="31"/>
      <c r="AI2701" s="31"/>
    </row>
    <row r="2702" spans="1:35" x14ac:dyDescent="0.55000000000000004">
      <c r="A2702" s="85" t="s">
        <v>290</v>
      </c>
      <c r="B2702" s="85"/>
      <c r="C2702" s="85"/>
      <c r="D2702" s="85"/>
      <c r="E2702" s="85"/>
      <c r="F2702" s="85"/>
      <c r="G2702" s="85"/>
      <c r="H2702" s="85"/>
      <c r="I2702" s="85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85"/>
      <c r="W2702" s="85"/>
      <c r="X2702" s="85"/>
      <c r="Y2702" s="85"/>
      <c r="Z2702" s="85"/>
      <c r="AA2702" s="85"/>
      <c r="AB2702" s="85"/>
      <c r="AC2702" s="85"/>
      <c r="AD2702" s="85"/>
      <c r="AE2702" s="85"/>
      <c r="AF2702" s="85"/>
      <c r="AG2702" s="85"/>
      <c r="AH2702" s="31"/>
      <c r="AI2702" s="31"/>
    </row>
    <row r="2703" spans="1:35" x14ac:dyDescent="0.55000000000000004">
      <c r="A2703" s="85" t="s">
        <v>291</v>
      </c>
      <c r="B2703" s="85"/>
      <c r="C2703" s="85"/>
      <c r="D2703" s="85"/>
      <c r="E2703" s="85"/>
      <c r="F2703" s="85"/>
      <c r="G2703" s="85"/>
      <c r="H2703" s="85"/>
      <c r="I2703" s="85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85"/>
      <c r="W2703" s="85"/>
      <c r="X2703" s="85"/>
      <c r="Y2703" s="85"/>
      <c r="Z2703" s="85"/>
      <c r="AA2703" s="85"/>
      <c r="AB2703" s="85"/>
      <c r="AC2703" s="85"/>
      <c r="AD2703" s="85"/>
      <c r="AE2703" s="85"/>
      <c r="AF2703" s="85"/>
      <c r="AG2703" s="85"/>
      <c r="AH2703" s="31"/>
      <c r="AI2703" s="31"/>
    </row>
    <row r="2704" spans="1:35" x14ac:dyDescent="0.55000000000000004">
      <c r="A2704" s="85" t="s">
        <v>292</v>
      </c>
      <c r="B2704" s="85"/>
      <c r="C2704" s="85"/>
      <c r="D2704" s="85"/>
      <c r="E2704" s="85"/>
      <c r="F2704" s="85"/>
      <c r="G2704" s="85"/>
      <c r="H2704" s="85"/>
      <c r="I2704" s="85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85"/>
      <c r="W2704" s="85"/>
      <c r="X2704" s="85"/>
      <c r="Y2704" s="85"/>
      <c r="Z2704" s="85"/>
      <c r="AA2704" s="85"/>
      <c r="AB2704" s="85"/>
      <c r="AC2704" s="85"/>
      <c r="AD2704" s="85"/>
      <c r="AE2704" s="85"/>
      <c r="AF2704" s="85"/>
      <c r="AG2704" s="85"/>
      <c r="AH2704" s="31"/>
      <c r="AI2704" s="31"/>
    </row>
    <row r="2705" spans="1:35" x14ac:dyDescent="0.55000000000000004">
      <c r="A2705" s="85" t="s">
        <v>293</v>
      </c>
      <c r="B2705" s="85"/>
      <c r="C2705" s="85"/>
      <c r="D2705" s="85"/>
      <c r="E2705" s="85"/>
      <c r="F2705" s="85"/>
      <c r="G2705" s="85"/>
      <c r="H2705" s="85"/>
      <c r="I2705" s="85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85"/>
      <c r="W2705" s="85"/>
      <c r="X2705" s="85"/>
      <c r="Y2705" s="85"/>
      <c r="Z2705" s="85"/>
      <c r="AA2705" s="85"/>
      <c r="AB2705" s="85"/>
      <c r="AC2705" s="85"/>
      <c r="AD2705" s="85"/>
      <c r="AE2705" s="85"/>
      <c r="AF2705" s="85"/>
      <c r="AG2705" s="85"/>
      <c r="AH2705" s="31"/>
      <c r="AI2705" s="31"/>
    </row>
    <row r="2706" spans="1:35" x14ac:dyDescent="0.55000000000000004">
      <c r="A2706" s="85" t="s">
        <v>294</v>
      </c>
      <c r="B2706" s="85"/>
      <c r="C2706" s="85"/>
      <c r="D2706" s="85"/>
      <c r="E2706" s="85"/>
      <c r="F2706" s="85"/>
      <c r="G2706" s="85"/>
      <c r="H2706" s="85"/>
      <c r="I2706" s="85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85"/>
      <c r="W2706" s="85"/>
      <c r="X2706" s="85"/>
      <c r="Y2706" s="85"/>
      <c r="Z2706" s="85"/>
      <c r="AA2706" s="85"/>
      <c r="AB2706" s="85"/>
      <c r="AC2706" s="85"/>
      <c r="AD2706" s="85"/>
      <c r="AE2706" s="85"/>
      <c r="AF2706" s="85"/>
      <c r="AG2706" s="85"/>
      <c r="AH2706" s="31"/>
      <c r="AI2706" s="31"/>
    </row>
    <row r="2707" spans="1:35" x14ac:dyDescent="0.55000000000000004">
      <c r="A2707" s="85" t="s">
        <v>295</v>
      </c>
      <c r="B2707" s="85"/>
      <c r="C2707" s="85"/>
      <c r="D2707" s="85"/>
      <c r="E2707" s="85"/>
      <c r="F2707" s="85"/>
      <c r="G2707" s="85"/>
      <c r="H2707" s="85"/>
      <c r="I2707" s="85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85"/>
      <c r="W2707" s="85"/>
      <c r="X2707" s="85"/>
      <c r="Y2707" s="85"/>
      <c r="Z2707" s="85"/>
      <c r="AA2707" s="85"/>
      <c r="AB2707" s="85"/>
      <c r="AC2707" s="85"/>
      <c r="AD2707" s="85"/>
      <c r="AE2707" s="85"/>
      <c r="AF2707" s="85"/>
      <c r="AG2707" s="85"/>
      <c r="AH2707" s="31"/>
      <c r="AI2707" s="31"/>
    </row>
    <row r="2708" spans="1:35" x14ac:dyDescent="0.55000000000000004">
      <c r="A2708" s="85" t="s">
        <v>296</v>
      </c>
      <c r="B2708" s="85"/>
      <c r="C2708" s="85"/>
      <c r="D2708" s="85"/>
      <c r="E2708" s="85"/>
      <c r="F2708" s="85"/>
      <c r="G2708" s="85"/>
      <c r="H2708" s="85"/>
      <c r="I2708" s="85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85"/>
      <c r="W2708" s="85"/>
      <c r="X2708" s="85"/>
      <c r="Y2708" s="85"/>
      <c r="Z2708" s="85"/>
      <c r="AA2708" s="85"/>
      <c r="AB2708" s="85"/>
      <c r="AC2708" s="85"/>
      <c r="AD2708" s="85"/>
      <c r="AE2708" s="85"/>
      <c r="AF2708" s="85"/>
      <c r="AG2708" s="85"/>
      <c r="AH2708" s="31"/>
      <c r="AI2708" s="31"/>
    </row>
    <row r="2709" spans="1:35" x14ac:dyDescent="0.55000000000000004">
      <c r="A2709" s="86" t="s">
        <v>297</v>
      </c>
      <c r="B2709" s="85"/>
      <c r="C2709" s="85"/>
      <c r="D2709" s="85"/>
      <c r="E2709" s="85"/>
      <c r="F2709" s="85"/>
      <c r="G2709" s="85"/>
      <c r="H2709" s="85"/>
      <c r="I2709" s="85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85"/>
      <c r="W2709" s="85"/>
      <c r="X2709" s="85"/>
      <c r="Y2709" s="85"/>
      <c r="Z2709" s="85"/>
      <c r="AA2709" s="85"/>
      <c r="AB2709" s="85"/>
      <c r="AC2709" s="85"/>
      <c r="AD2709" s="85"/>
      <c r="AE2709" s="85"/>
      <c r="AF2709" s="85"/>
      <c r="AG2709" s="85"/>
      <c r="AH2709" s="31"/>
      <c r="AI2709" s="31"/>
    </row>
    <row r="2710" spans="1:35" x14ac:dyDescent="0.55000000000000004">
      <c r="A2710" s="86" t="s">
        <v>298</v>
      </c>
      <c r="B2710" s="85"/>
      <c r="C2710" s="85"/>
      <c r="D2710" s="85"/>
      <c r="E2710" s="85"/>
      <c r="F2710" s="85"/>
      <c r="G2710" s="85"/>
      <c r="H2710" s="85"/>
      <c r="I2710" s="85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85"/>
      <c r="W2710" s="85"/>
      <c r="X2710" s="85"/>
      <c r="Y2710" s="85"/>
      <c r="Z2710" s="85"/>
      <c r="AA2710" s="85"/>
      <c r="AB2710" s="85"/>
      <c r="AC2710" s="85"/>
      <c r="AD2710" s="85"/>
      <c r="AE2710" s="85"/>
      <c r="AF2710" s="85"/>
      <c r="AG2710" s="85"/>
      <c r="AH2710" s="31"/>
      <c r="AI2710" s="31"/>
    </row>
    <row r="2711" spans="1:35" x14ac:dyDescent="0.55000000000000004">
      <c r="A2711" s="86" t="s">
        <v>299</v>
      </c>
      <c r="B2711" s="85"/>
      <c r="C2711" s="85"/>
      <c r="D2711" s="85"/>
      <c r="E2711" s="85"/>
      <c r="F2711" s="85"/>
      <c r="G2711" s="85"/>
      <c r="H2711" s="85"/>
      <c r="I2711" s="85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85"/>
      <c r="W2711" s="85"/>
      <c r="X2711" s="85"/>
      <c r="Y2711" s="85"/>
      <c r="Z2711" s="85"/>
      <c r="AA2711" s="85"/>
      <c r="AB2711" s="85"/>
      <c r="AC2711" s="85"/>
      <c r="AD2711" s="85"/>
      <c r="AE2711" s="85"/>
      <c r="AF2711" s="85"/>
      <c r="AG2711" s="85"/>
      <c r="AH2711" s="31"/>
      <c r="AI2711" s="31"/>
    </row>
    <row r="2712" spans="1:35" x14ac:dyDescent="0.55000000000000004">
      <c r="A2712" s="86" t="s">
        <v>300</v>
      </c>
      <c r="B2712" s="85"/>
      <c r="C2712" s="85"/>
      <c r="D2712" s="85"/>
      <c r="E2712" s="85"/>
      <c r="F2712" s="85"/>
      <c r="G2712" s="85"/>
      <c r="H2712" s="85"/>
      <c r="I2712" s="85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85"/>
      <c r="W2712" s="85"/>
      <c r="X2712" s="85"/>
      <c r="Y2712" s="85"/>
      <c r="Z2712" s="85"/>
      <c r="AA2712" s="85"/>
      <c r="AB2712" s="85"/>
      <c r="AC2712" s="85"/>
      <c r="AD2712" s="85"/>
      <c r="AE2712" s="85"/>
      <c r="AF2712" s="85"/>
      <c r="AG2712" s="85"/>
      <c r="AH2712" s="31"/>
      <c r="AI2712" s="31"/>
    </row>
    <row r="2713" spans="1:35" x14ac:dyDescent="0.55000000000000004">
      <c r="A2713" s="86" t="s">
        <v>301</v>
      </c>
      <c r="B2713" s="85"/>
      <c r="C2713" s="85"/>
      <c r="D2713" s="85"/>
      <c r="E2713" s="85"/>
      <c r="F2713" s="85"/>
      <c r="G2713" s="85"/>
      <c r="H2713" s="85"/>
      <c r="I2713" s="85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85"/>
      <c r="W2713" s="85"/>
      <c r="X2713" s="85"/>
      <c r="Y2713" s="85"/>
      <c r="Z2713" s="85"/>
      <c r="AA2713" s="85"/>
      <c r="AB2713" s="85"/>
      <c r="AC2713" s="85"/>
      <c r="AD2713" s="85"/>
      <c r="AE2713" s="85"/>
      <c r="AF2713" s="85"/>
      <c r="AG2713" s="85"/>
      <c r="AH2713" s="31"/>
      <c r="AI2713" s="31"/>
    </row>
    <row r="2714" spans="1:35" x14ac:dyDescent="0.55000000000000004">
      <c r="A2714" s="86" t="s">
        <v>302</v>
      </c>
      <c r="B2714" s="85"/>
      <c r="C2714" s="85"/>
      <c r="D2714" s="85"/>
      <c r="E2714" s="85"/>
      <c r="F2714" s="85"/>
      <c r="G2714" s="85"/>
      <c r="H2714" s="85"/>
      <c r="I2714" s="85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85"/>
      <c r="W2714" s="85"/>
      <c r="X2714" s="85"/>
      <c r="Y2714" s="85"/>
      <c r="Z2714" s="85"/>
      <c r="AA2714" s="85"/>
      <c r="AB2714" s="85"/>
      <c r="AC2714" s="85"/>
      <c r="AD2714" s="85"/>
      <c r="AE2714" s="85"/>
      <c r="AF2714" s="85"/>
      <c r="AG2714" s="85"/>
      <c r="AH2714" s="31"/>
      <c r="AI2714" s="31"/>
    </row>
    <row r="2715" spans="1:35" x14ac:dyDescent="0.55000000000000004">
      <c r="A2715" s="86" t="s">
        <v>303</v>
      </c>
      <c r="B2715" s="85"/>
      <c r="C2715" s="85"/>
      <c r="D2715" s="85"/>
      <c r="E2715" s="85"/>
      <c r="F2715" s="85"/>
      <c r="G2715" s="85"/>
      <c r="H2715" s="85"/>
      <c r="I2715" s="85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85"/>
      <c r="W2715" s="85"/>
      <c r="X2715" s="85"/>
      <c r="Y2715" s="85"/>
      <c r="Z2715" s="85"/>
      <c r="AA2715" s="85"/>
      <c r="AB2715" s="85"/>
      <c r="AC2715" s="85"/>
      <c r="AD2715" s="85"/>
      <c r="AE2715" s="85"/>
      <c r="AF2715" s="85"/>
      <c r="AG2715" s="85"/>
      <c r="AH2715" s="31"/>
      <c r="AI2715" s="31"/>
    </row>
    <row r="2716" spans="1:35" x14ac:dyDescent="0.55000000000000004">
      <c r="A2716" s="86" t="s">
        <v>304</v>
      </c>
      <c r="B2716" s="85"/>
      <c r="C2716" s="85"/>
      <c r="D2716" s="85"/>
      <c r="E2716" s="85"/>
      <c r="F2716" s="85"/>
      <c r="G2716" s="85"/>
      <c r="H2716" s="85"/>
      <c r="I2716" s="85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85"/>
      <c r="W2716" s="85"/>
      <c r="X2716" s="85"/>
      <c r="Y2716" s="85"/>
      <c r="Z2716" s="85"/>
      <c r="AA2716" s="85"/>
      <c r="AB2716" s="85"/>
      <c r="AC2716" s="85"/>
      <c r="AD2716" s="85"/>
      <c r="AE2716" s="85"/>
      <c r="AF2716" s="85"/>
      <c r="AG2716" s="85"/>
      <c r="AH2716" s="31"/>
      <c r="AI2716" s="31"/>
    </row>
    <row r="2717" spans="1:35" x14ac:dyDescent="0.55000000000000004">
      <c r="A2717" s="86" t="s">
        <v>305</v>
      </c>
      <c r="B2717" s="85"/>
      <c r="C2717" s="85"/>
      <c r="D2717" s="85"/>
      <c r="E2717" s="85"/>
      <c r="F2717" s="85"/>
      <c r="G2717" s="85"/>
      <c r="H2717" s="85"/>
      <c r="I2717" s="85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85"/>
      <c r="W2717" s="85"/>
      <c r="X2717" s="85"/>
      <c r="Y2717" s="85"/>
      <c r="Z2717" s="85"/>
      <c r="AA2717" s="85"/>
      <c r="AB2717" s="85"/>
      <c r="AC2717" s="85"/>
      <c r="AD2717" s="85"/>
      <c r="AE2717" s="85"/>
      <c r="AF2717" s="85"/>
      <c r="AG2717" s="85"/>
      <c r="AH2717" s="31"/>
      <c r="AI2717" s="31"/>
    </row>
    <row r="2718" spans="1:35" x14ac:dyDescent="0.55000000000000004">
      <c r="A2718" s="86" t="s">
        <v>306</v>
      </c>
      <c r="B2718" s="85"/>
      <c r="C2718" s="85"/>
      <c r="D2718" s="85"/>
      <c r="E2718" s="85"/>
      <c r="F2718" s="85"/>
      <c r="G2718" s="85"/>
      <c r="H2718" s="85"/>
      <c r="I2718" s="85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85"/>
      <c r="W2718" s="85"/>
      <c r="X2718" s="85"/>
      <c r="Y2718" s="85"/>
      <c r="Z2718" s="85"/>
      <c r="AA2718" s="85"/>
      <c r="AB2718" s="85"/>
      <c r="AC2718" s="85"/>
      <c r="AD2718" s="85"/>
      <c r="AE2718" s="85"/>
      <c r="AF2718" s="85"/>
      <c r="AG2718" s="85"/>
      <c r="AH2718" s="31"/>
      <c r="AI2718" s="31"/>
    </row>
    <row r="2719" spans="1:35" x14ac:dyDescent="0.55000000000000004">
      <c r="A2719" s="86" t="s">
        <v>307</v>
      </c>
      <c r="B2719" s="85"/>
      <c r="C2719" s="85"/>
      <c r="D2719" s="85"/>
      <c r="E2719" s="85"/>
      <c r="F2719" s="85"/>
      <c r="G2719" s="85"/>
      <c r="H2719" s="85"/>
      <c r="I2719" s="85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85"/>
      <c r="W2719" s="85"/>
      <c r="X2719" s="85"/>
      <c r="Y2719" s="85"/>
      <c r="Z2719" s="85"/>
      <c r="AA2719" s="85"/>
      <c r="AB2719" s="85"/>
      <c r="AC2719" s="85"/>
      <c r="AD2719" s="85"/>
      <c r="AE2719" s="85"/>
      <c r="AF2719" s="85"/>
      <c r="AG2719" s="85"/>
      <c r="AH2719" s="31"/>
      <c r="AI2719" s="31"/>
    </row>
    <row r="2720" spans="1:35" x14ac:dyDescent="0.55000000000000004">
      <c r="A2720" s="86" t="s">
        <v>308</v>
      </c>
      <c r="B2720" s="85"/>
      <c r="C2720" s="85"/>
      <c r="D2720" s="85"/>
      <c r="E2720" s="85"/>
      <c r="F2720" s="85"/>
      <c r="G2720" s="85"/>
      <c r="H2720" s="85"/>
      <c r="I2720" s="85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85"/>
      <c r="W2720" s="85"/>
      <c r="X2720" s="85"/>
      <c r="Y2720" s="85"/>
      <c r="Z2720" s="85"/>
      <c r="AA2720" s="85"/>
      <c r="AB2720" s="85"/>
      <c r="AC2720" s="85"/>
      <c r="AD2720" s="85"/>
      <c r="AE2720" s="85"/>
      <c r="AF2720" s="85"/>
      <c r="AG2720" s="85"/>
      <c r="AH2720" s="31"/>
      <c r="AI2720" s="31"/>
    </row>
    <row r="2721" spans="1:35" x14ac:dyDescent="0.55000000000000004">
      <c r="A2721" s="85"/>
      <c r="B2721" s="85"/>
      <c r="C2721" s="85"/>
      <c r="D2721" s="85"/>
      <c r="E2721" s="85"/>
      <c r="F2721" s="85"/>
      <c r="G2721" s="85"/>
      <c r="H2721" s="85"/>
      <c r="I2721" s="85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85"/>
      <c r="W2721" s="85"/>
      <c r="X2721" s="85"/>
      <c r="Y2721" s="85"/>
      <c r="Z2721" s="85"/>
      <c r="AA2721" s="85"/>
      <c r="AB2721" s="85"/>
      <c r="AC2721" s="85"/>
      <c r="AD2721" s="85"/>
      <c r="AE2721" s="85"/>
      <c r="AF2721" s="85"/>
      <c r="AG2721" s="85"/>
      <c r="AH2721" s="31"/>
      <c r="AI2721" s="31"/>
    </row>
    <row r="2722" spans="1:35" x14ac:dyDescent="0.55000000000000004">
      <c r="A2722" s="85" t="s">
        <v>349</v>
      </c>
      <c r="B2722" s="85"/>
      <c r="C2722" s="85"/>
      <c r="D2722" s="85"/>
      <c r="E2722" s="85"/>
      <c r="F2722" s="85"/>
      <c r="G2722" s="85"/>
      <c r="H2722" s="85"/>
      <c r="I2722" s="85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85"/>
      <c r="W2722" s="85"/>
      <c r="X2722" s="85"/>
      <c r="Y2722" s="85"/>
      <c r="Z2722" s="85"/>
      <c r="AA2722" s="85"/>
      <c r="AB2722" s="85"/>
      <c r="AC2722" s="85"/>
      <c r="AD2722" s="85"/>
      <c r="AE2722" s="85"/>
      <c r="AF2722" s="85"/>
      <c r="AG2722" s="85"/>
      <c r="AH2722" s="31"/>
      <c r="AI2722" s="31"/>
    </row>
    <row r="2723" spans="1:35" x14ac:dyDescent="0.55000000000000004">
      <c r="A2723" s="86" t="s">
        <v>243</v>
      </c>
      <c r="B2723" s="85"/>
      <c r="C2723" s="85"/>
      <c r="D2723" s="85"/>
      <c r="E2723" s="85"/>
      <c r="F2723" s="85"/>
      <c r="G2723" s="85"/>
      <c r="H2723" s="85"/>
      <c r="I2723" s="85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85"/>
      <c r="W2723" s="85"/>
      <c r="X2723" s="85"/>
      <c r="Y2723" s="85"/>
      <c r="Z2723" s="85"/>
      <c r="AA2723" s="85"/>
      <c r="AB2723" s="85"/>
      <c r="AC2723" s="85"/>
      <c r="AD2723" s="85"/>
      <c r="AE2723" s="85"/>
      <c r="AF2723" s="85"/>
      <c r="AG2723" s="85"/>
      <c r="AH2723" s="31"/>
      <c r="AI2723" s="31"/>
    </row>
    <row r="2724" spans="1:35" x14ac:dyDescent="0.55000000000000004">
      <c r="A2724" s="86" t="s">
        <v>244</v>
      </c>
      <c r="B2724" s="85"/>
      <c r="C2724" s="85"/>
      <c r="D2724" s="85"/>
      <c r="E2724" s="85"/>
      <c r="F2724" s="85"/>
      <c r="G2724" s="85"/>
      <c r="H2724" s="85"/>
      <c r="I2724" s="85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85"/>
      <c r="W2724" s="85"/>
      <c r="X2724" s="85"/>
      <c r="Y2724" s="85"/>
      <c r="Z2724" s="85"/>
      <c r="AA2724" s="85"/>
      <c r="AB2724" s="85"/>
      <c r="AC2724" s="85"/>
      <c r="AD2724" s="85"/>
      <c r="AE2724" s="85"/>
      <c r="AF2724" s="85"/>
      <c r="AG2724" s="85"/>
      <c r="AH2724" s="31"/>
      <c r="AI2724" s="31"/>
    </row>
    <row r="2725" spans="1:35" x14ac:dyDescent="0.55000000000000004">
      <c r="A2725" s="85" t="s">
        <v>245</v>
      </c>
      <c r="B2725" s="85"/>
      <c r="C2725" s="85"/>
      <c r="D2725" s="85"/>
      <c r="E2725" s="85"/>
      <c r="F2725" s="85"/>
      <c r="G2725" s="85"/>
      <c r="H2725" s="85"/>
      <c r="I2725" s="85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85"/>
      <c r="W2725" s="85"/>
      <c r="X2725" s="85"/>
      <c r="Y2725" s="85"/>
      <c r="Z2725" s="85"/>
      <c r="AA2725" s="85"/>
      <c r="AB2725" s="85"/>
      <c r="AC2725" s="85"/>
      <c r="AD2725" s="85"/>
      <c r="AE2725" s="85"/>
      <c r="AF2725" s="85"/>
      <c r="AG2725" s="85"/>
      <c r="AH2725" s="31"/>
      <c r="AI2725" s="31"/>
    </row>
    <row r="2726" spans="1:35" x14ac:dyDescent="0.55000000000000004">
      <c r="A2726" s="85" t="s">
        <v>246</v>
      </c>
      <c r="B2726" s="85"/>
      <c r="C2726" s="85"/>
      <c r="D2726" s="85"/>
      <c r="E2726" s="85"/>
      <c r="F2726" s="85"/>
      <c r="G2726" s="85"/>
      <c r="H2726" s="85"/>
      <c r="I2726" s="85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85"/>
      <c r="W2726" s="85"/>
      <c r="X2726" s="85"/>
      <c r="Y2726" s="85"/>
      <c r="Z2726" s="85"/>
      <c r="AA2726" s="85"/>
      <c r="AB2726" s="85"/>
      <c r="AC2726" s="85"/>
      <c r="AD2726" s="85"/>
      <c r="AE2726" s="85"/>
      <c r="AF2726" s="85"/>
      <c r="AG2726" s="85"/>
      <c r="AH2726" s="31"/>
      <c r="AI2726" s="31"/>
    </row>
    <row r="2727" spans="1:35" x14ac:dyDescent="0.55000000000000004">
      <c r="A2727" s="85" t="s">
        <v>247</v>
      </c>
      <c r="B2727" s="85"/>
      <c r="C2727" s="85"/>
      <c r="D2727" s="85"/>
      <c r="E2727" s="85"/>
      <c r="F2727" s="85"/>
      <c r="G2727" s="85"/>
      <c r="H2727" s="85"/>
      <c r="I2727" s="85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85"/>
      <c r="W2727" s="85"/>
      <c r="X2727" s="85"/>
      <c r="Y2727" s="85"/>
      <c r="Z2727" s="85"/>
      <c r="AA2727" s="85"/>
      <c r="AB2727" s="85"/>
      <c r="AC2727" s="85"/>
      <c r="AD2727" s="85"/>
      <c r="AE2727" s="85"/>
      <c r="AF2727" s="85"/>
      <c r="AG2727" s="85"/>
      <c r="AH2727" s="31"/>
      <c r="AI2727" s="31"/>
    </row>
    <row r="2728" spans="1:35" x14ac:dyDescent="0.55000000000000004">
      <c r="A2728" s="85" t="s">
        <v>248</v>
      </c>
      <c r="B2728" s="85"/>
      <c r="C2728" s="85"/>
      <c r="D2728" s="85"/>
      <c r="E2728" s="85"/>
      <c r="F2728" s="85"/>
      <c r="G2728" s="85"/>
      <c r="H2728" s="85"/>
      <c r="I2728" s="85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85"/>
      <c r="W2728" s="85"/>
      <c r="X2728" s="85"/>
      <c r="Y2728" s="85"/>
      <c r="Z2728" s="85"/>
      <c r="AA2728" s="85"/>
      <c r="AB2728" s="85"/>
      <c r="AC2728" s="85"/>
      <c r="AD2728" s="85"/>
      <c r="AE2728" s="85"/>
      <c r="AF2728" s="85"/>
      <c r="AG2728" s="85"/>
      <c r="AH2728" s="31"/>
      <c r="AI2728" s="31"/>
    </row>
    <row r="2729" spans="1:35" x14ac:dyDescent="0.55000000000000004">
      <c r="A2729" s="85" t="s">
        <v>249</v>
      </c>
      <c r="B2729" s="85"/>
      <c r="C2729" s="85"/>
      <c r="D2729" s="85"/>
      <c r="E2729" s="85"/>
      <c r="F2729" s="85"/>
      <c r="G2729" s="85"/>
      <c r="H2729" s="85"/>
      <c r="I2729" s="85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85"/>
      <c r="W2729" s="85"/>
      <c r="X2729" s="85"/>
      <c r="Y2729" s="85"/>
      <c r="Z2729" s="85"/>
      <c r="AA2729" s="85"/>
      <c r="AB2729" s="85"/>
      <c r="AC2729" s="85"/>
      <c r="AD2729" s="85"/>
      <c r="AE2729" s="85"/>
      <c r="AF2729" s="85"/>
      <c r="AG2729" s="85"/>
      <c r="AH2729" s="31"/>
      <c r="AI2729" s="31"/>
    </row>
    <row r="2730" spans="1:35" x14ac:dyDescent="0.55000000000000004">
      <c r="A2730" s="85" t="s">
        <v>250</v>
      </c>
      <c r="B2730" s="85"/>
      <c r="C2730" s="85"/>
      <c r="D2730" s="85"/>
      <c r="E2730" s="85"/>
      <c r="F2730" s="85"/>
      <c r="G2730" s="85"/>
      <c r="H2730" s="85"/>
      <c r="I2730" s="85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85"/>
      <c r="W2730" s="85"/>
      <c r="X2730" s="85"/>
      <c r="Y2730" s="85"/>
      <c r="Z2730" s="85"/>
      <c r="AA2730" s="85"/>
      <c r="AB2730" s="85"/>
      <c r="AC2730" s="85"/>
      <c r="AD2730" s="85"/>
      <c r="AE2730" s="85"/>
      <c r="AF2730" s="85"/>
      <c r="AG2730" s="85"/>
      <c r="AH2730" s="31"/>
      <c r="AI2730" s="31"/>
    </row>
    <row r="2731" spans="1:35" x14ac:dyDescent="0.55000000000000004">
      <c r="A2731" s="85" t="s">
        <v>251</v>
      </c>
      <c r="B2731" s="85"/>
      <c r="C2731" s="85"/>
      <c r="D2731" s="85"/>
      <c r="E2731" s="85"/>
      <c r="F2731" s="85"/>
      <c r="G2731" s="85"/>
      <c r="H2731" s="85"/>
      <c r="I2731" s="85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85"/>
      <c r="W2731" s="85"/>
      <c r="X2731" s="85"/>
      <c r="Y2731" s="85"/>
      <c r="Z2731" s="85"/>
      <c r="AA2731" s="85"/>
      <c r="AB2731" s="85"/>
      <c r="AC2731" s="85"/>
      <c r="AD2731" s="85"/>
      <c r="AE2731" s="85"/>
      <c r="AF2731" s="85"/>
      <c r="AG2731" s="85"/>
      <c r="AH2731" s="31"/>
      <c r="AI2731" s="31"/>
    </row>
    <row r="2732" spans="1:35" x14ac:dyDescent="0.55000000000000004">
      <c r="A2732" s="85" t="s">
        <v>252</v>
      </c>
      <c r="B2732" s="85"/>
      <c r="C2732" s="85"/>
      <c r="D2732" s="85"/>
      <c r="E2732" s="85"/>
      <c r="F2732" s="85"/>
      <c r="G2732" s="85"/>
      <c r="H2732" s="85"/>
      <c r="I2732" s="85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85"/>
      <c r="W2732" s="85"/>
      <c r="X2732" s="85"/>
      <c r="Y2732" s="85"/>
      <c r="Z2732" s="85"/>
      <c r="AA2732" s="85"/>
      <c r="AB2732" s="85"/>
      <c r="AC2732" s="85"/>
      <c r="AD2732" s="85"/>
      <c r="AE2732" s="85"/>
      <c r="AF2732" s="85"/>
      <c r="AG2732" s="85"/>
      <c r="AH2732" s="31"/>
      <c r="AI2732" s="31"/>
    </row>
    <row r="2733" spans="1:35" x14ac:dyDescent="0.55000000000000004">
      <c r="A2733" s="85" t="s">
        <v>253</v>
      </c>
      <c r="B2733" s="85"/>
      <c r="C2733" s="85"/>
      <c r="D2733" s="85"/>
      <c r="E2733" s="85"/>
      <c r="F2733" s="85"/>
      <c r="G2733" s="85"/>
      <c r="H2733" s="85"/>
      <c r="I2733" s="85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85"/>
      <c r="W2733" s="85"/>
      <c r="X2733" s="85"/>
      <c r="Y2733" s="85"/>
      <c r="Z2733" s="85"/>
      <c r="AA2733" s="85"/>
      <c r="AB2733" s="85"/>
      <c r="AC2733" s="85"/>
      <c r="AD2733" s="85"/>
      <c r="AE2733" s="85"/>
      <c r="AF2733" s="85"/>
      <c r="AG2733" s="85"/>
      <c r="AH2733" s="31"/>
      <c r="AI2733" s="31"/>
    </row>
    <row r="2734" spans="1:35" x14ac:dyDescent="0.55000000000000004">
      <c r="A2734" s="85" t="s">
        <v>254</v>
      </c>
      <c r="B2734" s="85"/>
      <c r="C2734" s="85"/>
      <c r="D2734" s="85"/>
      <c r="E2734" s="85"/>
      <c r="F2734" s="85"/>
      <c r="G2734" s="85"/>
      <c r="H2734" s="85"/>
      <c r="I2734" s="85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85"/>
      <c r="W2734" s="85"/>
      <c r="X2734" s="85"/>
      <c r="Y2734" s="85"/>
      <c r="Z2734" s="85"/>
      <c r="AA2734" s="85"/>
      <c r="AB2734" s="85"/>
      <c r="AC2734" s="85"/>
      <c r="AD2734" s="85"/>
      <c r="AE2734" s="85"/>
      <c r="AF2734" s="85"/>
      <c r="AG2734" s="85"/>
      <c r="AH2734" s="31"/>
      <c r="AI2734" s="31"/>
    </row>
    <row r="2735" spans="1:35" x14ac:dyDescent="0.55000000000000004">
      <c r="A2735" s="85" t="s">
        <v>255</v>
      </c>
      <c r="B2735" s="85"/>
      <c r="C2735" s="85"/>
      <c r="D2735" s="85"/>
      <c r="E2735" s="85"/>
      <c r="F2735" s="85"/>
      <c r="G2735" s="85"/>
      <c r="H2735" s="85"/>
      <c r="I2735" s="85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85"/>
      <c r="W2735" s="85"/>
      <c r="X2735" s="85"/>
      <c r="Y2735" s="85"/>
      <c r="Z2735" s="85"/>
      <c r="AA2735" s="85"/>
      <c r="AB2735" s="85"/>
      <c r="AC2735" s="85"/>
      <c r="AD2735" s="85"/>
      <c r="AE2735" s="85"/>
      <c r="AF2735" s="85"/>
      <c r="AG2735" s="85"/>
      <c r="AH2735" s="31"/>
      <c r="AI2735" s="31"/>
    </row>
    <row r="2736" spans="1:35" x14ac:dyDescent="0.55000000000000004">
      <c r="A2736" s="85" t="s">
        <v>256</v>
      </c>
      <c r="B2736" s="85"/>
      <c r="C2736" s="85"/>
      <c r="D2736" s="85"/>
      <c r="E2736" s="85"/>
      <c r="F2736" s="85"/>
      <c r="G2736" s="85"/>
      <c r="H2736" s="85"/>
      <c r="I2736" s="85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85"/>
      <c r="W2736" s="85"/>
      <c r="X2736" s="85"/>
      <c r="Y2736" s="85"/>
      <c r="Z2736" s="85"/>
      <c r="AA2736" s="85"/>
      <c r="AB2736" s="85"/>
      <c r="AC2736" s="85"/>
      <c r="AD2736" s="85"/>
      <c r="AE2736" s="85"/>
      <c r="AF2736" s="85"/>
      <c r="AG2736" s="85"/>
      <c r="AH2736" s="31"/>
      <c r="AI2736" s="31"/>
    </row>
    <row r="2737" spans="1:35" x14ac:dyDescent="0.55000000000000004">
      <c r="A2737" s="85" t="s">
        <v>257</v>
      </c>
      <c r="B2737" s="85"/>
      <c r="C2737" s="85"/>
      <c r="D2737" s="85"/>
      <c r="E2737" s="85"/>
      <c r="F2737" s="85"/>
      <c r="G2737" s="85"/>
      <c r="H2737" s="85"/>
      <c r="I2737" s="85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85"/>
      <c r="W2737" s="85"/>
      <c r="X2737" s="85"/>
      <c r="Y2737" s="85"/>
      <c r="Z2737" s="85"/>
      <c r="AA2737" s="85"/>
      <c r="AB2737" s="85"/>
      <c r="AC2737" s="85"/>
      <c r="AD2737" s="85"/>
      <c r="AE2737" s="85"/>
      <c r="AF2737" s="85"/>
      <c r="AG2737" s="85"/>
      <c r="AH2737" s="31"/>
      <c r="AI2737" s="31"/>
    </row>
    <row r="2738" spans="1:35" x14ac:dyDescent="0.55000000000000004">
      <c r="A2738" s="85" t="s">
        <v>258</v>
      </c>
      <c r="B2738" s="85"/>
      <c r="C2738" s="85"/>
      <c r="D2738" s="85"/>
      <c r="E2738" s="85"/>
      <c r="F2738" s="85"/>
      <c r="G2738" s="85"/>
      <c r="H2738" s="85"/>
      <c r="I2738" s="85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85"/>
      <c r="W2738" s="85"/>
      <c r="X2738" s="85"/>
      <c r="Y2738" s="85"/>
      <c r="Z2738" s="85"/>
      <c r="AA2738" s="85"/>
      <c r="AB2738" s="85"/>
      <c r="AC2738" s="85"/>
      <c r="AD2738" s="85"/>
      <c r="AE2738" s="85"/>
      <c r="AF2738" s="85"/>
      <c r="AG2738" s="85"/>
      <c r="AH2738" s="31"/>
      <c r="AI2738" s="31"/>
    </row>
    <row r="2739" spans="1:35" x14ac:dyDescent="0.55000000000000004">
      <c r="A2739" s="85" t="s">
        <v>259</v>
      </c>
      <c r="B2739" s="85"/>
      <c r="C2739" s="85"/>
      <c r="D2739" s="85"/>
      <c r="E2739" s="85"/>
      <c r="F2739" s="85"/>
      <c r="G2739" s="85"/>
      <c r="H2739" s="85"/>
      <c r="I2739" s="85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85"/>
      <c r="W2739" s="85"/>
      <c r="X2739" s="85"/>
      <c r="Y2739" s="85"/>
      <c r="Z2739" s="85"/>
      <c r="AA2739" s="85"/>
      <c r="AB2739" s="85"/>
      <c r="AC2739" s="85"/>
      <c r="AD2739" s="85"/>
      <c r="AE2739" s="85"/>
      <c r="AF2739" s="85"/>
      <c r="AG2739" s="85"/>
      <c r="AH2739" s="31"/>
      <c r="AI2739" s="31"/>
    </row>
    <row r="2740" spans="1:35" x14ac:dyDescent="0.55000000000000004">
      <c r="A2740" s="85" t="s">
        <v>260</v>
      </c>
      <c r="B2740" s="85"/>
      <c r="C2740" s="85"/>
      <c r="D2740" s="85"/>
      <c r="E2740" s="85"/>
      <c r="F2740" s="85"/>
      <c r="G2740" s="85"/>
      <c r="H2740" s="85"/>
      <c r="I2740" s="85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85"/>
      <c r="W2740" s="85"/>
      <c r="X2740" s="85"/>
      <c r="Y2740" s="85"/>
      <c r="Z2740" s="85"/>
      <c r="AA2740" s="85"/>
      <c r="AB2740" s="85"/>
      <c r="AC2740" s="85"/>
      <c r="AD2740" s="85"/>
      <c r="AE2740" s="85"/>
      <c r="AF2740" s="85"/>
      <c r="AG2740" s="85"/>
      <c r="AH2740" s="31"/>
      <c r="AI2740" s="31"/>
    </row>
    <row r="2741" spans="1:35" x14ac:dyDescent="0.55000000000000004">
      <c r="A2741" s="85" t="s">
        <v>261</v>
      </c>
      <c r="B2741" s="85"/>
      <c r="C2741" s="85"/>
      <c r="D2741" s="85"/>
      <c r="E2741" s="85"/>
      <c r="F2741" s="85"/>
      <c r="G2741" s="85"/>
      <c r="H2741" s="85"/>
      <c r="I2741" s="85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85"/>
      <c r="W2741" s="85"/>
      <c r="X2741" s="85"/>
      <c r="Y2741" s="85"/>
      <c r="Z2741" s="85"/>
      <c r="AA2741" s="85"/>
      <c r="AB2741" s="85"/>
      <c r="AC2741" s="85"/>
      <c r="AD2741" s="85"/>
      <c r="AE2741" s="85"/>
      <c r="AF2741" s="85"/>
      <c r="AG2741" s="85"/>
      <c r="AH2741" s="31"/>
      <c r="AI2741" s="31"/>
    </row>
    <row r="2742" spans="1:35" x14ac:dyDescent="0.55000000000000004">
      <c r="A2742" s="85" t="s">
        <v>262</v>
      </c>
      <c r="B2742" s="85"/>
      <c r="C2742" s="85"/>
      <c r="D2742" s="85"/>
      <c r="E2742" s="85"/>
      <c r="F2742" s="85"/>
      <c r="G2742" s="85"/>
      <c r="H2742" s="85"/>
      <c r="I2742" s="85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85"/>
      <c r="W2742" s="85"/>
      <c r="X2742" s="85"/>
      <c r="Y2742" s="85"/>
      <c r="Z2742" s="85"/>
      <c r="AA2742" s="85"/>
      <c r="AB2742" s="85"/>
      <c r="AC2742" s="85"/>
      <c r="AD2742" s="85"/>
      <c r="AE2742" s="85"/>
      <c r="AF2742" s="85"/>
      <c r="AG2742" s="85"/>
      <c r="AH2742" s="31"/>
      <c r="AI2742" s="31"/>
    </row>
    <row r="2743" spans="1:35" x14ac:dyDescent="0.55000000000000004">
      <c r="A2743" s="85" t="s">
        <v>263</v>
      </c>
      <c r="B2743" s="85"/>
      <c r="C2743" s="85"/>
      <c r="D2743" s="85"/>
      <c r="E2743" s="85"/>
      <c r="F2743" s="85"/>
      <c r="G2743" s="85"/>
      <c r="H2743" s="85"/>
      <c r="I2743" s="85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85"/>
      <c r="W2743" s="85"/>
      <c r="X2743" s="85"/>
      <c r="Y2743" s="85"/>
      <c r="Z2743" s="85"/>
      <c r="AA2743" s="85"/>
      <c r="AB2743" s="85"/>
      <c r="AC2743" s="85"/>
      <c r="AD2743" s="85"/>
      <c r="AE2743" s="85"/>
      <c r="AF2743" s="85"/>
      <c r="AG2743" s="85"/>
      <c r="AH2743" s="31"/>
      <c r="AI2743" s="31"/>
    </row>
    <row r="2744" spans="1:35" x14ac:dyDescent="0.55000000000000004">
      <c r="A2744" s="85" t="s">
        <v>264</v>
      </c>
      <c r="B2744" s="85"/>
      <c r="C2744" s="85"/>
      <c r="D2744" s="85"/>
      <c r="E2744" s="85"/>
      <c r="F2744" s="85"/>
      <c r="G2744" s="85"/>
      <c r="H2744" s="85"/>
      <c r="I2744" s="85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85"/>
      <c r="W2744" s="85"/>
      <c r="X2744" s="85"/>
      <c r="Y2744" s="85"/>
      <c r="Z2744" s="85"/>
      <c r="AA2744" s="85"/>
      <c r="AB2744" s="85"/>
      <c r="AC2744" s="85"/>
      <c r="AD2744" s="85"/>
      <c r="AE2744" s="85"/>
      <c r="AF2744" s="85"/>
      <c r="AG2744" s="85"/>
      <c r="AH2744" s="31"/>
      <c r="AI2744" s="31"/>
    </row>
    <row r="2745" spans="1:35" x14ac:dyDescent="0.55000000000000004">
      <c r="A2745" s="85" t="s">
        <v>265</v>
      </c>
      <c r="B2745" s="85"/>
      <c r="C2745" s="85"/>
      <c r="D2745" s="85"/>
      <c r="E2745" s="85"/>
      <c r="F2745" s="85"/>
      <c r="G2745" s="85"/>
      <c r="H2745" s="85"/>
      <c r="I2745" s="85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85"/>
      <c r="W2745" s="85"/>
      <c r="X2745" s="85"/>
      <c r="Y2745" s="85"/>
      <c r="Z2745" s="85"/>
      <c r="AA2745" s="85"/>
      <c r="AB2745" s="85"/>
      <c r="AC2745" s="85"/>
      <c r="AD2745" s="85"/>
      <c r="AE2745" s="85"/>
      <c r="AF2745" s="85"/>
      <c r="AG2745" s="85"/>
      <c r="AH2745" s="31"/>
      <c r="AI2745" s="31"/>
    </row>
    <row r="2746" spans="1:35" x14ac:dyDescent="0.55000000000000004">
      <c r="A2746" s="85" t="s">
        <v>266</v>
      </c>
      <c r="B2746" s="85"/>
      <c r="C2746" s="85"/>
      <c r="D2746" s="85"/>
      <c r="E2746" s="85"/>
      <c r="F2746" s="85"/>
      <c r="G2746" s="85"/>
      <c r="H2746" s="85"/>
      <c r="I2746" s="85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85"/>
      <c r="W2746" s="85"/>
      <c r="X2746" s="85"/>
      <c r="Y2746" s="85"/>
      <c r="Z2746" s="85"/>
      <c r="AA2746" s="85"/>
      <c r="AB2746" s="85"/>
      <c r="AC2746" s="85"/>
      <c r="AD2746" s="85"/>
      <c r="AE2746" s="85"/>
      <c r="AF2746" s="85"/>
      <c r="AG2746" s="85"/>
      <c r="AH2746" s="31"/>
      <c r="AI2746" s="31"/>
    </row>
    <row r="2747" spans="1:35" x14ac:dyDescent="0.55000000000000004">
      <c r="A2747" s="85" t="s">
        <v>267</v>
      </c>
      <c r="B2747" s="85"/>
      <c r="C2747" s="85"/>
      <c r="D2747" s="85"/>
      <c r="E2747" s="85"/>
      <c r="F2747" s="85"/>
      <c r="G2747" s="85"/>
      <c r="H2747" s="85"/>
      <c r="I2747" s="85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85"/>
      <c r="W2747" s="85"/>
      <c r="X2747" s="85"/>
      <c r="Y2747" s="85"/>
      <c r="Z2747" s="85"/>
      <c r="AA2747" s="85"/>
      <c r="AB2747" s="85"/>
      <c r="AC2747" s="85"/>
      <c r="AD2747" s="85"/>
      <c r="AE2747" s="85"/>
      <c r="AF2747" s="85"/>
      <c r="AG2747" s="85"/>
      <c r="AH2747" s="31"/>
      <c r="AI2747" s="31"/>
    </row>
    <row r="2748" spans="1:35" x14ac:dyDescent="0.55000000000000004">
      <c r="A2748" s="85" t="s">
        <v>268</v>
      </c>
      <c r="B2748" s="85"/>
      <c r="C2748" s="85"/>
      <c r="D2748" s="85"/>
      <c r="E2748" s="85"/>
      <c r="F2748" s="85"/>
      <c r="G2748" s="85"/>
      <c r="H2748" s="85"/>
      <c r="I2748" s="85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85"/>
      <c r="W2748" s="85"/>
      <c r="X2748" s="85"/>
      <c r="Y2748" s="85"/>
      <c r="Z2748" s="85"/>
      <c r="AA2748" s="85"/>
      <c r="AB2748" s="85"/>
      <c r="AC2748" s="85"/>
      <c r="AD2748" s="85"/>
      <c r="AE2748" s="85"/>
      <c r="AF2748" s="85"/>
      <c r="AG2748" s="85"/>
      <c r="AH2748" s="31"/>
      <c r="AI2748" s="31"/>
    </row>
    <row r="2749" spans="1:35" x14ac:dyDescent="0.55000000000000004">
      <c r="A2749" s="85" t="s">
        <v>269</v>
      </c>
      <c r="B2749" s="85"/>
      <c r="C2749" s="85"/>
      <c r="D2749" s="85"/>
      <c r="E2749" s="85"/>
      <c r="F2749" s="85"/>
      <c r="G2749" s="85"/>
      <c r="H2749" s="85"/>
      <c r="I2749" s="85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85"/>
      <c r="W2749" s="85"/>
      <c r="X2749" s="85"/>
      <c r="Y2749" s="85"/>
      <c r="Z2749" s="85"/>
      <c r="AA2749" s="85"/>
      <c r="AB2749" s="85"/>
      <c r="AC2749" s="85"/>
      <c r="AD2749" s="85"/>
      <c r="AE2749" s="85"/>
      <c r="AF2749" s="85"/>
      <c r="AG2749" s="85"/>
      <c r="AH2749" s="31"/>
      <c r="AI2749" s="31"/>
    </row>
    <row r="2750" spans="1:35" x14ac:dyDescent="0.55000000000000004">
      <c r="A2750" s="85" t="s">
        <v>270</v>
      </c>
      <c r="B2750" s="85"/>
      <c r="C2750" s="85"/>
      <c r="D2750" s="85"/>
      <c r="E2750" s="85"/>
      <c r="F2750" s="85"/>
      <c r="G2750" s="85"/>
      <c r="H2750" s="85"/>
      <c r="I2750" s="85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85"/>
      <c r="W2750" s="85"/>
      <c r="X2750" s="85"/>
      <c r="Y2750" s="85"/>
      <c r="Z2750" s="85"/>
      <c r="AA2750" s="85"/>
      <c r="AB2750" s="85"/>
      <c r="AC2750" s="85"/>
      <c r="AD2750" s="85"/>
      <c r="AE2750" s="85"/>
      <c r="AF2750" s="85"/>
      <c r="AG2750" s="85"/>
      <c r="AH2750" s="31"/>
      <c r="AI2750" s="31"/>
    </row>
    <row r="2751" spans="1:35" x14ac:dyDescent="0.55000000000000004">
      <c r="A2751" s="85" t="s">
        <v>271</v>
      </c>
      <c r="B2751" s="85"/>
      <c r="C2751" s="85"/>
      <c r="D2751" s="85"/>
      <c r="E2751" s="85"/>
      <c r="F2751" s="85"/>
      <c r="G2751" s="85"/>
      <c r="H2751" s="85"/>
      <c r="I2751" s="85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85"/>
      <c r="W2751" s="85"/>
      <c r="X2751" s="85"/>
      <c r="Y2751" s="85"/>
      <c r="Z2751" s="85"/>
      <c r="AA2751" s="85"/>
      <c r="AB2751" s="85"/>
      <c r="AC2751" s="85"/>
      <c r="AD2751" s="85"/>
      <c r="AE2751" s="85"/>
      <c r="AF2751" s="85"/>
      <c r="AG2751" s="85"/>
      <c r="AH2751" s="31"/>
      <c r="AI2751" s="31"/>
    </row>
    <row r="2752" spans="1:35" x14ac:dyDescent="0.55000000000000004">
      <c r="A2752" s="85" t="s">
        <v>272</v>
      </c>
      <c r="B2752" s="85"/>
      <c r="C2752" s="85"/>
      <c r="D2752" s="85"/>
      <c r="E2752" s="85"/>
      <c r="F2752" s="85"/>
      <c r="G2752" s="85"/>
      <c r="H2752" s="85"/>
      <c r="I2752" s="85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85"/>
      <c r="W2752" s="85"/>
      <c r="X2752" s="85"/>
      <c r="Y2752" s="85"/>
      <c r="Z2752" s="85"/>
      <c r="AA2752" s="85"/>
      <c r="AB2752" s="85"/>
      <c r="AC2752" s="85"/>
      <c r="AD2752" s="85"/>
      <c r="AE2752" s="85"/>
      <c r="AF2752" s="85"/>
      <c r="AG2752" s="85"/>
      <c r="AH2752" s="31"/>
      <c r="AI2752" s="31"/>
    </row>
    <row r="2753" spans="1:35" x14ac:dyDescent="0.55000000000000004">
      <c r="A2753" s="85" t="s">
        <v>273</v>
      </c>
      <c r="B2753" s="85"/>
      <c r="C2753" s="85"/>
      <c r="D2753" s="85"/>
      <c r="E2753" s="85"/>
      <c r="F2753" s="85"/>
      <c r="G2753" s="85"/>
      <c r="H2753" s="85"/>
      <c r="I2753" s="85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85"/>
      <c r="W2753" s="85"/>
      <c r="X2753" s="85"/>
      <c r="Y2753" s="85"/>
      <c r="Z2753" s="85"/>
      <c r="AA2753" s="85"/>
      <c r="AB2753" s="85"/>
      <c r="AC2753" s="85"/>
      <c r="AD2753" s="85"/>
      <c r="AE2753" s="85"/>
      <c r="AF2753" s="85"/>
      <c r="AG2753" s="85"/>
      <c r="AH2753" s="31"/>
      <c r="AI2753" s="31"/>
    </row>
    <row r="2754" spans="1:35" x14ac:dyDescent="0.55000000000000004">
      <c r="A2754" s="85" t="s">
        <v>274</v>
      </c>
      <c r="B2754" s="85"/>
      <c r="C2754" s="85"/>
      <c r="D2754" s="85"/>
      <c r="E2754" s="85"/>
      <c r="F2754" s="85"/>
      <c r="G2754" s="85"/>
      <c r="H2754" s="85"/>
      <c r="I2754" s="85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85"/>
      <c r="W2754" s="85"/>
      <c r="X2754" s="85"/>
      <c r="Y2754" s="85"/>
      <c r="Z2754" s="85"/>
      <c r="AA2754" s="85"/>
      <c r="AB2754" s="85"/>
      <c r="AC2754" s="85"/>
      <c r="AD2754" s="85"/>
      <c r="AE2754" s="85"/>
      <c r="AF2754" s="85"/>
      <c r="AG2754" s="85"/>
      <c r="AH2754" s="31"/>
      <c r="AI2754" s="31"/>
    </row>
    <row r="2755" spans="1:35" x14ac:dyDescent="0.55000000000000004">
      <c r="A2755" s="85" t="s">
        <v>275</v>
      </c>
      <c r="B2755" s="85"/>
      <c r="C2755" s="85"/>
      <c r="D2755" s="85"/>
      <c r="E2755" s="85"/>
      <c r="F2755" s="85"/>
      <c r="G2755" s="85"/>
      <c r="H2755" s="85"/>
      <c r="I2755" s="85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85"/>
      <c r="W2755" s="85"/>
      <c r="X2755" s="85"/>
      <c r="Y2755" s="85"/>
      <c r="Z2755" s="85"/>
      <c r="AA2755" s="85"/>
      <c r="AB2755" s="85"/>
      <c r="AC2755" s="85"/>
      <c r="AD2755" s="85"/>
      <c r="AE2755" s="85"/>
      <c r="AF2755" s="85"/>
      <c r="AG2755" s="85"/>
      <c r="AH2755" s="31"/>
      <c r="AI2755" s="31"/>
    </row>
    <row r="2756" spans="1:35" x14ac:dyDescent="0.55000000000000004">
      <c r="A2756" s="85" t="s">
        <v>276</v>
      </c>
      <c r="B2756" s="85"/>
      <c r="C2756" s="85"/>
      <c r="D2756" s="85"/>
      <c r="E2756" s="85"/>
      <c r="F2756" s="85"/>
      <c r="G2756" s="85"/>
      <c r="H2756" s="85"/>
      <c r="I2756" s="85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85"/>
      <c r="W2756" s="85"/>
      <c r="X2756" s="85"/>
      <c r="Y2756" s="85"/>
      <c r="Z2756" s="85"/>
      <c r="AA2756" s="85"/>
      <c r="AB2756" s="85"/>
      <c r="AC2756" s="85"/>
      <c r="AD2756" s="85"/>
      <c r="AE2756" s="85"/>
      <c r="AF2756" s="85"/>
      <c r="AG2756" s="85"/>
      <c r="AH2756" s="31"/>
      <c r="AI2756" s="31"/>
    </row>
    <row r="2757" spans="1:35" x14ac:dyDescent="0.55000000000000004">
      <c r="A2757" s="85" t="s">
        <v>277</v>
      </c>
      <c r="B2757" s="85"/>
      <c r="C2757" s="85"/>
      <c r="D2757" s="85"/>
      <c r="E2757" s="85"/>
      <c r="F2757" s="85"/>
      <c r="G2757" s="85"/>
      <c r="H2757" s="85"/>
      <c r="I2757" s="85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85"/>
      <c r="W2757" s="85"/>
      <c r="X2757" s="85"/>
      <c r="Y2757" s="85"/>
      <c r="Z2757" s="85"/>
      <c r="AA2757" s="85"/>
      <c r="AB2757" s="85"/>
      <c r="AC2757" s="85"/>
      <c r="AD2757" s="85"/>
      <c r="AE2757" s="85"/>
      <c r="AF2757" s="85"/>
      <c r="AG2757" s="85"/>
      <c r="AH2757" s="31"/>
      <c r="AI2757" s="31"/>
    </row>
    <row r="2758" spans="1:35" x14ac:dyDescent="0.55000000000000004">
      <c r="A2758" s="85" t="s">
        <v>278</v>
      </c>
      <c r="B2758" s="85"/>
      <c r="C2758" s="85"/>
      <c r="D2758" s="85"/>
      <c r="E2758" s="85"/>
      <c r="F2758" s="85"/>
      <c r="G2758" s="85"/>
      <c r="H2758" s="85"/>
      <c r="I2758" s="85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85"/>
      <c r="W2758" s="85"/>
      <c r="X2758" s="85"/>
      <c r="Y2758" s="85"/>
      <c r="Z2758" s="85"/>
      <c r="AA2758" s="85"/>
      <c r="AB2758" s="85"/>
      <c r="AC2758" s="85"/>
      <c r="AD2758" s="85"/>
      <c r="AE2758" s="85"/>
      <c r="AF2758" s="85"/>
      <c r="AG2758" s="85"/>
      <c r="AH2758" s="31"/>
      <c r="AI2758" s="31"/>
    </row>
    <row r="2759" spans="1:35" x14ac:dyDescent="0.55000000000000004">
      <c r="A2759" s="85" t="s">
        <v>279</v>
      </c>
      <c r="B2759" s="85"/>
      <c r="C2759" s="85"/>
      <c r="D2759" s="85"/>
      <c r="E2759" s="85"/>
      <c r="F2759" s="85"/>
      <c r="G2759" s="85"/>
      <c r="H2759" s="85"/>
      <c r="I2759" s="85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85"/>
      <c r="W2759" s="85"/>
      <c r="X2759" s="85"/>
      <c r="Y2759" s="85"/>
      <c r="Z2759" s="85"/>
      <c r="AA2759" s="85"/>
      <c r="AB2759" s="85"/>
      <c r="AC2759" s="85"/>
      <c r="AD2759" s="85"/>
      <c r="AE2759" s="85"/>
      <c r="AF2759" s="85"/>
      <c r="AG2759" s="85"/>
      <c r="AH2759" s="31"/>
      <c r="AI2759" s="31"/>
    </row>
    <row r="2760" spans="1:35" x14ac:dyDescent="0.55000000000000004">
      <c r="A2760" s="85" t="s">
        <v>280</v>
      </c>
      <c r="B2760" s="85"/>
      <c r="C2760" s="85"/>
      <c r="D2760" s="85"/>
      <c r="E2760" s="85"/>
      <c r="F2760" s="85"/>
      <c r="G2760" s="85"/>
      <c r="H2760" s="85"/>
      <c r="I2760" s="85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85"/>
      <c r="W2760" s="85"/>
      <c r="X2760" s="85"/>
      <c r="Y2760" s="85"/>
      <c r="Z2760" s="85"/>
      <c r="AA2760" s="85"/>
      <c r="AB2760" s="85"/>
      <c r="AC2760" s="85"/>
      <c r="AD2760" s="85"/>
      <c r="AE2760" s="85"/>
      <c r="AF2760" s="85"/>
      <c r="AG2760" s="85"/>
      <c r="AH2760" s="31"/>
      <c r="AI2760" s="31"/>
    </row>
    <row r="2761" spans="1:35" x14ac:dyDescent="0.55000000000000004">
      <c r="A2761" s="85" t="s">
        <v>281</v>
      </c>
      <c r="B2761" s="85"/>
      <c r="C2761" s="85"/>
      <c r="D2761" s="85"/>
      <c r="E2761" s="85"/>
      <c r="F2761" s="85"/>
      <c r="G2761" s="85"/>
      <c r="H2761" s="85"/>
      <c r="I2761" s="85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85"/>
      <c r="W2761" s="85"/>
      <c r="X2761" s="85"/>
      <c r="Y2761" s="85"/>
      <c r="Z2761" s="85"/>
      <c r="AA2761" s="85"/>
      <c r="AB2761" s="85"/>
      <c r="AC2761" s="85"/>
      <c r="AD2761" s="85"/>
      <c r="AE2761" s="85"/>
      <c r="AF2761" s="85"/>
      <c r="AG2761" s="85"/>
      <c r="AH2761" s="31"/>
      <c r="AI2761" s="31"/>
    </row>
    <row r="2762" spans="1:35" x14ac:dyDescent="0.55000000000000004">
      <c r="A2762" s="85" t="s">
        <v>282</v>
      </c>
      <c r="B2762" s="85"/>
      <c r="C2762" s="85"/>
      <c r="D2762" s="85"/>
      <c r="E2762" s="85"/>
      <c r="F2762" s="85"/>
      <c r="G2762" s="85"/>
      <c r="H2762" s="85"/>
      <c r="I2762" s="85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85"/>
      <c r="W2762" s="85"/>
      <c r="X2762" s="85"/>
      <c r="Y2762" s="85"/>
      <c r="Z2762" s="85"/>
      <c r="AA2762" s="85"/>
      <c r="AB2762" s="85"/>
      <c r="AC2762" s="85"/>
      <c r="AD2762" s="85"/>
      <c r="AE2762" s="85"/>
      <c r="AF2762" s="85"/>
      <c r="AG2762" s="85"/>
      <c r="AH2762" s="31"/>
      <c r="AI2762" s="31"/>
    </row>
    <row r="2763" spans="1:35" x14ac:dyDescent="0.55000000000000004">
      <c r="A2763" s="85" t="s">
        <v>283</v>
      </c>
      <c r="B2763" s="85"/>
      <c r="C2763" s="85"/>
      <c r="D2763" s="85"/>
      <c r="E2763" s="85"/>
      <c r="F2763" s="85"/>
      <c r="G2763" s="85"/>
      <c r="H2763" s="85"/>
      <c r="I2763" s="85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85"/>
      <c r="W2763" s="85"/>
      <c r="X2763" s="85"/>
      <c r="Y2763" s="85"/>
      <c r="Z2763" s="85"/>
      <c r="AA2763" s="85"/>
      <c r="AB2763" s="85"/>
      <c r="AC2763" s="85"/>
      <c r="AD2763" s="85"/>
      <c r="AE2763" s="85"/>
      <c r="AF2763" s="85"/>
      <c r="AG2763" s="85"/>
      <c r="AH2763" s="31"/>
      <c r="AI2763" s="31"/>
    </row>
    <row r="2764" spans="1:35" x14ac:dyDescent="0.55000000000000004">
      <c r="A2764" s="85" t="s">
        <v>284</v>
      </c>
      <c r="B2764" s="85"/>
      <c r="C2764" s="85"/>
      <c r="D2764" s="85"/>
      <c r="E2764" s="85"/>
      <c r="F2764" s="85"/>
      <c r="G2764" s="85"/>
      <c r="H2764" s="85"/>
      <c r="I2764" s="85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85"/>
      <c r="W2764" s="85"/>
      <c r="X2764" s="85"/>
      <c r="Y2764" s="85"/>
      <c r="Z2764" s="85"/>
      <c r="AA2764" s="85"/>
      <c r="AB2764" s="85"/>
      <c r="AC2764" s="85"/>
      <c r="AD2764" s="85"/>
      <c r="AE2764" s="85"/>
      <c r="AF2764" s="85"/>
      <c r="AG2764" s="85"/>
      <c r="AH2764" s="31"/>
      <c r="AI2764" s="31"/>
    </row>
    <row r="2765" spans="1:35" x14ac:dyDescent="0.55000000000000004">
      <c r="A2765" s="85" t="s">
        <v>285</v>
      </c>
      <c r="B2765" s="85"/>
      <c r="C2765" s="85"/>
      <c r="D2765" s="85"/>
      <c r="E2765" s="85"/>
      <c r="F2765" s="85"/>
      <c r="G2765" s="85"/>
      <c r="H2765" s="85"/>
      <c r="I2765" s="85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85"/>
      <c r="W2765" s="85"/>
      <c r="X2765" s="85"/>
      <c r="Y2765" s="85"/>
      <c r="Z2765" s="85"/>
      <c r="AA2765" s="85"/>
      <c r="AB2765" s="85"/>
      <c r="AC2765" s="85"/>
      <c r="AD2765" s="85"/>
      <c r="AE2765" s="85"/>
      <c r="AF2765" s="85"/>
      <c r="AG2765" s="85"/>
      <c r="AH2765" s="31"/>
      <c r="AI2765" s="31"/>
    </row>
    <row r="2766" spans="1:35" x14ac:dyDescent="0.55000000000000004">
      <c r="A2766" s="85" t="s">
        <v>286</v>
      </c>
      <c r="B2766" s="85"/>
      <c r="C2766" s="85"/>
      <c r="D2766" s="85"/>
      <c r="E2766" s="85"/>
      <c r="F2766" s="85"/>
      <c r="G2766" s="85"/>
      <c r="H2766" s="85"/>
      <c r="I2766" s="85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85"/>
      <c r="W2766" s="85"/>
      <c r="X2766" s="85"/>
      <c r="Y2766" s="85"/>
      <c r="Z2766" s="85"/>
      <c r="AA2766" s="85"/>
      <c r="AB2766" s="85"/>
      <c r="AC2766" s="85"/>
      <c r="AD2766" s="85"/>
      <c r="AE2766" s="85"/>
      <c r="AF2766" s="85"/>
      <c r="AG2766" s="85"/>
      <c r="AH2766" s="31"/>
      <c r="AI2766" s="31"/>
    </row>
    <row r="2767" spans="1:35" x14ac:dyDescent="0.55000000000000004">
      <c r="A2767" s="85" t="s">
        <v>287</v>
      </c>
      <c r="B2767" s="85"/>
      <c r="C2767" s="85"/>
      <c r="D2767" s="85"/>
      <c r="E2767" s="85"/>
      <c r="F2767" s="85"/>
      <c r="G2767" s="85"/>
      <c r="H2767" s="85"/>
      <c r="I2767" s="85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85"/>
      <c r="W2767" s="85"/>
      <c r="X2767" s="85"/>
      <c r="Y2767" s="85"/>
      <c r="Z2767" s="85"/>
      <c r="AA2767" s="85"/>
      <c r="AB2767" s="85"/>
      <c r="AC2767" s="85"/>
      <c r="AD2767" s="85"/>
      <c r="AE2767" s="85"/>
      <c r="AF2767" s="85"/>
      <c r="AG2767" s="85"/>
      <c r="AH2767" s="31"/>
      <c r="AI2767" s="31"/>
    </row>
    <row r="2768" spans="1:35" x14ac:dyDescent="0.55000000000000004">
      <c r="A2768" s="85" t="s">
        <v>288</v>
      </c>
      <c r="B2768" s="85"/>
      <c r="C2768" s="85"/>
      <c r="D2768" s="85"/>
      <c r="E2768" s="85"/>
      <c r="F2768" s="85"/>
      <c r="G2768" s="85"/>
      <c r="H2768" s="85"/>
      <c r="I2768" s="85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85"/>
      <c r="W2768" s="85"/>
      <c r="X2768" s="85"/>
      <c r="Y2768" s="85"/>
      <c r="Z2768" s="85"/>
      <c r="AA2768" s="85"/>
      <c r="AB2768" s="85"/>
      <c r="AC2768" s="85"/>
      <c r="AD2768" s="85"/>
      <c r="AE2768" s="85"/>
      <c r="AF2768" s="85"/>
      <c r="AG2768" s="85"/>
      <c r="AH2768" s="31"/>
      <c r="AI2768" s="31"/>
    </row>
    <row r="2769" spans="1:35" x14ac:dyDescent="0.55000000000000004">
      <c r="A2769" s="85" t="s">
        <v>289</v>
      </c>
      <c r="B2769" s="85"/>
      <c r="C2769" s="85"/>
      <c r="D2769" s="85"/>
      <c r="E2769" s="85"/>
      <c r="F2769" s="85"/>
      <c r="G2769" s="85"/>
      <c r="H2769" s="85"/>
      <c r="I2769" s="85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85"/>
      <c r="W2769" s="85"/>
      <c r="X2769" s="85"/>
      <c r="Y2769" s="85"/>
      <c r="Z2769" s="85"/>
      <c r="AA2769" s="85"/>
      <c r="AB2769" s="85"/>
      <c r="AC2769" s="85"/>
      <c r="AD2769" s="85"/>
      <c r="AE2769" s="85"/>
      <c r="AF2769" s="85"/>
      <c r="AG2769" s="85"/>
      <c r="AH2769" s="31"/>
      <c r="AI2769" s="31"/>
    </row>
    <row r="2770" spans="1:35" x14ac:dyDescent="0.55000000000000004">
      <c r="A2770" s="85" t="s">
        <v>290</v>
      </c>
      <c r="B2770" s="85"/>
      <c r="C2770" s="85"/>
      <c r="D2770" s="85"/>
      <c r="E2770" s="85"/>
      <c r="F2770" s="85"/>
      <c r="G2770" s="85"/>
      <c r="H2770" s="85"/>
      <c r="I2770" s="85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85"/>
      <c r="W2770" s="85"/>
      <c r="X2770" s="85"/>
      <c r="Y2770" s="85"/>
      <c r="Z2770" s="85"/>
      <c r="AA2770" s="85"/>
      <c r="AB2770" s="85"/>
      <c r="AC2770" s="85"/>
      <c r="AD2770" s="85"/>
      <c r="AE2770" s="85"/>
      <c r="AF2770" s="85"/>
      <c r="AG2770" s="85"/>
      <c r="AH2770" s="31"/>
      <c r="AI2770" s="31"/>
    </row>
    <row r="2771" spans="1:35" x14ac:dyDescent="0.55000000000000004">
      <c r="A2771" s="85" t="s">
        <v>291</v>
      </c>
      <c r="B2771" s="85"/>
      <c r="C2771" s="85"/>
      <c r="D2771" s="85"/>
      <c r="E2771" s="85"/>
      <c r="F2771" s="85"/>
      <c r="G2771" s="85"/>
      <c r="H2771" s="85"/>
      <c r="I2771" s="85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85"/>
      <c r="W2771" s="85"/>
      <c r="X2771" s="85"/>
      <c r="Y2771" s="85"/>
      <c r="Z2771" s="85"/>
      <c r="AA2771" s="85"/>
      <c r="AB2771" s="85"/>
      <c r="AC2771" s="85"/>
      <c r="AD2771" s="85"/>
      <c r="AE2771" s="85"/>
      <c r="AF2771" s="85"/>
      <c r="AG2771" s="85"/>
      <c r="AH2771" s="31"/>
      <c r="AI2771" s="31"/>
    </row>
    <row r="2772" spans="1:35" x14ac:dyDescent="0.55000000000000004">
      <c r="A2772" s="85" t="s">
        <v>292</v>
      </c>
      <c r="B2772" s="85"/>
      <c r="C2772" s="85"/>
      <c r="D2772" s="85"/>
      <c r="E2772" s="85"/>
      <c r="F2772" s="85"/>
      <c r="G2772" s="85"/>
      <c r="H2772" s="85"/>
      <c r="I2772" s="85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85"/>
      <c r="W2772" s="85"/>
      <c r="X2772" s="85"/>
      <c r="Y2772" s="85"/>
      <c r="Z2772" s="85"/>
      <c r="AA2772" s="85"/>
      <c r="AB2772" s="85"/>
      <c r="AC2772" s="85"/>
      <c r="AD2772" s="85"/>
      <c r="AE2772" s="85"/>
      <c r="AF2772" s="85"/>
      <c r="AG2772" s="85"/>
      <c r="AH2772" s="31"/>
      <c r="AI2772" s="31"/>
    </row>
    <row r="2773" spans="1:35" x14ac:dyDescent="0.55000000000000004">
      <c r="A2773" s="85" t="s">
        <v>293</v>
      </c>
      <c r="B2773" s="85"/>
      <c r="C2773" s="85"/>
      <c r="D2773" s="85"/>
      <c r="E2773" s="85"/>
      <c r="F2773" s="85"/>
      <c r="G2773" s="85"/>
      <c r="H2773" s="85"/>
      <c r="I2773" s="85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85"/>
      <c r="W2773" s="85"/>
      <c r="X2773" s="85"/>
      <c r="Y2773" s="85"/>
      <c r="Z2773" s="85"/>
      <c r="AA2773" s="85"/>
      <c r="AB2773" s="85"/>
      <c r="AC2773" s="85"/>
      <c r="AD2773" s="85"/>
      <c r="AE2773" s="85"/>
      <c r="AF2773" s="85"/>
      <c r="AG2773" s="85"/>
      <c r="AH2773" s="31"/>
      <c r="AI2773" s="31"/>
    </row>
    <row r="2774" spans="1:35" x14ac:dyDescent="0.55000000000000004">
      <c r="A2774" s="85" t="s">
        <v>294</v>
      </c>
      <c r="B2774" s="85"/>
      <c r="C2774" s="85"/>
      <c r="D2774" s="85"/>
      <c r="E2774" s="85"/>
      <c r="F2774" s="85"/>
      <c r="G2774" s="85"/>
      <c r="H2774" s="85"/>
      <c r="I2774" s="85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85"/>
      <c r="W2774" s="85"/>
      <c r="X2774" s="85"/>
      <c r="Y2774" s="85"/>
      <c r="Z2774" s="85"/>
      <c r="AA2774" s="85"/>
      <c r="AB2774" s="85"/>
      <c r="AC2774" s="85"/>
      <c r="AD2774" s="85"/>
      <c r="AE2774" s="85"/>
      <c r="AF2774" s="85"/>
      <c r="AG2774" s="85"/>
      <c r="AH2774" s="31"/>
      <c r="AI2774" s="31"/>
    </row>
    <row r="2775" spans="1:35" x14ac:dyDescent="0.55000000000000004">
      <c r="A2775" s="85" t="s">
        <v>295</v>
      </c>
      <c r="B2775" s="85"/>
      <c r="C2775" s="85"/>
      <c r="D2775" s="85"/>
      <c r="E2775" s="85"/>
      <c r="F2775" s="85"/>
      <c r="G2775" s="85"/>
      <c r="H2775" s="85"/>
      <c r="I2775" s="85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85"/>
      <c r="W2775" s="85"/>
      <c r="X2775" s="85"/>
      <c r="Y2775" s="85"/>
      <c r="Z2775" s="85"/>
      <c r="AA2775" s="85"/>
      <c r="AB2775" s="85"/>
      <c r="AC2775" s="85"/>
      <c r="AD2775" s="85"/>
      <c r="AE2775" s="85"/>
      <c r="AF2775" s="85"/>
      <c r="AG2775" s="85"/>
      <c r="AH2775" s="31"/>
      <c r="AI2775" s="31"/>
    </row>
    <row r="2776" spans="1:35" x14ac:dyDescent="0.55000000000000004">
      <c r="A2776" s="85" t="s">
        <v>296</v>
      </c>
      <c r="B2776" s="85"/>
      <c r="C2776" s="85"/>
      <c r="D2776" s="85"/>
      <c r="E2776" s="85"/>
      <c r="F2776" s="85"/>
      <c r="G2776" s="85"/>
      <c r="H2776" s="85"/>
      <c r="I2776" s="85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85"/>
      <c r="W2776" s="85"/>
      <c r="X2776" s="85"/>
      <c r="Y2776" s="85"/>
      <c r="Z2776" s="85"/>
      <c r="AA2776" s="85"/>
      <c r="AB2776" s="85"/>
      <c r="AC2776" s="85"/>
      <c r="AD2776" s="85"/>
      <c r="AE2776" s="85"/>
      <c r="AF2776" s="85"/>
      <c r="AG2776" s="85"/>
      <c r="AH2776" s="31"/>
      <c r="AI2776" s="31"/>
    </row>
    <row r="2777" spans="1:35" x14ac:dyDescent="0.55000000000000004">
      <c r="A2777" s="86" t="s">
        <v>297</v>
      </c>
      <c r="B2777" s="85"/>
      <c r="C2777" s="85"/>
      <c r="D2777" s="85"/>
      <c r="E2777" s="85"/>
      <c r="F2777" s="85"/>
      <c r="G2777" s="85"/>
      <c r="H2777" s="85"/>
      <c r="I2777" s="85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85"/>
      <c r="W2777" s="85"/>
      <c r="X2777" s="85"/>
      <c r="Y2777" s="85"/>
      <c r="Z2777" s="85"/>
      <c r="AA2777" s="85"/>
      <c r="AB2777" s="85"/>
      <c r="AC2777" s="85"/>
      <c r="AD2777" s="85"/>
      <c r="AE2777" s="85"/>
      <c r="AF2777" s="85"/>
      <c r="AG2777" s="85"/>
      <c r="AH2777" s="31"/>
      <c r="AI2777" s="31"/>
    </row>
    <row r="2778" spans="1:35" x14ac:dyDescent="0.55000000000000004">
      <c r="A2778" s="86" t="s">
        <v>298</v>
      </c>
      <c r="B2778" s="85"/>
      <c r="C2778" s="85"/>
      <c r="D2778" s="85"/>
      <c r="E2778" s="85"/>
      <c r="F2778" s="85"/>
      <c r="G2778" s="85"/>
      <c r="H2778" s="85"/>
      <c r="I2778" s="85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85"/>
      <c r="W2778" s="85"/>
      <c r="X2778" s="85"/>
      <c r="Y2778" s="85"/>
      <c r="Z2778" s="85"/>
      <c r="AA2778" s="85"/>
      <c r="AB2778" s="85"/>
      <c r="AC2778" s="85"/>
      <c r="AD2778" s="85"/>
      <c r="AE2778" s="85"/>
      <c r="AF2778" s="85"/>
      <c r="AG2778" s="85"/>
      <c r="AH2778" s="31"/>
      <c r="AI2778" s="31"/>
    </row>
    <row r="2779" spans="1:35" x14ac:dyDescent="0.55000000000000004">
      <c r="A2779" s="86" t="s">
        <v>299</v>
      </c>
      <c r="B2779" s="85"/>
      <c r="C2779" s="85"/>
      <c r="D2779" s="85"/>
      <c r="E2779" s="85"/>
      <c r="F2779" s="85"/>
      <c r="G2779" s="85"/>
      <c r="H2779" s="85"/>
      <c r="I2779" s="85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85"/>
      <c r="W2779" s="85"/>
      <c r="X2779" s="85"/>
      <c r="Y2779" s="85"/>
      <c r="Z2779" s="85"/>
      <c r="AA2779" s="85"/>
      <c r="AB2779" s="85"/>
      <c r="AC2779" s="85"/>
      <c r="AD2779" s="85"/>
      <c r="AE2779" s="85"/>
      <c r="AF2779" s="85"/>
      <c r="AG2779" s="85"/>
      <c r="AH2779" s="31"/>
      <c r="AI2779" s="31"/>
    </row>
    <row r="2780" spans="1:35" x14ac:dyDescent="0.55000000000000004">
      <c r="A2780" s="86" t="s">
        <v>300</v>
      </c>
      <c r="B2780" s="85"/>
      <c r="C2780" s="85"/>
      <c r="D2780" s="85"/>
      <c r="E2780" s="85"/>
      <c r="F2780" s="85"/>
      <c r="G2780" s="85"/>
      <c r="H2780" s="85"/>
      <c r="I2780" s="85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85"/>
      <c r="W2780" s="85"/>
      <c r="X2780" s="85"/>
      <c r="Y2780" s="85"/>
      <c r="Z2780" s="85"/>
      <c r="AA2780" s="85"/>
      <c r="AB2780" s="85"/>
      <c r="AC2780" s="85"/>
      <c r="AD2780" s="85"/>
      <c r="AE2780" s="85"/>
      <c r="AF2780" s="85"/>
      <c r="AG2780" s="85"/>
      <c r="AH2780" s="31"/>
      <c r="AI2780" s="31"/>
    </row>
    <row r="2781" spans="1:35" x14ac:dyDescent="0.55000000000000004">
      <c r="A2781" s="86" t="s">
        <v>301</v>
      </c>
      <c r="B2781" s="85"/>
      <c r="C2781" s="85"/>
      <c r="D2781" s="85"/>
      <c r="E2781" s="85"/>
      <c r="F2781" s="85"/>
      <c r="G2781" s="85"/>
      <c r="H2781" s="85"/>
      <c r="I2781" s="85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85"/>
      <c r="W2781" s="85"/>
      <c r="X2781" s="85"/>
      <c r="Y2781" s="85"/>
      <c r="Z2781" s="85"/>
      <c r="AA2781" s="85"/>
      <c r="AB2781" s="85"/>
      <c r="AC2781" s="85"/>
      <c r="AD2781" s="85"/>
      <c r="AE2781" s="85"/>
      <c r="AF2781" s="85"/>
      <c r="AG2781" s="85"/>
      <c r="AH2781" s="31"/>
      <c r="AI2781" s="31"/>
    </row>
    <row r="2782" spans="1:35" x14ac:dyDescent="0.55000000000000004">
      <c r="A2782" s="86" t="s">
        <v>302</v>
      </c>
      <c r="B2782" s="85"/>
      <c r="C2782" s="85"/>
      <c r="D2782" s="85"/>
      <c r="E2782" s="85"/>
      <c r="F2782" s="85"/>
      <c r="G2782" s="85"/>
      <c r="H2782" s="85"/>
      <c r="I2782" s="85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85"/>
      <c r="W2782" s="85"/>
      <c r="X2782" s="85"/>
      <c r="Y2782" s="85"/>
      <c r="Z2782" s="85"/>
      <c r="AA2782" s="85"/>
      <c r="AB2782" s="85"/>
      <c r="AC2782" s="85"/>
      <c r="AD2782" s="85"/>
      <c r="AE2782" s="85"/>
      <c r="AF2782" s="85"/>
      <c r="AG2782" s="85"/>
      <c r="AH2782" s="31"/>
      <c r="AI2782" s="31"/>
    </row>
    <row r="2783" spans="1:35" x14ac:dyDescent="0.55000000000000004">
      <c r="A2783" s="86" t="s">
        <v>303</v>
      </c>
      <c r="B2783" s="85"/>
      <c r="C2783" s="85"/>
      <c r="D2783" s="85"/>
      <c r="E2783" s="85"/>
      <c r="F2783" s="85"/>
      <c r="G2783" s="85"/>
      <c r="H2783" s="85"/>
      <c r="I2783" s="85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85"/>
      <c r="W2783" s="85"/>
      <c r="X2783" s="85"/>
      <c r="Y2783" s="85"/>
      <c r="Z2783" s="85"/>
      <c r="AA2783" s="85"/>
      <c r="AB2783" s="85"/>
      <c r="AC2783" s="85"/>
      <c r="AD2783" s="85"/>
      <c r="AE2783" s="85"/>
      <c r="AF2783" s="85"/>
      <c r="AG2783" s="85"/>
      <c r="AH2783" s="31"/>
      <c r="AI2783" s="31"/>
    </row>
    <row r="2784" spans="1:35" x14ac:dyDescent="0.55000000000000004">
      <c r="A2784" s="86" t="s">
        <v>304</v>
      </c>
      <c r="B2784" s="85"/>
      <c r="C2784" s="85"/>
      <c r="D2784" s="85"/>
      <c r="E2784" s="85"/>
      <c r="F2784" s="85"/>
      <c r="G2784" s="85"/>
      <c r="H2784" s="85"/>
      <c r="I2784" s="85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85"/>
      <c r="W2784" s="85"/>
      <c r="X2784" s="85"/>
      <c r="Y2784" s="85"/>
      <c r="Z2784" s="85"/>
      <c r="AA2784" s="85"/>
      <c r="AB2784" s="85"/>
      <c r="AC2784" s="85"/>
      <c r="AD2784" s="85"/>
      <c r="AE2784" s="85"/>
      <c r="AF2784" s="85"/>
      <c r="AG2784" s="85"/>
      <c r="AH2784" s="31"/>
      <c r="AI2784" s="31"/>
    </row>
    <row r="2785" spans="1:35" x14ac:dyDescent="0.55000000000000004">
      <c r="A2785" s="86" t="s">
        <v>305</v>
      </c>
      <c r="B2785" s="85"/>
      <c r="C2785" s="85"/>
      <c r="D2785" s="85"/>
      <c r="E2785" s="85"/>
      <c r="F2785" s="85"/>
      <c r="G2785" s="85"/>
      <c r="H2785" s="85"/>
      <c r="I2785" s="85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85"/>
      <c r="W2785" s="85"/>
      <c r="X2785" s="85"/>
      <c r="Y2785" s="85"/>
      <c r="Z2785" s="85"/>
      <c r="AA2785" s="85"/>
      <c r="AB2785" s="85"/>
      <c r="AC2785" s="85"/>
      <c r="AD2785" s="85"/>
      <c r="AE2785" s="85"/>
      <c r="AF2785" s="85"/>
      <c r="AG2785" s="85"/>
      <c r="AH2785" s="31"/>
      <c r="AI2785" s="31"/>
    </row>
    <row r="2786" spans="1:35" x14ac:dyDescent="0.55000000000000004">
      <c r="A2786" s="86" t="s">
        <v>306</v>
      </c>
      <c r="B2786" s="85"/>
      <c r="C2786" s="85"/>
      <c r="D2786" s="85"/>
      <c r="E2786" s="85"/>
      <c r="F2786" s="85"/>
      <c r="G2786" s="85"/>
      <c r="H2786" s="85"/>
      <c r="I2786" s="85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85"/>
      <c r="W2786" s="85"/>
      <c r="X2786" s="85"/>
      <c r="Y2786" s="85"/>
      <c r="Z2786" s="85"/>
      <c r="AA2786" s="85"/>
      <c r="AB2786" s="85"/>
      <c r="AC2786" s="85"/>
      <c r="AD2786" s="85"/>
      <c r="AE2786" s="85"/>
      <c r="AF2786" s="85"/>
      <c r="AG2786" s="85"/>
      <c r="AH2786" s="31"/>
      <c r="AI2786" s="31"/>
    </row>
    <row r="2787" spans="1:35" x14ac:dyDescent="0.55000000000000004">
      <c r="A2787" s="86" t="s">
        <v>307</v>
      </c>
      <c r="B2787" s="85"/>
      <c r="C2787" s="85"/>
      <c r="D2787" s="85"/>
      <c r="E2787" s="85"/>
      <c r="F2787" s="85"/>
      <c r="G2787" s="85"/>
      <c r="H2787" s="85"/>
      <c r="I2787" s="85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85"/>
      <c r="W2787" s="85"/>
      <c r="X2787" s="85"/>
      <c r="Y2787" s="85"/>
      <c r="Z2787" s="85"/>
      <c r="AA2787" s="85"/>
      <c r="AB2787" s="85"/>
      <c r="AC2787" s="85"/>
      <c r="AD2787" s="85"/>
      <c r="AE2787" s="85"/>
      <c r="AF2787" s="85"/>
      <c r="AG2787" s="85"/>
      <c r="AH2787" s="31"/>
      <c r="AI2787" s="31"/>
    </row>
    <row r="2788" spans="1:35" x14ac:dyDescent="0.55000000000000004">
      <c r="A2788" s="86" t="s">
        <v>308</v>
      </c>
      <c r="B2788" s="85"/>
      <c r="C2788" s="85"/>
      <c r="D2788" s="85"/>
      <c r="E2788" s="85"/>
      <c r="F2788" s="85"/>
      <c r="G2788" s="85"/>
      <c r="H2788" s="85"/>
      <c r="I2788" s="85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85"/>
      <c r="W2788" s="85"/>
      <c r="X2788" s="85"/>
      <c r="Y2788" s="85"/>
      <c r="Z2788" s="85"/>
      <c r="AA2788" s="85"/>
      <c r="AB2788" s="85"/>
      <c r="AC2788" s="85"/>
      <c r="AD2788" s="85"/>
      <c r="AE2788" s="85"/>
      <c r="AF2788" s="85"/>
      <c r="AG2788" s="85"/>
      <c r="AH2788" s="31"/>
      <c r="AI2788" s="31"/>
    </row>
    <row r="2789" spans="1:35" x14ac:dyDescent="0.55000000000000004">
      <c r="A2789" s="85"/>
      <c r="B2789" s="85"/>
      <c r="C2789" s="85"/>
      <c r="D2789" s="85"/>
      <c r="E2789" s="85"/>
      <c r="F2789" s="85"/>
      <c r="G2789" s="85"/>
      <c r="H2789" s="85"/>
      <c r="I2789" s="85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85"/>
      <c r="W2789" s="85"/>
      <c r="X2789" s="85"/>
      <c r="Y2789" s="85"/>
      <c r="Z2789" s="85"/>
      <c r="AA2789" s="85"/>
      <c r="AB2789" s="85"/>
      <c r="AC2789" s="85"/>
      <c r="AD2789" s="85"/>
      <c r="AE2789" s="85"/>
      <c r="AF2789" s="85"/>
      <c r="AG2789" s="85"/>
      <c r="AH2789" s="31"/>
      <c r="AI2789" s="31"/>
    </row>
    <row r="2790" spans="1:35" x14ac:dyDescent="0.55000000000000004">
      <c r="A2790" s="85" t="s">
        <v>350</v>
      </c>
      <c r="B2790" s="85"/>
      <c r="C2790" s="85"/>
      <c r="D2790" s="85"/>
      <c r="E2790" s="85"/>
      <c r="F2790" s="85"/>
      <c r="G2790" s="85"/>
      <c r="H2790" s="85"/>
      <c r="I2790" s="85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85"/>
      <c r="W2790" s="85"/>
      <c r="X2790" s="85"/>
      <c r="Y2790" s="85"/>
      <c r="Z2790" s="85"/>
      <c r="AA2790" s="85"/>
      <c r="AB2790" s="85"/>
      <c r="AC2790" s="85"/>
      <c r="AD2790" s="85"/>
      <c r="AE2790" s="85"/>
      <c r="AF2790" s="85"/>
      <c r="AG2790" s="85"/>
      <c r="AH2790" s="31"/>
      <c r="AI2790" s="31"/>
    </row>
    <row r="2791" spans="1:35" x14ac:dyDescent="0.55000000000000004">
      <c r="A2791" s="86" t="s">
        <v>243</v>
      </c>
      <c r="B2791" s="85"/>
      <c r="C2791" s="85"/>
      <c r="D2791" s="85"/>
      <c r="E2791" s="85"/>
      <c r="F2791" s="85"/>
      <c r="G2791" s="85"/>
      <c r="H2791" s="85"/>
      <c r="I2791" s="85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85"/>
      <c r="W2791" s="85"/>
      <c r="X2791" s="85"/>
      <c r="Y2791" s="85"/>
      <c r="Z2791" s="85"/>
      <c r="AA2791" s="85"/>
      <c r="AB2791" s="85"/>
      <c r="AC2791" s="85"/>
      <c r="AD2791" s="85"/>
      <c r="AE2791" s="85"/>
      <c r="AF2791" s="85"/>
      <c r="AG2791" s="85"/>
      <c r="AH2791" s="31"/>
      <c r="AI2791" s="31"/>
    </row>
    <row r="2792" spans="1:35" x14ac:dyDescent="0.55000000000000004">
      <c r="A2792" s="86" t="s">
        <v>244</v>
      </c>
      <c r="B2792" s="85"/>
      <c r="C2792" s="85"/>
      <c r="D2792" s="85"/>
      <c r="E2792" s="85"/>
      <c r="F2792" s="85"/>
      <c r="G2792" s="85"/>
      <c r="H2792" s="85"/>
      <c r="I2792" s="85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85"/>
      <c r="W2792" s="85"/>
      <c r="X2792" s="85"/>
      <c r="Y2792" s="85"/>
      <c r="Z2792" s="85"/>
      <c r="AA2792" s="85"/>
      <c r="AB2792" s="85"/>
      <c r="AC2792" s="85"/>
      <c r="AD2792" s="85"/>
      <c r="AE2792" s="85"/>
      <c r="AF2792" s="85"/>
      <c r="AG2792" s="85"/>
      <c r="AH2792" s="31"/>
      <c r="AI2792" s="31"/>
    </row>
    <row r="2793" spans="1:35" x14ac:dyDescent="0.55000000000000004">
      <c r="A2793" s="85" t="s">
        <v>245</v>
      </c>
      <c r="B2793" s="85"/>
      <c r="C2793" s="85"/>
      <c r="D2793" s="85"/>
      <c r="E2793" s="85"/>
      <c r="F2793" s="85"/>
      <c r="G2793" s="85"/>
      <c r="H2793" s="85"/>
      <c r="I2793" s="85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85"/>
      <c r="W2793" s="85"/>
      <c r="X2793" s="85"/>
      <c r="Y2793" s="85"/>
      <c r="Z2793" s="85"/>
      <c r="AA2793" s="85"/>
      <c r="AB2793" s="85"/>
      <c r="AC2793" s="85"/>
      <c r="AD2793" s="85"/>
      <c r="AE2793" s="85"/>
      <c r="AF2793" s="85"/>
      <c r="AG2793" s="85"/>
      <c r="AH2793" s="31"/>
      <c r="AI2793" s="31"/>
    </row>
    <row r="2794" spans="1:35" x14ac:dyDescent="0.55000000000000004">
      <c r="A2794" s="85" t="s">
        <v>246</v>
      </c>
      <c r="B2794" s="85"/>
      <c r="C2794" s="85"/>
      <c r="D2794" s="85"/>
      <c r="E2794" s="85"/>
      <c r="F2794" s="85"/>
      <c r="G2794" s="85"/>
      <c r="H2794" s="85"/>
      <c r="I2794" s="85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85"/>
      <c r="W2794" s="85"/>
      <c r="X2794" s="85"/>
      <c r="Y2794" s="85"/>
      <c r="Z2794" s="85"/>
      <c r="AA2794" s="85"/>
      <c r="AB2794" s="85"/>
      <c r="AC2794" s="85"/>
      <c r="AD2794" s="85"/>
      <c r="AE2794" s="85"/>
      <c r="AF2794" s="85"/>
      <c r="AG2794" s="85"/>
      <c r="AH2794" s="31"/>
      <c r="AI2794" s="31"/>
    </row>
    <row r="2795" spans="1:35" x14ac:dyDescent="0.55000000000000004">
      <c r="A2795" s="85" t="s">
        <v>247</v>
      </c>
      <c r="B2795" s="85"/>
      <c r="C2795" s="85"/>
      <c r="D2795" s="85"/>
      <c r="E2795" s="85"/>
      <c r="F2795" s="85"/>
      <c r="G2795" s="85"/>
      <c r="H2795" s="85"/>
      <c r="I2795" s="85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85"/>
      <c r="W2795" s="85"/>
      <c r="X2795" s="85"/>
      <c r="Y2795" s="85"/>
      <c r="Z2795" s="85"/>
      <c r="AA2795" s="85"/>
      <c r="AB2795" s="85"/>
      <c r="AC2795" s="85"/>
      <c r="AD2795" s="85"/>
      <c r="AE2795" s="85"/>
      <c r="AF2795" s="85"/>
      <c r="AG2795" s="85"/>
      <c r="AH2795" s="31"/>
      <c r="AI2795" s="31"/>
    </row>
    <row r="2796" spans="1:35" x14ac:dyDescent="0.55000000000000004">
      <c r="A2796" s="85" t="s">
        <v>248</v>
      </c>
      <c r="B2796" s="85"/>
      <c r="C2796" s="85"/>
      <c r="D2796" s="85"/>
      <c r="E2796" s="85"/>
      <c r="F2796" s="85"/>
      <c r="G2796" s="85"/>
      <c r="H2796" s="85"/>
      <c r="I2796" s="85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85"/>
      <c r="W2796" s="85"/>
      <c r="X2796" s="85"/>
      <c r="Y2796" s="85"/>
      <c r="Z2796" s="85"/>
      <c r="AA2796" s="85"/>
      <c r="AB2796" s="85"/>
      <c r="AC2796" s="85"/>
      <c r="AD2796" s="85"/>
      <c r="AE2796" s="85"/>
      <c r="AF2796" s="85"/>
      <c r="AG2796" s="85"/>
      <c r="AH2796" s="31"/>
      <c r="AI2796" s="31"/>
    </row>
    <row r="2797" spans="1:35" x14ac:dyDescent="0.55000000000000004">
      <c r="A2797" s="85" t="s">
        <v>249</v>
      </c>
      <c r="B2797" s="85"/>
      <c r="C2797" s="85"/>
      <c r="D2797" s="85"/>
      <c r="E2797" s="85"/>
      <c r="F2797" s="85"/>
      <c r="G2797" s="85"/>
      <c r="H2797" s="85"/>
      <c r="I2797" s="85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85"/>
      <c r="W2797" s="85"/>
      <c r="X2797" s="85"/>
      <c r="Y2797" s="85"/>
      <c r="Z2797" s="85"/>
      <c r="AA2797" s="85"/>
      <c r="AB2797" s="85"/>
      <c r="AC2797" s="85"/>
      <c r="AD2797" s="85"/>
      <c r="AE2797" s="85"/>
      <c r="AF2797" s="85"/>
      <c r="AG2797" s="85"/>
      <c r="AH2797" s="31"/>
      <c r="AI2797" s="31"/>
    </row>
    <row r="2798" spans="1:35" x14ac:dyDescent="0.55000000000000004">
      <c r="A2798" s="85" t="s">
        <v>250</v>
      </c>
      <c r="B2798" s="85"/>
      <c r="C2798" s="85"/>
      <c r="D2798" s="85"/>
      <c r="E2798" s="85"/>
      <c r="F2798" s="85"/>
      <c r="G2798" s="85"/>
      <c r="H2798" s="85"/>
      <c r="I2798" s="85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85"/>
      <c r="W2798" s="85"/>
      <c r="X2798" s="85"/>
      <c r="Y2798" s="85"/>
      <c r="Z2798" s="85"/>
      <c r="AA2798" s="85"/>
      <c r="AB2798" s="85"/>
      <c r="AC2798" s="85"/>
      <c r="AD2798" s="85"/>
      <c r="AE2798" s="85"/>
      <c r="AF2798" s="85"/>
      <c r="AG2798" s="85"/>
      <c r="AH2798" s="31"/>
      <c r="AI2798" s="31"/>
    </row>
    <row r="2799" spans="1:35" x14ac:dyDescent="0.55000000000000004">
      <c r="A2799" s="85" t="s">
        <v>251</v>
      </c>
      <c r="B2799" s="85"/>
      <c r="C2799" s="85"/>
      <c r="D2799" s="85"/>
      <c r="E2799" s="85"/>
      <c r="F2799" s="85"/>
      <c r="G2799" s="85"/>
      <c r="H2799" s="85"/>
      <c r="I2799" s="85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85"/>
      <c r="W2799" s="85"/>
      <c r="X2799" s="85"/>
      <c r="Y2799" s="85"/>
      <c r="Z2799" s="85"/>
      <c r="AA2799" s="85"/>
      <c r="AB2799" s="85"/>
      <c r="AC2799" s="85"/>
      <c r="AD2799" s="85"/>
      <c r="AE2799" s="85"/>
      <c r="AF2799" s="85"/>
      <c r="AG2799" s="85"/>
      <c r="AH2799" s="31"/>
      <c r="AI2799" s="31"/>
    </row>
    <row r="2800" spans="1:35" x14ac:dyDescent="0.55000000000000004">
      <c r="A2800" s="85" t="s">
        <v>252</v>
      </c>
      <c r="B2800" s="85"/>
      <c r="C2800" s="85"/>
      <c r="D2800" s="85"/>
      <c r="E2800" s="85"/>
      <c r="F2800" s="85"/>
      <c r="G2800" s="85"/>
      <c r="H2800" s="85"/>
      <c r="I2800" s="85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85"/>
      <c r="W2800" s="85"/>
      <c r="X2800" s="85"/>
      <c r="Y2800" s="85"/>
      <c r="Z2800" s="85"/>
      <c r="AA2800" s="85"/>
      <c r="AB2800" s="85"/>
      <c r="AC2800" s="85"/>
      <c r="AD2800" s="85"/>
      <c r="AE2800" s="85"/>
      <c r="AF2800" s="85"/>
      <c r="AG2800" s="85"/>
      <c r="AH2800" s="31"/>
      <c r="AI2800" s="31"/>
    </row>
    <row r="2801" spans="1:35" x14ac:dyDescent="0.55000000000000004">
      <c r="A2801" s="85" t="s">
        <v>253</v>
      </c>
      <c r="B2801" s="85"/>
      <c r="C2801" s="85"/>
      <c r="D2801" s="85"/>
      <c r="E2801" s="85"/>
      <c r="F2801" s="85"/>
      <c r="G2801" s="85"/>
      <c r="H2801" s="85"/>
      <c r="I2801" s="85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85"/>
      <c r="W2801" s="85"/>
      <c r="X2801" s="85"/>
      <c r="Y2801" s="85"/>
      <c r="Z2801" s="85"/>
      <c r="AA2801" s="85"/>
      <c r="AB2801" s="85"/>
      <c r="AC2801" s="85"/>
      <c r="AD2801" s="85"/>
      <c r="AE2801" s="85"/>
      <c r="AF2801" s="85"/>
      <c r="AG2801" s="85"/>
      <c r="AH2801" s="31"/>
      <c r="AI2801" s="31"/>
    </row>
    <row r="2802" spans="1:35" x14ac:dyDescent="0.55000000000000004">
      <c r="A2802" s="85" t="s">
        <v>254</v>
      </c>
      <c r="B2802" s="85"/>
      <c r="C2802" s="85"/>
      <c r="D2802" s="85"/>
      <c r="E2802" s="85"/>
      <c r="F2802" s="85"/>
      <c r="G2802" s="85"/>
      <c r="H2802" s="85"/>
      <c r="I2802" s="85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85"/>
      <c r="W2802" s="85"/>
      <c r="X2802" s="85"/>
      <c r="Y2802" s="85"/>
      <c r="Z2802" s="85"/>
      <c r="AA2802" s="85"/>
      <c r="AB2802" s="85"/>
      <c r="AC2802" s="85"/>
      <c r="AD2802" s="85"/>
      <c r="AE2802" s="85"/>
      <c r="AF2802" s="85"/>
      <c r="AG2802" s="85"/>
      <c r="AH2802" s="31"/>
      <c r="AI2802" s="31"/>
    </row>
    <row r="2803" spans="1:35" x14ac:dyDescent="0.55000000000000004">
      <c r="A2803" s="85" t="s">
        <v>255</v>
      </c>
      <c r="B2803" s="85"/>
      <c r="C2803" s="85"/>
      <c r="D2803" s="85"/>
      <c r="E2803" s="85"/>
      <c r="F2803" s="85"/>
      <c r="G2803" s="85"/>
      <c r="H2803" s="85"/>
      <c r="I2803" s="85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85"/>
      <c r="W2803" s="85"/>
      <c r="X2803" s="85"/>
      <c r="Y2803" s="85"/>
      <c r="Z2803" s="85"/>
      <c r="AA2803" s="85"/>
      <c r="AB2803" s="85"/>
      <c r="AC2803" s="85"/>
      <c r="AD2803" s="85"/>
      <c r="AE2803" s="85"/>
      <c r="AF2803" s="85"/>
      <c r="AG2803" s="85"/>
      <c r="AH2803" s="31"/>
      <c r="AI2803" s="31"/>
    </row>
    <row r="2804" spans="1:35" x14ac:dyDescent="0.55000000000000004">
      <c r="A2804" s="85" t="s">
        <v>256</v>
      </c>
      <c r="B2804" s="85"/>
      <c r="C2804" s="85"/>
      <c r="D2804" s="85"/>
      <c r="E2804" s="85"/>
      <c r="F2804" s="85"/>
      <c r="G2804" s="85"/>
      <c r="H2804" s="85"/>
      <c r="I2804" s="85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85"/>
      <c r="W2804" s="85"/>
      <c r="X2804" s="85"/>
      <c r="Y2804" s="85"/>
      <c r="Z2804" s="85"/>
      <c r="AA2804" s="85"/>
      <c r="AB2804" s="85"/>
      <c r="AC2804" s="85"/>
      <c r="AD2804" s="85"/>
      <c r="AE2804" s="85"/>
      <c r="AF2804" s="85"/>
      <c r="AG2804" s="85"/>
      <c r="AH2804" s="31"/>
      <c r="AI2804" s="31"/>
    </row>
    <row r="2805" spans="1:35" x14ac:dyDescent="0.55000000000000004">
      <c r="A2805" s="85" t="s">
        <v>257</v>
      </c>
      <c r="B2805" s="85"/>
      <c r="C2805" s="85"/>
      <c r="D2805" s="85"/>
      <c r="E2805" s="85"/>
      <c r="F2805" s="85"/>
      <c r="G2805" s="85"/>
      <c r="H2805" s="85"/>
      <c r="I2805" s="85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85"/>
      <c r="W2805" s="85"/>
      <c r="X2805" s="85"/>
      <c r="Y2805" s="85"/>
      <c r="Z2805" s="85"/>
      <c r="AA2805" s="85"/>
      <c r="AB2805" s="85"/>
      <c r="AC2805" s="85"/>
      <c r="AD2805" s="85"/>
      <c r="AE2805" s="85"/>
      <c r="AF2805" s="85"/>
      <c r="AG2805" s="85"/>
      <c r="AH2805" s="31"/>
      <c r="AI2805" s="31"/>
    </row>
    <row r="2806" spans="1:35" x14ac:dyDescent="0.55000000000000004">
      <c r="A2806" s="85" t="s">
        <v>258</v>
      </c>
      <c r="B2806" s="85"/>
      <c r="C2806" s="85"/>
      <c r="D2806" s="85"/>
      <c r="E2806" s="85"/>
      <c r="F2806" s="85"/>
      <c r="G2806" s="85"/>
      <c r="H2806" s="85"/>
      <c r="I2806" s="85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85"/>
      <c r="W2806" s="85"/>
      <c r="X2806" s="85"/>
      <c r="Y2806" s="85"/>
      <c r="Z2806" s="85"/>
      <c r="AA2806" s="85"/>
      <c r="AB2806" s="85"/>
      <c r="AC2806" s="85"/>
      <c r="AD2806" s="85"/>
      <c r="AE2806" s="85"/>
      <c r="AF2806" s="85"/>
      <c r="AG2806" s="85"/>
      <c r="AH2806" s="31"/>
      <c r="AI2806" s="31"/>
    </row>
    <row r="2807" spans="1:35" x14ac:dyDescent="0.55000000000000004">
      <c r="A2807" s="85" t="s">
        <v>259</v>
      </c>
      <c r="B2807" s="85"/>
      <c r="C2807" s="85"/>
      <c r="D2807" s="85"/>
      <c r="E2807" s="85"/>
      <c r="F2807" s="85"/>
      <c r="G2807" s="85"/>
      <c r="H2807" s="85"/>
      <c r="I2807" s="85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85"/>
      <c r="W2807" s="85"/>
      <c r="X2807" s="85"/>
      <c r="Y2807" s="85"/>
      <c r="Z2807" s="85"/>
      <c r="AA2807" s="85"/>
      <c r="AB2807" s="85"/>
      <c r="AC2807" s="85"/>
      <c r="AD2807" s="85"/>
      <c r="AE2807" s="85"/>
      <c r="AF2807" s="85"/>
      <c r="AG2807" s="85"/>
      <c r="AH2807" s="31"/>
      <c r="AI2807" s="31"/>
    </row>
    <row r="2808" spans="1:35" x14ac:dyDescent="0.55000000000000004">
      <c r="A2808" s="85" t="s">
        <v>260</v>
      </c>
      <c r="B2808" s="85"/>
      <c r="C2808" s="85"/>
      <c r="D2808" s="85"/>
      <c r="E2808" s="85"/>
      <c r="F2808" s="85"/>
      <c r="G2808" s="85"/>
      <c r="H2808" s="85"/>
      <c r="I2808" s="85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85"/>
      <c r="W2808" s="85"/>
      <c r="X2808" s="85"/>
      <c r="Y2808" s="85"/>
      <c r="Z2808" s="85"/>
      <c r="AA2808" s="85"/>
      <c r="AB2808" s="85"/>
      <c r="AC2808" s="85"/>
      <c r="AD2808" s="85"/>
      <c r="AE2808" s="85"/>
      <c r="AF2808" s="85"/>
      <c r="AG2808" s="85"/>
      <c r="AH2808" s="31"/>
      <c r="AI2808" s="31"/>
    </row>
    <row r="2809" spans="1:35" x14ac:dyDescent="0.55000000000000004">
      <c r="A2809" s="85" t="s">
        <v>261</v>
      </c>
      <c r="B2809" s="85"/>
      <c r="C2809" s="85"/>
      <c r="D2809" s="85"/>
      <c r="E2809" s="85"/>
      <c r="F2809" s="85"/>
      <c r="G2809" s="85"/>
      <c r="H2809" s="85"/>
      <c r="I2809" s="85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85"/>
      <c r="W2809" s="85"/>
      <c r="X2809" s="85"/>
      <c r="Y2809" s="85"/>
      <c r="Z2809" s="85"/>
      <c r="AA2809" s="85"/>
      <c r="AB2809" s="85"/>
      <c r="AC2809" s="85"/>
      <c r="AD2809" s="85"/>
      <c r="AE2809" s="85"/>
      <c r="AF2809" s="85"/>
      <c r="AG2809" s="85"/>
      <c r="AH2809" s="31"/>
      <c r="AI2809" s="31"/>
    </row>
    <row r="2810" spans="1:35" x14ac:dyDescent="0.55000000000000004">
      <c r="A2810" s="85" t="s">
        <v>262</v>
      </c>
      <c r="B2810" s="85"/>
      <c r="C2810" s="85"/>
      <c r="D2810" s="85"/>
      <c r="E2810" s="85"/>
      <c r="F2810" s="85"/>
      <c r="G2810" s="85"/>
      <c r="H2810" s="85"/>
      <c r="I2810" s="85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85"/>
      <c r="W2810" s="85"/>
      <c r="X2810" s="85"/>
      <c r="Y2810" s="85"/>
      <c r="Z2810" s="85"/>
      <c r="AA2810" s="85"/>
      <c r="AB2810" s="85"/>
      <c r="AC2810" s="85"/>
      <c r="AD2810" s="85"/>
      <c r="AE2810" s="85"/>
      <c r="AF2810" s="85"/>
      <c r="AG2810" s="85"/>
      <c r="AH2810" s="31"/>
      <c r="AI2810" s="31"/>
    </row>
    <row r="2811" spans="1:35" x14ac:dyDescent="0.55000000000000004">
      <c r="A2811" s="85" t="s">
        <v>263</v>
      </c>
      <c r="B2811" s="85"/>
      <c r="C2811" s="85"/>
      <c r="D2811" s="85"/>
      <c r="E2811" s="85"/>
      <c r="F2811" s="85"/>
      <c r="G2811" s="85"/>
      <c r="H2811" s="85"/>
      <c r="I2811" s="85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85"/>
      <c r="W2811" s="85"/>
      <c r="X2811" s="85"/>
      <c r="Y2811" s="85"/>
      <c r="Z2811" s="85"/>
      <c r="AA2811" s="85"/>
      <c r="AB2811" s="85"/>
      <c r="AC2811" s="85"/>
      <c r="AD2811" s="85"/>
      <c r="AE2811" s="85"/>
      <c r="AF2811" s="85"/>
      <c r="AG2811" s="85"/>
      <c r="AH2811" s="31"/>
      <c r="AI2811" s="31"/>
    </row>
    <row r="2812" spans="1:35" x14ac:dyDescent="0.55000000000000004">
      <c r="A2812" s="85" t="s">
        <v>264</v>
      </c>
      <c r="B2812" s="85"/>
      <c r="C2812" s="85"/>
      <c r="D2812" s="85"/>
      <c r="E2812" s="85"/>
      <c r="F2812" s="85"/>
      <c r="G2812" s="85"/>
      <c r="H2812" s="85"/>
      <c r="I2812" s="85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85"/>
      <c r="W2812" s="85"/>
      <c r="X2812" s="85"/>
      <c r="Y2812" s="85"/>
      <c r="Z2812" s="85"/>
      <c r="AA2812" s="85"/>
      <c r="AB2812" s="85"/>
      <c r="AC2812" s="85"/>
      <c r="AD2812" s="85"/>
      <c r="AE2812" s="85"/>
      <c r="AF2812" s="85"/>
      <c r="AG2812" s="85"/>
      <c r="AH2812" s="31"/>
      <c r="AI2812" s="31"/>
    </row>
    <row r="2813" spans="1:35" x14ac:dyDescent="0.55000000000000004">
      <c r="A2813" s="85" t="s">
        <v>265</v>
      </c>
      <c r="B2813" s="85"/>
      <c r="C2813" s="85"/>
      <c r="D2813" s="85"/>
      <c r="E2813" s="85"/>
      <c r="F2813" s="85"/>
      <c r="G2813" s="85"/>
      <c r="H2813" s="85"/>
      <c r="I2813" s="85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85"/>
      <c r="W2813" s="85"/>
      <c r="X2813" s="85"/>
      <c r="Y2813" s="85"/>
      <c r="Z2813" s="85"/>
      <c r="AA2813" s="85"/>
      <c r="AB2813" s="85"/>
      <c r="AC2813" s="85"/>
      <c r="AD2813" s="85"/>
      <c r="AE2813" s="85"/>
      <c r="AF2813" s="85"/>
      <c r="AG2813" s="85"/>
      <c r="AH2813" s="31"/>
      <c r="AI2813" s="31"/>
    </row>
    <row r="2814" spans="1:35" x14ac:dyDescent="0.55000000000000004">
      <c r="A2814" s="85" t="s">
        <v>266</v>
      </c>
      <c r="B2814" s="85"/>
      <c r="C2814" s="85"/>
      <c r="D2814" s="85"/>
      <c r="E2814" s="85"/>
      <c r="F2814" s="85"/>
      <c r="G2814" s="85"/>
      <c r="H2814" s="85"/>
      <c r="I2814" s="85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85"/>
      <c r="W2814" s="85"/>
      <c r="X2814" s="85"/>
      <c r="Y2814" s="85"/>
      <c r="Z2814" s="85"/>
      <c r="AA2814" s="85"/>
      <c r="AB2814" s="85"/>
      <c r="AC2814" s="85"/>
      <c r="AD2814" s="85"/>
      <c r="AE2814" s="85"/>
      <c r="AF2814" s="85"/>
      <c r="AG2814" s="85"/>
      <c r="AH2814" s="31"/>
      <c r="AI2814" s="31"/>
    </row>
    <row r="2815" spans="1:35" x14ac:dyDescent="0.55000000000000004">
      <c r="A2815" s="85" t="s">
        <v>267</v>
      </c>
      <c r="B2815" s="85"/>
      <c r="C2815" s="85"/>
      <c r="D2815" s="85"/>
      <c r="E2815" s="85"/>
      <c r="F2815" s="85"/>
      <c r="G2815" s="85"/>
      <c r="H2815" s="85"/>
      <c r="I2815" s="85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85"/>
      <c r="W2815" s="85"/>
      <c r="X2815" s="85"/>
      <c r="Y2815" s="85"/>
      <c r="Z2815" s="85"/>
      <c r="AA2815" s="85"/>
      <c r="AB2815" s="85"/>
      <c r="AC2815" s="85"/>
      <c r="AD2815" s="85"/>
      <c r="AE2815" s="85"/>
      <c r="AF2815" s="85"/>
      <c r="AG2815" s="85"/>
      <c r="AH2815" s="31"/>
      <c r="AI2815" s="31"/>
    </row>
    <row r="2816" spans="1:35" x14ac:dyDescent="0.55000000000000004">
      <c r="A2816" s="85" t="s">
        <v>268</v>
      </c>
      <c r="B2816" s="85"/>
      <c r="C2816" s="85"/>
      <c r="D2816" s="85"/>
      <c r="E2816" s="85"/>
      <c r="F2816" s="85"/>
      <c r="G2816" s="85"/>
      <c r="H2816" s="85"/>
      <c r="I2816" s="85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85"/>
      <c r="W2816" s="85"/>
      <c r="X2816" s="85"/>
      <c r="Y2816" s="85"/>
      <c r="Z2816" s="85"/>
      <c r="AA2816" s="85"/>
      <c r="AB2816" s="85"/>
      <c r="AC2816" s="85"/>
      <c r="AD2816" s="85"/>
      <c r="AE2816" s="85"/>
      <c r="AF2816" s="85"/>
      <c r="AG2816" s="85"/>
      <c r="AH2816" s="31"/>
      <c r="AI2816" s="31"/>
    </row>
    <row r="2817" spans="1:35" x14ac:dyDescent="0.55000000000000004">
      <c r="A2817" s="85" t="s">
        <v>269</v>
      </c>
      <c r="B2817" s="85"/>
      <c r="C2817" s="85"/>
      <c r="D2817" s="85"/>
      <c r="E2817" s="85"/>
      <c r="F2817" s="85"/>
      <c r="G2817" s="85"/>
      <c r="H2817" s="85"/>
      <c r="I2817" s="85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85"/>
      <c r="W2817" s="85"/>
      <c r="X2817" s="85"/>
      <c r="Y2817" s="85"/>
      <c r="Z2817" s="85"/>
      <c r="AA2817" s="85"/>
      <c r="AB2817" s="85"/>
      <c r="AC2817" s="85"/>
      <c r="AD2817" s="85"/>
      <c r="AE2817" s="85"/>
      <c r="AF2817" s="85"/>
      <c r="AG2817" s="85"/>
      <c r="AH2817" s="31"/>
      <c r="AI2817" s="31"/>
    </row>
    <row r="2818" spans="1:35" x14ac:dyDescent="0.55000000000000004">
      <c r="A2818" s="85" t="s">
        <v>270</v>
      </c>
      <c r="B2818" s="85"/>
      <c r="C2818" s="85"/>
      <c r="D2818" s="85"/>
      <c r="E2818" s="85"/>
      <c r="F2818" s="85"/>
      <c r="G2818" s="85"/>
      <c r="H2818" s="85"/>
      <c r="I2818" s="85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85"/>
      <c r="W2818" s="85"/>
      <c r="X2818" s="85"/>
      <c r="Y2818" s="85"/>
      <c r="Z2818" s="85"/>
      <c r="AA2818" s="85"/>
      <c r="AB2818" s="85"/>
      <c r="AC2818" s="85"/>
      <c r="AD2818" s="85"/>
      <c r="AE2818" s="85"/>
      <c r="AF2818" s="85"/>
      <c r="AG2818" s="85"/>
      <c r="AH2818" s="31"/>
      <c r="AI2818" s="31"/>
    </row>
    <row r="2819" spans="1:35" x14ac:dyDescent="0.55000000000000004">
      <c r="A2819" s="85" t="s">
        <v>271</v>
      </c>
      <c r="B2819" s="85"/>
      <c r="C2819" s="85"/>
      <c r="D2819" s="85"/>
      <c r="E2819" s="85"/>
      <c r="F2819" s="85"/>
      <c r="G2819" s="85"/>
      <c r="H2819" s="85"/>
      <c r="I2819" s="85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85"/>
      <c r="W2819" s="85"/>
      <c r="X2819" s="85"/>
      <c r="Y2819" s="85"/>
      <c r="Z2819" s="85"/>
      <c r="AA2819" s="85"/>
      <c r="AB2819" s="85"/>
      <c r="AC2819" s="85"/>
      <c r="AD2819" s="85"/>
      <c r="AE2819" s="85"/>
      <c r="AF2819" s="85"/>
      <c r="AG2819" s="85"/>
      <c r="AH2819" s="31"/>
      <c r="AI2819" s="31"/>
    </row>
    <row r="2820" spans="1:35" x14ac:dyDescent="0.55000000000000004">
      <c r="A2820" s="85" t="s">
        <v>272</v>
      </c>
      <c r="B2820" s="85"/>
      <c r="C2820" s="85"/>
      <c r="D2820" s="85"/>
      <c r="E2820" s="85"/>
      <c r="F2820" s="85"/>
      <c r="G2820" s="85"/>
      <c r="H2820" s="85"/>
      <c r="I2820" s="85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85"/>
      <c r="W2820" s="85"/>
      <c r="X2820" s="85"/>
      <c r="Y2820" s="85"/>
      <c r="Z2820" s="85"/>
      <c r="AA2820" s="85"/>
      <c r="AB2820" s="85"/>
      <c r="AC2820" s="85"/>
      <c r="AD2820" s="85"/>
      <c r="AE2820" s="85"/>
      <c r="AF2820" s="85"/>
      <c r="AG2820" s="85"/>
      <c r="AH2820" s="31"/>
      <c r="AI2820" s="31"/>
    </row>
    <row r="2821" spans="1:35" x14ac:dyDescent="0.55000000000000004">
      <c r="A2821" s="85" t="s">
        <v>273</v>
      </c>
      <c r="B2821" s="85"/>
      <c r="C2821" s="85"/>
      <c r="D2821" s="85"/>
      <c r="E2821" s="85"/>
      <c r="F2821" s="85"/>
      <c r="G2821" s="85"/>
      <c r="H2821" s="85"/>
      <c r="I2821" s="85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85"/>
      <c r="W2821" s="85"/>
      <c r="X2821" s="85"/>
      <c r="Y2821" s="85"/>
      <c r="Z2821" s="85"/>
      <c r="AA2821" s="85"/>
      <c r="AB2821" s="85"/>
      <c r="AC2821" s="85"/>
      <c r="AD2821" s="85"/>
      <c r="AE2821" s="85"/>
      <c r="AF2821" s="85"/>
      <c r="AG2821" s="85"/>
      <c r="AH2821" s="31"/>
      <c r="AI2821" s="31"/>
    </row>
    <row r="2822" spans="1:35" x14ac:dyDescent="0.55000000000000004">
      <c r="A2822" s="85" t="s">
        <v>274</v>
      </c>
      <c r="B2822" s="85"/>
      <c r="C2822" s="85"/>
      <c r="D2822" s="85"/>
      <c r="E2822" s="85"/>
      <c r="F2822" s="85"/>
      <c r="G2822" s="85"/>
      <c r="H2822" s="85"/>
      <c r="I2822" s="85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85"/>
      <c r="W2822" s="85"/>
      <c r="X2822" s="85"/>
      <c r="Y2822" s="85"/>
      <c r="Z2822" s="85"/>
      <c r="AA2822" s="85"/>
      <c r="AB2822" s="85"/>
      <c r="AC2822" s="85"/>
      <c r="AD2822" s="85"/>
      <c r="AE2822" s="85"/>
      <c r="AF2822" s="85"/>
      <c r="AG2822" s="85"/>
      <c r="AH2822" s="31"/>
      <c r="AI2822" s="31"/>
    </row>
    <row r="2823" spans="1:35" x14ac:dyDescent="0.55000000000000004">
      <c r="A2823" s="85" t="s">
        <v>275</v>
      </c>
      <c r="B2823" s="85"/>
      <c r="C2823" s="85"/>
      <c r="D2823" s="85"/>
      <c r="E2823" s="85"/>
      <c r="F2823" s="85"/>
      <c r="G2823" s="85"/>
      <c r="H2823" s="85"/>
      <c r="I2823" s="85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85"/>
      <c r="W2823" s="85"/>
      <c r="X2823" s="85"/>
      <c r="Y2823" s="85"/>
      <c r="Z2823" s="85"/>
      <c r="AA2823" s="85"/>
      <c r="AB2823" s="85"/>
      <c r="AC2823" s="85"/>
      <c r="AD2823" s="85"/>
      <c r="AE2823" s="85"/>
      <c r="AF2823" s="85"/>
      <c r="AG2823" s="85"/>
      <c r="AH2823" s="31"/>
      <c r="AI2823" s="31"/>
    </row>
    <row r="2824" spans="1:35" x14ac:dyDescent="0.55000000000000004">
      <c r="A2824" s="85" t="s">
        <v>276</v>
      </c>
      <c r="B2824" s="85"/>
      <c r="C2824" s="85"/>
      <c r="D2824" s="85"/>
      <c r="E2824" s="85"/>
      <c r="F2824" s="85"/>
      <c r="G2824" s="85"/>
      <c r="H2824" s="85"/>
      <c r="I2824" s="85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85"/>
      <c r="W2824" s="85"/>
      <c r="X2824" s="85"/>
      <c r="Y2824" s="85"/>
      <c r="Z2824" s="85"/>
      <c r="AA2824" s="85"/>
      <c r="AB2824" s="85"/>
      <c r="AC2824" s="85"/>
      <c r="AD2824" s="85"/>
      <c r="AE2824" s="85"/>
      <c r="AF2824" s="85"/>
      <c r="AG2824" s="85"/>
      <c r="AH2824" s="31"/>
      <c r="AI2824" s="31"/>
    </row>
    <row r="2825" spans="1:35" x14ac:dyDescent="0.55000000000000004">
      <c r="A2825" s="85" t="s">
        <v>277</v>
      </c>
      <c r="B2825" s="85"/>
      <c r="C2825" s="85"/>
      <c r="D2825" s="85"/>
      <c r="E2825" s="85"/>
      <c r="F2825" s="85"/>
      <c r="G2825" s="85"/>
      <c r="H2825" s="85"/>
      <c r="I2825" s="85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85"/>
      <c r="W2825" s="85"/>
      <c r="X2825" s="85"/>
      <c r="Y2825" s="85"/>
      <c r="Z2825" s="85"/>
      <c r="AA2825" s="85"/>
      <c r="AB2825" s="85"/>
      <c r="AC2825" s="85"/>
      <c r="AD2825" s="85"/>
      <c r="AE2825" s="85"/>
      <c r="AF2825" s="85"/>
      <c r="AG2825" s="85"/>
      <c r="AH2825" s="31"/>
      <c r="AI2825" s="31"/>
    </row>
    <row r="2826" spans="1:35" x14ac:dyDescent="0.55000000000000004">
      <c r="A2826" s="85" t="s">
        <v>278</v>
      </c>
      <c r="B2826" s="85"/>
      <c r="C2826" s="85"/>
      <c r="D2826" s="85"/>
      <c r="E2826" s="85"/>
      <c r="F2826" s="85"/>
      <c r="G2826" s="85"/>
      <c r="H2826" s="85"/>
      <c r="I2826" s="85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85"/>
      <c r="W2826" s="85"/>
      <c r="X2826" s="85"/>
      <c r="Y2826" s="85"/>
      <c r="Z2826" s="85"/>
      <c r="AA2826" s="85"/>
      <c r="AB2826" s="85"/>
      <c r="AC2826" s="85"/>
      <c r="AD2826" s="85"/>
      <c r="AE2826" s="85"/>
      <c r="AF2826" s="85"/>
      <c r="AG2826" s="85"/>
      <c r="AH2826" s="31"/>
      <c r="AI2826" s="31"/>
    </row>
    <row r="2827" spans="1:35" x14ac:dyDescent="0.55000000000000004">
      <c r="A2827" s="85" t="s">
        <v>279</v>
      </c>
      <c r="B2827" s="85"/>
      <c r="C2827" s="85"/>
      <c r="D2827" s="85"/>
      <c r="E2827" s="85"/>
      <c r="F2827" s="85"/>
      <c r="G2827" s="85"/>
      <c r="H2827" s="85"/>
      <c r="I2827" s="85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85"/>
      <c r="W2827" s="85"/>
      <c r="X2827" s="85"/>
      <c r="Y2827" s="85"/>
      <c r="Z2827" s="85"/>
      <c r="AA2827" s="85"/>
      <c r="AB2827" s="85"/>
      <c r="AC2827" s="85"/>
      <c r="AD2827" s="85"/>
      <c r="AE2827" s="85"/>
      <c r="AF2827" s="85"/>
      <c r="AG2827" s="85"/>
      <c r="AH2827" s="31"/>
      <c r="AI2827" s="31"/>
    </row>
    <row r="2828" spans="1:35" x14ac:dyDescent="0.55000000000000004">
      <c r="A2828" s="85" t="s">
        <v>280</v>
      </c>
      <c r="B2828" s="85"/>
      <c r="C2828" s="85"/>
      <c r="D2828" s="85"/>
      <c r="E2828" s="85"/>
      <c r="F2828" s="85"/>
      <c r="G2828" s="85"/>
      <c r="H2828" s="85"/>
      <c r="I2828" s="85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85"/>
      <c r="W2828" s="85"/>
      <c r="X2828" s="85"/>
      <c r="Y2828" s="85"/>
      <c r="Z2828" s="85"/>
      <c r="AA2828" s="85"/>
      <c r="AB2828" s="85"/>
      <c r="AC2828" s="85"/>
      <c r="AD2828" s="85"/>
      <c r="AE2828" s="85"/>
      <c r="AF2828" s="85"/>
      <c r="AG2828" s="85"/>
      <c r="AH2828" s="31"/>
      <c r="AI2828" s="31"/>
    </row>
    <row r="2829" spans="1:35" x14ac:dyDescent="0.55000000000000004">
      <c r="A2829" s="85" t="s">
        <v>281</v>
      </c>
      <c r="B2829" s="85"/>
      <c r="C2829" s="85"/>
      <c r="D2829" s="85"/>
      <c r="E2829" s="85"/>
      <c r="F2829" s="85"/>
      <c r="G2829" s="85"/>
      <c r="H2829" s="85"/>
      <c r="I2829" s="85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85"/>
      <c r="W2829" s="85"/>
      <c r="X2829" s="85"/>
      <c r="Y2829" s="85"/>
      <c r="Z2829" s="85"/>
      <c r="AA2829" s="85"/>
      <c r="AB2829" s="85"/>
      <c r="AC2829" s="85"/>
      <c r="AD2829" s="85"/>
      <c r="AE2829" s="85"/>
      <c r="AF2829" s="85"/>
      <c r="AG2829" s="85"/>
      <c r="AH2829" s="31"/>
      <c r="AI2829" s="31"/>
    </row>
    <row r="2830" spans="1:35" x14ac:dyDescent="0.55000000000000004">
      <c r="A2830" s="85" t="s">
        <v>282</v>
      </c>
      <c r="B2830" s="85"/>
      <c r="C2830" s="85"/>
      <c r="D2830" s="85"/>
      <c r="E2830" s="85"/>
      <c r="F2830" s="85"/>
      <c r="G2830" s="85"/>
      <c r="H2830" s="85"/>
      <c r="I2830" s="85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85"/>
      <c r="W2830" s="85"/>
      <c r="X2830" s="85"/>
      <c r="Y2830" s="85"/>
      <c r="Z2830" s="85"/>
      <c r="AA2830" s="85"/>
      <c r="AB2830" s="85"/>
      <c r="AC2830" s="85"/>
      <c r="AD2830" s="85"/>
      <c r="AE2830" s="85"/>
      <c r="AF2830" s="85"/>
      <c r="AG2830" s="85"/>
      <c r="AH2830" s="31"/>
      <c r="AI2830" s="31"/>
    </row>
    <row r="2831" spans="1:35" x14ac:dyDescent="0.55000000000000004">
      <c r="A2831" s="85" t="s">
        <v>283</v>
      </c>
      <c r="B2831" s="85"/>
      <c r="C2831" s="85"/>
      <c r="D2831" s="85"/>
      <c r="E2831" s="85"/>
      <c r="F2831" s="85"/>
      <c r="G2831" s="85"/>
      <c r="H2831" s="85"/>
      <c r="I2831" s="85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85"/>
      <c r="W2831" s="85"/>
      <c r="X2831" s="85"/>
      <c r="Y2831" s="85"/>
      <c r="Z2831" s="85"/>
      <c r="AA2831" s="85"/>
      <c r="AB2831" s="85"/>
      <c r="AC2831" s="85"/>
      <c r="AD2831" s="85"/>
      <c r="AE2831" s="85"/>
      <c r="AF2831" s="85"/>
      <c r="AG2831" s="85"/>
      <c r="AH2831" s="31"/>
      <c r="AI2831" s="31"/>
    </row>
    <row r="2832" spans="1:35" x14ac:dyDescent="0.55000000000000004">
      <c r="A2832" s="85" t="s">
        <v>284</v>
      </c>
      <c r="B2832" s="85"/>
      <c r="C2832" s="85"/>
      <c r="D2832" s="85"/>
      <c r="E2832" s="85"/>
      <c r="F2832" s="85"/>
      <c r="G2832" s="85"/>
      <c r="H2832" s="85"/>
      <c r="I2832" s="85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85"/>
      <c r="W2832" s="85"/>
      <c r="X2832" s="85"/>
      <c r="Y2832" s="85"/>
      <c r="Z2832" s="85"/>
      <c r="AA2832" s="85"/>
      <c r="AB2832" s="85"/>
      <c r="AC2832" s="85"/>
      <c r="AD2832" s="85"/>
      <c r="AE2832" s="85"/>
      <c r="AF2832" s="85"/>
      <c r="AG2832" s="85"/>
      <c r="AH2832" s="31"/>
      <c r="AI2832" s="31"/>
    </row>
    <row r="2833" spans="1:35" x14ac:dyDescent="0.55000000000000004">
      <c r="A2833" s="85" t="s">
        <v>285</v>
      </c>
      <c r="B2833" s="85"/>
      <c r="C2833" s="85"/>
      <c r="D2833" s="85"/>
      <c r="E2833" s="85"/>
      <c r="F2833" s="85"/>
      <c r="G2833" s="85"/>
      <c r="H2833" s="85"/>
      <c r="I2833" s="85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85"/>
      <c r="W2833" s="85"/>
      <c r="X2833" s="85"/>
      <c r="Y2833" s="85"/>
      <c r="Z2833" s="85"/>
      <c r="AA2833" s="85"/>
      <c r="AB2833" s="85"/>
      <c r="AC2833" s="85"/>
      <c r="AD2833" s="85"/>
      <c r="AE2833" s="85"/>
      <c r="AF2833" s="85"/>
      <c r="AG2833" s="85"/>
      <c r="AH2833" s="31"/>
      <c r="AI2833" s="31"/>
    </row>
    <row r="2834" spans="1:35" x14ac:dyDescent="0.55000000000000004">
      <c r="A2834" s="85" t="s">
        <v>286</v>
      </c>
      <c r="B2834" s="85"/>
      <c r="C2834" s="85"/>
      <c r="D2834" s="85"/>
      <c r="E2834" s="85"/>
      <c r="F2834" s="85"/>
      <c r="G2834" s="85"/>
      <c r="H2834" s="85"/>
      <c r="I2834" s="85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85"/>
      <c r="W2834" s="85"/>
      <c r="X2834" s="85"/>
      <c r="Y2834" s="85"/>
      <c r="Z2834" s="85"/>
      <c r="AA2834" s="85"/>
      <c r="AB2834" s="85"/>
      <c r="AC2834" s="85"/>
      <c r="AD2834" s="85"/>
      <c r="AE2834" s="85"/>
      <c r="AF2834" s="85"/>
      <c r="AG2834" s="85"/>
      <c r="AH2834" s="31"/>
      <c r="AI2834" s="31"/>
    </row>
    <row r="2835" spans="1:35" x14ac:dyDescent="0.55000000000000004">
      <c r="A2835" s="85" t="s">
        <v>287</v>
      </c>
      <c r="B2835" s="85"/>
      <c r="C2835" s="85"/>
      <c r="D2835" s="85"/>
      <c r="E2835" s="85"/>
      <c r="F2835" s="85"/>
      <c r="G2835" s="85"/>
      <c r="H2835" s="85"/>
      <c r="I2835" s="85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85"/>
      <c r="W2835" s="85"/>
      <c r="X2835" s="85"/>
      <c r="Y2835" s="85"/>
      <c r="Z2835" s="85"/>
      <c r="AA2835" s="85"/>
      <c r="AB2835" s="85"/>
      <c r="AC2835" s="85"/>
      <c r="AD2835" s="85"/>
      <c r="AE2835" s="85"/>
      <c r="AF2835" s="85"/>
      <c r="AG2835" s="85"/>
      <c r="AH2835" s="31"/>
      <c r="AI2835" s="31"/>
    </row>
    <row r="2836" spans="1:35" x14ac:dyDescent="0.55000000000000004">
      <c r="A2836" s="85" t="s">
        <v>288</v>
      </c>
      <c r="B2836" s="85"/>
      <c r="C2836" s="85"/>
      <c r="D2836" s="85"/>
      <c r="E2836" s="85"/>
      <c r="F2836" s="85"/>
      <c r="G2836" s="85"/>
      <c r="H2836" s="85"/>
      <c r="I2836" s="85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85"/>
      <c r="W2836" s="85"/>
      <c r="X2836" s="85"/>
      <c r="Y2836" s="85"/>
      <c r="Z2836" s="85"/>
      <c r="AA2836" s="85"/>
      <c r="AB2836" s="85"/>
      <c r="AC2836" s="85"/>
      <c r="AD2836" s="85"/>
      <c r="AE2836" s="85"/>
      <c r="AF2836" s="85"/>
      <c r="AG2836" s="85"/>
      <c r="AH2836" s="31"/>
      <c r="AI2836" s="31"/>
    </row>
    <row r="2837" spans="1:35" x14ac:dyDescent="0.55000000000000004">
      <c r="A2837" s="85" t="s">
        <v>289</v>
      </c>
      <c r="B2837" s="85"/>
      <c r="C2837" s="85"/>
      <c r="D2837" s="85"/>
      <c r="E2837" s="85"/>
      <c r="F2837" s="85"/>
      <c r="G2837" s="85"/>
      <c r="H2837" s="85"/>
      <c r="I2837" s="85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85"/>
      <c r="W2837" s="85"/>
      <c r="X2837" s="85"/>
      <c r="Y2837" s="85"/>
      <c r="Z2837" s="85"/>
      <c r="AA2837" s="85"/>
      <c r="AB2837" s="85"/>
      <c r="AC2837" s="85"/>
      <c r="AD2837" s="85"/>
      <c r="AE2837" s="85"/>
      <c r="AF2837" s="85"/>
      <c r="AG2837" s="85"/>
      <c r="AH2837" s="31"/>
      <c r="AI2837" s="31"/>
    </row>
    <row r="2838" spans="1:35" x14ac:dyDescent="0.55000000000000004">
      <c r="A2838" s="85" t="s">
        <v>290</v>
      </c>
      <c r="B2838" s="85"/>
      <c r="C2838" s="85"/>
      <c r="D2838" s="85"/>
      <c r="E2838" s="85"/>
      <c r="F2838" s="85"/>
      <c r="G2838" s="85"/>
      <c r="H2838" s="85"/>
      <c r="I2838" s="85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85"/>
      <c r="W2838" s="85"/>
      <c r="X2838" s="85"/>
      <c r="Y2838" s="85"/>
      <c r="Z2838" s="85"/>
      <c r="AA2838" s="85"/>
      <c r="AB2838" s="85"/>
      <c r="AC2838" s="85"/>
      <c r="AD2838" s="85"/>
      <c r="AE2838" s="85"/>
      <c r="AF2838" s="85"/>
      <c r="AG2838" s="85"/>
      <c r="AH2838" s="31"/>
      <c r="AI2838" s="31"/>
    </row>
    <row r="2839" spans="1:35" x14ac:dyDescent="0.55000000000000004">
      <c r="A2839" s="85" t="s">
        <v>291</v>
      </c>
      <c r="B2839" s="85"/>
      <c r="C2839" s="85"/>
      <c r="D2839" s="85"/>
      <c r="E2839" s="85"/>
      <c r="F2839" s="85"/>
      <c r="G2839" s="85"/>
      <c r="H2839" s="85"/>
      <c r="I2839" s="85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85"/>
      <c r="W2839" s="85"/>
      <c r="X2839" s="85"/>
      <c r="Y2839" s="85"/>
      <c r="Z2839" s="85"/>
      <c r="AA2839" s="85"/>
      <c r="AB2839" s="85"/>
      <c r="AC2839" s="85"/>
      <c r="AD2839" s="85"/>
      <c r="AE2839" s="85"/>
      <c r="AF2839" s="85"/>
      <c r="AG2839" s="85"/>
      <c r="AH2839" s="31"/>
      <c r="AI2839" s="31"/>
    </row>
    <row r="2840" spans="1:35" x14ac:dyDescent="0.55000000000000004">
      <c r="A2840" s="85" t="s">
        <v>292</v>
      </c>
      <c r="B2840" s="85"/>
      <c r="C2840" s="85"/>
      <c r="D2840" s="85"/>
      <c r="E2840" s="85"/>
      <c r="F2840" s="85"/>
      <c r="G2840" s="85"/>
      <c r="H2840" s="85"/>
      <c r="I2840" s="85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85"/>
      <c r="W2840" s="85"/>
      <c r="X2840" s="85"/>
      <c r="Y2840" s="85"/>
      <c r="Z2840" s="85"/>
      <c r="AA2840" s="85"/>
      <c r="AB2840" s="85"/>
      <c r="AC2840" s="85"/>
      <c r="AD2840" s="85"/>
      <c r="AE2840" s="85"/>
      <c r="AF2840" s="85"/>
      <c r="AG2840" s="85"/>
      <c r="AH2840" s="31"/>
      <c r="AI2840" s="31"/>
    </row>
    <row r="2841" spans="1:35" x14ac:dyDescent="0.55000000000000004">
      <c r="A2841" s="85" t="s">
        <v>293</v>
      </c>
      <c r="B2841" s="85"/>
      <c r="C2841" s="85"/>
      <c r="D2841" s="85"/>
      <c r="E2841" s="85"/>
      <c r="F2841" s="85"/>
      <c r="G2841" s="85"/>
      <c r="H2841" s="85"/>
      <c r="I2841" s="85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85"/>
      <c r="W2841" s="85"/>
      <c r="X2841" s="85"/>
      <c r="Y2841" s="85"/>
      <c r="Z2841" s="85"/>
      <c r="AA2841" s="85"/>
      <c r="AB2841" s="85"/>
      <c r="AC2841" s="85"/>
      <c r="AD2841" s="85"/>
      <c r="AE2841" s="85"/>
      <c r="AF2841" s="85"/>
      <c r="AG2841" s="85"/>
      <c r="AH2841" s="31"/>
      <c r="AI2841" s="31"/>
    </row>
    <row r="2842" spans="1:35" x14ac:dyDescent="0.55000000000000004">
      <c r="A2842" s="85" t="s">
        <v>294</v>
      </c>
      <c r="B2842" s="85"/>
      <c r="C2842" s="85"/>
      <c r="D2842" s="85"/>
      <c r="E2842" s="85"/>
      <c r="F2842" s="85"/>
      <c r="G2842" s="85"/>
      <c r="H2842" s="85"/>
      <c r="I2842" s="85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85"/>
      <c r="W2842" s="85"/>
      <c r="X2842" s="85"/>
      <c r="Y2842" s="85"/>
      <c r="Z2842" s="85"/>
      <c r="AA2842" s="85"/>
      <c r="AB2842" s="85"/>
      <c r="AC2842" s="85"/>
      <c r="AD2842" s="85"/>
      <c r="AE2842" s="85"/>
      <c r="AF2842" s="85"/>
      <c r="AG2842" s="85"/>
      <c r="AH2842" s="31"/>
      <c r="AI2842" s="31"/>
    </row>
    <row r="2843" spans="1:35" x14ac:dyDescent="0.55000000000000004">
      <c r="A2843" s="85" t="s">
        <v>295</v>
      </c>
      <c r="B2843" s="85"/>
      <c r="C2843" s="85"/>
      <c r="D2843" s="85"/>
      <c r="E2843" s="85"/>
      <c r="F2843" s="85"/>
      <c r="G2843" s="85"/>
      <c r="H2843" s="85"/>
      <c r="I2843" s="85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85"/>
      <c r="W2843" s="85"/>
      <c r="X2843" s="85"/>
      <c r="Y2843" s="85"/>
      <c r="Z2843" s="85"/>
      <c r="AA2843" s="85"/>
      <c r="AB2843" s="85"/>
      <c r="AC2843" s="85"/>
      <c r="AD2843" s="85"/>
      <c r="AE2843" s="85"/>
      <c r="AF2843" s="85"/>
      <c r="AG2843" s="85"/>
      <c r="AH2843" s="31"/>
      <c r="AI2843" s="31"/>
    </row>
    <row r="2844" spans="1:35" x14ac:dyDescent="0.55000000000000004">
      <c r="A2844" s="85" t="s">
        <v>296</v>
      </c>
      <c r="B2844" s="85"/>
      <c r="C2844" s="85"/>
      <c r="D2844" s="85"/>
      <c r="E2844" s="85"/>
      <c r="F2844" s="85"/>
      <c r="G2844" s="85"/>
      <c r="H2844" s="85"/>
      <c r="I2844" s="85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85"/>
      <c r="W2844" s="85"/>
      <c r="X2844" s="85"/>
      <c r="Y2844" s="85"/>
      <c r="Z2844" s="85"/>
      <c r="AA2844" s="85"/>
      <c r="AB2844" s="85"/>
      <c r="AC2844" s="85"/>
      <c r="AD2844" s="85"/>
      <c r="AE2844" s="85"/>
      <c r="AF2844" s="85"/>
      <c r="AG2844" s="85"/>
      <c r="AH2844" s="31"/>
      <c r="AI2844" s="31"/>
    </row>
    <row r="2845" spans="1:35" x14ac:dyDescent="0.55000000000000004">
      <c r="A2845" s="86" t="s">
        <v>297</v>
      </c>
      <c r="B2845" s="85"/>
      <c r="C2845" s="85"/>
      <c r="D2845" s="85"/>
      <c r="E2845" s="85"/>
      <c r="F2845" s="85"/>
      <c r="G2845" s="85"/>
      <c r="H2845" s="85"/>
      <c r="I2845" s="85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85"/>
      <c r="W2845" s="85"/>
      <c r="X2845" s="85"/>
      <c r="Y2845" s="85"/>
      <c r="Z2845" s="85"/>
      <c r="AA2845" s="85"/>
      <c r="AB2845" s="85"/>
      <c r="AC2845" s="85"/>
      <c r="AD2845" s="85"/>
      <c r="AE2845" s="85"/>
      <c r="AF2845" s="85"/>
      <c r="AG2845" s="85"/>
      <c r="AH2845" s="31"/>
      <c r="AI2845" s="31"/>
    </row>
    <row r="2846" spans="1:35" x14ac:dyDescent="0.55000000000000004">
      <c r="A2846" s="86" t="s">
        <v>298</v>
      </c>
      <c r="B2846" s="85"/>
      <c r="C2846" s="85"/>
      <c r="D2846" s="85"/>
      <c r="E2846" s="85"/>
      <c r="F2846" s="85"/>
      <c r="G2846" s="85"/>
      <c r="H2846" s="85"/>
      <c r="I2846" s="85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85"/>
      <c r="W2846" s="85"/>
      <c r="X2846" s="85"/>
      <c r="Y2846" s="85"/>
      <c r="Z2846" s="85"/>
      <c r="AA2846" s="85"/>
      <c r="AB2846" s="85"/>
      <c r="AC2846" s="85"/>
      <c r="AD2846" s="85"/>
      <c r="AE2846" s="85"/>
      <c r="AF2846" s="85"/>
      <c r="AG2846" s="85"/>
      <c r="AH2846" s="31"/>
      <c r="AI2846" s="31"/>
    </row>
    <row r="2847" spans="1:35" x14ac:dyDescent="0.55000000000000004">
      <c r="A2847" s="86" t="s">
        <v>299</v>
      </c>
      <c r="B2847" s="85"/>
      <c r="C2847" s="85"/>
      <c r="D2847" s="85"/>
      <c r="E2847" s="85"/>
      <c r="F2847" s="85"/>
      <c r="G2847" s="85"/>
      <c r="H2847" s="85"/>
      <c r="I2847" s="85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85"/>
      <c r="W2847" s="85"/>
      <c r="X2847" s="85"/>
      <c r="Y2847" s="85"/>
      <c r="Z2847" s="85"/>
      <c r="AA2847" s="85"/>
      <c r="AB2847" s="85"/>
      <c r="AC2847" s="85"/>
      <c r="AD2847" s="85"/>
      <c r="AE2847" s="85"/>
      <c r="AF2847" s="85"/>
      <c r="AG2847" s="85"/>
      <c r="AH2847" s="31"/>
      <c r="AI2847" s="31"/>
    </row>
    <row r="2848" spans="1:35" x14ac:dyDescent="0.55000000000000004">
      <c r="A2848" s="86" t="s">
        <v>300</v>
      </c>
      <c r="B2848" s="85"/>
      <c r="C2848" s="85"/>
      <c r="D2848" s="85"/>
      <c r="E2848" s="85"/>
      <c r="F2848" s="85"/>
      <c r="G2848" s="85"/>
      <c r="H2848" s="85"/>
      <c r="I2848" s="85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85"/>
      <c r="W2848" s="85"/>
      <c r="X2848" s="85"/>
      <c r="Y2848" s="85"/>
      <c r="Z2848" s="85"/>
      <c r="AA2848" s="85"/>
      <c r="AB2848" s="85"/>
      <c r="AC2848" s="85"/>
      <c r="AD2848" s="85"/>
      <c r="AE2848" s="85"/>
      <c r="AF2848" s="85"/>
      <c r="AG2848" s="85"/>
      <c r="AH2848" s="31"/>
      <c r="AI2848" s="31"/>
    </row>
    <row r="2849" spans="1:35" x14ac:dyDescent="0.55000000000000004">
      <c r="A2849" s="86" t="s">
        <v>301</v>
      </c>
      <c r="B2849" s="85"/>
      <c r="C2849" s="85"/>
      <c r="D2849" s="85"/>
      <c r="E2849" s="85"/>
      <c r="F2849" s="85"/>
      <c r="G2849" s="85"/>
      <c r="H2849" s="85"/>
      <c r="I2849" s="85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85"/>
      <c r="W2849" s="85"/>
      <c r="X2849" s="85"/>
      <c r="Y2849" s="85"/>
      <c r="Z2849" s="85"/>
      <c r="AA2849" s="85"/>
      <c r="AB2849" s="85"/>
      <c r="AC2849" s="85"/>
      <c r="AD2849" s="85"/>
      <c r="AE2849" s="85"/>
      <c r="AF2849" s="85"/>
      <c r="AG2849" s="85"/>
      <c r="AH2849" s="31"/>
      <c r="AI2849" s="31"/>
    </row>
    <row r="2850" spans="1:35" x14ac:dyDescent="0.55000000000000004">
      <c r="A2850" s="86" t="s">
        <v>302</v>
      </c>
      <c r="B2850" s="85"/>
      <c r="C2850" s="85"/>
      <c r="D2850" s="85"/>
      <c r="E2850" s="85"/>
      <c r="F2850" s="85"/>
      <c r="G2850" s="85"/>
      <c r="H2850" s="85"/>
      <c r="I2850" s="85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85"/>
      <c r="W2850" s="85"/>
      <c r="X2850" s="85"/>
      <c r="Y2850" s="85"/>
      <c r="Z2850" s="85"/>
      <c r="AA2850" s="85"/>
      <c r="AB2850" s="85"/>
      <c r="AC2850" s="85"/>
      <c r="AD2850" s="85"/>
      <c r="AE2850" s="85"/>
      <c r="AF2850" s="85"/>
      <c r="AG2850" s="85"/>
      <c r="AH2850" s="31"/>
      <c r="AI2850" s="31"/>
    </row>
    <row r="2851" spans="1:35" x14ac:dyDescent="0.55000000000000004">
      <c r="A2851" s="86" t="s">
        <v>303</v>
      </c>
      <c r="B2851" s="85"/>
      <c r="C2851" s="85"/>
      <c r="D2851" s="85"/>
      <c r="E2851" s="85"/>
      <c r="F2851" s="85"/>
      <c r="G2851" s="85"/>
      <c r="H2851" s="85"/>
      <c r="I2851" s="85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85"/>
      <c r="W2851" s="85"/>
      <c r="X2851" s="85"/>
      <c r="Y2851" s="85"/>
      <c r="Z2851" s="85"/>
      <c r="AA2851" s="85"/>
      <c r="AB2851" s="85"/>
      <c r="AC2851" s="85"/>
      <c r="AD2851" s="85"/>
      <c r="AE2851" s="85"/>
      <c r="AF2851" s="85"/>
      <c r="AG2851" s="85"/>
      <c r="AH2851" s="31"/>
      <c r="AI2851" s="31"/>
    </row>
    <row r="2852" spans="1:35" x14ac:dyDescent="0.55000000000000004">
      <c r="A2852" s="86" t="s">
        <v>304</v>
      </c>
      <c r="B2852" s="85"/>
      <c r="C2852" s="85"/>
      <c r="D2852" s="85"/>
      <c r="E2852" s="85"/>
      <c r="F2852" s="85"/>
      <c r="G2852" s="85"/>
      <c r="H2852" s="85"/>
      <c r="I2852" s="85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85"/>
      <c r="W2852" s="85"/>
      <c r="X2852" s="85"/>
      <c r="Y2852" s="85"/>
      <c r="Z2852" s="85"/>
      <c r="AA2852" s="85"/>
      <c r="AB2852" s="85"/>
      <c r="AC2852" s="85"/>
      <c r="AD2852" s="85"/>
      <c r="AE2852" s="85"/>
      <c r="AF2852" s="85"/>
      <c r="AG2852" s="85"/>
      <c r="AH2852" s="31"/>
      <c r="AI2852" s="31"/>
    </row>
    <row r="2853" spans="1:35" x14ac:dyDescent="0.55000000000000004">
      <c r="A2853" s="86" t="s">
        <v>305</v>
      </c>
      <c r="B2853" s="85"/>
      <c r="C2853" s="85"/>
      <c r="D2853" s="85"/>
      <c r="E2853" s="85"/>
      <c r="F2853" s="85"/>
      <c r="G2853" s="85"/>
      <c r="H2853" s="85"/>
      <c r="I2853" s="85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85"/>
      <c r="W2853" s="85"/>
      <c r="X2853" s="85"/>
      <c r="Y2853" s="85"/>
      <c r="Z2853" s="85"/>
      <c r="AA2853" s="85"/>
      <c r="AB2853" s="85"/>
      <c r="AC2853" s="85"/>
      <c r="AD2853" s="85"/>
      <c r="AE2853" s="85"/>
      <c r="AF2853" s="85"/>
      <c r="AG2853" s="85"/>
      <c r="AH2853" s="31"/>
      <c r="AI2853" s="31"/>
    </row>
    <row r="2854" spans="1:35" x14ac:dyDescent="0.55000000000000004">
      <c r="A2854" s="86" t="s">
        <v>306</v>
      </c>
      <c r="B2854" s="85"/>
      <c r="C2854" s="85"/>
      <c r="D2854" s="85"/>
      <c r="E2854" s="85"/>
      <c r="F2854" s="85"/>
      <c r="G2854" s="85"/>
      <c r="H2854" s="85"/>
      <c r="I2854" s="85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85"/>
      <c r="W2854" s="85"/>
      <c r="X2854" s="85"/>
      <c r="Y2854" s="85"/>
      <c r="Z2854" s="85"/>
      <c r="AA2854" s="85"/>
      <c r="AB2854" s="85"/>
      <c r="AC2854" s="85"/>
      <c r="AD2854" s="85"/>
      <c r="AE2854" s="85"/>
      <c r="AF2854" s="85"/>
      <c r="AG2854" s="85"/>
      <c r="AH2854" s="31"/>
      <c r="AI2854" s="31"/>
    </row>
    <row r="2855" spans="1:35" x14ac:dyDescent="0.55000000000000004">
      <c r="A2855" s="86" t="s">
        <v>307</v>
      </c>
      <c r="B2855" s="85"/>
      <c r="C2855" s="85"/>
      <c r="D2855" s="85"/>
      <c r="E2855" s="85"/>
      <c r="F2855" s="85"/>
      <c r="G2855" s="85"/>
      <c r="H2855" s="85"/>
      <c r="I2855" s="85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85"/>
      <c r="W2855" s="85"/>
      <c r="X2855" s="85"/>
      <c r="Y2855" s="85"/>
      <c r="Z2855" s="85"/>
      <c r="AA2855" s="85"/>
      <c r="AB2855" s="85"/>
      <c r="AC2855" s="85"/>
      <c r="AD2855" s="85"/>
      <c r="AE2855" s="85"/>
      <c r="AF2855" s="85"/>
      <c r="AG2855" s="85"/>
      <c r="AH2855" s="31"/>
      <c r="AI2855" s="31"/>
    </row>
    <row r="2856" spans="1:35" x14ac:dyDescent="0.55000000000000004">
      <c r="A2856" s="86" t="s">
        <v>308</v>
      </c>
      <c r="B2856" s="85"/>
      <c r="C2856" s="85"/>
      <c r="D2856" s="85"/>
      <c r="E2856" s="85"/>
      <c r="F2856" s="85"/>
      <c r="G2856" s="85"/>
      <c r="H2856" s="85"/>
      <c r="I2856" s="85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85"/>
      <c r="W2856" s="85"/>
      <c r="X2856" s="85"/>
      <c r="Y2856" s="85"/>
      <c r="Z2856" s="85"/>
      <c r="AA2856" s="85"/>
      <c r="AB2856" s="85"/>
      <c r="AC2856" s="85"/>
      <c r="AD2856" s="85"/>
      <c r="AE2856" s="85"/>
      <c r="AF2856" s="85"/>
      <c r="AG2856" s="85"/>
      <c r="AH2856" s="31"/>
      <c r="AI2856" s="31"/>
    </row>
    <row r="2857" spans="1:35" x14ac:dyDescent="0.55000000000000004">
      <c r="A2857" s="85"/>
      <c r="B2857" s="85"/>
      <c r="C2857" s="85"/>
      <c r="D2857" s="85"/>
      <c r="E2857" s="85"/>
      <c r="F2857" s="85"/>
      <c r="G2857" s="85"/>
      <c r="H2857" s="85"/>
      <c r="I2857" s="85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85"/>
      <c r="W2857" s="85"/>
      <c r="X2857" s="85"/>
      <c r="Y2857" s="85"/>
      <c r="Z2857" s="85"/>
      <c r="AA2857" s="85"/>
      <c r="AB2857" s="85"/>
      <c r="AC2857" s="85"/>
      <c r="AD2857" s="85"/>
      <c r="AE2857" s="85"/>
      <c r="AF2857" s="85"/>
      <c r="AG2857" s="85"/>
      <c r="AH2857" s="31"/>
      <c r="AI2857" s="31"/>
    </row>
    <row r="2858" spans="1:35" x14ac:dyDescent="0.55000000000000004">
      <c r="A2858" s="85" t="s">
        <v>351</v>
      </c>
      <c r="B2858" s="85"/>
      <c r="C2858" s="85"/>
      <c r="D2858" s="85"/>
      <c r="E2858" s="85"/>
      <c r="F2858" s="85"/>
      <c r="G2858" s="85"/>
      <c r="H2858" s="85"/>
      <c r="I2858" s="85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85"/>
      <c r="W2858" s="85"/>
      <c r="X2858" s="85"/>
      <c r="Y2858" s="85"/>
      <c r="Z2858" s="85"/>
      <c r="AA2858" s="85"/>
      <c r="AB2858" s="85"/>
      <c r="AC2858" s="85"/>
      <c r="AD2858" s="85"/>
      <c r="AE2858" s="85"/>
      <c r="AF2858" s="85"/>
      <c r="AG2858" s="85"/>
      <c r="AH2858" s="31"/>
      <c r="AI2858" s="31"/>
    </row>
    <row r="2859" spans="1:35" x14ac:dyDescent="0.55000000000000004">
      <c r="A2859" s="86" t="s">
        <v>243</v>
      </c>
      <c r="B2859" s="85"/>
      <c r="C2859" s="85"/>
      <c r="D2859" s="85"/>
      <c r="E2859" s="85"/>
      <c r="F2859" s="85"/>
      <c r="G2859" s="85"/>
      <c r="H2859" s="85"/>
      <c r="I2859" s="85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85"/>
      <c r="W2859" s="85"/>
      <c r="X2859" s="85"/>
      <c r="Y2859" s="85"/>
      <c r="Z2859" s="85"/>
      <c r="AA2859" s="85"/>
      <c r="AB2859" s="85"/>
      <c r="AC2859" s="85"/>
      <c r="AD2859" s="85"/>
      <c r="AE2859" s="85"/>
      <c r="AF2859" s="85"/>
      <c r="AG2859" s="85"/>
      <c r="AH2859" s="31"/>
      <c r="AI2859" s="31"/>
    </row>
    <row r="2860" spans="1:35" x14ac:dyDescent="0.55000000000000004">
      <c r="A2860" s="86" t="s">
        <v>244</v>
      </c>
      <c r="B2860" s="85"/>
      <c r="C2860" s="85"/>
      <c r="D2860" s="85"/>
      <c r="E2860" s="85"/>
      <c r="F2860" s="85"/>
      <c r="G2860" s="85"/>
      <c r="H2860" s="85"/>
      <c r="I2860" s="85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85"/>
      <c r="W2860" s="85"/>
      <c r="X2860" s="85"/>
      <c r="Y2860" s="85"/>
      <c r="Z2860" s="85"/>
      <c r="AA2860" s="85"/>
      <c r="AB2860" s="85"/>
      <c r="AC2860" s="85"/>
      <c r="AD2860" s="85"/>
      <c r="AE2860" s="85"/>
      <c r="AF2860" s="85"/>
      <c r="AG2860" s="85"/>
      <c r="AH2860" s="31"/>
      <c r="AI2860" s="31"/>
    </row>
    <row r="2861" spans="1:35" x14ac:dyDescent="0.55000000000000004">
      <c r="A2861" s="85" t="s">
        <v>245</v>
      </c>
      <c r="B2861" s="85"/>
      <c r="C2861" s="85"/>
      <c r="D2861" s="85"/>
      <c r="E2861" s="85"/>
      <c r="F2861" s="85"/>
      <c r="G2861" s="85"/>
      <c r="H2861" s="85"/>
      <c r="I2861" s="85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85"/>
      <c r="W2861" s="85"/>
      <c r="X2861" s="85"/>
      <c r="Y2861" s="85"/>
      <c r="Z2861" s="85"/>
      <c r="AA2861" s="85"/>
      <c r="AB2861" s="85"/>
      <c r="AC2861" s="85"/>
      <c r="AD2861" s="85"/>
      <c r="AE2861" s="85"/>
      <c r="AF2861" s="85"/>
      <c r="AG2861" s="85"/>
      <c r="AH2861" s="31"/>
      <c r="AI2861" s="31"/>
    </row>
    <row r="2862" spans="1:35" x14ac:dyDescent="0.55000000000000004">
      <c r="A2862" s="85" t="s">
        <v>246</v>
      </c>
      <c r="B2862" s="85"/>
      <c r="C2862" s="85"/>
      <c r="D2862" s="85"/>
      <c r="E2862" s="85"/>
      <c r="F2862" s="85"/>
      <c r="G2862" s="85"/>
      <c r="H2862" s="85"/>
      <c r="I2862" s="85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85"/>
      <c r="W2862" s="85"/>
      <c r="X2862" s="85"/>
      <c r="Y2862" s="85"/>
      <c r="Z2862" s="85"/>
      <c r="AA2862" s="85"/>
      <c r="AB2862" s="85"/>
      <c r="AC2862" s="85"/>
      <c r="AD2862" s="85"/>
      <c r="AE2862" s="85"/>
      <c r="AF2862" s="85"/>
      <c r="AG2862" s="85"/>
      <c r="AH2862" s="31"/>
      <c r="AI2862" s="31"/>
    </row>
    <row r="2863" spans="1:35" x14ac:dyDescent="0.55000000000000004">
      <c r="A2863" s="85" t="s">
        <v>247</v>
      </c>
      <c r="B2863" s="85"/>
      <c r="C2863" s="85"/>
      <c r="D2863" s="85"/>
      <c r="E2863" s="85"/>
      <c r="F2863" s="85"/>
      <c r="G2863" s="85"/>
      <c r="H2863" s="85"/>
      <c r="I2863" s="85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85"/>
      <c r="W2863" s="85"/>
      <c r="X2863" s="85"/>
      <c r="Y2863" s="85"/>
      <c r="Z2863" s="85"/>
      <c r="AA2863" s="85"/>
      <c r="AB2863" s="85"/>
      <c r="AC2863" s="85"/>
      <c r="AD2863" s="85"/>
      <c r="AE2863" s="85"/>
      <c r="AF2863" s="85"/>
      <c r="AG2863" s="85"/>
      <c r="AH2863" s="31"/>
      <c r="AI2863" s="31"/>
    </row>
    <row r="2864" spans="1:35" x14ac:dyDescent="0.55000000000000004">
      <c r="A2864" s="85" t="s">
        <v>248</v>
      </c>
      <c r="B2864" s="85"/>
      <c r="C2864" s="85"/>
      <c r="D2864" s="85"/>
      <c r="E2864" s="85"/>
      <c r="F2864" s="85"/>
      <c r="G2864" s="85"/>
      <c r="H2864" s="85"/>
      <c r="I2864" s="85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85"/>
      <c r="W2864" s="85"/>
      <c r="X2864" s="85"/>
      <c r="Y2864" s="85"/>
      <c r="Z2864" s="85"/>
      <c r="AA2864" s="85"/>
      <c r="AB2864" s="85"/>
      <c r="AC2864" s="85"/>
      <c r="AD2864" s="85"/>
      <c r="AE2864" s="85"/>
      <c r="AF2864" s="85"/>
      <c r="AG2864" s="85"/>
      <c r="AH2864" s="31"/>
      <c r="AI2864" s="31"/>
    </row>
    <row r="2865" spans="1:35" x14ac:dyDescent="0.55000000000000004">
      <c r="A2865" s="85" t="s">
        <v>249</v>
      </c>
      <c r="B2865" s="85"/>
      <c r="C2865" s="85"/>
      <c r="D2865" s="85"/>
      <c r="E2865" s="85"/>
      <c r="F2865" s="85"/>
      <c r="G2865" s="85"/>
      <c r="H2865" s="85"/>
      <c r="I2865" s="85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85"/>
      <c r="W2865" s="85"/>
      <c r="X2865" s="85"/>
      <c r="Y2865" s="85"/>
      <c r="Z2865" s="85"/>
      <c r="AA2865" s="85"/>
      <c r="AB2865" s="85"/>
      <c r="AC2865" s="85"/>
      <c r="AD2865" s="85"/>
      <c r="AE2865" s="85"/>
      <c r="AF2865" s="85"/>
      <c r="AG2865" s="85"/>
      <c r="AH2865" s="31"/>
      <c r="AI2865" s="31"/>
    </row>
    <row r="2866" spans="1:35" x14ac:dyDescent="0.55000000000000004">
      <c r="A2866" s="85" t="s">
        <v>250</v>
      </c>
      <c r="B2866" s="85"/>
      <c r="C2866" s="85"/>
      <c r="D2866" s="85"/>
      <c r="E2866" s="85"/>
      <c r="F2866" s="85"/>
      <c r="G2866" s="85"/>
      <c r="H2866" s="85"/>
      <c r="I2866" s="85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85"/>
      <c r="W2866" s="85"/>
      <c r="X2866" s="85"/>
      <c r="Y2866" s="85"/>
      <c r="Z2866" s="85"/>
      <c r="AA2866" s="85"/>
      <c r="AB2866" s="85"/>
      <c r="AC2866" s="85"/>
      <c r="AD2866" s="85"/>
      <c r="AE2866" s="85"/>
      <c r="AF2866" s="85"/>
      <c r="AG2866" s="85"/>
      <c r="AH2866" s="31"/>
      <c r="AI2866" s="31"/>
    </row>
    <row r="2867" spans="1:35" x14ac:dyDescent="0.55000000000000004">
      <c r="A2867" s="85" t="s">
        <v>251</v>
      </c>
      <c r="B2867" s="85"/>
      <c r="C2867" s="85"/>
      <c r="D2867" s="85"/>
      <c r="E2867" s="85"/>
      <c r="F2867" s="85"/>
      <c r="G2867" s="85"/>
      <c r="H2867" s="85"/>
      <c r="I2867" s="85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85"/>
      <c r="W2867" s="85"/>
      <c r="X2867" s="85"/>
      <c r="Y2867" s="85"/>
      <c r="Z2867" s="85"/>
      <c r="AA2867" s="85"/>
      <c r="AB2867" s="85"/>
      <c r="AC2867" s="85"/>
      <c r="AD2867" s="85"/>
      <c r="AE2867" s="85"/>
      <c r="AF2867" s="85"/>
      <c r="AG2867" s="85"/>
      <c r="AH2867" s="31"/>
      <c r="AI2867" s="31"/>
    </row>
    <row r="2868" spans="1:35" x14ac:dyDescent="0.55000000000000004">
      <c r="A2868" s="85" t="s">
        <v>252</v>
      </c>
      <c r="B2868" s="85"/>
      <c r="C2868" s="85"/>
      <c r="D2868" s="85"/>
      <c r="E2868" s="85"/>
      <c r="F2868" s="85"/>
      <c r="G2868" s="85"/>
      <c r="H2868" s="85"/>
      <c r="I2868" s="85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85"/>
      <c r="W2868" s="85"/>
      <c r="X2868" s="85"/>
      <c r="Y2868" s="85"/>
      <c r="Z2868" s="85"/>
      <c r="AA2868" s="85"/>
      <c r="AB2868" s="85"/>
      <c r="AC2868" s="85"/>
      <c r="AD2868" s="85"/>
      <c r="AE2868" s="85"/>
      <c r="AF2868" s="85"/>
      <c r="AG2868" s="85"/>
      <c r="AH2868" s="31"/>
      <c r="AI2868" s="31"/>
    </row>
    <row r="2869" spans="1:35" x14ac:dyDescent="0.55000000000000004">
      <c r="A2869" s="85" t="s">
        <v>253</v>
      </c>
      <c r="B2869" s="85"/>
      <c r="C2869" s="85"/>
      <c r="D2869" s="85"/>
      <c r="E2869" s="85"/>
      <c r="F2869" s="85"/>
      <c r="G2869" s="85"/>
      <c r="H2869" s="85"/>
      <c r="I2869" s="85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85"/>
      <c r="W2869" s="85"/>
      <c r="X2869" s="85"/>
      <c r="Y2869" s="85"/>
      <c r="Z2869" s="85"/>
      <c r="AA2869" s="85"/>
      <c r="AB2869" s="85"/>
      <c r="AC2869" s="85"/>
      <c r="AD2869" s="85"/>
      <c r="AE2869" s="85"/>
      <c r="AF2869" s="85"/>
      <c r="AG2869" s="85"/>
      <c r="AH2869" s="31"/>
      <c r="AI2869" s="31"/>
    </row>
    <row r="2870" spans="1:35" x14ac:dyDescent="0.55000000000000004">
      <c r="A2870" s="85" t="s">
        <v>254</v>
      </c>
      <c r="B2870" s="85"/>
      <c r="C2870" s="85"/>
      <c r="D2870" s="85"/>
      <c r="E2870" s="85"/>
      <c r="F2870" s="85"/>
      <c r="G2870" s="85"/>
      <c r="H2870" s="85"/>
      <c r="I2870" s="85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85"/>
      <c r="W2870" s="85"/>
      <c r="X2870" s="85"/>
      <c r="Y2870" s="85"/>
      <c r="Z2870" s="85"/>
      <c r="AA2870" s="85"/>
      <c r="AB2870" s="85"/>
      <c r="AC2870" s="85"/>
      <c r="AD2870" s="85"/>
      <c r="AE2870" s="85"/>
      <c r="AF2870" s="85"/>
      <c r="AG2870" s="85"/>
      <c r="AH2870" s="31"/>
      <c r="AI2870" s="31"/>
    </row>
    <row r="2871" spans="1:35" x14ac:dyDescent="0.55000000000000004">
      <c r="A2871" s="85" t="s">
        <v>255</v>
      </c>
      <c r="B2871" s="85"/>
      <c r="C2871" s="85"/>
      <c r="D2871" s="85"/>
      <c r="E2871" s="85"/>
      <c r="F2871" s="85"/>
      <c r="G2871" s="85"/>
      <c r="H2871" s="85"/>
      <c r="I2871" s="85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85"/>
      <c r="W2871" s="85"/>
      <c r="X2871" s="85"/>
      <c r="Y2871" s="85"/>
      <c r="Z2871" s="85"/>
      <c r="AA2871" s="85"/>
      <c r="AB2871" s="85"/>
      <c r="AC2871" s="85"/>
      <c r="AD2871" s="85"/>
      <c r="AE2871" s="85"/>
      <c r="AF2871" s="85"/>
      <c r="AG2871" s="85"/>
      <c r="AH2871" s="31"/>
      <c r="AI2871" s="31"/>
    </row>
    <row r="2872" spans="1:35" x14ac:dyDescent="0.55000000000000004">
      <c r="A2872" s="85" t="s">
        <v>256</v>
      </c>
      <c r="B2872" s="85"/>
      <c r="C2872" s="85"/>
      <c r="D2872" s="85"/>
      <c r="E2872" s="85"/>
      <c r="F2872" s="85"/>
      <c r="G2872" s="85"/>
      <c r="H2872" s="85"/>
      <c r="I2872" s="85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85"/>
      <c r="W2872" s="85"/>
      <c r="X2872" s="85"/>
      <c r="Y2872" s="85"/>
      <c r="Z2872" s="85"/>
      <c r="AA2872" s="85"/>
      <c r="AB2872" s="85"/>
      <c r="AC2872" s="85"/>
      <c r="AD2872" s="85"/>
      <c r="AE2872" s="85"/>
      <c r="AF2872" s="85"/>
      <c r="AG2872" s="85"/>
      <c r="AH2872" s="31"/>
      <c r="AI2872" s="31"/>
    </row>
    <row r="2873" spans="1:35" x14ac:dyDescent="0.55000000000000004">
      <c r="A2873" s="85" t="s">
        <v>257</v>
      </c>
      <c r="B2873" s="85"/>
      <c r="C2873" s="85"/>
      <c r="D2873" s="85"/>
      <c r="E2873" s="85"/>
      <c r="F2873" s="85"/>
      <c r="G2873" s="85"/>
      <c r="H2873" s="85"/>
      <c r="I2873" s="85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85"/>
      <c r="W2873" s="85"/>
      <c r="X2873" s="85"/>
      <c r="Y2873" s="85"/>
      <c r="Z2873" s="85"/>
      <c r="AA2873" s="85"/>
      <c r="AB2873" s="85"/>
      <c r="AC2873" s="85"/>
      <c r="AD2873" s="85"/>
      <c r="AE2873" s="85"/>
      <c r="AF2873" s="85"/>
      <c r="AG2873" s="85"/>
      <c r="AH2873" s="31"/>
      <c r="AI2873" s="31"/>
    </row>
    <row r="2874" spans="1:35" x14ac:dyDescent="0.55000000000000004">
      <c r="A2874" s="85" t="s">
        <v>258</v>
      </c>
      <c r="B2874" s="85"/>
      <c r="C2874" s="85"/>
      <c r="D2874" s="85"/>
      <c r="E2874" s="85"/>
      <c r="F2874" s="85"/>
      <c r="G2874" s="85"/>
      <c r="H2874" s="85"/>
      <c r="I2874" s="85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85"/>
      <c r="W2874" s="85"/>
      <c r="X2874" s="85"/>
      <c r="Y2874" s="85"/>
      <c r="Z2874" s="85"/>
      <c r="AA2874" s="85"/>
      <c r="AB2874" s="85"/>
      <c r="AC2874" s="85"/>
      <c r="AD2874" s="85"/>
      <c r="AE2874" s="85"/>
      <c r="AF2874" s="85"/>
      <c r="AG2874" s="85"/>
      <c r="AH2874" s="31"/>
      <c r="AI2874" s="31"/>
    </row>
    <row r="2875" spans="1:35" x14ac:dyDescent="0.55000000000000004">
      <c r="A2875" s="85" t="s">
        <v>259</v>
      </c>
      <c r="B2875" s="85"/>
      <c r="C2875" s="85"/>
      <c r="D2875" s="85"/>
      <c r="E2875" s="85"/>
      <c r="F2875" s="85"/>
      <c r="G2875" s="85"/>
      <c r="H2875" s="85"/>
      <c r="I2875" s="85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85"/>
      <c r="W2875" s="85"/>
      <c r="X2875" s="85"/>
      <c r="Y2875" s="85"/>
      <c r="Z2875" s="85"/>
      <c r="AA2875" s="85"/>
      <c r="AB2875" s="85"/>
      <c r="AC2875" s="85"/>
      <c r="AD2875" s="85"/>
      <c r="AE2875" s="85"/>
      <c r="AF2875" s="85"/>
      <c r="AG2875" s="85"/>
      <c r="AH2875" s="31"/>
      <c r="AI2875" s="31"/>
    </row>
    <row r="2876" spans="1:35" x14ac:dyDescent="0.55000000000000004">
      <c r="A2876" s="85" t="s">
        <v>260</v>
      </c>
      <c r="B2876" s="85"/>
      <c r="C2876" s="85"/>
      <c r="D2876" s="85"/>
      <c r="E2876" s="85"/>
      <c r="F2876" s="85"/>
      <c r="G2876" s="85"/>
      <c r="H2876" s="85"/>
      <c r="I2876" s="85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85"/>
      <c r="W2876" s="85"/>
      <c r="X2876" s="85"/>
      <c r="Y2876" s="85"/>
      <c r="Z2876" s="85"/>
      <c r="AA2876" s="85"/>
      <c r="AB2876" s="85"/>
      <c r="AC2876" s="85"/>
      <c r="AD2876" s="85"/>
      <c r="AE2876" s="85"/>
      <c r="AF2876" s="85"/>
      <c r="AG2876" s="85"/>
      <c r="AH2876" s="31"/>
      <c r="AI2876" s="31"/>
    </row>
    <row r="2877" spans="1:35" x14ac:dyDescent="0.55000000000000004">
      <c r="A2877" s="85" t="s">
        <v>261</v>
      </c>
      <c r="B2877" s="85"/>
      <c r="C2877" s="85"/>
      <c r="D2877" s="85"/>
      <c r="E2877" s="85"/>
      <c r="F2877" s="85"/>
      <c r="G2877" s="85"/>
      <c r="H2877" s="85"/>
      <c r="I2877" s="85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85"/>
      <c r="W2877" s="85"/>
      <c r="X2877" s="85"/>
      <c r="Y2877" s="85"/>
      <c r="Z2877" s="85"/>
      <c r="AA2877" s="85"/>
      <c r="AB2877" s="85"/>
      <c r="AC2877" s="85"/>
      <c r="AD2877" s="85"/>
      <c r="AE2877" s="85"/>
      <c r="AF2877" s="85"/>
      <c r="AG2877" s="85"/>
      <c r="AH2877" s="31"/>
      <c r="AI2877" s="31"/>
    </row>
    <row r="2878" spans="1:35" x14ac:dyDescent="0.55000000000000004">
      <c r="A2878" s="85" t="s">
        <v>262</v>
      </c>
      <c r="B2878" s="85"/>
      <c r="C2878" s="85"/>
      <c r="D2878" s="85"/>
      <c r="E2878" s="85"/>
      <c r="F2878" s="85"/>
      <c r="G2878" s="85"/>
      <c r="H2878" s="85"/>
      <c r="I2878" s="85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85"/>
      <c r="W2878" s="85"/>
      <c r="X2878" s="85"/>
      <c r="Y2878" s="85"/>
      <c r="Z2878" s="85"/>
      <c r="AA2878" s="85"/>
      <c r="AB2878" s="85"/>
      <c r="AC2878" s="85"/>
      <c r="AD2878" s="85"/>
      <c r="AE2878" s="85"/>
      <c r="AF2878" s="85"/>
      <c r="AG2878" s="85"/>
      <c r="AH2878" s="31"/>
      <c r="AI2878" s="31"/>
    </row>
    <row r="2879" spans="1:35" x14ac:dyDescent="0.55000000000000004">
      <c r="A2879" s="85" t="s">
        <v>263</v>
      </c>
      <c r="B2879" s="85"/>
      <c r="C2879" s="85"/>
      <c r="D2879" s="85"/>
      <c r="E2879" s="85"/>
      <c r="F2879" s="85"/>
      <c r="G2879" s="85"/>
      <c r="H2879" s="85"/>
      <c r="I2879" s="85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85"/>
      <c r="W2879" s="85"/>
      <c r="X2879" s="85"/>
      <c r="Y2879" s="85"/>
      <c r="Z2879" s="85"/>
      <c r="AA2879" s="85"/>
      <c r="AB2879" s="85"/>
      <c r="AC2879" s="85"/>
      <c r="AD2879" s="85"/>
      <c r="AE2879" s="85"/>
      <c r="AF2879" s="85"/>
      <c r="AG2879" s="85"/>
      <c r="AH2879" s="31"/>
      <c r="AI2879" s="31"/>
    </row>
    <row r="2880" spans="1:35" x14ac:dyDescent="0.55000000000000004">
      <c r="A2880" s="85" t="s">
        <v>264</v>
      </c>
      <c r="B2880" s="85"/>
      <c r="C2880" s="85"/>
      <c r="D2880" s="85"/>
      <c r="E2880" s="85"/>
      <c r="F2880" s="85"/>
      <c r="G2880" s="85"/>
      <c r="H2880" s="85"/>
      <c r="I2880" s="85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85"/>
      <c r="W2880" s="85"/>
      <c r="X2880" s="85"/>
      <c r="Y2880" s="85"/>
      <c r="Z2880" s="85"/>
      <c r="AA2880" s="85"/>
      <c r="AB2880" s="85"/>
      <c r="AC2880" s="85"/>
      <c r="AD2880" s="85"/>
      <c r="AE2880" s="85"/>
      <c r="AF2880" s="85"/>
      <c r="AG2880" s="85"/>
      <c r="AH2880" s="31"/>
      <c r="AI2880" s="31"/>
    </row>
    <row r="2881" spans="1:35" x14ac:dyDescent="0.55000000000000004">
      <c r="A2881" s="85" t="s">
        <v>265</v>
      </c>
      <c r="B2881" s="85"/>
      <c r="C2881" s="85"/>
      <c r="D2881" s="85"/>
      <c r="E2881" s="85"/>
      <c r="F2881" s="85"/>
      <c r="G2881" s="85"/>
      <c r="H2881" s="85"/>
      <c r="I2881" s="85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85"/>
      <c r="W2881" s="85"/>
      <c r="X2881" s="85"/>
      <c r="Y2881" s="85"/>
      <c r="Z2881" s="85"/>
      <c r="AA2881" s="85"/>
      <c r="AB2881" s="85"/>
      <c r="AC2881" s="85"/>
      <c r="AD2881" s="85"/>
      <c r="AE2881" s="85"/>
      <c r="AF2881" s="85"/>
      <c r="AG2881" s="85"/>
      <c r="AH2881" s="31"/>
      <c r="AI2881" s="31"/>
    </row>
    <row r="2882" spans="1:35" x14ac:dyDescent="0.55000000000000004">
      <c r="A2882" s="85" t="s">
        <v>266</v>
      </c>
      <c r="B2882" s="85"/>
      <c r="C2882" s="85"/>
      <c r="D2882" s="85"/>
      <c r="E2882" s="85"/>
      <c r="F2882" s="85"/>
      <c r="G2882" s="85"/>
      <c r="H2882" s="85"/>
      <c r="I2882" s="85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85"/>
      <c r="W2882" s="85"/>
      <c r="X2882" s="85"/>
      <c r="Y2882" s="85"/>
      <c r="Z2882" s="85"/>
      <c r="AA2882" s="85"/>
      <c r="AB2882" s="85"/>
      <c r="AC2882" s="85"/>
      <c r="AD2882" s="85"/>
      <c r="AE2882" s="85"/>
      <c r="AF2882" s="85"/>
      <c r="AG2882" s="85"/>
      <c r="AH2882" s="31"/>
      <c r="AI2882" s="31"/>
    </row>
    <row r="2883" spans="1:35" x14ac:dyDescent="0.55000000000000004">
      <c r="A2883" s="85" t="s">
        <v>267</v>
      </c>
      <c r="B2883" s="85"/>
      <c r="C2883" s="85"/>
      <c r="D2883" s="85"/>
      <c r="E2883" s="85"/>
      <c r="F2883" s="85"/>
      <c r="G2883" s="85"/>
      <c r="H2883" s="85"/>
      <c r="I2883" s="85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85"/>
      <c r="W2883" s="85"/>
      <c r="X2883" s="85"/>
      <c r="Y2883" s="85"/>
      <c r="Z2883" s="85"/>
      <c r="AA2883" s="85"/>
      <c r="AB2883" s="85"/>
      <c r="AC2883" s="85"/>
      <c r="AD2883" s="85"/>
      <c r="AE2883" s="85"/>
      <c r="AF2883" s="85"/>
      <c r="AG2883" s="85"/>
      <c r="AH2883" s="31"/>
      <c r="AI2883" s="31"/>
    </row>
    <row r="2884" spans="1:35" x14ac:dyDescent="0.55000000000000004">
      <c r="A2884" s="85" t="s">
        <v>268</v>
      </c>
      <c r="B2884" s="85"/>
      <c r="C2884" s="85"/>
      <c r="D2884" s="85"/>
      <c r="E2884" s="85"/>
      <c r="F2884" s="85"/>
      <c r="G2884" s="85"/>
      <c r="H2884" s="85"/>
      <c r="I2884" s="85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85"/>
      <c r="W2884" s="85"/>
      <c r="X2884" s="85"/>
      <c r="Y2884" s="85"/>
      <c r="Z2884" s="85"/>
      <c r="AA2884" s="85"/>
      <c r="AB2884" s="85"/>
      <c r="AC2884" s="85"/>
      <c r="AD2884" s="85"/>
      <c r="AE2884" s="85"/>
      <c r="AF2884" s="85"/>
      <c r="AG2884" s="85"/>
      <c r="AH2884" s="31"/>
      <c r="AI2884" s="31"/>
    </row>
    <row r="2885" spans="1:35" x14ac:dyDescent="0.55000000000000004">
      <c r="A2885" s="85" t="s">
        <v>269</v>
      </c>
      <c r="B2885" s="85"/>
      <c r="C2885" s="85"/>
      <c r="D2885" s="85"/>
      <c r="E2885" s="85"/>
      <c r="F2885" s="85"/>
      <c r="G2885" s="85"/>
      <c r="H2885" s="85"/>
      <c r="I2885" s="85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85"/>
      <c r="W2885" s="85"/>
      <c r="X2885" s="85"/>
      <c r="Y2885" s="85"/>
      <c r="Z2885" s="85"/>
      <c r="AA2885" s="85"/>
      <c r="AB2885" s="85"/>
      <c r="AC2885" s="85"/>
      <c r="AD2885" s="85"/>
      <c r="AE2885" s="85"/>
      <c r="AF2885" s="85"/>
      <c r="AG2885" s="85"/>
      <c r="AH2885" s="31"/>
      <c r="AI2885" s="31"/>
    </row>
    <row r="2886" spans="1:35" x14ac:dyDescent="0.55000000000000004">
      <c r="A2886" s="85" t="s">
        <v>270</v>
      </c>
      <c r="B2886" s="85"/>
      <c r="C2886" s="85"/>
      <c r="D2886" s="85"/>
      <c r="E2886" s="85"/>
      <c r="F2886" s="85"/>
      <c r="G2886" s="85"/>
      <c r="H2886" s="85"/>
      <c r="I2886" s="85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85"/>
      <c r="W2886" s="85"/>
      <c r="X2886" s="85"/>
      <c r="Y2886" s="85"/>
      <c r="Z2886" s="85"/>
      <c r="AA2886" s="85"/>
      <c r="AB2886" s="85"/>
      <c r="AC2886" s="85"/>
      <c r="AD2886" s="85"/>
      <c r="AE2886" s="85"/>
      <c r="AF2886" s="85"/>
      <c r="AG2886" s="85"/>
      <c r="AH2886" s="31"/>
      <c r="AI2886" s="31"/>
    </row>
    <row r="2887" spans="1:35" x14ac:dyDescent="0.55000000000000004">
      <c r="A2887" s="85" t="s">
        <v>271</v>
      </c>
      <c r="B2887" s="85"/>
      <c r="C2887" s="85"/>
      <c r="D2887" s="85"/>
      <c r="E2887" s="85"/>
      <c r="F2887" s="85"/>
      <c r="G2887" s="85"/>
      <c r="H2887" s="85"/>
      <c r="I2887" s="85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85"/>
      <c r="W2887" s="85"/>
      <c r="X2887" s="85"/>
      <c r="Y2887" s="85"/>
      <c r="Z2887" s="85"/>
      <c r="AA2887" s="85"/>
      <c r="AB2887" s="85"/>
      <c r="AC2887" s="85"/>
      <c r="AD2887" s="85"/>
      <c r="AE2887" s="85"/>
      <c r="AF2887" s="85"/>
      <c r="AG2887" s="85"/>
      <c r="AH2887" s="31"/>
      <c r="AI2887" s="31"/>
    </row>
    <row r="2888" spans="1:35" x14ac:dyDescent="0.55000000000000004">
      <c r="A2888" s="85" t="s">
        <v>272</v>
      </c>
      <c r="B2888" s="85"/>
      <c r="C2888" s="85"/>
      <c r="D2888" s="85"/>
      <c r="E2888" s="85"/>
      <c r="F2888" s="85"/>
      <c r="G2888" s="85"/>
      <c r="H2888" s="85"/>
      <c r="I2888" s="85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85"/>
      <c r="W2888" s="85"/>
      <c r="X2888" s="85"/>
      <c r="Y2888" s="85"/>
      <c r="Z2888" s="85"/>
      <c r="AA2888" s="85"/>
      <c r="AB2888" s="85"/>
      <c r="AC2888" s="85"/>
      <c r="AD2888" s="85"/>
      <c r="AE2888" s="85"/>
      <c r="AF2888" s="85"/>
      <c r="AG2888" s="85"/>
      <c r="AH2888" s="31"/>
      <c r="AI2888" s="31"/>
    </row>
    <row r="2889" spans="1:35" x14ac:dyDescent="0.55000000000000004">
      <c r="A2889" s="85" t="s">
        <v>273</v>
      </c>
      <c r="B2889" s="85"/>
      <c r="C2889" s="85"/>
      <c r="D2889" s="85"/>
      <c r="E2889" s="85"/>
      <c r="F2889" s="85"/>
      <c r="G2889" s="85"/>
      <c r="H2889" s="85"/>
      <c r="I2889" s="85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85"/>
      <c r="W2889" s="85"/>
      <c r="X2889" s="85"/>
      <c r="Y2889" s="85"/>
      <c r="Z2889" s="85"/>
      <c r="AA2889" s="85"/>
      <c r="AB2889" s="85"/>
      <c r="AC2889" s="85"/>
      <c r="AD2889" s="85"/>
      <c r="AE2889" s="85"/>
      <c r="AF2889" s="85"/>
      <c r="AG2889" s="85"/>
      <c r="AH2889" s="31"/>
      <c r="AI2889" s="31"/>
    </row>
    <row r="2890" spans="1:35" x14ac:dyDescent="0.55000000000000004">
      <c r="A2890" s="85" t="s">
        <v>274</v>
      </c>
      <c r="B2890" s="85"/>
      <c r="C2890" s="85"/>
      <c r="D2890" s="85"/>
      <c r="E2890" s="85"/>
      <c r="F2890" s="85"/>
      <c r="G2890" s="85"/>
      <c r="H2890" s="85"/>
      <c r="I2890" s="85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85"/>
      <c r="W2890" s="85"/>
      <c r="X2890" s="85"/>
      <c r="Y2890" s="85"/>
      <c r="Z2890" s="85"/>
      <c r="AA2890" s="85"/>
      <c r="AB2890" s="85"/>
      <c r="AC2890" s="85"/>
      <c r="AD2890" s="85"/>
      <c r="AE2890" s="85"/>
      <c r="AF2890" s="85"/>
      <c r="AG2890" s="85"/>
      <c r="AH2890" s="31"/>
      <c r="AI2890" s="31"/>
    </row>
    <row r="2891" spans="1:35" x14ac:dyDescent="0.55000000000000004">
      <c r="A2891" s="85" t="s">
        <v>275</v>
      </c>
      <c r="B2891" s="85"/>
      <c r="C2891" s="85"/>
      <c r="D2891" s="85"/>
      <c r="E2891" s="85"/>
      <c r="F2891" s="85"/>
      <c r="G2891" s="85"/>
      <c r="H2891" s="85"/>
      <c r="I2891" s="85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85"/>
      <c r="W2891" s="85"/>
      <c r="X2891" s="85"/>
      <c r="Y2891" s="85"/>
      <c r="Z2891" s="85"/>
      <c r="AA2891" s="85"/>
      <c r="AB2891" s="85"/>
      <c r="AC2891" s="85"/>
      <c r="AD2891" s="85"/>
      <c r="AE2891" s="85"/>
      <c r="AF2891" s="85"/>
      <c r="AG2891" s="85"/>
      <c r="AH2891" s="31"/>
      <c r="AI2891" s="31"/>
    </row>
    <row r="2892" spans="1:35" x14ac:dyDescent="0.55000000000000004">
      <c r="A2892" s="85" t="s">
        <v>276</v>
      </c>
      <c r="B2892" s="85"/>
      <c r="C2892" s="85"/>
      <c r="D2892" s="85"/>
      <c r="E2892" s="85"/>
      <c r="F2892" s="85"/>
      <c r="G2892" s="85"/>
      <c r="H2892" s="85"/>
      <c r="I2892" s="85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85"/>
      <c r="W2892" s="85"/>
      <c r="X2892" s="85"/>
      <c r="Y2892" s="85"/>
      <c r="Z2892" s="85"/>
      <c r="AA2892" s="85"/>
      <c r="AB2892" s="85"/>
      <c r="AC2892" s="85"/>
      <c r="AD2892" s="85"/>
      <c r="AE2892" s="85"/>
      <c r="AF2892" s="85"/>
      <c r="AG2892" s="85"/>
      <c r="AH2892" s="31"/>
      <c r="AI2892" s="31"/>
    </row>
    <row r="2893" spans="1:35" x14ac:dyDescent="0.55000000000000004">
      <c r="A2893" s="85" t="s">
        <v>277</v>
      </c>
      <c r="B2893" s="85"/>
      <c r="C2893" s="85"/>
      <c r="D2893" s="85"/>
      <c r="E2893" s="85"/>
      <c r="F2893" s="85"/>
      <c r="G2893" s="85"/>
      <c r="H2893" s="85"/>
      <c r="I2893" s="85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85"/>
      <c r="W2893" s="85"/>
      <c r="X2893" s="85"/>
      <c r="Y2893" s="85"/>
      <c r="Z2893" s="85"/>
      <c r="AA2893" s="85"/>
      <c r="AB2893" s="85"/>
      <c r="AC2893" s="85"/>
      <c r="AD2893" s="85"/>
      <c r="AE2893" s="85"/>
      <c r="AF2893" s="85"/>
      <c r="AG2893" s="85"/>
      <c r="AH2893" s="31"/>
      <c r="AI2893" s="31"/>
    </row>
    <row r="2894" spans="1:35" x14ac:dyDescent="0.55000000000000004">
      <c r="A2894" s="85" t="s">
        <v>278</v>
      </c>
      <c r="B2894" s="85"/>
      <c r="C2894" s="85"/>
      <c r="D2894" s="85"/>
      <c r="E2894" s="85"/>
      <c r="F2894" s="85"/>
      <c r="G2894" s="85"/>
      <c r="H2894" s="85"/>
      <c r="I2894" s="85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85"/>
      <c r="W2894" s="85"/>
      <c r="X2894" s="85"/>
      <c r="Y2894" s="85"/>
      <c r="Z2894" s="85"/>
      <c r="AA2894" s="85"/>
      <c r="AB2894" s="85"/>
      <c r="AC2894" s="85"/>
      <c r="AD2894" s="85"/>
      <c r="AE2894" s="85"/>
      <c r="AF2894" s="85"/>
      <c r="AG2894" s="85"/>
      <c r="AH2894" s="31"/>
      <c r="AI2894" s="31"/>
    </row>
    <row r="2895" spans="1:35" x14ac:dyDescent="0.55000000000000004">
      <c r="A2895" s="85" t="s">
        <v>279</v>
      </c>
      <c r="B2895" s="85"/>
      <c r="C2895" s="85"/>
      <c r="D2895" s="85"/>
      <c r="E2895" s="85"/>
      <c r="F2895" s="85"/>
      <c r="G2895" s="85"/>
      <c r="H2895" s="85"/>
      <c r="I2895" s="85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85"/>
      <c r="W2895" s="85"/>
      <c r="X2895" s="85"/>
      <c r="Y2895" s="85"/>
      <c r="Z2895" s="85"/>
      <c r="AA2895" s="85"/>
      <c r="AB2895" s="85"/>
      <c r="AC2895" s="85"/>
      <c r="AD2895" s="85"/>
      <c r="AE2895" s="85"/>
      <c r="AF2895" s="85"/>
      <c r="AG2895" s="85"/>
      <c r="AH2895" s="31"/>
      <c r="AI2895" s="31"/>
    </row>
    <row r="2896" spans="1:35" x14ac:dyDescent="0.55000000000000004">
      <c r="A2896" s="85" t="s">
        <v>280</v>
      </c>
      <c r="B2896" s="85"/>
      <c r="C2896" s="85"/>
      <c r="D2896" s="85"/>
      <c r="E2896" s="85"/>
      <c r="F2896" s="85"/>
      <c r="G2896" s="85"/>
      <c r="H2896" s="85"/>
      <c r="I2896" s="85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85"/>
      <c r="W2896" s="85"/>
      <c r="X2896" s="85"/>
      <c r="Y2896" s="85"/>
      <c r="Z2896" s="85"/>
      <c r="AA2896" s="85"/>
      <c r="AB2896" s="85"/>
      <c r="AC2896" s="85"/>
      <c r="AD2896" s="85"/>
      <c r="AE2896" s="85"/>
      <c r="AF2896" s="85"/>
      <c r="AG2896" s="85"/>
      <c r="AH2896" s="31"/>
      <c r="AI2896" s="31"/>
    </row>
    <row r="2897" spans="1:35" x14ac:dyDescent="0.55000000000000004">
      <c r="A2897" s="85" t="s">
        <v>281</v>
      </c>
      <c r="B2897" s="85"/>
      <c r="C2897" s="85"/>
      <c r="D2897" s="85"/>
      <c r="E2897" s="85"/>
      <c r="F2897" s="85"/>
      <c r="G2897" s="85"/>
      <c r="H2897" s="85"/>
      <c r="I2897" s="85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85"/>
      <c r="W2897" s="85"/>
      <c r="X2897" s="85"/>
      <c r="Y2897" s="85"/>
      <c r="Z2897" s="85"/>
      <c r="AA2897" s="85"/>
      <c r="AB2897" s="85"/>
      <c r="AC2897" s="85"/>
      <c r="AD2897" s="85"/>
      <c r="AE2897" s="85"/>
      <c r="AF2897" s="85"/>
      <c r="AG2897" s="85"/>
      <c r="AH2897" s="31"/>
      <c r="AI2897" s="31"/>
    </row>
    <row r="2898" spans="1:35" x14ac:dyDescent="0.55000000000000004">
      <c r="A2898" s="85" t="s">
        <v>282</v>
      </c>
      <c r="B2898" s="85"/>
      <c r="C2898" s="85"/>
      <c r="D2898" s="85"/>
      <c r="E2898" s="85"/>
      <c r="F2898" s="85"/>
      <c r="G2898" s="85"/>
      <c r="H2898" s="85"/>
      <c r="I2898" s="85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85"/>
      <c r="W2898" s="85"/>
      <c r="X2898" s="85"/>
      <c r="Y2898" s="85"/>
      <c r="Z2898" s="85"/>
      <c r="AA2898" s="85"/>
      <c r="AB2898" s="85"/>
      <c r="AC2898" s="85"/>
      <c r="AD2898" s="85"/>
      <c r="AE2898" s="85"/>
      <c r="AF2898" s="85"/>
      <c r="AG2898" s="85"/>
      <c r="AH2898" s="31"/>
      <c r="AI2898" s="31"/>
    </row>
    <row r="2899" spans="1:35" x14ac:dyDescent="0.55000000000000004">
      <c r="A2899" s="85" t="s">
        <v>283</v>
      </c>
      <c r="B2899" s="85"/>
      <c r="C2899" s="85"/>
      <c r="D2899" s="85"/>
      <c r="E2899" s="85"/>
      <c r="F2899" s="85"/>
      <c r="G2899" s="85"/>
      <c r="H2899" s="85"/>
      <c r="I2899" s="85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85"/>
      <c r="W2899" s="85"/>
      <c r="X2899" s="85"/>
      <c r="Y2899" s="85"/>
      <c r="Z2899" s="85"/>
      <c r="AA2899" s="85"/>
      <c r="AB2899" s="85"/>
      <c r="AC2899" s="85"/>
      <c r="AD2899" s="85"/>
      <c r="AE2899" s="85"/>
      <c r="AF2899" s="85"/>
      <c r="AG2899" s="85"/>
      <c r="AH2899" s="31"/>
      <c r="AI2899" s="31"/>
    </row>
    <row r="2900" spans="1:35" x14ac:dyDescent="0.55000000000000004">
      <c r="A2900" s="85" t="s">
        <v>284</v>
      </c>
      <c r="B2900" s="85"/>
      <c r="C2900" s="85"/>
      <c r="D2900" s="85"/>
      <c r="E2900" s="85"/>
      <c r="F2900" s="85"/>
      <c r="G2900" s="85"/>
      <c r="H2900" s="85"/>
      <c r="I2900" s="85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85"/>
      <c r="W2900" s="85"/>
      <c r="X2900" s="85"/>
      <c r="Y2900" s="85"/>
      <c r="Z2900" s="85"/>
      <c r="AA2900" s="85"/>
      <c r="AB2900" s="85"/>
      <c r="AC2900" s="85"/>
      <c r="AD2900" s="85"/>
      <c r="AE2900" s="85"/>
      <c r="AF2900" s="85"/>
      <c r="AG2900" s="85"/>
      <c r="AH2900" s="31"/>
      <c r="AI2900" s="31"/>
    </row>
    <row r="2901" spans="1:35" x14ac:dyDescent="0.55000000000000004">
      <c r="A2901" s="85" t="s">
        <v>285</v>
      </c>
      <c r="B2901" s="85"/>
      <c r="C2901" s="85"/>
      <c r="D2901" s="85"/>
      <c r="E2901" s="85"/>
      <c r="F2901" s="85"/>
      <c r="G2901" s="85"/>
      <c r="H2901" s="85"/>
      <c r="I2901" s="85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85"/>
      <c r="W2901" s="85"/>
      <c r="X2901" s="85"/>
      <c r="Y2901" s="85"/>
      <c r="Z2901" s="85"/>
      <c r="AA2901" s="85"/>
      <c r="AB2901" s="85"/>
      <c r="AC2901" s="85"/>
      <c r="AD2901" s="85"/>
      <c r="AE2901" s="85"/>
      <c r="AF2901" s="85"/>
      <c r="AG2901" s="85"/>
      <c r="AH2901" s="31"/>
      <c r="AI2901" s="31"/>
    </row>
    <row r="2902" spans="1:35" x14ac:dyDescent="0.55000000000000004">
      <c r="A2902" s="85" t="s">
        <v>286</v>
      </c>
      <c r="B2902" s="85"/>
      <c r="C2902" s="85"/>
      <c r="D2902" s="85"/>
      <c r="E2902" s="85"/>
      <c r="F2902" s="85"/>
      <c r="G2902" s="85"/>
      <c r="H2902" s="85"/>
      <c r="I2902" s="85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85"/>
      <c r="W2902" s="85"/>
      <c r="X2902" s="85"/>
      <c r="Y2902" s="85"/>
      <c r="Z2902" s="85"/>
      <c r="AA2902" s="85"/>
      <c r="AB2902" s="85"/>
      <c r="AC2902" s="85"/>
      <c r="AD2902" s="85"/>
      <c r="AE2902" s="85"/>
      <c r="AF2902" s="85"/>
      <c r="AG2902" s="85"/>
      <c r="AH2902" s="31"/>
      <c r="AI2902" s="31"/>
    </row>
    <row r="2903" spans="1:35" x14ac:dyDescent="0.55000000000000004">
      <c r="A2903" s="85" t="s">
        <v>287</v>
      </c>
      <c r="B2903" s="85"/>
      <c r="C2903" s="85"/>
      <c r="D2903" s="85"/>
      <c r="E2903" s="85"/>
      <c r="F2903" s="85"/>
      <c r="G2903" s="85"/>
      <c r="H2903" s="85"/>
      <c r="I2903" s="85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85"/>
      <c r="W2903" s="85"/>
      <c r="X2903" s="85"/>
      <c r="Y2903" s="85"/>
      <c r="Z2903" s="85"/>
      <c r="AA2903" s="85"/>
      <c r="AB2903" s="85"/>
      <c r="AC2903" s="85"/>
      <c r="AD2903" s="85"/>
      <c r="AE2903" s="85"/>
      <c r="AF2903" s="85"/>
      <c r="AG2903" s="85"/>
      <c r="AH2903" s="31"/>
      <c r="AI2903" s="31"/>
    </row>
    <row r="2904" spans="1:35" x14ac:dyDescent="0.55000000000000004">
      <c r="A2904" s="85" t="s">
        <v>288</v>
      </c>
      <c r="B2904" s="85"/>
      <c r="C2904" s="85"/>
      <c r="D2904" s="85"/>
      <c r="E2904" s="85"/>
      <c r="F2904" s="85"/>
      <c r="G2904" s="85"/>
      <c r="H2904" s="85"/>
      <c r="I2904" s="85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85"/>
      <c r="W2904" s="85"/>
      <c r="X2904" s="85"/>
      <c r="Y2904" s="85"/>
      <c r="Z2904" s="85"/>
      <c r="AA2904" s="85"/>
      <c r="AB2904" s="85"/>
      <c r="AC2904" s="85"/>
      <c r="AD2904" s="85"/>
      <c r="AE2904" s="85"/>
      <c r="AF2904" s="85"/>
      <c r="AG2904" s="85"/>
      <c r="AH2904" s="31"/>
      <c r="AI2904" s="31"/>
    </row>
    <row r="2905" spans="1:35" x14ac:dyDescent="0.55000000000000004">
      <c r="A2905" s="85" t="s">
        <v>289</v>
      </c>
      <c r="B2905" s="85"/>
      <c r="C2905" s="85"/>
      <c r="D2905" s="85"/>
      <c r="E2905" s="85"/>
      <c r="F2905" s="85"/>
      <c r="G2905" s="85"/>
      <c r="H2905" s="85"/>
      <c r="I2905" s="85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85"/>
      <c r="W2905" s="85"/>
      <c r="X2905" s="85"/>
      <c r="Y2905" s="85"/>
      <c r="Z2905" s="85"/>
      <c r="AA2905" s="85"/>
      <c r="AB2905" s="85"/>
      <c r="AC2905" s="85"/>
      <c r="AD2905" s="85"/>
      <c r="AE2905" s="85"/>
      <c r="AF2905" s="85"/>
      <c r="AG2905" s="85"/>
      <c r="AH2905" s="31"/>
      <c r="AI2905" s="31"/>
    </row>
    <row r="2906" spans="1:35" x14ac:dyDescent="0.55000000000000004">
      <c r="A2906" s="85" t="s">
        <v>290</v>
      </c>
      <c r="B2906" s="85"/>
      <c r="C2906" s="85"/>
      <c r="D2906" s="85"/>
      <c r="E2906" s="85"/>
      <c r="F2906" s="85"/>
      <c r="G2906" s="85"/>
      <c r="H2906" s="85"/>
      <c r="I2906" s="85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85"/>
      <c r="W2906" s="85"/>
      <c r="X2906" s="85"/>
      <c r="Y2906" s="85"/>
      <c r="Z2906" s="85"/>
      <c r="AA2906" s="85"/>
      <c r="AB2906" s="85"/>
      <c r="AC2906" s="85"/>
      <c r="AD2906" s="85"/>
      <c r="AE2906" s="85"/>
      <c r="AF2906" s="85"/>
      <c r="AG2906" s="85"/>
      <c r="AH2906" s="31"/>
      <c r="AI2906" s="31"/>
    </row>
    <row r="2907" spans="1:35" x14ac:dyDescent="0.55000000000000004">
      <c r="A2907" s="85" t="s">
        <v>291</v>
      </c>
      <c r="B2907" s="85"/>
      <c r="C2907" s="85"/>
      <c r="D2907" s="85"/>
      <c r="E2907" s="85"/>
      <c r="F2907" s="85"/>
      <c r="G2907" s="85"/>
      <c r="H2907" s="85"/>
      <c r="I2907" s="85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85"/>
      <c r="W2907" s="85"/>
      <c r="X2907" s="85"/>
      <c r="Y2907" s="85"/>
      <c r="Z2907" s="85"/>
      <c r="AA2907" s="85"/>
      <c r="AB2907" s="85"/>
      <c r="AC2907" s="85"/>
      <c r="AD2907" s="85"/>
      <c r="AE2907" s="85"/>
      <c r="AF2907" s="85"/>
      <c r="AG2907" s="85"/>
      <c r="AH2907" s="31"/>
      <c r="AI2907" s="31"/>
    </row>
    <row r="2908" spans="1:35" x14ac:dyDescent="0.55000000000000004">
      <c r="A2908" s="85" t="s">
        <v>292</v>
      </c>
      <c r="B2908" s="85"/>
      <c r="C2908" s="85"/>
      <c r="D2908" s="85"/>
      <c r="E2908" s="85"/>
      <c r="F2908" s="85"/>
      <c r="G2908" s="85"/>
      <c r="H2908" s="85"/>
      <c r="I2908" s="85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85"/>
      <c r="W2908" s="85"/>
      <c r="X2908" s="85"/>
      <c r="Y2908" s="85"/>
      <c r="Z2908" s="85"/>
      <c r="AA2908" s="85"/>
      <c r="AB2908" s="85"/>
      <c r="AC2908" s="85"/>
      <c r="AD2908" s="85"/>
      <c r="AE2908" s="85"/>
      <c r="AF2908" s="85"/>
      <c r="AG2908" s="85"/>
      <c r="AH2908" s="31"/>
      <c r="AI2908" s="31"/>
    </row>
    <row r="2909" spans="1:35" x14ac:dyDescent="0.55000000000000004">
      <c r="A2909" s="85" t="s">
        <v>293</v>
      </c>
      <c r="B2909" s="85"/>
      <c r="C2909" s="85"/>
      <c r="D2909" s="85"/>
      <c r="E2909" s="85"/>
      <c r="F2909" s="85"/>
      <c r="G2909" s="85"/>
      <c r="H2909" s="85"/>
      <c r="I2909" s="85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85"/>
      <c r="W2909" s="85"/>
      <c r="X2909" s="85"/>
      <c r="Y2909" s="85"/>
      <c r="Z2909" s="85"/>
      <c r="AA2909" s="85"/>
      <c r="AB2909" s="85"/>
      <c r="AC2909" s="85"/>
      <c r="AD2909" s="85"/>
      <c r="AE2909" s="85"/>
      <c r="AF2909" s="85"/>
      <c r="AG2909" s="85"/>
      <c r="AH2909" s="31"/>
      <c r="AI2909" s="31"/>
    </row>
    <row r="2910" spans="1:35" x14ac:dyDescent="0.55000000000000004">
      <c r="A2910" s="85" t="s">
        <v>294</v>
      </c>
      <c r="B2910" s="85"/>
      <c r="C2910" s="85"/>
      <c r="D2910" s="85"/>
      <c r="E2910" s="85"/>
      <c r="F2910" s="85"/>
      <c r="G2910" s="85"/>
      <c r="H2910" s="85"/>
      <c r="I2910" s="85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85"/>
      <c r="W2910" s="85"/>
      <c r="X2910" s="85"/>
      <c r="Y2910" s="85"/>
      <c r="Z2910" s="85"/>
      <c r="AA2910" s="85"/>
      <c r="AB2910" s="85"/>
      <c r="AC2910" s="85"/>
      <c r="AD2910" s="85"/>
      <c r="AE2910" s="85"/>
      <c r="AF2910" s="85"/>
      <c r="AG2910" s="85"/>
      <c r="AH2910" s="31"/>
      <c r="AI2910" s="31"/>
    </row>
    <row r="2911" spans="1:35" x14ac:dyDescent="0.55000000000000004">
      <c r="A2911" s="85" t="s">
        <v>295</v>
      </c>
      <c r="B2911" s="85"/>
      <c r="C2911" s="85"/>
      <c r="D2911" s="85"/>
      <c r="E2911" s="85"/>
      <c r="F2911" s="85"/>
      <c r="G2911" s="85"/>
      <c r="H2911" s="85"/>
      <c r="I2911" s="85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85"/>
      <c r="W2911" s="85"/>
      <c r="X2911" s="85"/>
      <c r="Y2911" s="85"/>
      <c r="Z2911" s="85"/>
      <c r="AA2911" s="85"/>
      <c r="AB2911" s="85"/>
      <c r="AC2911" s="85"/>
      <c r="AD2911" s="85"/>
      <c r="AE2911" s="85"/>
      <c r="AF2911" s="85"/>
      <c r="AG2911" s="85"/>
      <c r="AH2911" s="31"/>
      <c r="AI2911" s="31"/>
    </row>
    <row r="2912" spans="1:35" x14ac:dyDescent="0.55000000000000004">
      <c r="A2912" s="85" t="s">
        <v>296</v>
      </c>
      <c r="B2912" s="85"/>
      <c r="C2912" s="85"/>
      <c r="D2912" s="85"/>
      <c r="E2912" s="85"/>
      <c r="F2912" s="85"/>
      <c r="G2912" s="85"/>
      <c r="H2912" s="85"/>
      <c r="I2912" s="85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85"/>
      <c r="W2912" s="85"/>
      <c r="X2912" s="85"/>
      <c r="Y2912" s="85"/>
      <c r="Z2912" s="85"/>
      <c r="AA2912" s="85"/>
      <c r="AB2912" s="85"/>
      <c r="AC2912" s="85"/>
      <c r="AD2912" s="85"/>
      <c r="AE2912" s="85"/>
      <c r="AF2912" s="85"/>
      <c r="AG2912" s="85"/>
      <c r="AH2912" s="31"/>
      <c r="AI2912" s="31"/>
    </row>
    <row r="2913" spans="1:35" x14ac:dyDescent="0.55000000000000004">
      <c r="A2913" s="86" t="s">
        <v>297</v>
      </c>
      <c r="B2913" s="85"/>
      <c r="C2913" s="85"/>
      <c r="D2913" s="85"/>
      <c r="E2913" s="85"/>
      <c r="F2913" s="85"/>
      <c r="G2913" s="85"/>
      <c r="H2913" s="85"/>
      <c r="I2913" s="85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85"/>
      <c r="W2913" s="85"/>
      <c r="X2913" s="85"/>
      <c r="Y2913" s="85"/>
      <c r="Z2913" s="85"/>
      <c r="AA2913" s="85"/>
      <c r="AB2913" s="85"/>
      <c r="AC2913" s="85"/>
      <c r="AD2913" s="85"/>
      <c r="AE2913" s="85"/>
      <c r="AF2913" s="85"/>
      <c r="AG2913" s="85"/>
      <c r="AH2913" s="31"/>
      <c r="AI2913" s="31"/>
    </row>
    <row r="2914" spans="1:35" x14ac:dyDescent="0.55000000000000004">
      <c r="A2914" s="86" t="s">
        <v>298</v>
      </c>
      <c r="B2914" s="85"/>
      <c r="C2914" s="85"/>
      <c r="D2914" s="85"/>
      <c r="E2914" s="85"/>
      <c r="F2914" s="85"/>
      <c r="G2914" s="85"/>
      <c r="H2914" s="85"/>
      <c r="I2914" s="85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85"/>
      <c r="W2914" s="85"/>
      <c r="X2914" s="85"/>
      <c r="Y2914" s="85"/>
      <c r="Z2914" s="85"/>
      <c r="AA2914" s="85"/>
      <c r="AB2914" s="85"/>
      <c r="AC2914" s="85"/>
      <c r="AD2914" s="85"/>
      <c r="AE2914" s="85"/>
      <c r="AF2914" s="85"/>
      <c r="AG2914" s="85"/>
      <c r="AH2914" s="31"/>
      <c r="AI2914" s="31"/>
    </row>
    <row r="2915" spans="1:35" x14ac:dyDescent="0.55000000000000004">
      <c r="A2915" s="86" t="s">
        <v>299</v>
      </c>
      <c r="B2915" s="85"/>
      <c r="C2915" s="85"/>
      <c r="D2915" s="85"/>
      <c r="E2915" s="85"/>
      <c r="F2915" s="85"/>
      <c r="G2915" s="85"/>
      <c r="H2915" s="85"/>
      <c r="I2915" s="85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85"/>
      <c r="W2915" s="85"/>
      <c r="X2915" s="85"/>
      <c r="Y2915" s="85"/>
      <c r="Z2915" s="85"/>
      <c r="AA2915" s="85"/>
      <c r="AB2915" s="85"/>
      <c r="AC2915" s="85"/>
      <c r="AD2915" s="85"/>
      <c r="AE2915" s="85"/>
      <c r="AF2915" s="85"/>
      <c r="AG2915" s="85"/>
      <c r="AH2915" s="31"/>
      <c r="AI2915" s="31"/>
    </row>
    <row r="2916" spans="1:35" x14ac:dyDescent="0.55000000000000004">
      <c r="A2916" s="86" t="s">
        <v>300</v>
      </c>
      <c r="B2916" s="85"/>
      <c r="C2916" s="85"/>
      <c r="D2916" s="85"/>
      <c r="E2916" s="85"/>
      <c r="F2916" s="85"/>
      <c r="G2916" s="85"/>
      <c r="H2916" s="85"/>
      <c r="I2916" s="85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85"/>
      <c r="W2916" s="85"/>
      <c r="X2916" s="85"/>
      <c r="Y2916" s="85"/>
      <c r="Z2916" s="85"/>
      <c r="AA2916" s="85"/>
      <c r="AB2916" s="85"/>
      <c r="AC2916" s="85"/>
      <c r="AD2916" s="85"/>
      <c r="AE2916" s="85"/>
      <c r="AF2916" s="85"/>
      <c r="AG2916" s="85"/>
      <c r="AH2916" s="31"/>
      <c r="AI2916" s="31"/>
    </row>
    <row r="2917" spans="1:35" x14ac:dyDescent="0.55000000000000004">
      <c r="A2917" s="86" t="s">
        <v>301</v>
      </c>
      <c r="B2917" s="85"/>
      <c r="C2917" s="85"/>
      <c r="D2917" s="85"/>
      <c r="E2917" s="85"/>
      <c r="F2917" s="85"/>
      <c r="G2917" s="85"/>
      <c r="H2917" s="85"/>
      <c r="I2917" s="85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85"/>
      <c r="W2917" s="85"/>
      <c r="X2917" s="85"/>
      <c r="Y2917" s="85"/>
      <c r="Z2917" s="85"/>
      <c r="AA2917" s="85"/>
      <c r="AB2917" s="85"/>
      <c r="AC2917" s="85"/>
      <c r="AD2917" s="85"/>
      <c r="AE2917" s="85"/>
      <c r="AF2917" s="85"/>
      <c r="AG2917" s="85"/>
      <c r="AH2917" s="31"/>
      <c r="AI2917" s="31"/>
    </row>
    <row r="2918" spans="1:35" x14ac:dyDescent="0.55000000000000004">
      <c r="A2918" s="86" t="s">
        <v>302</v>
      </c>
      <c r="B2918" s="85"/>
      <c r="C2918" s="85"/>
      <c r="D2918" s="85"/>
      <c r="E2918" s="85"/>
      <c r="F2918" s="85"/>
      <c r="G2918" s="85"/>
      <c r="H2918" s="85"/>
      <c r="I2918" s="85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85"/>
      <c r="W2918" s="85"/>
      <c r="X2918" s="85"/>
      <c r="Y2918" s="85"/>
      <c r="Z2918" s="85"/>
      <c r="AA2918" s="85"/>
      <c r="AB2918" s="85"/>
      <c r="AC2918" s="85"/>
      <c r="AD2918" s="85"/>
      <c r="AE2918" s="85"/>
      <c r="AF2918" s="85"/>
      <c r="AG2918" s="85"/>
      <c r="AH2918" s="31"/>
      <c r="AI2918" s="31"/>
    </row>
    <row r="2919" spans="1:35" x14ac:dyDescent="0.55000000000000004">
      <c r="A2919" s="86" t="s">
        <v>303</v>
      </c>
      <c r="B2919" s="85"/>
      <c r="C2919" s="85"/>
      <c r="D2919" s="85"/>
      <c r="E2919" s="85"/>
      <c r="F2919" s="85"/>
      <c r="G2919" s="85"/>
      <c r="H2919" s="85"/>
      <c r="I2919" s="85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85"/>
      <c r="W2919" s="85"/>
      <c r="X2919" s="85"/>
      <c r="Y2919" s="85"/>
      <c r="Z2919" s="85"/>
      <c r="AA2919" s="85"/>
      <c r="AB2919" s="85"/>
      <c r="AC2919" s="85"/>
      <c r="AD2919" s="85"/>
      <c r="AE2919" s="85"/>
      <c r="AF2919" s="85"/>
      <c r="AG2919" s="85"/>
      <c r="AH2919" s="31"/>
      <c r="AI2919" s="31"/>
    </row>
    <row r="2920" spans="1:35" x14ac:dyDescent="0.55000000000000004">
      <c r="A2920" s="86" t="s">
        <v>304</v>
      </c>
      <c r="B2920" s="85"/>
      <c r="C2920" s="85"/>
      <c r="D2920" s="85"/>
      <c r="E2920" s="85"/>
      <c r="F2920" s="85"/>
      <c r="G2920" s="85"/>
      <c r="H2920" s="85"/>
      <c r="I2920" s="85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85"/>
      <c r="W2920" s="85"/>
      <c r="X2920" s="85"/>
      <c r="Y2920" s="85"/>
      <c r="Z2920" s="85"/>
      <c r="AA2920" s="85"/>
      <c r="AB2920" s="85"/>
      <c r="AC2920" s="85"/>
      <c r="AD2920" s="85"/>
      <c r="AE2920" s="85"/>
      <c r="AF2920" s="85"/>
      <c r="AG2920" s="85"/>
      <c r="AH2920" s="31"/>
      <c r="AI2920" s="31"/>
    </row>
    <row r="2921" spans="1:35" x14ac:dyDescent="0.55000000000000004">
      <c r="A2921" s="86" t="s">
        <v>305</v>
      </c>
      <c r="B2921" s="85"/>
      <c r="C2921" s="85"/>
      <c r="D2921" s="85"/>
      <c r="E2921" s="85"/>
      <c r="F2921" s="85"/>
      <c r="G2921" s="85"/>
      <c r="H2921" s="85"/>
      <c r="I2921" s="85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85"/>
      <c r="W2921" s="85"/>
      <c r="X2921" s="85"/>
      <c r="Y2921" s="85"/>
      <c r="Z2921" s="85"/>
      <c r="AA2921" s="85"/>
      <c r="AB2921" s="85"/>
      <c r="AC2921" s="85"/>
      <c r="AD2921" s="85"/>
      <c r="AE2921" s="85"/>
      <c r="AF2921" s="85"/>
      <c r="AG2921" s="85"/>
      <c r="AH2921" s="31"/>
      <c r="AI2921" s="31"/>
    </row>
    <row r="2922" spans="1:35" x14ac:dyDescent="0.55000000000000004">
      <c r="A2922" s="86" t="s">
        <v>306</v>
      </c>
      <c r="B2922" s="85"/>
      <c r="C2922" s="85"/>
      <c r="D2922" s="85"/>
      <c r="E2922" s="85"/>
      <c r="F2922" s="85"/>
      <c r="G2922" s="85"/>
      <c r="H2922" s="85"/>
      <c r="I2922" s="85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85"/>
      <c r="W2922" s="85"/>
      <c r="X2922" s="85"/>
      <c r="Y2922" s="85"/>
      <c r="Z2922" s="85"/>
      <c r="AA2922" s="85"/>
      <c r="AB2922" s="85"/>
      <c r="AC2922" s="85"/>
      <c r="AD2922" s="85"/>
      <c r="AE2922" s="85"/>
      <c r="AF2922" s="85"/>
      <c r="AG2922" s="85"/>
      <c r="AH2922" s="31"/>
      <c r="AI2922" s="31"/>
    </row>
    <row r="2923" spans="1:35" x14ac:dyDescent="0.55000000000000004">
      <c r="A2923" s="86" t="s">
        <v>307</v>
      </c>
      <c r="B2923" s="85"/>
      <c r="C2923" s="85"/>
      <c r="D2923" s="85"/>
      <c r="E2923" s="85"/>
      <c r="F2923" s="85"/>
      <c r="G2923" s="85"/>
      <c r="H2923" s="85"/>
      <c r="I2923" s="85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85"/>
      <c r="W2923" s="85"/>
      <c r="X2923" s="85"/>
      <c r="Y2923" s="85"/>
      <c r="Z2923" s="85"/>
      <c r="AA2923" s="85"/>
      <c r="AB2923" s="85"/>
      <c r="AC2923" s="85"/>
      <c r="AD2923" s="85"/>
      <c r="AE2923" s="85"/>
      <c r="AF2923" s="85"/>
      <c r="AG2923" s="85"/>
      <c r="AH2923" s="31"/>
      <c r="AI2923" s="31"/>
    </row>
    <row r="2924" spans="1:35" x14ac:dyDescent="0.55000000000000004">
      <c r="A2924" s="86" t="s">
        <v>308</v>
      </c>
      <c r="B2924" s="85"/>
      <c r="C2924" s="85"/>
      <c r="D2924" s="85"/>
      <c r="E2924" s="85"/>
      <c r="F2924" s="85"/>
      <c r="G2924" s="85"/>
      <c r="H2924" s="85"/>
      <c r="I2924" s="85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85"/>
      <c r="W2924" s="85"/>
      <c r="X2924" s="85"/>
      <c r="Y2924" s="85"/>
      <c r="Z2924" s="85"/>
      <c r="AA2924" s="85"/>
      <c r="AB2924" s="85"/>
      <c r="AC2924" s="85"/>
      <c r="AD2924" s="85"/>
      <c r="AE2924" s="85"/>
      <c r="AF2924" s="85"/>
      <c r="AG2924" s="85"/>
      <c r="AH2924" s="31"/>
      <c r="AI2924" s="31"/>
    </row>
    <row r="2925" spans="1:35" x14ac:dyDescent="0.55000000000000004">
      <c r="A2925" s="85"/>
      <c r="B2925" s="85"/>
      <c r="C2925" s="85"/>
      <c r="D2925" s="85"/>
      <c r="E2925" s="85"/>
      <c r="F2925" s="85"/>
      <c r="G2925" s="85"/>
      <c r="H2925" s="85"/>
      <c r="I2925" s="85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85"/>
      <c r="W2925" s="85"/>
      <c r="X2925" s="85"/>
      <c r="Y2925" s="85"/>
      <c r="Z2925" s="85"/>
      <c r="AA2925" s="85"/>
      <c r="AB2925" s="85"/>
      <c r="AC2925" s="85"/>
      <c r="AD2925" s="85"/>
      <c r="AE2925" s="85"/>
      <c r="AF2925" s="85"/>
      <c r="AG2925" s="85"/>
      <c r="AH2925" s="31"/>
      <c r="AI2925" s="31"/>
    </row>
    <row r="2926" spans="1:35" x14ac:dyDescent="0.55000000000000004">
      <c r="A2926" s="85" t="s">
        <v>352</v>
      </c>
      <c r="B2926" s="85"/>
      <c r="C2926" s="85"/>
      <c r="D2926" s="85"/>
      <c r="E2926" s="85"/>
      <c r="F2926" s="85"/>
      <c r="G2926" s="85"/>
      <c r="H2926" s="85"/>
      <c r="I2926" s="85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85"/>
      <c r="W2926" s="85"/>
      <c r="X2926" s="85"/>
      <c r="Y2926" s="85"/>
      <c r="Z2926" s="85"/>
      <c r="AA2926" s="85"/>
      <c r="AB2926" s="85"/>
      <c r="AC2926" s="85"/>
      <c r="AD2926" s="85"/>
      <c r="AE2926" s="85"/>
      <c r="AF2926" s="85"/>
      <c r="AG2926" s="85"/>
      <c r="AH2926" s="31"/>
      <c r="AI2926" s="31"/>
    </row>
    <row r="2927" spans="1:35" x14ac:dyDescent="0.55000000000000004">
      <c r="A2927" s="86" t="s">
        <v>243</v>
      </c>
      <c r="B2927" s="85"/>
      <c r="C2927" s="85"/>
      <c r="D2927" s="85"/>
      <c r="E2927" s="85"/>
      <c r="F2927" s="85"/>
      <c r="G2927" s="85"/>
      <c r="H2927" s="85"/>
      <c r="I2927" s="85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85"/>
      <c r="W2927" s="85"/>
      <c r="X2927" s="85"/>
      <c r="Y2927" s="85"/>
      <c r="Z2927" s="85"/>
      <c r="AA2927" s="85"/>
      <c r="AB2927" s="85"/>
      <c r="AC2927" s="85"/>
      <c r="AD2927" s="85"/>
      <c r="AE2927" s="85"/>
      <c r="AF2927" s="85"/>
      <c r="AG2927" s="85"/>
      <c r="AH2927" s="31"/>
      <c r="AI2927" s="31"/>
    </row>
    <row r="2928" spans="1:35" x14ac:dyDescent="0.55000000000000004">
      <c r="A2928" s="86" t="s">
        <v>244</v>
      </c>
      <c r="B2928" s="85"/>
      <c r="C2928" s="85"/>
      <c r="D2928" s="85"/>
      <c r="E2928" s="85"/>
      <c r="F2928" s="85"/>
      <c r="G2928" s="85"/>
      <c r="H2928" s="85"/>
      <c r="I2928" s="85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85"/>
      <c r="W2928" s="85"/>
      <c r="X2928" s="85"/>
      <c r="Y2928" s="85"/>
      <c r="Z2928" s="85"/>
      <c r="AA2928" s="85"/>
      <c r="AB2928" s="85"/>
      <c r="AC2928" s="85"/>
      <c r="AD2928" s="85"/>
      <c r="AE2928" s="85"/>
      <c r="AF2928" s="85"/>
      <c r="AG2928" s="85"/>
      <c r="AH2928" s="31"/>
      <c r="AI2928" s="31"/>
    </row>
    <row r="2929" spans="1:35" x14ac:dyDescent="0.55000000000000004">
      <c r="A2929" s="85" t="s">
        <v>245</v>
      </c>
      <c r="B2929" s="85"/>
      <c r="C2929" s="85"/>
      <c r="D2929" s="85"/>
      <c r="E2929" s="85"/>
      <c r="F2929" s="85"/>
      <c r="G2929" s="85"/>
      <c r="H2929" s="85"/>
      <c r="I2929" s="85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85"/>
      <c r="W2929" s="85"/>
      <c r="X2929" s="85"/>
      <c r="Y2929" s="85"/>
      <c r="Z2929" s="85"/>
      <c r="AA2929" s="85"/>
      <c r="AB2929" s="85"/>
      <c r="AC2929" s="85"/>
      <c r="AD2929" s="85"/>
      <c r="AE2929" s="85"/>
      <c r="AF2929" s="85"/>
      <c r="AG2929" s="85"/>
      <c r="AH2929" s="31"/>
      <c r="AI2929" s="31"/>
    </row>
    <row r="2930" spans="1:35" x14ac:dyDescent="0.55000000000000004">
      <c r="A2930" s="85" t="s">
        <v>246</v>
      </c>
      <c r="B2930" s="85"/>
      <c r="C2930" s="85"/>
      <c r="D2930" s="85"/>
      <c r="E2930" s="85"/>
      <c r="F2930" s="85"/>
      <c r="G2930" s="85"/>
      <c r="H2930" s="85"/>
      <c r="I2930" s="85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85"/>
      <c r="W2930" s="85"/>
      <c r="X2930" s="85"/>
      <c r="Y2930" s="85"/>
      <c r="Z2930" s="85"/>
      <c r="AA2930" s="85"/>
      <c r="AB2930" s="85"/>
      <c r="AC2930" s="85"/>
      <c r="AD2930" s="85"/>
      <c r="AE2930" s="85"/>
      <c r="AF2930" s="85"/>
      <c r="AG2930" s="85"/>
      <c r="AH2930" s="31"/>
      <c r="AI2930" s="31"/>
    </row>
    <row r="2931" spans="1:35" x14ac:dyDescent="0.55000000000000004">
      <c r="A2931" s="85" t="s">
        <v>247</v>
      </c>
      <c r="B2931" s="85"/>
      <c r="C2931" s="85"/>
      <c r="D2931" s="85"/>
      <c r="E2931" s="85"/>
      <c r="F2931" s="85"/>
      <c r="G2931" s="85"/>
      <c r="H2931" s="85"/>
      <c r="I2931" s="85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85"/>
      <c r="W2931" s="85"/>
      <c r="X2931" s="85"/>
      <c r="Y2931" s="85"/>
      <c r="Z2931" s="85"/>
      <c r="AA2931" s="85"/>
      <c r="AB2931" s="85"/>
      <c r="AC2931" s="85"/>
      <c r="AD2931" s="85"/>
      <c r="AE2931" s="85"/>
      <c r="AF2931" s="85"/>
      <c r="AG2931" s="85"/>
      <c r="AH2931" s="31"/>
      <c r="AI2931" s="31"/>
    </row>
    <row r="2932" spans="1:35" x14ac:dyDescent="0.55000000000000004">
      <c r="A2932" s="85" t="s">
        <v>248</v>
      </c>
      <c r="B2932" s="85"/>
      <c r="C2932" s="85"/>
      <c r="D2932" s="85"/>
      <c r="E2932" s="85"/>
      <c r="F2932" s="85"/>
      <c r="G2932" s="85"/>
      <c r="H2932" s="85"/>
      <c r="I2932" s="85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85"/>
      <c r="W2932" s="85"/>
      <c r="X2932" s="85"/>
      <c r="Y2932" s="85"/>
      <c r="Z2932" s="85"/>
      <c r="AA2932" s="85"/>
      <c r="AB2932" s="85"/>
      <c r="AC2932" s="85"/>
      <c r="AD2932" s="85"/>
      <c r="AE2932" s="85"/>
      <c r="AF2932" s="85"/>
      <c r="AG2932" s="85"/>
      <c r="AH2932" s="31"/>
      <c r="AI2932" s="31"/>
    </row>
    <row r="2933" spans="1:35" x14ac:dyDescent="0.55000000000000004">
      <c r="A2933" s="85" t="s">
        <v>249</v>
      </c>
      <c r="B2933" s="85"/>
      <c r="C2933" s="85"/>
      <c r="D2933" s="85"/>
      <c r="E2933" s="85"/>
      <c r="F2933" s="85"/>
      <c r="G2933" s="85"/>
      <c r="H2933" s="85"/>
      <c r="I2933" s="85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85"/>
      <c r="W2933" s="85"/>
      <c r="X2933" s="85"/>
      <c r="Y2933" s="85"/>
      <c r="Z2933" s="85"/>
      <c r="AA2933" s="85"/>
      <c r="AB2933" s="85"/>
      <c r="AC2933" s="85"/>
      <c r="AD2933" s="85"/>
      <c r="AE2933" s="85"/>
      <c r="AF2933" s="85"/>
      <c r="AG2933" s="85"/>
      <c r="AH2933" s="31"/>
      <c r="AI2933" s="31"/>
    </row>
    <row r="2934" spans="1:35" x14ac:dyDescent="0.55000000000000004">
      <c r="A2934" s="85" t="s">
        <v>250</v>
      </c>
      <c r="B2934" s="85"/>
      <c r="C2934" s="85"/>
      <c r="D2934" s="85"/>
      <c r="E2934" s="85"/>
      <c r="F2934" s="85"/>
      <c r="G2934" s="85"/>
      <c r="H2934" s="85"/>
      <c r="I2934" s="85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85"/>
      <c r="W2934" s="85"/>
      <c r="X2934" s="85"/>
      <c r="Y2934" s="85"/>
      <c r="Z2934" s="85"/>
      <c r="AA2934" s="85"/>
      <c r="AB2934" s="85"/>
      <c r="AC2934" s="85"/>
      <c r="AD2934" s="85"/>
      <c r="AE2934" s="85"/>
      <c r="AF2934" s="85"/>
      <c r="AG2934" s="85"/>
      <c r="AH2934" s="31"/>
      <c r="AI2934" s="31"/>
    </row>
    <row r="2935" spans="1:35" x14ac:dyDescent="0.55000000000000004">
      <c r="A2935" s="85" t="s">
        <v>251</v>
      </c>
      <c r="B2935" s="85"/>
      <c r="C2935" s="85"/>
      <c r="D2935" s="85"/>
      <c r="E2935" s="85"/>
      <c r="F2935" s="85"/>
      <c r="G2935" s="85"/>
      <c r="H2935" s="85"/>
      <c r="I2935" s="85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85"/>
      <c r="W2935" s="85"/>
      <c r="X2935" s="85"/>
      <c r="Y2935" s="85"/>
      <c r="Z2935" s="85"/>
      <c r="AA2935" s="85"/>
      <c r="AB2935" s="85"/>
      <c r="AC2935" s="85"/>
      <c r="AD2935" s="85"/>
      <c r="AE2935" s="85"/>
      <c r="AF2935" s="85"/>
      <c r="AG2935" s="85"/>
      <c r="AH2935" s="31"/>
      <c r="AI2935" s="31"/>
    </row>
    <row r="2936" spans="1:35" x14ac:dyDescent="0.55000000000000004">
      <c r="A2936" s="85" t="s">
        <v>252</v>
      </c>
      <c r="B2936" s="85"/>
      <c r="C2936" s="85"/>
      <c r="D2936" s="85"/>
      <c r="E2936" s="85"/>
      <c r="F2936" s="85"/>
      <c r="G2936" s="85"/>
      <c r="H2936" s="85"/>
      <c r="I2936" s="85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85"/>
      <c r="W2936" s="85"/>
      <c r="X2936" s="85"/>
      <c r="Y2936" s="85"/>
      <c r="Z2936" s="85"/>
      <c r="AA2936" s="85"/>
      <c r="AB2936" s="85"/>
      <c r="AC2936" s="85"/>
      <c r="AD2936" s="85"/>
      <c r="AE2936" s="85"/>
      <c r="AF2936" s="85"/>
      <c r="AG2936" s="85"/>
      <c r="AH2936" s="31"/>
      <c r="AI2936" s="31"/>
    </row>
    <row r="2937" spans="1:35" x14ac:dyDescent="0.55000000000000004">
      <c r="A2937" s="85" t="s">
        <v>253</v>
      </c>
      <c r="B2937" s="85"/>
      <c r="C2937" s="85"/>
      <c r="D2937" s="85"/>
      <c r="E2937" s="85"/>
      <c r="F2937" s="85"/>
      <c r="G2937" s="85"/>
      <c r="H2937" s="85"/>
      <c r="I2937" s="85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85"/>
      <c r="W2937" s="85"/>
      <c r="X2937" s="85"/>
      <c r="Y2937" s="85"/>
      <c r="Z2937" s="85"/>
      <c r="AA2937" s="85"/>
      <c r="AB2937" s="85"/>
      <c r="AC2937" s="85"/>
      <c r="AD2937" s="85"/>
      <c r="AE2937" s="85"/>
      <c r="AF2937" s="85"/>
      <c r="AG2937" s="85"/>
      <c r="AH2937" s="31"/>
      <c r="AI2937" s="31"/>
    </row>
    <row r="2938" spans="1:35" x14ac:dyDescent="0.55000000000000004">
      <c r="A2938" s="85" t="s">
        <v>254</v>
      </c>
      <c r="B2938" s="85"/>
      <c r="C2938" s="85"/>
      <c r="D2938" s="85"/>
      <c r="E2938" s="85"/>
      <c r="F2938" s="85"/>
      <c r="G2938" s="85"/>
      <c r="H2938" s="85"/>
      <c r="I2938" s="85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85"/>
      <c r="W2938" s="85"/>
      <c r="X2938" s="85"/>
      <c r="Y2938" s="85"/>
      <c r="Z2938" s="85"/>
      <c r="AA2938" s="85"/>
      <c r="AB2938" s="85"/>
      <c r="AC2938" s="85"/>
      <c r="AD2938" s="85"/>
      <c r="AE2938" s="85"/>
      <c r="AF2938" s="85"/>
      <c r="AG2938" s="85"/>
      <c r="AH2938" s="31"/>
      <c r="AI2938" s="31"/>
    </row>
    <row r="2939" spans="1:35" x14ac:dyDescent="0.55000000000000004">
      <c r="A2939" s="85" t="s">
        <v>255</v>
      </c>
      <c r="B2939" s="85"/>
      <c r="C2939" s="85"/>
      <c r="D2939" s="85"/>
      <c r="E2939" s="85"/>
      <c r="F2939" s="85"/>
      <c r="G2939" s="85"/>
      <c r="H2939" s="85"/>
      <c r="I2939" s="85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85"/>
      <c r="W2939" s="85"/>
      <c r="X2939" s="85"/>
      <c r="Y2939" s="85"/>
      <c r="Z2939" s="85"/>
      <c r="AA2939" s="85"/>
      <c r="AB2939" s="85"/>
      <c r="AC2939" s="85"/>
      <c r="AD2939" s="85"/>
      <c r="AE2939" s="85"/>
      <c r="AF2939" s="85"/>
      <c r="AG2939" s="85"/>
      <c r="AH2939" s="31"/>
      <c r="AI2939" s="31"/>
    </row>
    <row r="2940" spans="1:35" x14ac:dyDescent="0.55000000000000004">
      <c r="A2940" s="85" t="s">
        <v>256</v>
      </c>
      <c r="B2940" s="85"/>
      <c r="C2940" s="85"/>
      <c r="D2940" s="85"/>
      <c r="E2940" s="85"/>
      <c r="F2940" s="85"/>
      <c r="G2940" s="85"/>
      <c r="H2940" s="85"/>
      <c r="I2940" s="85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85"/>
      <c r="W2940" s="85"/>
      <c r="X2940" s="85"/>
      <c r="Y2940" s="85"/>
      <c r="Z2940" s="85"/>
      <c r="AA2940" s="85"/>
      <c r="AB2940" s="85"/>
      <c r="AC2940" s="85"/>
      <c r="AD2940" s="85"/>
      <c r="AE2940" s="85"/>
      <c r="AF2940" s="85"/>
      <c r="AG2940" s="85"/>
      <c r="AH2940" s="31"/>
      <c r="AI2940" s="31"/>
    </row>
    <row r="2941" spans="1:35" x14ac:dyDescent="0.55000000000000004">
      <c r="A2941" s="85" t="s">
        <v>257</v>
      </c>
      <c r="B2941" s="85"/>
      <c r="C2941" s="85"/>
      <c r="D2941" s="85"/>
      <c r="E2941" s="85"/>
      <c r="F2941" s="85"/>
      <c r="G2941" s="85"/>
      <c r="H2941" s="85"/>
      <c r="I2941" s="85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85"/>
      <c r="W2941" s="85"/>
      <c r="X2941" s="85"/>
      <c r="Y2941" s="85"/>
      <c r="Z2941" s="85"/>
      <c r="AA2941" s="85"/>
      <c r="AB2941" s="85"/>
      <c r="AC2941" s="85"/>
      <c r="AD2941" s="85"/>
      <c r="AE2941" s="85"/>
      <c r="AF2941" s="85"/>
      <c r="AG2941" s="85"/>
      <c r="AH2941" s="31"/>
      <c r="AI2941" s="31"/>
    </row>
    <row r="2942" spans="1:35" x14ac:dyDescent="0.55000000000000004">
      <c r="A2942" s="85" t="s">
        <v>258</v>
      </c>
      <c r="B2942" s="85"/>
      <c r="C2942" s="85"/>
      <c r="D2942" s="85"/>
      <c r="E2942" s="85"/>
      <c r="F2942" s="85"/>
      <c r="G2942" s="85"/>
      <c r="H2942" s="85"/>
      <c r="I2942" s="85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85"/>
      <c r="W2942" s="85"/>
      <c r="X2942" s="85"/>
      <c r="Y2942" s="85"/>
      <c r="Z2942" s="85"/>
      <c r="AA2942" s="85"/>
      <c r="AB2942" s="85"/>
      <c r="AC2942" s="85"/>
      <c r="AD2942" s="85"/>
      <c r="AE2942" s="85"/>
      <c r="AF2942" s="85"/>
      <c r="AG2942" s="85"/>
      <c r="AH2942" s="31"/>
      <c r="AI2942" s="31"/>
    </row>
    <row r="2943" spans="1:35" x14ac:dyDescent="0.55000000000000004">
      <c r="A2943" s="85" t="s">
        <v>259</v>
      </c>
      <c r="B2943" s="85"/>
      <c r="C2943" s="85"/>
      <c r="D2943" s="85"/>
      <c r="E2943" s="85"/>
      <c r="F2943" s="85"/>
      <c r="G2943" s="85"/>
      <c r="H2943" s="85"/>
      <c r="I2943" s="85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85"/>
      <c r="W2943" s="85"/>
      <c r="X2943" s="85"/>
      <c r="Y2943" s="85"/>
      <c r="Z2943" s="85"/>
      <c r="AA2943" s="85"/>
      <c r="AB2943" s="85"/>
      <c r="AC2943" s="85"/>
      <c r="AD2943" s="85"/>
      <c r="AE2943" s="85"/>
      <c r="AF2943" s="85"/>
      <c r="AG2943" s="85"/>
      <c r="AH2943" s="31"/>
      <c r="AI2943" s="31"/>
    </row>
    <row r="2944" spans="1:35" x14ac:dyDescent="0.55000000000000004">
      <c r="A2944" s="85" t="s">
        <v>260</v>
      </c>
      <c r="B2944" s="85"/>
      <c r="C2944" s="85"/>
      <c r="D2944" s="85"/>
      <c r="E2944" s="85"/>
      <c r="F2944" s="85"/>
      <c r="G2944" s="85"/>
      <c r="H2944" s="85"/>
      <c r="I2944" s="85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85"/>
      <c r="W2944" s="85"/>
      <c r="X2944" s="85"/>
      <c r="Y2944" s="85"/>
      <c r="Z2944" s="85"/>
      <c r="AA2944" s="85"/>
      <c r="AB2944" s="85"/>
      <c r="AC2944" s="85"/>
      <c r="AD2944" s="85"/>
      <c r="AE2944" s="85"/>
      <c r="AF2944" s="85"/>
      <c r="AG2944" s="85"/>
      <c r="AH2944" s="31"/>
      <c r="AI2944" s="31"/>
    </row>
    <row r="2945" spans="1:35" x14ac:dyDescent="0.55000000000000004">
      <c r="A2945" s="85" t="s">
        <v>261</v>
      </c>
      <c r="B2945" s="85"/>
      <c r="C2945" s="85"/>
      <c r="D2945" s="85"/>
      <c r="E2945" s="85"/>
      <c r="F2945" s="85"/>
      <c r="G2945" s="85"/>
      <c r="H2945" s="85"/>
      <c r="I2945" s="85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85"/>
      <c r="W2945" s="85"/>
      <c r="X2945" s="85"/>
      <c r="Y2945" s="85"/>
      <c r="Z2945" s="85"/>
      <c r="AA2945" s="85"/>
      <c r="AB2945" s="85"/>
      <c r="AC2945" s="85"/>
      <c r="AD2945" s="85"/>
      <c r="AE2945" s="85"/>
      <c r="AF2945" s="85"/>
      <c r="AG2945" s="85"/>
      <c r="AH2945" s="31"/>
      <c r="AI2945" s="31"/>
    </row>
    <row r="2946" spans="1:35" x14ac:dyDescent="0.55000000000000004">
      <c r="A2946" s="85" t="s">
        <v>262</v>
      </c>
      <c r="B2946" s="85"/>
      <c r="C2946" s="85"/>
      <c r="D2946" s="85"/>
      <c r="E2946" s="85"/>
      <c r="F2946" s="85"/>
      <c r="G2946" s="85"/>
      <c r="H2946" s="85"/>
      <c r="I2946" s="85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85"/>
      <c r="W2946" s="85"/>
      <c r="X2946" s="85"/>
      <c r="Y2946" s="85"/>
      <c r="Z2946" s="85"/>
      <c r="AA2946" s="85"/>
      <c r="AB2946" s="85"/>
      <c r="AC2946" s="85"/>
      <c r="AD2946" s="85"/>
      <c r="AE2946" s="85"/>
      <c r="AF2946" s="85"/>
      <c r="AG2946" s="85"/>
      <c r="AH2946" s="31"/>
      <c r="AI2946" s="31"/>
    </row>
    <row r="2947" spans="1:35" x14ac:dyDescent="0.55000000000000004">
      <c r="A2947" s="85" t="s">
        <v>263</v>
      </c>
      <c r="B2947" s="85"/>
      <c r="C2947" s="85"/>
      <c r="D2947" s="85"/>
      <c r="E2947" s="85"/>
      <c r="F2947" s="85"/>
      <c r="G2947" s="85"/>
      <c r="H2947" s="85"/>
      <c r="I2947" s="85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85"/>
      <c r="W2947" s="85"/>
      <c r="X2947" s="85"/>
      <c r="Y2947" s="85"/>
      <c r="Z2947" s="85"/>
      <c r="AA2947" s="85"/>
      <c r="AB2947" s="85"/>
      <c r="AC2947" s="85"/>
      <c r="AD2947" s="85"/>
      <c r="AE2947" s="85"/>
      <c r="AF2947" s="85"/>
      <c r="AG2947" s="85"/>
      <c r="AH2947" s="31"/>
      <c r="AI2947" s="31"/>
    </row>
    <row r="2948" spans="1:35" x14ac:dyDescent="0.55000000000000004">
      <c r="A2948" s="85" t="s">
        <v>264</v>
      </c>
      <c r="B2948" s="85"/>
      <c r="C2948" s="85"/>
      <c r="D2948" s="85"/>
      <c r="E2948" s="85"/>
      <c r="F2948" s="85"/>
      <c r="G2948" s="85"/>
      <c r="H2948" s="85"/>
      <c r="I2948" s="85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85"/>
      <c r="W2948" s="85"/>
      <c r="X2948" s="85"/>
      <c r="Y2948" s="85"/>
      <c r="Z2948" s="85"/>
      <c r="AA2948" s="85"/>
      <c r="AB2948" s="85"/>
      <c r="AC2948" s="85"/>
      <c r="AD2948" s="85"/>
      <c r="AE2948" s="85"/>
      <c r="AF2948" s="85"/>
      <c r="AG2948" s="85"/>
      <c r="AH2948" s="31"/>
      <c r="AI2948" s="31"/>
    </row>
    <row r="2949" spans="1:35" x14ac:dyDescent="0.55000000000000004">
      <c r="A2949" s="85" t="s">
        <v>265</v>
      </c>
      <c r="B2949" s="85"/>
      <c r="C2949" s="85"/>
      <c r="D2949" s="85"/>
      <c r="E2949" s="85"/>
      <c r="F2949" s="85"/>
      <c r="G2949" s="85"/>
      <c r="H2949" s="85"/>
      <c r="I2949" s="85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85"/>
      <c r="W2949" s="85"/>
      <c r="X2949" s="85"/>
      <c r="Y2949" s="85"/>
      <c r="Z2949" s="85"/>
      <c r="AA2949" s="85"/>
      <c r="AB2949" s="85"/>
      <c r="AC2949" s="85"/>
      <c r="AD2949" s="85"/>
      <c r="AE2949" s="85"/>
      <c r="AF2949" s="85"/>
      <c r="AG2949" s="85"/>
      <c r="AH2949" s="31"/>
      <c r="AI2949" s="31"/>
    </row>
    <row r="2950" spans="1:35" x14ac:dyDescent="0.55000000000000004">
      <c r="A2950" s="85" t="s">
        <v>266</v>
      </c>
      <c r="B2950" s="85"/>
      <c r="C2950" s="85"/>
      <c r="D2950" s="85"/>
      <c r="E2950" s="85"/>
      <c r="F2950" s="85"/>
      <c r="G2950" s="85"/>
      <c r="H2950" s="85"/>
      <c r="I2950" s="85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85"/>
      <c r="W2950" s="85"/>
      <c r="X2950" s="85"/>
      <c r="Y2950" s="85"/>
      <c r="Z2950" s="85"/>
      <c r="AA2950" s="85"/>
      <c r="AB2950" s="85"/>
      <c r="AC2950" s="85"/>
      <c r="AD2950" s="85"/>
      <c r="AE2950" s="85"/>
      <c r="AF2950" s="85"/>
      <c r="AG2950" s="85"/>
      <c r="AH2950" s="31"/>
      <c r="AI2950" s="31"/>
    </row>
    <row r="2951" spans="1:35" x14ac:dyDescent="0.55000000000000004">
      <c r="A2951" s="85" t="s">
        <v>267</v>
      </c>
      <c r="B2951" s="85"/>
      <c r="C2951" s="85"/>
      <c r="D2951" s="85"/>
      <c r="E2951" s="85"/>
      <c r="F2951" s="85"/>
      <c r="G2951" s="85"/>
      <c r="H2951" s="85"/>
      <c r="I2951" s="85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85"/>
      <c r="W2951" s="85"/>
      <c r="X2951" s="85"/>
      <c r="Y2951" s="85"/>
      <c r="Z2951" s="85"/>
      <c r="AA2951" s="85"/>
      <c r="AB2951" s="85"/>
      <c r="AC2951" s="85"/>
      <c r="AD2951" s="85"/>
      <c r="AE2951" s="85"/>
      <c r="AF2951" s="85"/>
      <c r="AG2951" s="85"/>
      <c r="AH2951" s="31"/>
      <c r="AI2951" s="31"/>
    </row>
    <row r="2952" spans="1:35" x14ac:dyDescent="0.55000000000000004">
      <c r="A2952" s="85" t="s">
        <v>268</v>
      </c>
      <c r="B2952" s="85"/>
      <c r="C2952" s="85"/>
      <c r="D2952" s="85"/>
      <c r="E2952" s="85"/>
      <c r="F2952" s="85"/>
      <c r="G2952" s="85"/>
      <c r="H2952" s="85"/>
      <c r="I2952" s="85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85"/>
      <c r="W2952" s="85"/>
      <c r="X2952" s="85"/>
      <c r="Y2952" s="85"/>
      <c r="Z2952" s="85"/>
      <c r="AA2952" s="85"/>
      <c r="AB2952" s="85"/>
      <c r="AC2952" s="85"/>
      <c r="AD2952" s="85"/>
      <c r="AE2952" s="85"/>
      <c r="AF2952" s="85"/>
      <c r="AG2952" s="85"/>
      <c r="AH2952" s="31"/>
      <c r="AI2952" s="31"/>
    </row>
    <row r="2953" spans="1:35" x14ac:dyDescent="0.55000000000000004">
      <c r="A2953" s="85" t="s">
        <v>269</v>
      </c>
      <c r="B2953" s="85"/>
      <c r="C2953" s="85"/>
      <c r="D2953" s="85"/>
      <c r="E2953" s="85"/>
      <c r="F2953" s="85"/>
      <c r="G2953" s="85"/>
      <c r="H2953" s="85"/>
      <c r="I2953" s="85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85"/>
      <c r="W2953" s="85"/>
      <c r="X2953" s="85"/>
      <c r="Y2953" s="85"/>
      <c r="Z2953" s="85"/>
      <c r="AA2953" s="85"/>
      <c r="AB2953" s="85"/>
      <c r="AC2953" s="85"/>
      <c r="AD2953" s="85"/>
      <c r="AE2953" s="85"/>
      <c r="AF2953" s="85"/>
      <c r="AG2953" s="85"/>
      <c r="AH2953" s="31"/>
      <c r="AI2953" s="31"/>
    </row>
    <row r="2954" spans="1:35" x14ac:dyDescent="0.55000000000000004">
      <c r="A2954" s="85" t="s">
        <v>270</v>
      </c>
      <c r="B2954" s="85"/>
      <c r="C2954" s="85"/>
      <c r="D2954" s="85"/>
      <c r="E2954" s="85"/>
      <c r="F2954" s="85"/>
      <c r="G2954" s="85"/>
      <c r="H2954" s="85"/>
      <c r="I2954" s="85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85"/>
      <c r="W2954" s="85"/>
      <c r="X2954" s="85"/>
      <c r="Y2954" s="85"/>
      <c r="Z2954" s="85"/>
      <c r="AA2954" s="85"/>
      <c r="AB2954" s="85"/>
      <c r="AC2954" s="85"/>
      <c r="AD2954" s="85"/>
      <c r="AE2954" s="85"/>
      <c r="AF2954" s="85"/>
      <c r="AG2954" s="85"/>
      <c r="AH2954" s="31"/>
      <c r="AI2954" s="31"/>
    </row>
    <row r="2955" spans="1:35" x14ac:dyDescent="0.55000000000000004">
      <c r="A2955" s="85" t="s">
        <v>271</v>
      </c>
      <c r="B2955" s="85"/>
      <c r="C2955" s="85"/>
      <c r="D2955" s="85"/>
      <c r="E2955" s="85"/>
      <c r="F2955" s="85"/>
      <c r="G2955" s="85"/>
      <c r="H2955" s="85"/>
      <c r="I2955" s="85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85"/>
      <c r="W2955" s="85"/>
      <c r="X2955" s="85"/>
      <c r="Y2955" s="85"/>
      <c r="Z2955" s="85"/>
      <c r="AA2955" s="85"/>
      <c r="AB2955" s="85"/>
      <c r="AC2955" s="85"/>
      <c r="AD2955" s="85"/>
      <c r="AE2955" s="85"/>
      <c r="AF2955" s="85"/>
      <c r="AG2955" s="85"/>
      <c r="AH2955" s="31"/>
      <c r="AI2955" s="31"/>
    </row>
    <row r="2956" spans="1:35" x14ac:dyDescent="0.55000000000000004">
      <c r="A2956" s="85" t="s">
        <v>272</v>
      </c>
      <c r="B2956" s="85"/>
      <c r="C2956" s="85"/>
      <c r="D2956" s="85"/>
      <c r="E2956" s="85"/>
      <c r="F2956" s="85"/>
      <c r="G2956" s="85"/>
      <c r="H2956" s="85"/>
      <c r="I2956" s="85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85"/>
      <c r="W2956" s="85"/>
      <c r="X2956" s="85"/>
      <c r="Y2956" s="85"/>
      <c r="Z2956" s="85"/>
      <c r="AA2956" s="85"/>
      <c r="AB2956" s="85"/>
      <c r="AC2956" s="85"/>
      <c r="AD2956" s="85"/>
      <c r="AE2956" s="85"/>
      <c r="AF2956" s="85"/>
      <c r="AG2956" s="85"/>
      <c r="AH2956" s="31"/>
      <c r="AI2956" s="31"/>
    </row>
    <row r="2957" spans="1:35" x14ac:dyDescent="0.55000000000000004">
      <c r="A2957" s="85" t="s">
        <v>273</v>
      </c>
      <c r="B2957" s="85"/>
      <c r="C2957" s="85"/>
      <c r="D2957" s="85"/>
      <c r="E2957" s="85"/>
      <c r="F2957" s="85"/>
      <c r="G2957" s="85"/>
      <c r="H2957" s="85"/>
      <c r="I2957" s="85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85"/>
      <c r="W2957" s="85"/>
      <c r="X2957" s="85"/>
      <c r="Y2957" s="85"/>
      <c r="Z2957" s="85"/>
      <c r="AA2957" s="85"/>
      <c r="AB2957" s="85"/>
      <c r="AC2957" s="85"/>
      <c r="AD2957" s="85"/>
      <c r="AE2957" s="85"/>
      <c r="AF2957" s="85"/>
      <c r="AG2957" s="85"/>
      <c r="AH2957" s="31"/>
      <c r="AI2957" s="31"/>
    </row>
    <row r="2958" spans="1:35" x14ac:dyDescent="0.55000000000000004">
      <c r="A2958" s="85" t="s">
        <v>274</v>
      </c>
      <c r="B2958" s="85"/>
      <c r="C2958" s="85"/>
      <c r="D2958" s="85"/>
      <c r="E2958" s="85"/>
      <c r="F2958" s="85"/>
      <c r="G2958" s="85"/>
      <c r="H2958" s="85"/>
      <c r="I2958" s="85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85"/>
      <c r="W2958" s="85"/>
      <c r="X2958" s="85"/>
      <c r="Y2958" s="85"/>
      <c r="Z2958" s="85"/>
      <c r="AA2958" s="85"/>
      <c r="AB2958" s="85"/>
      <c r="AC2958" s="85"/>
      <c r="AD2958" s="85"/>
      <c r="AE2958" s="85"/>
      <c r="AF2958" s="85"/>
      <c r="AG2958" s="85"/>
      <c r="AH2958" s="31"/>
      <c r="AI2958" s="31"/>
    </row>
    <row r="2959" spans="1:35" x14ac:dyDescent="0.55000000000000004">
      <c r="A2959" s="85" t="s">
        <v>275</v>
      </c>
      <c r="B2959" s="85"/>
      <c r="C2959" s="85"/>
      <c r="D2959" s="85"/>
      <c r="E2959" s="85"/>
      <c r="F2959" s="85"/>
      <c r="G2959" s="85"/>
      <c r="H2959" s="85"/>
      <c r="I2959" s="85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85"/>
      <c r="W2959" s="85"/>
      <c r="X2959" s="85"/>
      <c r="Y2959" s="85"/>
      <c r="Z2959" s="85"/>
      <c r="AA2959" s="85"/>
      <c r="AB2959" s="85"/>
      <c r="AC2959" s="85"/>
      <c r="AD2959" s="85"/>
      <c r="AE2959" s="85"/>
      <c r="AF2959" s="85"/>
      <c r="AG2959" s="85"/>
      <c r="AH2959" s="31"/>
      <c r="AI2959" s="31"/>
    </row>
    <row r="2960" spans="1:35" x14ac:dyDescent="0.55000000000000004">
      <c r="A2960" s="85" t="s">
        <v>276</v>
      </c>
      <c r="B2960" s="85"/>
      <c r="C2960" s="85"/>
      <c r="D2960" s="85"/>
      <c r="E2960" s="85"/>
      <c r="F2960" s="85"/>
      <c r="G2960" s="85"/>
      <c r="H2960" s="85"/>
      <c r="I2960" s="85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85"/>
      <c r="W2960" s="85"/>
      <c r="X2960" s="85"/>
      <c r="Y2960" s="85"/>
      <c r="Z2960" s="85"/>
      <c r="AA2960" s="85"/>
      <c r="AB2960" s="85"/>
      <c r="AC2960" s="85"/>
      <c r="AD2960" s="85"/>
      <c r="AE2960" s="85"/>
      <c r="AF2960" s="85"/>
      <c r="AG2960" s="85"/>
      <c r="AH2960" s="31"/>
      <c r="AI2960" s="31"/>
    </row>
    <row r="2961" spans="1:35" x14ac:dyDescent="0.55000000000000004">
      <c r="A2961" s="85" t="s">
        <v>277</v>
      </c>
      <c r="B2961" s="85"/>
      <c r="C2961" s="85"/>
      <c r="D2961" s="85"/>
      <c r="E2961" s="85"/>
      <c r="F2961" s="85"/>
      <c r="G2961" s="85"/>
      <c r="H2961" s="85"/>
      <c r="I2961" s="85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85"/>
      <c r="W2961" s="85"/>
      <c r="X2961" s="85"/>
      <c r="Y2961" s="85"/>
      <c r="Z2961" s="85"/>
      <c r="AA2961" s="85"/>
      <c r="AB2961" s="85"/>
      <c r="AC2961" s="85"/>
      <c r="AD2961" s="85"/>
      <c r="AE2961" s="85"/>
      <c r="AF2961" s="85"/>
      <c r="AG2961" s="85"/>
      <c r="AH2961" s="31"/>
      <c r="AI2961" s="31"/>
    </row>
    <row r="2962" spans="1:35" x14ac:dyDescent="0.55000000000000004">
      <c r="A2962" s="85" t="s">
        <v>278</v>
      </c>
      <c r="B2962" s="85"/>
      <c r="C2962" s="85"/>
      <c r="D2962" s="85"/>
      <c r="E2962" s="85"/>
      <c r="F2962" s="85"/>
      <c r="G2962" s="85"/>
      <c r="H2962" s="85"/>
      <c r="I2962" s="85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85"/>
      <c r="W2962" s="85"/>
      <c r="X2962" s="85"/>
      <c r="Y2962" s="85"/>
      <c r="Z2962" s="85"/>
      <c r="AA2962" s="85"/>
      <c r="AB2962" s="85"/>
      <c r="AC2962" s="85"/>
      <c r="AD2962" s="85"/>
      <c r="AE2962" s="85"/>
      <c r="AF2962" s="85"/>
      <c r="AG2962" s="85"/>
      <c r="AH2962" s="31"/>
      <c r="AI2962" s="31"/>
    </row>
    <row r="2963" spans="1:35" x14ac:dyDescent="0.55000000000000004">
      <c r="A2963" s="85" t="s">
        <v>279</v>
      </c>
      <c r="B2963" s="85"/>
      <c r="C2963" s="85"/>
      <c r="D2963" s="85"/>
      <c r="E2963" s="85"/>
      <c r="F2963" s="85"/>
      <c r="G2963" s="85"/>
      <c r="H2963" s="85"/>
      <c r="I2963" s="85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85"/>
      <c r="W2963" s="85"/>
      <c r="X2963" s="85"/>
      <c r="Y2963" s="85"/>
      <c r="Z2963" s="85"/>
      <c r="AA2963" s="85"/>
      <c r="AB2963" s="85"/>
      <c r="AC2963" s="85"/>
      <c r="AD2963" s="85"/>
      <c r="AE2963" s="85"/>
      <c r="AF2963" s="85"/>
      <c r="AG2963" s="85"/>
      <c r="AH2963" s="31"/>
      <c r="AI2963" s="31"/>
    </row>
    <row r="2964" spans="1:35" x14ac:dyDescent="0.55000000000000004">
      <c r="A2964" s="85" t="s">
        <v>280</v>
      </c>
      <c r="B2964" s="85"/>
      <c r="C2964" s="85"/>
      <c r="D2964" s="85"/>
      <c r="E2964" s="85"/>
      <c r="F2964" s="85"/>
      <c r="G2964" s="85"/>
      <c r="H2964" s="85"/>
      <c r="I2964" s="85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85"/>
      <c r="W2964" s="85"/>
      <c r="X2964" s="85"/>
      <c r="Y2964" s="85"/>
      <c r="Z2964" s="85"/>
      <c r="AA2964" s="85"/>
      <c r="AB2964" s="85"/>
      <c r="AC2964" s="85"/>
      <c r="AD2964" s="85"/>
      <c r="AE2964" s="85"/>
      <c r="AF2964" s="85"/>
      <c r="AG2964" s="85"/>
      <c r="AH2964" s="31"/>
      <c r="AI2964" s="31"/>
    </row>
    <row r="2965" spans="1:35" x14ac:dyDescent="0.55000000000000004">
      <c r="A2965" s="85" t="s">
        <v>281</v>
      </c>
      <c r="B2965" s="85"/>
      <c r="C2965" s="85"/>
      <c r="D2965" s="85"/>
      <c r="E2965" s="85"/>
      <c r="F2965" s="85"/>
      <c r="G2965" s="85"/>
      <c r="H2965" s="85"/>
      <c r="I2965" s="85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85"/>
      <c r="W2965" s="85"/>
      <c r="X2965" s="85"/>
      <c r="Y2965" s="85"/>
      <c r="Z2965" s="85"/>
      <c r="AA2965" s="85"/>
      <c r="AB2965" s="85"/>
      <c r="AC2965" s="85"/>
      <c r="AD2965" s="85"/>
      <c r="AE2965" s="85"/>
      <c r="AF2965" s="85"/>
      <c r="AG2965" s="85"/>
      <c r="AH2965" s="31"/>
      <c r="AI2965" s="31"/>
    </row>
    <row r="2966" spans="1:35" x14ac:dyDescent="0.55000000000000004">
      <c r="A2966" s="85" t="s">
        <v>282</v>
      </c>
      <c r="B2966" s="85"/>
      <c r="C2966" s="85"/>
      <c r="D2966" s="85"/>
      <c r="E2966" s="85"/>
      <c r="F2966" s="85"/>
      <c r="G2966" s="85"/>
      <c r="H2966" s="85"/>
      <c r="I2966" s="85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85"/>
      <c r="W2966" s="85"/>
      <c r="X2966" s="85"/>
      <c r="Y2966" s="85"/>
      <c r="Z2966" s="85"/>
      <c r="AA2966" s="85"/>
      <c r="AB2966" s="85"/>
      <c r="AC2966" s="85"/>
      <c r="AD2966" s="85"/>
      <c r="AE2966" s="85"/>
      <c r="AF2966" s="85"/>
      <c r="AG2966" s="85"/>
      <c r="AH2966" s="31"/>
      <c r="AI2966" s="31"/>
    </row>
    <row r="2967" spans="1:35" x14ac:dyDescent="0.55000000000000004">
      <c r="A2967" s="85" t="s">
        <v>283</v>
      </c>
      <c r="B2967" s="85"/>
      <c r="C2967" s="85"/>
      <c r="D2967" s="85"/>
      <c r="E2967" s="85"/>
      <c r="F2967" s="85"/>
      <c r="G2967" s="85"/>
      <c r="H2967" s="85"/>
      <c r="I2967" s="85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85"/>
      <c r="W2967" s="85"/>
      <c r="X2967" s="85"/>
      <c r="Y2967" s="85"/>
      <c r="Z2967" s="85"/>
      <c r="AA2967" s="85"/>
      <c r="AB2967" s="85"/>
      <c r="AC2967" s="85"/>
      <c r="AD2967" s="85"/>
      <c r="AE2967" s="85"/>
      <c r="AF2967" s="85"/>
      <c r="AG2967" s="85"/>
      <c r="AH2967" s="31"/>
      <c r="AI2967" s="31"/>
    </row>
    <row r="2968" spans="1:35" x14ac:dyDescent="0.55000000000000004">
      <c r="A2968" s="85" t="s">
        <v>284</v>
      </c>
      <c r="B2968" s="85"/>
      <c r="C2968" s="85"/>
      <c r="D2968" s="85"/>
      <c r="E2968" s="85"/>
      <c r="F2968" s="85"/>
      <c r="G2968" s="85"/>
      <c r="H2968" s="85"/>
      <c r="I2968" s="85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85"/>
      <c r="W2968" s="85"/>
      <c r="X2968" s="85"/>
      <c r="Y2968" s="85"/>
      <c r="Z2968" s="85"/>
      <c r="AA2968" s="85"/>
      <c r="AB2968" s="85"/>
      <c r="AC2968" s="85"/>
      <c r="AD2968" s="85"/>
      <c r="AE2968" s="85"/>
      <c r="AF2968" s="85"/>
      <c r="AG2968" s="85"/>
      <c r="AH2968" s="31"/>
      <c r="AI2968" s="31"/>
    </row>
    <row r="2969" spans="1:35" x14ac:dyDescent="0.55000000000000004">
      <c r="A2969" s="85" t="s">
        <v>285</v>
      </c>
      <c r="B2969" s="85"/>
      <c r="C2969" s="85"/>
      <c r="D2969" s="85"/>
      <c r="E2969" s="85"/>
      <c r="F2969" s="85"/>
      <c r="G2969" s="85"/>
      <c r="H2969" s="85"/>
      <c r="I2969" s="85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85"/>
      <c r="W2969" s="85"/>
      <c r="X2969" s="85"/>
      <c r="Y2969" s="85"/>
      <c r="Z2969" s="85"/>
      <c r="AA2969" s="85"/>
      <c r="AB2969" s="85"/>
      <c r="AC2969" s="85"/>
      <c r="AD2969" s="85"/>
      <c r="AE2969" s="85"/>
      <c r="AF2969" s="85"/>
      <c r="AG2969" s="85"/>
      <c r="AH2969" s="31"/>
      <c r="AI2969" s="31"/>
    </row>
    <row r="2970" spans="1:35" x14ac:dyDescent="0.55000000000000004">
      <c r="A2970" s="85" t="s">
        <v>286</v>
      </c>
      <c r="B2970" s="85"/>
      <c r="C2970" s="85"/>
      <c r="D2970" s="85"/>
      <c r="E2970" s="85"/>
      <c r="F2970" s="85"/>
      <c r="G2970" s="85"/>
      <c r="H2970" s="85"/>
      <c r="I2970" s="85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85"/>
      <c r="W2970" s="85"/>
      <c r="X2970" s="85"/>
      <c r="Y2970" s="85"/>
      <c r="Z2970" s="85"/>
      <c r="AA2970" s="85"/>
      <c r="AB2970" s="85"/>
      <c r="AC2970" s="85"/>
      <c r="AD2970" s="85"/>
      <c r="AE2970" s="85"/>
      <c r="AF2970" s="85"/>
      <c r="AG2970" s="85"/>
      <c r="AH2970" s="31"/>
      <c r="AI2970" s="31"/>
    </row>
    <row r="2971" spans="1:35" x14ac:dyDescent="0.55000000000000004">
      <c r="A2971" s="85" t="s">
        <v>287</v>
      </c>
      <c r="B2971" s="85"/>
      <c r="C2971" s="85"/>
      <c r="D2971" s="85"/>
      <c r="E2971" s="85"/>
      <c r="F2971" s="85"/>
      <c r="G2971" s="85"/>
      <c r="H2971" s="85"/>
      <c r="I2971" s="85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85"/>
      <c r="W2971" s="85"/>
      <c r="X2971" s="85"/>
      <c r="Y2971" s="85"/>
      <c r="Z2971" s="85"/>
      <c r="AA2971" s="85"/>
      <c r="AB2971" s="85"/>
      <c r="AC2971" s="85"/>
      <c r="AD2971" s="85"/>
      <c r="AE2971" s="85"/>
      <c r="AF2971" s="85"/>
      <c r="AG2971" s="85"/>
      <c r="AH2971" s="31"/>
      <c r="AI2971" s="31"/>
    </row>
    <row r="2972" spans="1:35" x14ac:dyDescent="0.55000000000000004">
      <c r="A2972" s="85" t="s">
        <v>288</v>
      </c>
      <c r="B2972" s="85"/>
      <c r="C2972" s="85"/>
      <c r="D2972" s="85"/>
      <c r="E2972" s="85"/>
      <c r="F2972" s="85"/>
      <c r="G2972" s="85"/>
      <c r="H2972" s="85"/>
      <c r="I2972" s="85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85"/>
      <c r="W2972" s="85"/>
      <c r="X2972" s="85"/>
      <c r="Y2972" s="85"/>
      <c r="Z2972" s="85"/>
      <c r="AA2972" s="85"/>
      <c r="AB2972" s="85"/>
      <c r="AC2972" s="85"/>
      <c r="AD2972" s="85"/>
      <c r="AE2972" s="85"/>
      <c r="AF2972" s="85"/>
      <c r="AG2972" s="85"/>
      <c r="AH2972" s="31"/>
      <c r="AI2972" s="31"/>
    </row>
    <row r="2973" spans="1:35" x14ac:dyDescent="0.55000000000000004">
      <c r="A2973" s="85" t="s">
        <v>289</v>
      </c>
      <c r="B2973" s="85"/>
      <c r="C2973" s="85"/>
      <c r="D2973" s="85"/>
      <c r="E2973" s="85"/>
      <c r="F2973" s="85"/>
      <c r="G2973" s="85"/>
      <c r="H2973" s="85"/>
      <c r="I2973" s="85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85"/>
      <c r="W2973" s="85"/>
      <c r="X2973" s="85"/>
      <c r="Y2973" s="85"/>
      <c r="Z2973" s="85"/>
      <c r="AA2973" s="85"/>
      <c r="AB2973" s="85"/>
      <c r="AC2973" s="85"/>
      <c r="AD2973" s="85"/>
      <c r="AE2973" s="85"/>
      <c r="AF2973" s="85"/>
      <c r="AG2973" s="85"/>
      <c r="AH2973" s="31"/>
      <c r="AI2973" s="31"/>
    </row>
    <row r="2974" spans="1:35" x14ac:dyDescent="0.55000000000000004">
      <c r="A2974" s="85" t="s">
        <v>290</v>
      </c>
      <c r="B2974" s="85"/>
      <c r="C2974" s="85"/>
      <c r="D2974" s="85"/>
      <c r="E2974" s="85"/>
      <c r="F2974" s="85"/>
      <c r="G2974" s="85"/>
      <c r="H2974" s="85"/>
      <c r="I2974" s="85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85"/>
      <c r="W2974" s="85"/>
      <c r="X2974" s="85"/>
      <c r="Y2974" s="85"/>
      <c r="Z2974" s="85"/>
      <c r="AA2974" s="85"/>
      <c r="AB2974" s="85"/>
      <c r="AC2974" s="85"/>
      <c r="AD2974" s="85"/>
      <c r="AE2974" s="85"/>
      <c r="AF2974" s="85"/>
      <c r="AG2974" s="85"/>
      <c r="AH2974" s="31"/>
      <c r="AI2974" s="31"/>
    </row>
    <row r="2975" spans="1:35" x14ac:dyDescent="0.55000000000000004">
      <c r="A2975" s="85" t="s">
        <v>291</v>
      </c>
      <c r="B2975" s="85"/>
      <c r="C2975" s="85"/>
      <c r="D2975" s="85"/>
      <c r="E2975" s="85"/>
      <c r="F2975" s="85"/>
      <c r="G2975" s="85"/>
      <c r="H2975" s="85"/>
      <c r="I2975" s="85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85"/>
      <c r="W2975" s="85"/>
      <c r="X2975" s="85"/>
      <c r="Y2975" s="85"/>
      <c r="Z2975" s="85"/>
      <c r="AA2975" s="85"/>
      <c r="AB2975" s="85"/>
      <c r="AC2975" s="85"/>
      <c r="AD2975" s="85"/>
      <c r="AE2975" s="85"/>
      <c r="AF2975" s="85"/>
      <c r="AG2975" s="85"/>
      <c r="AH2975" s="31"/>
      <c r="AI2975" s="31"/>
    </row>
    <row r="2976" spans="1:35" x14ac:dyDescent="0.55000000000000004">
      <c r="A2976" s="85" t="s">
        <v>292</v>
      </c>
      <c r="B2976" s="85"/>
      <c r="C2976" s="85"/>
      <c r="D2976" s="85"/>
      <c r="E2976" s="85"/>
      <c r="F2976" s="85"/>
      <c r="G2976" s="85"/>
      <c r="H2976" s="85"/>
      <c r="I2976" s="85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85"/>
      <c r="W2976" s="85"/>
      <c r="X2976" s="85"/>
      <c r="Y2976" s="85"/>
      <c r="Z2976" s="85"/>
      <c r="AA2976" s="85"/>
      <c r="AB2976" s="85"/>
      <c r="AC2976" s="85"/>
      <c r="AD2976" s="85"/>
      <c r="AE2976" s="85"/>
      <c r="AF2976" s="85"/>
      <c r="AG2976" s="85"/>
      <c r="AH2976" s="31"/>
      <c r="AI2976" s="31"/>
    </row>
    <row r="2977" spans="1:35" x14ac:dyDescent="0.55000000000000004">
      <c r="A2977" s="85" t="s">
        <v>293</v>
      </c>
      <c r="B2977" s="85"/>
      <c r="C2977" s="85"/>
      <c r="D2977" s="85"/>
      <c r="E2977" s="85"/>
      <c r="F2977" s="85"/>
      <c r="G2977" s="85"/>
      <c r="H2977" s="85"/>
      <c r="I2977" s="85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85"/>
      <c r="W2977" s="85"/>
      <c r="X2977" s="85"/>
      <c r="Y2977" s="85"/>
      <c r="Z2977" s="85"/>
      <c r="AA2977" s="85"/>
      <c r="AB2977" s="85"/>
      <c r="AC2977" s="85"/>
      <c r="AD2977" s="85"/>
      <c r="AE2977" s="85"/>
      <c r="AF2977" s="85"/>
      <c r="AG2977" s="85"/>
      <c r="AH2977" s="31"/>
      <c r="AI2977" s="31"/>
    </row>
    <row r="2978" spans="1:35" x14ac:dyDescent="0.55000000000000004">
      <c r="A2978" s="85" t="s">
        <v>294</v>
      </c>
      <c r="B2978" s="85"/>
      <c r="C2978" s="85"/>
      <c r="D2978" s="85"/>
      <c r="E2978" s="85"/>
      <c r="F2978" s="85"/>
      <c r="G2978" s="85"/>
      <c r="H2978" s="85"/>
      <c r="I2978" s="85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85"/>
      <c r="W2978" s="85"/>
      <c r="X2978" s="85"/>
      <c r="Y2978" s="85"/>
      <c r="Z2978" s="85"/>
      <c r="AA2978" s="85"/>
      <c r="AB2978" s="85"/>
      <c r="AC2978" s="85"/>
      <c r="AD2978" s="85"/>
      <c r="AE2978" s="85"/>
      <c r="AF2978" s="85"/>
      <c r="AG2978" s="85"/>
      <c r="AH2978" s="31"/>
      <c r="AI2978" s="31"/>
    </row>
    <row r="2979" spans="1:35" x14ac:dyDescent="0.55000000000000004">
      <c r="A2979" s="85" t="s">
        <v>295</v>
      </c>
      <c r="B2979" s="85"/>
      <c r="C2979" s="85"/>
      <c r="D2979" s="85"/>
      <c r="E2979" s="85"/>
      <c r="F2979" s="85"/>
      <c r="G2979" s="85"/>
      <c r="H2979" s="85"/>
      <c r="I2979" s="85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85"/>
      <c r="W2979" s="85"/>
      <c r="X2979" s="85"/>
      <c r="Y2979" s="85"/>
      <c r="Z2979" s="85"/>
      <c r="AA2979" s="85"/>
      <c r="AB2979" s="85"/>
      <c r="AC2979" s="85"/>
      <c r="AD2979" s="85"/>
      <c r="AE2979" s="85"/>
      <c r="AF2979" s="85"/>
      <c r="AG2979" s="85"/>
      <c r="AH2979" s="31"/>
      <c r="AI2979" s="31"/>
    </row>
    <row r="2980" spans="1:35" x14ac:dyDescent="0.55000000000000004">
      <c r="A2980" s="85" t="s">
        <v>296</v>
      </c>
      <c r="B2980" s="85"/>
      <c r="C2980" s="85"/>
      <c r="D2980" s="85"/>
      <c r="E2980" s="85"/>
      <c r="F2980" s="85"/>
      <c r="G2980" s="85"/>
      <c r="H2980" s="85"/>
      <c r="I2980" s="85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85"/>
      <c r="W2980" s="85"/>
      <c r="X2980" s="85"/>
      <c r="Y2980" s="85"/>
      <c r="Z2980" s="85"/>
      <c r="AA2980" s="85"/>
      <c r="AB2980" s="85"/>
      <c r="AC2980" s="85"/>
      <c r="AD2980" s="85"/>
      <c r="AE2980" s="85"/>
      <c r="AF2980" s="85"/>
      <c r="AG2980" s="85"/>
      <c r="AH2980" s="31"/>
      <c r="AI2980" s="31"/>
    </row>
    <row r="2981" spans="1:35" x14ac:dyDescent="0.55000000000000004">
      <c r="A2981" s="86" t="s">
        <v>297</v>
      </c>
      <c r="B2981" s="85"/>
      <c r="C2981" s="85"/>
      <c r="D2981" s="85"/>
      <c r="E2981" s="85"/>
      <c r="F2981" s="85"/>
      <c r="G2981" s="85"/>
      <c r="H2981" s="85"/>
      <c r="I2981" s="85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85"/>
      <c r="W2981" s="85"/>
      <c r="X2981" s="85"/>
      <c r="Y2981" s="85"/>
      <c r="Z2981" s="85"/>
      <c r="AA2981" s="85"/>
      <c r="AB2981" s="85"/>
      <c r="AC2981" s="85"/>
      <c r="AD2981" s="85"/>
      <c r="AE2981" s="85"/>
      <c r="AF2981" s="85"/>
      <c r="AG2981" s="85"/>
      <c r="AH2981" s="31"/>
      <c r="AI2981" s="31"/>
    </row>
    <row r="2982" spans="1:35" x14ac:dyDescent="0.55000000000000004">
      <c r="A2982" s="86" t="s">
        <v>298</v>
      </c>
      <c r="B2982" s="85"/>
      <c r="C2982" s="85"/>
      <c r="D2982" s="85"/>
      <c r="E2982" s="85"/>
      <c r="F2982" s="85"/>
      <c r="G2982" s="85"/>
      <c r="H2982" s="85"/>
      <c r="I2982" s="85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85"/>
      <c r="W2982" s="85"/>
      <c r="X2982" s="85"/>
      <c r="Y2982" s="85"/>
      <c r="Z2982" s="85"/>
      <c r="AA2982" s="85"/>
      <c r="AB2982" s="85"/>
      <c r="AC2982" s="85"/>
      <c r="AD2982" s="85"/>
      <c r="AE2982" s="85"/>
      <c r="AF2982" s="85"/>
      <c r="AG2982" s="85"/>
      <c r="AH2982" s="31"/>
      <c r="AI2982" s="31"/>
    </row>
    <row r="2983" spans="1:35" x14ac:dyDescent="0.55000000000000004">
      <c r="A2983" s="86" t="s">
        <v>299</v>
      </c>
      <c r="B2983" s="85"/>
      <c r="C2983" s="85"/>
      <c r="D2983" s="85"/>
      <c r="E2983" s="85"/>
      <c r="F2983" s="85"/>
      <c r="G2983" s="85"/>
      <c r="H2983" s="85"/>
      <c r="I2983" s="85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85"/>
      <c r="W2983" s="85"/>
      <c r="X2983" s="85"/>
      <c r="Y2983" s="85"/>
      <c r="Z2983" s="85"/>
      <c r="AA2983" s="85"/>
      <c r="AB2983" s="85"/>
      <c r="AC2983" s="85"/>
      <c r="AD2983" s="85"/>
      <c r="AE2983" s="85"/>
      <c r="AF2983" s="85"/>
      <c r="AG2983" s="85"/>
      <c r="AH2983" s="31"/>
      <c r="AI2983" s="31"/>
    </row>
    <row r="2984" spans="1:35" x14ac:dyDescent="0.55000000000000004">
      <c r="A2984" s="86" t="s">
        <v>300</v>
      </c>
      <c r="B2984" s="85"/>
      <c r="C2984" s="85"/>
      <c r="D2984" s="85"/>
      <c r="E2984" s="85"/>
      <c r="F2984" s="85"/>
      <c r="G2984" s="85"/>
      <c r="H2984" s="85"/>
      <c r="I2984" s="85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85"/>
      <c r="W2984" s="85"/>
      <c r="X2984" s="85"/>
      <c r="Y2984" s="85"/>
      <c r="Z2984" s="85"/>
      <c r="AA2984" s="85"/>
      <c r="AB2984" s="85"/>
      <c r="AC2984" s="85"/>
      <c r="AD2984" s="85"/>
      <c r="AE2984" s="85"/>
      <c r="AF2984" s="85"/>
      <c r="AG2984" s="85"/>
      <c r="AH2984" s="31"/>
      <c r="AI2984" s="31"/>
    </row>
    <row r="2985" spans="1:35" x14ac:dyDescent="0.55000000000000004">
      <c r="A2985" s="86" t="s">
        <v>301</v>
      </c>
      <c r="B2985" s="85"/>
      <c r="C2985" s="85"/>
      <c r="D2985" s="85"/>
      <c r="E2985" s="85"/>
      <c r="F2985" s="85"/>
      <c r="G2985" s="85"/>
      <c r="H2985" s="85"/>
      <c r="I2985" s="85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85"/>
      <c r="W2985" s="85"/>
      <c r="X2985" s="85"/>
      <c r="Y2985" s="85"/>
      <c r="Z2985" s="85"/>
      <c r="AA2985" s="85"/>
      <c r="AB2985" s="85"/>
      <c r="AC2985" s="85"/>
      <c r="AD2985" s="85"/>
      <c r="AE2985" s="85"/>
      <c r="AF2985" s="85"/>
      <c r="AG2985" s="85"/>
      <c r="AH2985" s="31"/>
      <c r="AI2985" s="31"/>
    </row>
    <row r="2986" spans="1:35" x14ac:dyDescent="0.55000000000000004">
      <c r="A2986" s="86" t="s">
        <v>302</v>
      </c>
      <c r="B2986" s="85"/>
      <c r="C2986" s="85"/>
      <c r="D2986" s="85"/>
      <c r="E2986" s="85"/>
      <c r="F2986" s="85"/>
      <c r="G2986" s="85"/>
      <c r="H2986" s="85"/>
      <c r="I2986" s="85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85"/>
      <c r="W2986" s="85"/>
      <c r="X2986" s="85"/>
      <c r="Y2986" s="85"/>
      <c r="Z2986" s="85"/>
      <c r="AA2986" s="85"/>
      <c r="AB2986" s="85"/>
      <c r="AC2986" s="85"/>
      <c r="AD2986" s="85"/>
      <c r="AE2986" s="85"/>
      <c r="AF2986" s="85"/>
      <c r="AG2986" s="85"/>
      <c r="AH2986" s="31"/>
      <c r="AI2986" s="31"/>
    </row>
    <row r="2987" spans="1:35" x14ac:dyDescent="0.55000000000000004">
      <c r="A2987" s="86" t="s">
        <v>303</v>
      </c>
      <c r="B2987" s="85"/>
      <c r="C2987" s="85"/>
      <c r="D2987" s="85"/>
      <c r="E2987" s="85"/>
      <c r="F2987" s="85"/>
      <c r="G2987" s="85"/>
      <c r="H2987" s="85"/>
      <c r="I2987" s="85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85"/>
      <c r="W2987" s="85"/>
      <c r="X2987" s="85"/>
      <c r="Y2987" s="85"/>
      <c r="Z2987" s="85"/>
      <c r="AA2987" s="85"/>
      <c r="AB2987" s="85"/>
      <c r="AC2987" s="85"/>
      <c r="AD2987" s="85"/>
      <c r="AE2987" s="85"/>
      <c r="AF2987" s="85"/>
      <c r="AG2987" s="85"/>
      <c r="AH2987" s="31"/>
      <c r="AI2987" s="31"/>
    </row>
    <row r="2988" spans="1:35" x14ac:dyDescent="0.55000000000000004">
      <c r="A2988" s="86" t="s">
        <v>304</v>
      </c>
      <c r="B2988" s="85"/>
      <c r="C2988" s="85"/>
      <c r="D2988" s="85"/>
      <c r="E2988" s="85"/>
      <c r="F2988" s="85"/>
      <c r="G2988" s="85"/>
      <c r="H2988" s="85"/>
      <c r="I2988" s="85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85"/>
      <c r="W2988" s="85"/>
      <c r="X2988" s="85"/>
      <c r="Y2988" s="85"/>
      <c r="Z2988" s="85"/>
      <c r="AA2988" s="85"/>
      <c r="AB2988" s="85"/>
      <c r="AC2988" s="85"/>
      <c r="AD2988" s="85"/>
      <c r="AE2988" s="85"/>
      <c r="AF2988" s="85"/>
      <c r="AG2988" s="85"/>
      <c r="AH2988" s="31"/>
      <c r="AI2988" s="31"/>
    </row>
    <row r="2989" spans="1:35" x14ac:dyDescent="0.55000000000000004">
      <c r="A2989" s="86" t="s">
        <v>305</v>
      </c>
      <c r="B2989" s="85"/>
      <c r="C2989" s="85"/>
      <c r="D2989" s="85"/>
      <c r="E2989" s="85"/>
      <c r="F2989" s="85"/>
      <c r="G2989" s="85"/>
      <c r="H2989" s="85"/>
      <c r="I2989" s="85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85"/>
      <c r="W2989" s="85"/>
      <c r="X2989" s="85"/>
      <c r="Y2989" s="85"/>
      <c r="Z2989" s="85"/>
      <c r="AA2989" s="85"/>
      <c r="AB2989" s="85"/>
      <c r="AC2989" s="85"/>
      <c r="AD2989" s="85"/>
      <c r="AE2989" s="85"/>
      <c r="AF2989" s="85"/>
      <c r="AG2989" s="85"/>
      <c r="AH2989" s="31"/>
      <c r="AI2989" s="31"/>
    </row>
    <row r="2990" spans="1:35" x14ac:dyDescent="0.55000000000000004">
      <c r="A2990" s="86" t="s">
        <v>306</v>
      </c>
      <c r="B2990" s="85"/>
      <c r="C2990" s="85"/>
      <c r="D2990" s="85"/>
      <c r="E2990" s="85"/>
      <c r="F2990" s="85"/>
      <c r="G2990" s="85"/>
      <c r="H2990" s="85"/>
      <c r="I2990" s="85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85"/>
      <c r="W2990" s="85"/>
      <c r="X2990" s="85"/>
      <c r="Y2990" s="85"/>
      <c r="Z2990" s="85"/>
      <c r="AA2990" s="85"/>
      <c r="AB2990" s="85"/>
      <c r="AC2990" s="85"/>
      <c r="AD2990" s="85"/>
      <c r="AE2990" s="85"/>
      <c r="AF2990" s="85"/>
      <c r="AG2990" s="85"/>
      <c r="AH2990" s="31"/>
      <c r="AI2990" s="31"/>
    </row>
    <row r="2991" spans="1:35" x14ac:dyDescent="0.55000000000000004">
      <c r="A2991" s="86" t="s">
        <v>307</v>
      </c>
      <c r="B2991" s="85"/>
      <c r="C2991" s="85"/>
      <c r="D2991" s="85"/>
      <c r="E2991" s="85"/>
      <c r="F2991" s="85"/>
      <c r="G2991" s="85"/>
      <c r="H2991" s="85"/>
      <c r="I2991" s="85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85"/>
      <c r="W2991" s="85"/>
      <c r="X2991" s="85"/>
      <c r="Y2991" s="85"/>
      <c r="Z2991" s="85"/>
      <c r="AA2991" s="85"/>
      <c r="AB2991" s="85"/>
      <c r="AC2991" s="85"/>
      <c r="AD2991" s="85"/>
      <c r="AE2991" s="85"/>
      <c r="AF2991" s="85"/>
      <c r="AG2991" s="85"/>
      <c r="AH2991" s="31"/>
      <c r="AI2991" s="31"/>
    </row>
    <row r="2992" spans="1:35" x14ac:dyDescent="0.55000000000000004">
      <c r="A2992" s="86" t="s">
        <v>308</v>
      </c>
      <c r="B2992" s="85"/>
      <c r="C2992" s="85"/>
      <c r="D2992" s="85"/>
      <c r="E2992" s="85"/>
      <c r="F2992" s="85"/>
      <c r="G2992" s="85"/>
      <c r="H2992" s="85"/>
      <c r="I2992" s="85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85"/>
      <c r="W2992" s="85"/>
      <c r="X2992" s="85"/>
      <c r="Y2992" s="85"/>
      <c r="Z2992" s="85"/>
      <c r="AA2992" s="85"/>
      <c r="AB2992" s="85"/>
      <c r="AC2992" s="85"/>
      <c r="AD2992" s="85"/>
      <c r="AE2992" s="85"/>
      <c r="AF2992" s="85"/>
      <c r="AG2992" s="85"/>
      <c r="AH2992" s="31"/>
      <c r="AI2992" s="31"/>
    </row>
    <row r="2993" spans="1:35" x14ac:dyDescent="0.55000000000000004">
      <c r="A2993" s="85"/>
      <c r="B2993" s="85"/>
      <c r="C2993" s="85"/>
      <c r="D2993" s="85"/>
      <c r="E2993" s="85"/>
      <c r="F2993" s="85"/>
      <c r="G2993" s="85"/>
      <c r="H2993" s="85"/>
      <c r="I2993" s="85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85"/>
      <c r="W2993" s="85"/>
      <c r="X2993" s="85"/>
      <c r="Y2993" s="85"/>
      <c r="Z2993" s="85"/>
      <c r="AA2993" s="85"/>
      <c r="AB2993" s="85"/>
      <c r="AC2993" s="85"/>
      <c r="AD2993" s="85"/>
      <c r="AE2993" s="85"/>
      <c r="AF2993" s="85"/>
      <c r="AG2993" s="85"/>
      <c r="AH2993" s="31"/>
      <c r="AI2993" s="31"/>
    </row>
    <row r="2994" spans="1:35" x14ac:dyDescent="0.55000000000000004">
      <c r="A2994" s="85" t="s">
        <v>353</v>
      </c>
      <c r="B2994" s="85"/>
      <c r="C2994" s="85"/>
      <c r="D2994" s="85"/>
      <c r="E2994" s="85"/>
      <c r="F2994" s="85"/>
      <c r="G2994" s="85"/>
      <c r="H2994" s="85"/>
      <c r="I2994" s="85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85"/>
      <c r="W2994" s="85"/>
      <c r="X2994" s="85"/>
      <c r="Y2994" s="85"/>
      <c r="Z2994" s="85"/>
      <c r="AA2994" s="85"/>
      <c r="AB2994" s="85"/>
      <c r="AC2994" s="85"/>
      <c r="AD2994" s="85"/>
      <c r="AE2994" s="85"/>
      <c r="AF2994" s="85"/>
      <c r="AG2994" s="85"/>
      <c r="AH2994" s="31"/>
      <c r="AI2994" s="31"/>
    </row>
    <row r="2995" spans="1:35" x14ac:dyDescent="0.55000000000000004">
      <c r="A2995" s="86" t="s">
        <v>243</v>
      </c>
      <c r="B2995" s="85"/>
      <c r="C2995" s="85"/>
      <c r="D2995" s="85"/>
      <c r="E2995" s="85"/>
      <c r="F2995" s="85"/>
      <c r="G2995" s="85"/>
      <c r="H2995" s="85"/>
      <c r="I2995" s="85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85"/>
      <c r="W2995" s="85"/>
      <c r="X2995" s="85"/>
      <c r="Y2995" s="85"/>
      <c r="Z2995" s="85"/>
      <c r="AA2995" s="85"/>
      <c r="AB2995" s="85"/>
      <c r="AC2995" s="85"/>
      <c r="AD2995" s="85"/>
      <c r="AE2995" s="85"/>
      <c r="AF2995" s="85"/>
      <c r="AG2995" s="85"/>
      <c r="AH2995" s="31"/>
      <c r="AI2995" s="31"/>
    </row>
    <row r="2996" spans="1:35" x14ac:dyDescent="0.55000000000000004">
      <c r="A2996" s="86" t="s">
        <v>244</v>
      </c>
      <c r="B2996" s="85"/>
      <c r="C2996" s="85"/>
      <c r="D2996" s="85"/>
      <c r="E2996" s="85"/>
      <c r="F2996" s="85"/>
      <c r="G2996" s="85"/>
      <c r="H2996" s="85"/>
      <c r="I2996" s="85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85"/>
      <c r="W2996" s="85"/>
      <c r="X2996" s="85"/>
      <c r="Y2996" s="85"/>
      <c r="Z2996" s="85"/>
      <c r="AA2996" s="85"/>
      <c r="AB2996" s="85"/>
      <c r="AC2996" s="85"/>
      <c r="AD2996" s="85"/>
      <c r="AE2996" s="85"/>
      <c r="AF2996" s="85"/>
      <c r="AG2996" s="85"/>
      <c r="AH2996" s="31"/>
      <c r="AI2996" s="31"/>
    </row>
    <row r="2997" spans="1:35" x14ac:dyDescent="0.55000000000000004">
      <c r="A2997" s="85" t="s">
        <v>245</v>
      </c>
      <c r="B2997" s="85"/>
      <c r="C2997" s="85"/>
      <c r="D2997" s="85"/>
      <c r="E2997" s="85"/>
      <c r="F2997" s="85"/>
      <c r="G2997" s="85"/>
      <c r="H2997" s="85"/>
      <c r="I2997" s="85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85"/>
      <c r="W2997" s="85"/>
      <c r="X2997" s="85"/>
      <c r="Y2997" s="85"/>
      <c r="Z2997" s="85"/>
      <c r="AA2997" s="85"/>
      <c r="AB2997" s="85"/>
      <c r="AC2997" s="85"/>
      <c r="AD2997" s="85"/>
      <c r="AE2997" s="85"/>
      <c r="AF2997" s="85"/>
      <c r="AG2997" s="85"/>
      <c r="AH2997" s="31"/>
      <c r="AI2997" s="31"/>
    </row>
    <row r="2998" spans="1:35" x14ac:dyDescent="0.55000000000000004">
      <c r="A2998" s="85" t="s">
        <v>246</v>
      </c>
      <c r="B2998" s="85"/>
      <c r="C2998" s="85"/>
      <c r="D2998" s="85"/>
      <c r="E2998" s="85"/>
      <c r="F2998" s="85"/>
      <c r="G2998" s="85"/>
      <c r="H2998" s="85"/>
      <c r="I2998" s="85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85"/>
      <c r="W2998" s="85"/>
      <c r="X2998" s="85"/>
      <c r="Y2998" s="85"/>
      <c r="Z2998" s="85"/>
      <c r="AA2998" s="85"/>
      <c r="AB2998" s="85"/>
      <c r="AC2998" s="85"/>
      <c r="AD2998" s="85"/>
      <c r="AE2998" s="85"/>
      <c r="AF2998" s="85"/>
      <c r="AG2998" s="85"/>
      <c r="AH2998" s="31"/>
      <c r="AI2998" s="31"/>
    </row>
    <row r="2999" spans="1:35" x14ac:dyDescent="0.55000000000000004">
      <c r="A2999" s="85" t="s">
        <v>247</v>
      </c>
      <c r="B2999" s="85"/>
      <c r="C2999" s="85"/>
      <c r="D2999" s="85"/>
      <c r="E2999" s="85"/>
      <c r="F2999" s="85"/>
      <c r="G2999" s="85"/>
      <c r="H2999" s="85"/>
      <c r="I2999" s="85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85"/>
      <c r="W2999" s="85"/>
      <c r="X2999" s="85"/>
      <c r="Y2999" s="85"/>
      <c r="Z2999" s="85"/>
      <c r="AA2999" s="85"/>
      <c r="AB2999" s="85"/>
      <c r="AC2999" s="85"/>
      <c r="AD2999" s="85"/>
      <c r="AE2999" s="85"/>
      <c r="AF2999" s="85"/>
      <c r="AG2999" s="85"/>
      <c r="AH2999" s="31"/>
      <c r="AI2999" s="31"/>
    </row>
    <row r="3000" spans="1:35" x14ac:dyDescent="0.55000000000000004">
      <c r="A3000" s="85" t="s">
        <v>248</v>
      </c>
      <c r="B3000" s="85"/>
      <c r="C3000" s="85"/>
      <c r="D3000" s="85"/>
      <c r="E3000" s="85"/>
      <c r="F3000" s="85"/>
      <c r="G3000" s="85"/>
      <c r="H3000" s="85"/>
      <c r="I3000" s="85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85"/>
      <c r="W3000" s="85"/>
      <c r="X3000" s="85"/>
      <c r="Y3000" s="85"/>
      <c r="Z3000" s="85"/>
      <c r="AA3000" s="85"/>
      <c r="AB3000" s="85"/>
      <c r="AC3000" s="85"/>
      <c r="AD3000" s="85"/>
      <c r="AE3000" s="85"/>
      <c r="AF3000" s="85"/>
      <c r="AG3000" s="85"/>
      <c r="AH3000" s="31"/>
      <c r="AI3000" s="31"/>
    </row>
    <row r="3001" spans="1:35" x14ac:dyDescent="0.55000000000000004">
      <c r="A3001" s="85" t="s">
        <v>249</v>
      </c>
      <c r="B3001" s="85"/>
      <c r="C3001" s="85"/>
      <c r="D3001" s="85"/>
      <c r="E3001" s="85"/>
      <c r="F3001" s="85"/>
      <c r="G3001" s="85"/>
      <c r="H3001" s="85"/>
      <c r="I3001" s="85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85"/>
      <c r="W3001" s="85"/>
      <c r="X3001" s="85"/>
      <c r="Y3001" s="85"/>
      <c r="Z3001" s="85"/>
      <c r="AA3001" s="85"/>
      <c r="AB3001" s="85"/>
      <c r="AC3001" s="85"/>
      <c r="AD3001" s="85"/>
      <c r="AE3001" s="85"/>
      <c r="AF3001" s="85"/>
      <c r="AG3001" s="85"/>
      <c r="AH3001" s="31"/>
      <c r="AI3001" s="31"/>
    </row>
    <row r="3002" spans="1:35" x14ac:dyDescent="0.55000000000000004">
      <c r="A3002" s="85" t="s">
        <v>250</v>
      </c>
      <c r="B3002" s="85"/>
      <c r="C3002" s="85"/>
      <c r="D3002" s="85"/>
      <c r="E3002" s="85"/>
      <c r="F3002" s="85"/>
      <c r="G3002" s="85"/>
      <c r="H3002" s="85"/>
      <c r="I3002" s="85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85"/>
      <c r="W3002" s="85"/>
      <c r="X3002" s="85"/>
      <c r="Y3002" s="85"/>
      <c r="Z3002" s="85"/>
      <c r="AA3002" s="85"/>
      <c r="AB3002" s="85"/>
      <c r="AC3002" s="85"/>
      <c r="AD3002" s="85"/>
      <c r="AE3002" s="85"/>
      <c r="AF3002" s="85"/>
      <c r="AG3002" s="85"/>
      <c r="AH3002" s="31"/>
      <c r="AI3002" s="31"/>
    </row>
    <row r="3003" spans="1:35" x14ac:dyDescent="0.55000000000000004">
      <c r="A3003" s="85" t="s">
        <v>251</v>
      </c>
      <c r="B3003" s="85"/>
      <c r="C3003" s="85"/>
      <c r="D3003" s="85"/>
      <c r="E3003" s="85"/>
      <c r="F3003" s="85"/>
      <c r="G3003" s="85"/>
      <c r="H3003" s="85"/>
      <c r="I3003" s="85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85"/>
      <c r="W3003" s="85"/>
      <c r="X3003" s="85"/>
      <c r="Y3003" s="85"/>
      <c r="Z3003" s="85"/>
      <c r="AA3003" s="85"/>
      <c r="AB3003" s="85"/>
      <c r="AC3003" s="85"/>
      <c r="AD3003" s="85"/>
      <c r="AE3003" s="85"/>
      <c r="AF3003" s="85"/>
      <c r="AG3003" s="85"/>
      <c r="AH3003" s="31"/>
      <c r="AI3003" s="31"/>
    </row>
    <row r="3004" spans="1:35" x14ac:dyDescent="0.55000000000000004">
      <c r="A3004" s="85" t="s">
        <v>252</v>
      </c>
      <c r="B3004" s="85"/>
      <c r="C3004" s="85"/>
      <c r="D3004" s="85"/>
      <c r="E3004" s="85"/>
      <c r="F3004" s="85"/>
      <c r="G3004" s="85"/>
      <c r="H3004" s="85"/>
      <c r="I3004" s="85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85"/>
      <c r="W3004" s="85"/>
      <c r="X3004" s="85"/>
      <c r="Y3004" s="85"/>
      <c r="Z3004" s="85"/>
      <c r="AA3004" s="85"/>
      <c r="AB3004" s="85"/>
      <c r="AC3004" s="85"/>
      <c r="AD3004" s="85"/>
      <c r="AE3004" s="85"/>
      <c r="AF3004" s="85"/>
      <c r="AG3004" s="85"/>
      <c r="AH3004" s="31"/>
      <c r="AI3004" s="31"/>
    </row>
    <row r="3005" spans="1:35" x14ac:dyDescent="0.55000000000000004">
      <c r="A3005" s="85" t="s">
        <v>253</v>
      </c>
      <c r="B3005" s="85"/>
      <c r="C3005" s="85"/>
      <c r="D3005" s="85"/>
      <c r="E3005" s="85"/>
      <c r="F3005" s="85"/>
      <c r="G3005" s="85"/>
      <c r="H3005" s="85"/>
      <c r="I3005" s="85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85"/>
      <c r="W3005" s="85"/>
      <c r="X3005" s="85"/>
      <c r="Y3005" s="85"/>
      <c r="Z3005" s="85"/>
      <c r="AA3005" s="85"/>
      <c r="AB3005" s="85"/>
      <c r="AC3005" s="85"/>
      <c r="AD3005" s="85"/>
      <c r="AE3005" s="85"/>
      <c r="AF3005" s="85"/>
      <c r="AG3005" s="85"/>
      <c r="AH3005" s="31"/>
      <c r="AI3005" s="31"/>
    </row>
    <row r="3006" spans="1:35" x14ac:dyDescent="0.55000000000000004">
      <c r="A3006" s="85" t="s">
        <v>254</v>
      </c>
      <c r="B3006" s="85"/>
      <c r="C3006" s="85"/>
      <c r="D3006" s="85"/>
      <c r="E3006" s="85"/>
      <c r="F3006" s="85"/>
      <c r="G3006" s="85"/>
      <c r="H3006" s="85"/>
      <c r="I3006" s="85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85"/>
      <c r="W3006" s="85"/>
      <c r="X3006" s="85"/>
      <c r="Y3006" s="85"/>
      <c r="Z3006" s="85"/>
      <c r="AA3006" s="85"/>
      <c r="AB3006" s="85"/>
      <c r="AC3006" s="85"/>
      <c r="AD3006" s="85"/>
      <c r="AE3006" s="85"/>
      <c r="AF3006" s="85"/>
      <c r="AG3006" s="85"/>
      <c r="AH3006" s="31"/>
      <c r="AI3006" s="31"/>
    </row>
    <row r="3007" spans="1:35" x14ac:dyDescent="0.55000000000000004">
      <c r="A3007" s="85" t="s">
        <v>255</v>
      </c>
      <c r="B3007" s="85"/>
      <c r="C3007" s="85"/>
      <c r="D3007" s="85"/>
      <c r="E3007" s="85"/>
      <c r="F3007" s="85"/>
      <c r="G3007" s="85"/>
      <c r="H3007" s="85"/>
      <c r="I3007" s="85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85"/>
      <c r="W3007" s="85"/>
      <c r="X3007" s="85"/>
      <c r="Y3007" s="85"/>
      <c r="Z3007" s="85"/>
      <c r="AA3007" s="85"/>
      <c r="AB3007" s="85"/>
      <c r="AC3007" s="85"/>
      <c r="AD3007" s="85"/>
      <c r="AE3007" s="85"/>
      <c r="AF3007" s="85"/>
      <c r="AG3007" s="85"/>
      <c r="AH3007" s="31"/>
      <c r="AI3007" s="31"/>
    </row>
    <row r="3008" spans="1:35" x14ac:dyDescent="0.55000000000000004">
      <c r="A3008" s="85" t="s">
        <v>256</v>
      </c>
      <c r="B3008" s="85"/>
      <c r="C3008" s="85"/>
      <c r="D3008" s="85"/>
      <c r="E3008" s="85"/>
      <c r="F3008" s="85"/>
      <c r="G3008" s="85"/>
      <c r="H3008" s="85"/>
      <c r="I3008" s="85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85"/>
      <c r="W3008" s="85"/>
      <c r="X3008" s="85"/>
      <c r="Y3008" s="85"/>
      <c r="Z3008" s="85"/>
      <c r="AA3008" s="85"/>
      <c r="AB3008" s="85"/>
      <c r="AC3008" s="85"/>
      <c r="AD3008" s="85"/>
      <c r="AE3008" s="85"/>
      <c r="AF3008" s="85"/>
      <c r="AG3008" s="85"/>
      <c r="AH3008" s="31"/>
      <c r="AI3008" s="31"/>
    </row>
    <row r="3009" spans="1:35" x14ac:dyDescent="0.55000000000000004">
      <c r="A3009" s="85" t="s">
        <v>257</v>
      </c>
      <c r="B3009" s="85"/>
      <c r="C3009" s="85"/>
      <c r="D3009" s="85"/>
      <c r="E3009" s="85"/>
      <c r="F3009" s="85"/>
      <c r="G3009" s="85"/>
      <c r="H3009" s="85"/>
      <c r="I3009" s="85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85"/>
      <c r="W3009" s="85"/>
      <c r="X3009" s="85"/>
      <c r="Y3009" s="85"/>
      <c r="Z3009" s="85"/>
      <c r="AA3009" s="85"/>
      <c r="AB3009" s="85"/>
      <c r="AC3009" s="85"/>
      <c r="AD3009" s="85"/>
      <c r="AE3009" s="85"/>
      <c r="AF3009" s="85"/>
      <c r="AG3009" s="85"/>
      <c r="AH3009" s="31"/>
      <c r="AI3009" s="31"/>
    </row>
    <row r="3010" spans="1:35" x14ac:dyDescent="0.55000000000000004">
      <c r="A3010" s="85" t="s">
        <v>258</v>
      </c>
      <c r="B3010" s="85"/>
      <c r="C3010" s="85"/>
      <c r="D3010" s="85"/>
      <c r="E3010" s="85"/>
      <c r="F3010" s="85"/>
      <c r="G3010" s="85"/>
      <c r="H3010" s="85"/>
      <c r="I3010" s="85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85"/>
      <c r="W3010" s="85"/>
      <c r="X3010" s="85"/>
      <c r="Y3010" s="85"/>
      <c r="Z3010" s="85"/>
      <c r="AA3010" s="85"/>
      <c r="AB3010" s="85"/>
      <c r="AC3010" s="85"/>
      <c r="AD3010" s="85"/>
      <c r="AE3010" s="85"/>
      <c r="AF3010" s="85"/>
      <c r="AG3010" s="85"/>
      <c r="AH3010" s="31"/>
      <c r="AI3010" s="31"/>
    </row>
    <row r="3011" spans="1:35" x14ac:dyDescent="0.55000000000000004">
      <c r="A3011" s="85" t="s">
        <v>259</v>
      </c>
      <c r="B3011" s="85"/>
      <c r="C3011" s="85"/>
      <c r="D3011" s="85"/>
      <c r="E3011" s="85"/>
      <c r="F3011" s="85"/>
      <c r="G3011" s="85"/>
      <c r="H3011" s="85"/>
      <c r="I3011" s="85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85"/>
      <c r="W3011" s="85"/>
      <c r="X3011" s="85"/>
      <c r="Y3011" s="85"/>
      <c r="Z3011" s="85"/>
      <c r="AA3011" s="85"/>
      <c r="AB3011" s="85"/>
      <c r="AC3011" s="85"/>
      <c r="AD3011" s="85"/>
      <c r="AE3011" s="85"/>
      <c r="AF3011" s="85"/>
      <c r="AG3011" s="85"/>
      <c r="AH3011" s="31"/>
      <c r="AI3011" s="31"/>
    </row>
    <row r="3012" spans="1:35" x14ac:dyDescent="0.55000000000000004">
      <c r="A3012" s="85" t="s">
        <v>260</v>
      </c>
      <c r="B3012" s="85"/>
      <c r="C3012" s="85"/>
      <c r="D3012" s="85"/>
      <c r="E3012" s="85"/>
      <c r="F3012" s="85"/>
      <c r="G3012" s="85"/>
      <c r="H3012" s="85"/>
      <c r="I3012" s="85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85"/>
      <c r="W3012" s="85"/>
      <c r="X3012" s="85"/>
      <c r="Y3012" s="85"/>
      <c r="Z3012" s="85"/>
      <c r="AA3012" s="85"/>
      <c r="AB3012" s="85"/>
      <c r="AC3012" s="85"/>
      <c r="AD3012" s="85"/>
      <c r="AE3012" s="85"/>
      <c r="AF3012" s="85"/>
      <c r="AG3012" s="85"/>
      <c r="AH3012" s="31"/>
      <c r="AI3012" s="31"/>
    </row>
    <row r="3013" spans="1:35" x14ac:dyDescent="0.55000000000000004">
      <c r="A3013" s="85" t="s">
        <v>261</v>
      </c>
      <c r="B3013" s="85"/>
      <c r="C3013" s="85"/>
      <c r="D3013" s="85"/>
      <c r="E3013" s="85"/>
      <c r="F3013" s="85"/>
      <c r="G3013" s="85"/>
      <c r="H3013" s="85"/>
      <c r="I3013" s="85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85"/>
      <c r="W3013" s="85"/>
      <c r="X3013" s="85"/>
      <c r="Y3013" s="85"/>
      <c r="Z3013" s="85"/>
      <c r="AA3013" s="85"/>
      <c r="AB3013" s="85"/>
      <c r="AC3013" s="85"/>
      <c r="AD3013" s="85"/>
      <c r="AE3013" s="85"/>
      <c r="AF3013" s="85"/>
      <c r="AG3013" s="85"/>
      <c r="AH3013" s="31"/>
      <c r="AI3013" s="31"/>
    </row>
    <row r="3014" spans="1:35" x14ac:dyDescent="0.55000000000000004">
      <c r="A3014" s="85" t="s">
        <v>262</v>
      </c>
      <c r="B3014" s="85"/>
      <c r="C3014" s="85"/>
      <c r="D3014" s="85"/>
      <c r="E3014" s="85"/>
      <c r="F3014" s="85"/>
      <c r="G3014" s="85"/>
      <c r="H3014" s="85"/>
      <c r="I3014" s="85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85"/>
      <c r="W3014" s="85"/>
      <c r="X3014" s="85"/>
      <c r="Y3014" s="85"/>
      <c r="Z3014" s="85"/>
      <c r="AA3014" s="85"/>
      <c r="AB3014" s="85"/>
      <c r="AC3014" s="85"/>
      <c r="AD3014" s="85"/>
      <c r="AE3014" s="85"/>
      <c r="AF3014" s="85"/>
      <c r="AG3014" s="85"/>
      <c r="AH3014" s="31"/>
      <c r="AI3014" s="31"/>
    </row>
    <row r="3015" spans="1:35" x14ac:dyDescent="0.55000000000000004">
      <c r="A3015" s="85" t="s">
        <v>263</v>
      </c>
      <c r="B3015" s="85"/>
      <c r="C3015" s="85"/>
      <c r="D3015" s="85"/>
      <c r="E3015" s="85"/>
      <c r="F3015" s="85"/>
      <c r="G3015" s="85"/>
      <c r="H3015" s="85"/>
      <c r="I3015" s="85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85"/>
      <c r="W3015" s="85"/>
      <c r="X3015" s="85"/>
      <c r="Y3015" s="85"/>
      <c r="Z3015" s="85"/>
      <c r="AA3015" s="85"/>
      <c r="AB3015" s="85"/>
      <c r="AC3015" s="85"/>
      <c r="AD3015" s="85"/>
      <c r="AE3015" s="85"/>
      <c r="AF3015" s="85"/>
      <c r="AG3015" s="85"/>
      <c r="AH3015" s="31"/>
      <c r="AI3015" s="31"/>
    </row>
    <row r="3016" spans="1:35" x14ac:dyDescent="0.55000000000000004">
      <c r="A3016" s="85" t="s">
        <v>264</v>
      </c>
      <c r="B3016" s="85"/>
      <c r="C3016" s="85"/>
      <c r="D3016" s="85"/>
      <c r="E3016" s="85"/>
      <c r="F3016" s="85"/>
      <c r="G3016" s="85"/>
      <c r="H3016" s="85"/>
      <c r="I3016" s="85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85"/>
      <c r="W3016" s="85"/>
      <c r="X3016" s="85"/>
      <c r="Y3016" s="85"/>
      <c r="Z3016" s="85"/>
      <c r="AA3016" s="85"/>
      <c r="AB3016" s="85"/>
      <c r="AC3016" s="85"/>
      <c r="AD3016" s="85"/>
      <c r="AE3016" s="85"/>
      <c r="AF3016" s="85"/>
      <c r="AG3016" s="85"/>
      <c r="AH3016" s="31"/>
      <c r="AI3016" s="31"/>
    </row>
    <row r="3017" spans="1:35" x14ac:dyDescent="0.55000000000000004">
      <c r="A3017" s="85" t="s">
        <v>265</v>
      </c>
      <c r="B3017" s="85"/>
      <c r="C3017" s="85"/>
      <c r="D3017" s="85"/>
      <c r="E3017" s="85"/>
      <c r="F3017" s="85"/>
      <c r="G3017" s="85"/>
      <c r="H3017" s="85"/>
      <c r="I3017" s="85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85"/>
      <c r="W3017" s="85"/>
      <c r="X3017" s="85"/>
      <c r="Y3017" s="85"/>
      <c r="Z3017" s="85"/>
      <c r="AA3017" s="85"/>
      <c r="AB3017" s="85"/>
      <c r="AC3017" s="85"/>
      <c r="AD3017" s="85"/>
      <c r="AE3017" s="85"/>
      <c r="AF3017" s="85"/>
      <c r="AG3017" s="85"/>
      <c r="AH3017" s="31"/>
      <c r="AI3017" s="31"/>
    </row>
    <row r="3018" spans="1:35" x14ac:dyDescent="0.55000000000000004">
      <c r="A3018" s="85" t="s">
        <v>266</v>
      </c>
      <c r="B3018" s="85"/>
      <c r="C3018" s="85"/>
      <c r="D3018" s="85"/>
      <c r="E3018" s="85"/>
      <c r="F3018" s="85"/>
      <c r="G3018" s="85"/>
      <c r="H3018" s="85"/>
      <c r="I3018" s="85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85"/>
      <c r="W3018" s="85"/>
      <c r="X3018" s="85"/>
      <c r="Y3018" s="85"/>
      <c r="Z3018" s="85"/>
      <c r="AA3018" s="85"/>
      <c r="AB3018" s="85"/>
      <c r="AC3018" s="85"/>
      <c r="AD3018" s="85"/>
      <c r="AE3018" s="85"/>
      <c r="AF3018" s="85"/>
      <c r="AG3018" s="85"/>
      <c r="AH3018" s="31"/>
      <c r="AI3018" s="31"/>
    </row>
    <row r="3019" spans="1:35" x14ac:dyDescent="0.55000000000000004">
      <c r="A3019" s="85" t="s">
        <v>267</v>
      </c>
      <c r="B3019" s="85"/>
      <c r="C3019" s="85"/>
      <c r="D3019" s="85"/>
      <c r="E3019" s="85"/>
      <c r="F3019" s="85"/>
      <c r="G3019" s="85"/>
      <c r="H3019" s="85"/>
      <c r="I3019" s="85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85"/>
      <c r="W3019" s="85"/>
      <c r="X3019" s="85"/>
      <c r="Y3019" s="85"/>
      <c r="Z3019" s="85"/>
      <c r="AA3019" s="85"/>
      <c r="AB3019" s="85"/>
      <c r="AC3019" s="85"/>
      <c r="AD3019" s="85"/>
      <c r="AE3019" s="85"/>
      <c r="AF3019" s="85"/>
      <c r="AG3019" s="85"/>
      <c r="AH3019" s="31"/>
      <c r="AI3019" s="31"/>
    </row>
    <row r="3020" spans="1:35" x14ac:dyDescent="0.55000000000000004">
      <c r="A3020" s="85" t="s">
        <v>268</v>
      </c>
      <c r="B3020" s="85"/>
      <c r="C3020" s="85"/>
      <c r="D3020" s="85"/>
      <c r="E3020" s="85"/>
      <c r="F3020" s="85"/>
      <c r="G3020" s="85"/>
      <c r="H3020" s="85"/>
      <c r="I3020" s="85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85"/>
      <c r="W3020" s="85"/>
      <c r="X3020" s="85"/>
      <c r="Y3020" s="85"/>
      <c r="Z3020" s="85"/>
      <c r="AA3020" s="85"/>
      <c r="AB3020" s="85"/>
      <c r="AC3020" s="85"/>
      <c r="AD3020" s="85"/>
      <c r="AE3020" s="85"/>
      <c r="AF3020" s="85"/>
      <c r="AG3020" s="85"/>
      <c r="AH3020" s="31"/>
      <c r="AI3020" s="31"/>
    </row>
    <row r="3021" spans="1:35" x14ac:dyDescent="0.55000000000000004">
      <c r="A3021" s="85" t="s">
        <v>269</v>
      </c>
      <c r="B3021" s="85"/>
      <c r="C3021" s="85"/>
      <c r="D3021" s="85"/>
      <c r="E3021" s="85"/>
      <c r="F3021" s="85"/>
      <c r="G3021" s="85"/>
      <c r="H3021" s="85"/>
      <c r="I3021" s="85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85"/>
      <c r="W3021" s="85"/>
      <c r="X3021" s="85"/>
      <c r="Y3021" s="85"/>
      <c r="Z3021" s="85"/>
      <c r="AA3021" s="85"/>
      <c r="AB3021" s="85"/>
      <c r="AC3021" s="85"/>
      <c r="AD3021" s="85"/>
      <c r="AE3021" s="85"/>
      <c r="AF3021" s="85"/>
      <c r="AG3021" s="85"/>
      <c r="AH3021" s="31"/>
      <c r="AI3021" s="31"/>
    </row>
    <row r="3022" spans="1:35" x14ac:dyDescent="0.55000000000000004">
      <c r="A3022" s="85" t="s">
        <v>270</v>
      </c>
      <c r="B3022" s="85"/>
      <c r="C3022" s="85"/>
      <c r="D3022" s="85"/>
      <c r="E3022" s="85"/>
      <c r="F3022" s="85"/>
      <c r="G3022" s="85"/>
      <c r="H3022" s="85"/>
      <c r="I3022" s="85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85"/>
      <c r="W3022" s="85"/>
      <c r="X3022" s="85"/>
      <c r="Y3022" s="85"/>
      <c r="Z3022" s="85"/>
      <c r="AA3022" s="85"/>
      <c r="AB3022" s="85"/>
      <c r="AC3022" s="85"/>
      <c r="AD3022" s="85"/>
      <c r="AE3022" s="85"/>
      <c r="AF3022" s="85"/>
      <c r="AG3022" s="85"/>
      <c r="AH3022" s="31"/>
      <c r="AI3022" s="31"/>
    </row>
    <row r="3023" spans="1:35" x14ac:dyDescent="0.55000000000000004">
      <c r="A3023" s="85" t="s">
        <v>271</v>
      </c>
      <c r="B3023" s="85"/>
      <c r="C3023" s="85"/>
      <c r="D3023" s="85"/>
      <c r="E3023" s="85"/>
      <c r="F3023" s="85"/>
      <c r="G3023" s="85"/>
      <c r="H3023" s="85"/>
      <c r="I3023" s="85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85"/>
      <c r="W3023" s="85"/>
      <c r="X3023" s="85"/>
      <c r="Y3023" s="85"/>
      <c r="Z3023" s="85"/>
      <c r="AA3023" s="85"/>
      <c r="AB3023" s="85"/>
      <c r="AC3023" s="85"/>
      <c r="AD3023" s="85"/>
      <c r="AE3023" s="85"/>
      <c r="AF3023" s="85"/>
      <c r="AG3023" s="85"/>
      <c r="AH3023" s="31"/>
      <c r="AI3023" s="31"/>
    </row>
    <row r="3024" spans="1:35" x14ac:dyDescent="0.55000000000000004">
      <c r="A3024" s="85" t="s">
        <v>272</v>
      </c>
      <c r="B3024" s="85"/>
      <c r="C3024" s="85"/>
      <c r="D3024" s="85"/>
      <c r="E3024" s="85"/>
      <c r="F3024" s="85"/>
      <c r="G3024" s="85"/>
      <c r="H3024" s="85"/>
      <c r="I3024" s="85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85"/>
      <c r="W3024" s="85"/>
      <c r="X3024" s="85"/>
      <c r="Y3024" s="85"/>
      <c r="Z3024" s="85"/>
      <c r="AA3024" s="85"/>
      <c r="AB3024" s="85"/>
      <c r="AC3024" s="85"/>
      <c r="AD3024" s="85"/>
      <c r="AE3024" s="85"/>
      <c r="AF3024" s="85"/>
      <c r="AG3024" s="85"/>
      <c r="AH3024" s="31"/>
      <c r="AI3024" s="31"/>
    </row>
    <row r="3025" spans="1:35" x14ac:dyDescent="0.55000000000000004">
      <c r="A3025" s="85" t="s">
        <v>273</v>
      </c>
      <c r="B3025" s="85"/>
      <c r="C3025" s="85"/>
      <c r="D3025" s="85"/>
      <c r="E3025" s="85"/>
      <c r="F3025" s="85"/>
      <c r="G3025" s="85"/>
      <c r="H3025" s="85"/>
      <c r="I3025" s="85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85"/>
      <c r="W3025" s="85"/>
      <c r="X3025" s="85"/>
      <c r="Y3025" s="85"/>
      <c r="Z3025" s="85"/>
      <c r="AA3025" s="85"/>
      <c r="AB3025" s="85"/>
      <c r="AC3025" s="85"/>
      <c r="AD3025" s="85"/>
      <c r="AE3025" s="85"/>
      <c r="AF3025" s="85"/>
      <c r="AG3025" s="85"/>
      <c r="AH3025" s="31"/>
      <c r="AI3025" s="31"/>
    </row>
    <row r="3026" spans="1:35" x14ac:dyDescent="0.55000000000000004">
      <c r="A3026" s="85" t="s">
        <v>274</v>
      </c>
      <c r="B3026" s="85"/>
      <c r="C3026" s="85"/>
      <c r="D3026" s="85"/>
      <c r="E3026" s="85"/>
      <c r="F3026" s="85"/>
      <c r="G3026" s="85"/>
      <c r="H3026" s="85"/>
      <c r="I3026" s="85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85"/>
      <c r="W3026" s="85"/>
      <c r="X3026" s="85"/>
      <c r="Y3026" s="85"/>
      <c r="Z3026" s="85"/>
      <c r="AA3026" s="85"/>
      <c r="AB3026" s="85"/>
      <c r="AC3026" s="85"/>
      <c r="AD3026" s="85"/>
      <c r="AE3026" s="85"/>
      <c r="AF3026" s="85"/>
      <c r="AG3026" s="85"/>
      <c r="AH3026" s="31"/>
      <c r="AI3026" s="31"/>
    </row>
    <row r="3027" spans="1:35" x14ac:dyDescent="0.55000000000000004">
      <c r="A3027" s="85" t="s">
        <v>275</v>
      </c>
      <c r="B3027" s="85"/>
      <c r="C3027" s="85"/>
      <c r="D3027" s="85"/>
      <c r="E3027" s="85"/>
      <c r="F3027" s="85"/>
      <c r="G3027" s="85"/>
      <c r="H3027" s="85"/>
      <c r="I3027" s="85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85"/>
      <c r="W3027" s="85"/>
      <c r="X3027" s="85"/>
      <c r="Y3027" s="85"/>
      <c r="Z3027" s="85"/>
      <c r="AA3027" s="85"/>
      <c r="AB3027" s="85"/>
      <c r="AC3027" s="85"/>
      <c r="AD3027" s="85"/>
      <c r="AE3027" s="85"/>
      <c r="AF3027" s="85"/>
      <c r="AG3027" s="85"/>
      <c r="AH3027" s="31"/>
      <c r="AI3027" s="31"/>
    </row>
    <row r="3028" spans="1:35" x14ac:dyDescent="0.55000000000000004">
      <c r="A3028" s="85" t="s">
        <v>276</v>
      </c>
      <c r="B3028" s="85"/>
      <c r="C3028" s="85"/>
      <c r="D3028" s="85"/>
      <c r="E3028" s="85"/>
      <c r="F3028" s="85"/>
      <c r="G3028" s="85"/>
      <c r="H3028" s="85"/>
      <c r="I3028" s="85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85"/>
      <c r="W3028" s="85"/>
      <c r="X3028" s="85"/>
      <c r="Y3028" s="85"/>
      <c r="Z3028" s="85"/>
      <c r="AA3028" s="85"/>
      <c r="AB3028" s="85"/>
      <c r="AC3028" s="85"/>
      <c r="AD3028" s="85"/>
      <c r="AE3028" s="85"/>
      <c r="AF3028" s="85"/>
      <c r="AG3028" s="85"/>
      <c r="AH3028" s="31"/>
      <c r="AI3028" s="31"/>
    </row>
    <row r="3029" spans="1:35" x14ac:dyDescent="0.55000000000000004">
      <c r="A3029" s="85" t="s">
        <v>277</v>
      </c>
      <c r="B3029" s="85"/>
      <c r="C3029" s="85"/>
      <c r="D3029" s="85"/>
      <c r="E3029" s="85"/>
      <c r="F3029" s="85"/>
      <c r="G3029" s="85"/>
      <c r="H3029" s="85"/>
      <c r="I3029" s="85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85"/>
      <c r="W3029" s="85"/>
      <c r="X3029" s="85"/>
      <c r="Y3029" s="85"/>
      <c r="Z3029" s="85"/>
      <c r="AA3029" s="85"/>
      <c r="AB3029" s="85"/>
      <c r="AC3029" s="85"/>
      <c r="AD3029" s="85"/>
      <c r="AE3029" s="85"/>
      <c r="AF3029" s="85"/>
      <c r="AG3029" s="85"/>
      <c r="AH3029" s="31"/>
      <c r="AI3029" s="31"/>
    </row>
    <row r="3030" spans="1:35" x14ac:dyDescent="0.55000000000000004">
      <c r="A3030" s="85" t="s">
        <v>278</v>
      </c>
      <c r="B3030" s="85"/>
      <c r="C3030" s="85"/>
      <c r="D3030" s="85"/>
      <c r="E3030" s="85"/>
      <c r="F3030" s="85"/>
      <c r="G3030" s="85"/>
      <c r="H3030" s="85"/>
      <c r="I3030" s="85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85"/>
      <c r="W3030" s="85"/>
      <c r="X3030" s="85"/>
      <c r="Y3030" s="85"/>
      <c r="Z3030" s="85"/>
      <c r="AA3030" s="85"/>
      <c r="AB3030" s="85"/>
      <c r="AC3030" s="85"/>
      <c r="AD3030" s="85"/>
      <c r="AE3030" s="85"/>
      <c r="AF3030" s="85"/>
      <c r="AG3030" s="85"/>
      <c r="AH3030" s="31"/>
      <c r="AI3030" s="31"/>
    </row>
    <row r="3031" spans="1:35" x14ac:dyDescent="0.55000000000000004">
      <c r="A3031" s="85" t="s">
        <v>279</v>
      </c>
      <c r="B3031" s="85"/>
      <c r="C3031" s="85"/>
      <c r="D3031" s="85"/>
      <c r="E3031" s="85"/>
      <c r="F3031" s="85"/>
      <c r="G3031" s="85"/>
      <c r="H3031" s="85"/>
      <c r="I3031" s="85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85"/>
      <c r="W3031" s="85"/>
      <c r="X3031" s="85"/>
      <c r="Y3031" s="85"/>
      <c r="Z3031" s="85"/>
      <c r="AA3031" s="85"/>
      <c r="AB3031" s="85"/>
      <c r="AC3031" s="85"/>
      <c r="AD3031" s="85"/>
      <c r="AE3031" s="85"/>
      <c r="AF3031" s="85"/>
      <c r="AG3031" s="85"/>
      <c r="AH3031" s="31"/>
      <c r="AI3031" s="31"/>
    </row>
    <row r="3032" spans="1:35" x14ac:dyDescent="0.55000000000000004">
      <c r="A3032" s="85" t="s">
        <v>280</v>
      </c>
      <c r="B3032" s="85"/>
      <c r="C3032" s="85"/>
      <c r="D3032" s="85"/>
      <c r="E3032" s="85"/>
      <c r="F3032" s="85"/>
      <c r="G3032" s="85"/>
      <c r="H3032" s="85"/>
      <c r="I3032" s="85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85"/>
      <c r="W3032" s="85"/>
      <c r="X3032" s="85"/>
      <c r="Y3032" s="85"/>
      <c r="Z3032" s="85"/>
      <c r="AA3032" s="85"/>
      <c r="AB3032" s="85"/>
      <c r="AC3032" s="85"/>
      <c r="AD3032" s="85"/>
      <c r="AE3032" s="85"/>
      <c r="AF3032" s="85"/>
      <c r="AG3032" s="85"/>
      <c r="AH3032" s="31"/>
      <c r="AI3032" s="31"/>
    </row>
    <row r="3033" spans="1:35" x14ac:dyDescent="0.55000000000000004">
      <c r="A3033" s="85" t="s">
        <v>281</v>
      </c>
      <c r="B3033" s="85"/>
      <c r="C3033" s="85"/>
      <c r="D3033" s="85"/>
      <c r="E3033" s="85"/>
      <c r="F3033" s="85"/>
      <c r="G3033" s="85"/>
      <c r="H3033" s="85"/>
      <c r="I3033" s="85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85"/>
      <c r="W3033" s="85"/>
      <c r="X3033" s="85"/>
      <c r="Y3033" s="85"/>
      <c r="Z3033" s="85"/>
      <c r="AA3033" s="85"/>
      <c r="AB3033" s="85"/>
      <c r="AC3033" s="85"/>
      <c r="AD3033" s="85"/>
      <c r="AE3033" s="85"/>
      <c r="AF3033" s="85"/>
      <c r="AG3033" s="85"/>
      <c r="AH3033" s="31"/>
      <c r="AI3033" s="31"/>
    </row>
    <row r="3034" spans="1:35" x14ac:dyDescent="0.55000000000000004">
      <c r="A3034" s="85" t="s">
        <v>282</v>
      </c>
      <c r="B3034" s="85"/>
      <c r="C3034" s="85"/>
      <c r="D3034" s="85"/>
      <c r="E3034" s="85"/>
      <c r="F3034" s="85"/>
      <c r="G3034" s="85"/>
      <c r="H3034" s="85"/>
      <c r="I3034" s="85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85"/>
      <c r="W3034" s="85"/>
      <c r="X3034" s="85"/>
      <c r="Y3034" s="85"/>
      <c r="Z3034" s="85"/>
      <c r="AA3034" s="85"/>
      <c r="AB3034" s="85"/>
      <c r="AC3034" s="85"/>
      <c r="AD3034" s="85"/>
      <c r="AE3034" s="85"/>
      <c r="AF3034" s="85"/>
      <c r="AG3034" s="85"/>
      <c r="AH3034" s="31"/>
      <c r="AI3034" s="31"/>
    </row>
    <row r="3035" spans="1:35" x14ac:dyDescent="0.55000000000000004">
      <c r="A3035" s="85" t="s">
        <v>283</v>
      </c>
      <c r="B3035" s="85"/>
      <c r="C3035" s="85"/>
      <c r="D3035" s="85"/>
      <c r="E3035" s="85"/>
      <c r="F3035" s="85"/>
      <c r="G3035" s="85"/>
      <c r="H3035" s="85"/>
      <c r="I3035" s="85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85"/>
      <c r="W3035" s="85"/>
      <c r="X3035" s="85"/>
      <c r="Y3035" s="85"/>
      <c r="Z3035" s="85"/>
      <c r="AA3035" s="85"/>
      <c r="AB3035" s="85"/>
      <c r="AC3035" s="85"/>
      <c r="AD3035" s="85"/>
      <c r="AE3035" s="85"/>
      <c r="AF3035" s="85"/>
      <c r="AG3035" s="85"/>
      <c r="AH3035" s="31"/>
      <c r="AI3035" s="31"/>
    </row>
    <row r="3036" spans="1:35" x14ac:dyDescent="0.55000000000000004">
      <c r="A3036" s="85" t="s">
        <v>284</v>
      </c>
      <c r="B3036" s="85"/>
      <c r="C3036" s="85"/>
      <c r="D3036" s="85"/>
      <c r="E3036" s="85"/>
      <c r="F3036" s="85"/>
      <c r="G3036" s="85"/>
      <c r="H3036" s="85"/>
      <c r="I3036" s="85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85"/>
      <c r="W3036" s="85"/>
      <c r="X3036" s="85"/>
      <c r="Y3036" s="85"/>
      <c r="Z3036" s="85"/>
      <c r="AA3036" s="85"/>
      <c r="AB3036" s="85"/>
      <c r="AC3036" s="85"/>
      <c r="AD3036" s="85"/>
      <c r="AE3036" s="85"/>
      <c r="AF3036" s="85"/>
      <c r="AG3036" s="85"/>
      <c r="AH3036" s="31"/>
      <c r="AI3036" s="31"/>
    </row>
    <row r="3037" spans="1:35" x14ac:dyDescent="0.55000000000000004">
      <c r="A3037" s="85" t="s">
        <v>285</v>
      </c>
      <c r="B3037" s="85"/>
      <c r="C3037" s="85"/>
      <c r="D3037" s="85"/>
      <c r="E3037" s="85"/>
      <c r="F3037" s="85"/>
      <c r="G3037" s="85"/>
      <c r="H3037" s="85"/>
      <c r="I3037" s="85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85"/>
      <c r="W3037" s="85"/>
      <c r="X3037" s="85"/>
      <c r="Y3037" s="85"/>
      <c r="Z3037" s="85"/>
      <c r="AA3037" s="85"/>
      <c r="AB3037" s="85"/>
      <c r="AC3037" s="85"/>
      <c r="AD3037" s="85"/>
      <c r="AE3037" s="85"/>
      <c r="AF3037" s="85"/>
      <c r="AG3037" s="85"/>
      <c r="AH3037" s="31"/>
      <c r="AI3037" s="31"/>
    </row>
    <row r="3038" spans="1:35" x14ac:dyDescent="0.55000000000000004">
      <c r="A3038" s="85" t="s">
        <v>286</v>
      </c>
      <c r="B3038" s="85"/>
      <c r="C3038" s="85"/>
      <c r="D3038" s="85"/>
      <c r="E3038" s="85"/>
      <c r="F3038" s="85"/>
      <c r="G3038" s="85"/>
      <c r="H3038" s="85"/>
      <c r="I3038" s="85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85"/>
      <c r="W3038" s="85"/>
      <c r="X3038" s="85"/>
      <c r="Y3038" s="85"/>
      <c r="Z3038" s="85"/>
      <c r="AA3038" s="85"/>
      <c r="AB3038" s="85"/>
      <c r="AC3038" s="85"/>
      <c r="AD3038" s="85"/>
      <c r="AE3038" s="85"/>
      <c r="AF3038" s="85"/>
      <c r="AG3038" s="85"/>
      <c r="AH3038" s="31"/>
      <c r="AI3038" s="31"/>
    </row>
    <row r="3039" spans="1:35" x14ac:dyDescent="0.55000000000000004">
      <c r="A3039" s="85" t="s">
        <v>287</v>
      </c>
      <c r="B3039" s="85"/>
      <c r="C3039" s="85"/>
      <c r="D3039" s="85"/>
      <c r="E3039" s="85"/>
      <c r="F3039" s="85"/>
      <c r="G3039" s="85"/>
      <c r="H3039" s="85"/>
      <c r="I3039" s="85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85"/>
      <c r="W3039" s="85"/>
      <c r="X3039" s="85"/>
      <c r="Y3039" s="85"/>
      <c r="Z3039" s="85"/>
      <c r="AA3039" s="85"/>
      <c r="AB3039" s="85"/>
      <c r="AC3039" s="85"/>
      <c r="AD3039" s="85"/>
      <c r="AE3039" s="85"/>
      <c r="AF3039" s="85"/>
      <c r="AG3039" s="85"/>
      <c r="AH3039" s="31"/>
      <c r="AI3039" s="31"/>
    </row>
    <row r="3040" spans="1:35" x14ac:dyDescent="0.55000000000000004">
      <c r="A3040" s="85" t="s">
        <v>288</v>
      </c>
      <c r="B3040" s="85"/>
      <c r="C3040" s="85"/>
      <c r="D3040" s="85"/>
      <c r="E3040" s="85"/>
      <c r="F3040" s="85"/>
      <c r="G3040" s="85"/>
      <c r="H3040" s="85"/>
      <c r="I3040" s="85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85"/>
      <c r="W3040" s="85"/>
      <c r="X3040" s="85"/>
      <c r="Y3040" s="85"/>
      <c r="Z3040" s="85"/>
      <c r="AA3040" s="85"/>
      <c r="AB3040" s="85"/>
      <c r="AC3040" s="85"/>
      <c r="AD3040" s="85"/>
      <c r="AE3040" s="85"/>
      <c r="AF3040" s="85"/>
      <c r="AG3040" s="85"/>
      <c r="AH3040" s="31"/>
      <c r="AI3040" s="31"/>
    </row>
    <row r="3041" spans="1:35" x14ac:dyDescent="0.55000000000000004">
      <c r="A3041" s="85" t="s">
        <v>289</v>
      </c>
      <c r="B3041" s="85"/>
      <c r="C3041" s="85"/>
      <c r="D3041" s="85"/>
      <c r="E3041" s="85"/>
      <c r="F3041" s="85"/>
      <c r="G3041" s="85"/>
      <c r="H3041" s="85"/>
      <c r="I3041" s="85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85"/>
      <c r="W3041" s="85"/>
      <c r="X3041" s="85"/>
      <c r="Y3041" s="85"/>
      <c r="Z3041" s="85"/>
      <c r="AA3041" s="85"/>
      <c r="AB3041" s="85"/>
      <c r="AC3041" s="85"/>
      <c r="AD3041" s="85"/>
      <c r="AE3041" s="85"/>
      <c r="AF3041" s="85"/>
      <c r="AG3041" s="85"/>
      <c r="AH3041" s="31"/>
      <c r="AI3041" s="31"/>
    </row>
    <row r="3042" spans="1:35" x14ac:dyDescent="0.55000000000000004">
      <c r="A3042" s="85" t="s">
        <v>290</v>
      </c>
      <c r="B3042" s="85"/>
      <c r="C3042" s="85"/>
      <c r="D3042" s="85"/>
      <c r="E3042" s="85"/>
      <c r="F3042" s="85"/>
      <c r="G3042" s="85"/>
      <c r="H3042" s="85"/>
      <c r="I3042" s="85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85"/>
      <c r="W3042" s="85"/>
      <c r="X3042" s="85"/>
      <c r="Y3042" s="85"/>
      <c r="Z3042" s="85"/>
      <c r="AA3042" s="85"/>
      <c r="AB3042" s="85"/>
      <c r="AC3042" s="85"/>
      <c r="AD3042" s="85"/>
      <c r="AE3042" s="85"/>
      <c r="AF3042" s="85"/>
      <c r="AG3042" s="85"/>
      <c r="AH3042" s="31"/>
      <c r="AI3042" s="31"/>
    </row>
    <row r="3043" spans="1:35" x14ac:dyDescent="0.55000000000000004">
      <c r="A3043" s="85" t="s">
        <v>291</v>
      </c>
      <c r="B3043" s="85"/>
      <c r="C3043" s="85"/>
      <c r="D3043" s="85"/>
      <c r="E3043" s="85"/>
      <c r="F3043" s="85"/>
      <c r="G3043" s="85"/>
      <c r="H3043" s="85"/>
      <c r="I3043" s="85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85"/>
      <c r="W3043" s="85"/>
      <c r="X3043" s="85"/>
      <c r="Y3043" s="85"/>
      <c r="Z3043" s="85"/>
      <c r="AA3043" s="85"/>
      <c r="AB3043" s="85"/>
      <c r="AC3043" s="85"/>
      <c r="AD3043" s="85"/>
      <c r="AE3043" s="85"/>
      <c r="AF3043" s="85"/>
      <c r="AG3043" s="85"/>
      <c r="AH3043" s="31"/>
      <c r="AI3043" s="31"/>
    </row>
    <row r="3044" spans="1:35" x14ac:dyDescent="0.55000000000000004">
      <c r="A3044" s="85" t="s">
        <v>292</v>
      </c>
      <c r="B3044" s="85"/>
      <c r="C3044" s="85"/>
      <c r="D3044" s="85"/>
      <c r="E3044" s="85"/>
      <c r="F3044" s="85"/>
      <c r="G3044" s="85"/>
      <c r="H3044" s="85"/>
      <c r="I3044" s="85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85"/>
      <c r="W3044" s="85"/>
      <c r="X3044" s="85"/>
      <c r="Y3044" s="85"/>
      <c r="Z3044" s="85"/>
      <c r="AA3044" s="85"/>
      <c r="AB3044" s="85"/>
      <c r="AC3044" s="85"/>
      <c r="AD3044" s="85"/>
      <c r="AE3044" s="85"/>
      <c r="AF3044" s="85"/>
      <c r="AG3044" s="85"/>
      <c r="AH3044" s="31"/>
      <c r="AI3044" s="31"/>
    </row>
    <row r="3045" spans="1:35" x14ac:dyDescent="0.55000000000000004">
      <c r="A3045" s="85" t="s">
        <v>293</v>
      </c>
      <c r="B3045" s="85"/>
      <c r="C3045" s="85"/>
      <c r="D3045" s="85"/>
      <c r="E3045" s="85"/>
      <c r="F3045" s="85"/>
      <c r="G3045" s="85"/>
      <c r="H3045" s="85"/>
      <c r="I3045" s="85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85"/>
      <c r="W3045" s="85"/>
      <c r="X3045" s="85"/>
      <c r="Y3045" s="85"/>
      <c r="Z3045" s="85"/>
      <c r="AA3045" s="85"/>
      <c r="AB3045" s="85"/>
      <c r="AC3045" s="85"/>
      <c r="AD3045" s="85"/>
      <c r="AE3045" s="85"/>
      <c r="AF3045" s="85"/>
      <c r="AG3045" s="85"/>
      <c r="AH3045" s="31"/>
      <c r="AI3045" s="31"/>
    </row>
    <row r="3046" spans="1:35" x14ac:dyDescent="0.55000000000000004">
      <c r="A3046" s="85" t="s">
        <v>294</v>
      </c>
      <c r="B3046" s="85"/>
      <c r="C3046" s="85"/>
      <c r="D3046" s="85"/>
      <c r="E3046" s="85"/>
      <c r="F3046" s="85"/>
      <c r="G3046" s="85"/>
      <c r="H3046" s="85"/>
      <c r="I3046" s="85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85"/>
      <c r="W3046" s="85"/>
      <c r="X3046" s="85"/>
      <c r="Y3046" s="85"/>
      <c r="Z3046" s="85"/>
      <c r="AA3046" s="85"/>
      <c r="AB3046" s="85"/>
      <c r="AC3046" s="85"/>
      <c r="AD3046" s="85"/>
      <c r="AE3046" s="85"/>
      <c r="AF3046" s="85"/>
      <c r="AG3046" s="85"/>
      <c r="AH3046" s="31"/>
      <c r="AI3046" s="31"/>
    </row>
    <row r="3047" spans="1:35" x14ac:dyDescent="0.55000000000000004">
      <c r="A3047" s="85" t="s">
        <v>295</v>
      </c>
      <c r="B3047" s="85"/>
      <c r="C3047" s="85"/>
      <c r="D3047" s="85"/>
      <c r="E3047" s="85"/>
      <c r="F3047" s="85"/>
      <c r="G3047" s="85"/>
      <c r="H3047" s="85"/>
      <c r="I3047" s="85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85"/>
      <c r="W3047" s="85"/>
      <c r="X3047" s="85"/>
      <c r="Y3047" s="85"/>
      <c r="Z3047" s="85"/>
      <c r="AA3047" s="85"/>
      <c r="AB3047" s="85"/>
      <c r="AC3047" s="85"/>
      <c r="AD3047" s="85"/>
      <c r="AE3047" s="85"/>
      <c r="AF3047" s="85"/>
      <c r="AG3047" s="85"/>
      <c r="AH3047" s="31"/>
      <c r="AI3047" s="31"/>
    </row>
    <row r="3048" spans="1:35" x14ac:dyDescent="0.55000000000000004">
      <c r="A3048" s="85" t="s">
        <v>296</v>
      </c>
      <c r="B3048" s="85"/>
      <c r="C3048" s="85"/>
      <c r="D3048" s="85"/>
      <c r="E3048" s="85"/>
      <c r="F3048" s="85"/>
      <c r="G3048" s="85"/>
      <c r="H3048" s="85"/>
      <c r="I3048" s="85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85"/>
      <c r="W3048" s="85"/>
      <c r="X3048" s="85"/>
      <c r="Y3048" s="85"/>
      <c r="Z3048" s="85"/>
      <c r="AA3048" s="85"/>
      <c r="AB3048" s="85"/>
      <c r="AC3048" s="85"/>
      <c r="AD3048" s="85"/>
      <c r="AE3048" s="85"/>
      <c r="AF3048" s="85"/>
      <c r="AG3048" s="85"/>
      <c r="AH3048" s="31"/>
      <c r="AI3048" s="31"/>
    </row>
    <row r="3049" spans="1:35" x14ac:dyDescent="0.55000000000000004">
      <c r="A3049" s="86" t="s">
        <v>297</v>
      </c>
      <c r="B3049" s="85"/>
      <c r="C3049" s="85"/>
      <c r="D3049" s="85"/>
      <c r="E3049" s="85"/>
      <c r="F3049" s="85"/>
      <c r="G3049" s="85"/>
      <c r="H3049" s="85"/>
      <c r="I3049" s="85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85"/>
      <c r="W3049" s="85"/>
      <c r="X3049" s="85"/>
      <c r="Y3049" s="85"/>
      <c r="Z3049" s="85"/>
      <c r="AA3049" s="85"/>
      <c r="AB3049" s="85"/>
      <c r="AC3049" s="85"/>
      <c r="AD3049" s="85"/>
      <c r="AE3049" s="85"/>
      <c r="AF3049" s="85"/>
      <c r="AG3049" s="85"/>
      <c r="AH3049" s="31"/>
      <c r="AI3049" s="31"/>
    </row>
    <row r="3050" spans="1:35" x14ac:dyDescent="0.55000000000000004">
      <c r="A3050" s="86" t="s">
        <v>298</v>
      </c>
      <c r="B3050" s="85"/>
      <c r="C3050" s="85"/>
      <c r="D3050" s="85"/>
      <c r="E3050" s="85"/>
      <c r="F3050" s="85"/>
      <c r="G3050" s="85"/>
      <c r="H3050" s="85"/>
      <c r="I3050" s="85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85"/>
      <c r="W3050" s="85"/>
      <c r="X3050" s="85"/>
      <c r="Y3050" s="85"/>
      <c r="Z3050" s="85"/>
      <c r="AA3050" s="85"/>
      <c r="AB3050" s="85"/>
      <c r="AC3050" s="85"/>
      <c r="AD3050" s="85"/>
      <c r="AE3050" s="85"/>
      <c r="AF3050" s="85"/>
      <c r="AG3050" s="85"/>
      <c r="AH3050" s="31"/>
      <c r="AI3050" s="31"/>
    </row>
    <row r="3051" spans="1:35" x14ac:dyDescent="0.55000000000000004">
      <c r="A3051" s="86" t="s">
        <v>299</v>
      </c>
      <c r="B3051" s="85"/>
      <c r="C3051" s="85"/>
      <c r="D3051" s="85"/>
      <c r="E3051" s="85"/>
      <c r="F3051" s="85"/>
      <c r="G3051" s="85"/>
      <c r="H3051" s="85"/>
      <c r="I3051" s="85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85"/>
      <c r="W3051" s="85"/>
      <c r="X3051" s="85"/>
      <c r="Y3051" s="85"/>
      <c r="Z3051" s="85"/>
      <c r="AA3051" s="85"/>
      <c r="AB3051" s="85"/>
      <c r="AC3051" s="85"/>
      <c r="AD3051" s="85"/>
      <c r="AE3051" s="85"/>
      <c r="AF3051" s="85"/>
      <c r="AG3051" s="85"/>
      <c r="AH3051" s="31"/>
      <c r="AI3051" s="31"/>
    </row>
    <row r="3052" spans="1:35" x14ac:dyDescent="0.55000000000000004">
      <c r="A3052" s="86" t="s">
        <v>300</v>
      </c>
      <c r="B3052" s="85"/>
      <c r="C3052" s="85"/>
      <c r="D3052" s="85"/>
      <c r="E3052" s="85"/>
      <c r="F3052" s="85"/>
      <c r="G3052" s="85"/>
      <c r="H3052" s="85"/>
      <c r="I3052" s="85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85"/>
      <c r="W3052" s="85"/>
      <c r="X3052" s="85"/>
      <c r="Y3052" s="85"/>
      <c r="Z3052" s="85"/>
      <c r="AA3052" s="85"/>
      <c r="AB3052" s="85"/>
      <c r="AC3052" s="85"/>
      <c r="AD3052" s="85"/>
      <c r="AE3052" s="85"/>
      <c r="AF3052" s="85"/>
      <c r="AG3052" s="85"/>
      <c r="AH3052" s="31"/>
      <c r="AI3052" s="31"/>
    </row>
    <row r="3053" spans="1:35" x14ac:dyDescent="0.55000000000000004">
      <c r="A3053" s="86" t="s">
        <v>301</v>
      </c>
      <c r="B3053" s="85"/>
      <c r="C3053" s="85"/>
      <c r="D3053" s="85"/>
      <c r="E3053" s="85"/>
      <c r="F3053" s="85"/>
      <c r="G3053" s="85"/>
      <c r="H3053" s="85"/>
      <c r="I3053" s="85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85"/>
      <c r="W3053" s="85"/>
      <c r="X3053" s="85"/>
      <c r="Y3053" s="85"/>
      <c r="Z3053" s="85"/>
      <c r="AA3053" s="85"/>
      <c r="AB3053" s="85"/>
      <c r="AC3053" s="85"/>
      <c r="AD3053" s="85"/>
      <c r="AE3053" s="85"/>
      <c r="AF3053" s="85"/>
      <c r="AG3053" s="85"/>
      <c r="AH3053" s="31"/>
      <c r="AI3053" s="31"/>
    </row>
    <row r="3054" spans="1:35" x14ac:dyDescent="0.55000000000000004">
      <c r="A3054" s="86" t="s">
        <v>302</v>
      </c>
      <c r="B3054" s="85"/>
      <c r="C3054" s="85"/>
      <c r="D3054" s="85"/>
      <c r="E3054" s="85"/>
      <c r="F3054" s="85"/>
      <c r="G3054" s="85"/>
      <c r="H3054" s="85"/>
      <c r="I3054" s="85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85"/>
      <c r="W3054" s="85"/>
      <c r="X3054" s="85"/>
      <c r="Y3054" s="85"/>
      <c r="Z3054" s="85"/>
      <c r="AA3054" s="85"/>
      <c r="AB3054" s="85"/>
      <c r="AC3054" s="85"/>
      <c r="AD3054" s="85"/>
      <c r="AE3054" s="85"/>
      <c r="AF3054" s="85"/>
      <c r="AG3054" s="85"/>
      <c r="AH3054" s="31"/>
      <c r="AI3054" s="31"/>
    </row>
    <row r="3055" spans="1:35" x14ac:dyDescent="0.55000000000000004">
      <c r="A3055" s="86" t="s">
        <v>303</v>
      </c>
      <c r="B3055" s="85"/>
      <c r="C3055" s="85"/>
      <c r="D3055" s="85"/>
      <c r="E3055" s="85"/>
      <c r="F3055" s="85"/>
      <c r="G3055" s="85"/>
      <c r="H3055" s="85"/>
      <c r="I3055" s="85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85"/>
      <c r="W3055" s="85"/>
      <c r="X3055" s="85"/>
      <c r="Y3055" s="85"/>
      <c r="Z3055" s="85"/>
      <c r="AA3055" s="85"/>
      <c r="AB3055" s="85"/>
      <c r="AC3055" s="85"/>
      <c r="AD3055" s="85"/>
      <c r="AE3055" s="85"/>
      <c r="AF3055" s="85"/>
      <c r="AG3055" s="85"/>
      <c r="AH3055" s="31"/>
      <c r="AI3055" s="31"/>
    </row>
    <row r="3056" spans="1:35" x14ac:dyDescent="0.55000000000000004">
      <c r="A3056" s="86" t="s">
        <v>304</v>
      </c>
      <c r="B3056" s="85"/>
      <c r="C3056" s="85"/>
      <c r="D3056" s="85"/>
      <c r="E3056" s="85"/>
      <c r="F3056" s="85"/>
      <c r="G3056" s="85"/>
      <c r="H3056" s="85"/>
      <c r="I3056" s="85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85"/>
      <c r="W3056" s="85"/>
      <c r="X3056" s="85"/>
      <c r="Y3056" s="85"/>
      <c r="Z3056" s="85"/>
      <c r="AA3056" s="85"/>
      <c r="AB3056" s="85"/>
      <c r="AC3056" s="85"/>
      <c r="AD3056" s="85"/>
      <c r="AE3056" s="85"/>
      <c r="AF3056" s="85"/>
      <c r="AG3056" s="85"/>
      <c r="AH3056" s="31"/>
      <c r="AI3056" s="31"/>
    </row>
    <row r="3057" spans="1:35" x14ac:dyDescent="0.55000000000000004">
      <c r="A3057" s="86" t="s">
        <v>305</v>
      </c>
      <c r="B3057" s="85"/>
      <c r="C3057" s="85"/>
      <c r="D3057" s="85"/>
      <c r="E3057" s="85"/>
      <c r="F3057" s="85"/>
      <c r="G3057" s="85"/>
      <c r="H3057" s="85"/>
      <c r="I3057" s="85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85"/>
      <c r="W3057" s="85"/>
      <c r="X3057" s="85"/>
      <c r="Y3057" s="85"/>
      <c r="Z3057" s="85"/>
      <c r="AA3057" s="85"/>
      <c r="AB3057" s="85"/>
      <c r="AC3057" s="85"/>
      <c r="AD3057" s="85"/>
      <c r="AE3057" s="85"/>
      <c r="AF3057" s="85"/>
      <c r="AG3057" s="85"/>
      <c r="AH3057" s="31"/>
      <c r="AI3057" s="31"/>
    </row>
    <row r="3058" spans="1:35" x14ac:dyDescent="0.55000000000000004">
      <c r="A3058" s="86" t="s">
        <v>306</v>
      </c>
      <c r="B3058" s="85"/>
      <c r="C3058" s="85"/>
      <c r="D3058" s="85"/>
      <c r="E3058" s="85"/>
      <c r="F3058" s="85"/>
      <c r="G3058" s="85"/>
      <c r="H3058" s="85"/>
      <c r="I3058" s="85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85"/>
      <c r="W3058" s="85"/>
      <c r="X3058" s="85"/>
      <c r="Y3058" s="85"/>
      <c r="Z3058" s="85"/>
      <c r="AA3058" s="85"/>
      <c r="AB3058" s="85"/>
      <c r="AC3058" s="85"/>
      <c r="AD3058" s="85"/>
      <c r="AE3058" s="85"/>
      <c r="AF3058" s="85"/>
      <c r="AG3058" s="85"/>
      <c r="AH3058" s="31"/>
      <c r="AI3058" s="31"/>
    </row>
    <row r="3059" spans="1:35" x14ac:dyDescent="0.55000000000000004">
      <c r="A3059" s="86" t="s">
        <v>307</v>
      </c>
      <c r="B3059" s="85"/>
      <c r="C3059" s="85"/>
      <c r="D3059" s="85"/>
      <c r="E3059" s="85"/>
      <c r="F3059" s="85"/>
      <c r="G3059" s="85"/>
      <c r="H3059" s="85"/>
      <c r="I3059" s="85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85"/>
      <c r="W3059" s="85"/>
      <c r="X3059" s="85"/>
      <c r="Y3059" s="85"/>
      <c r="Z3059" s="85"/>
      <c r="AA3059" s="85"/>
      <c r="AB3059" s="85"/>
      <c r="AC3059" s="85"/>
      <c r="AD3059" s="85"/>
      <c r="AE3059" s="85"/>
      <c r="AF3059" s="85"/>
      <c r="AG3059" s="85"/>
      <c r="AH3059" s="31"/>
      <c r="AI3059" s="31"/>
    </row>
    <row r="3060" spans="1:35" x14ac:dyDescent="0.55000000000000004">
      <c r="A3060" s="86" t="s">
        <v>308</v>
      </c>
      <c r="B3060" s="85"/>
      <c r="C3060" s="85"/>
      <c r="D3060" s="85"/>
      <c r="E3060" s="85"/>
      <c r="F3060" s="85"/>
      <c r="G3060" s="85"/>
      <c r="H3060" s="85"/>
      <c r="I3060" s="85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85"/>
      <c r="W3060" s="85"/>
      <c r="X3060" s="85"/>
      <c r="Y3060" s="85"/>
      <c r="Z3060" s="85"/>
      <c r="AA3060" s="85"/>
      <c r="AB3060" s="85"/>
      <c r="AC3060" s="85"/>
      <c r="AD3060" s="85"/>
      <c r="AE3060" s="85"/>
      <c r="AF3060" s="85"/>
      <c r="AG3060" s="85"/>
      <c r="AH3060" s="31"/>
      <c r="AI3060" s="31"/>
    </row>
    <row r="3061" spans="1:35" x14ac:dyDescent="0.55000000000000004">
      <c r="A3061" s="85"/>
      <c r="B3061" s="85"/>
      <c r="C3061" s="85"/>
      <c r="D3061" s="85"/>
      <c r="E3061" s="85"/>
      <c r="F3061" s="85"/>
      <c r="G3061" s="85"/>
      <c r="H3061" s="85"/>
      <c r="I3061" s="85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85"/>
      <c r="W3061" s="85"/>
      <c r="X3061" s="85"/>
      <c r="Y3061" s="85"/>
      <c r="Z3061" s="85"/>
      <c r="AA3061" s="85"/>
      <c r="AB3061" s="85"/>
      <c r="AC3061" s="85"/>
      <c r="AD3061" s="85"/>
      <c r="AE3061" s="85"/>
      <c r="AF3061" s="85"/>
      <c r="AG3061" s="85"/>
      <c r="AH3061" s="31"/>
      <c r="AI3061" s="31"/>
    </row>
    <row r="3062" spans="1:35" x14ac:dyDescent="0.55000000000000004">
      <c r="A3062" s="85" t="s">
        <v>354</v>
      </c>
      <c r="B3062" s="85"/>
      <c r="C3062" s="85"/>
      <c r="D3062" s="85"/>
      <c r="E3062" s="85"/>
      <c r="F3062" s="85"/>
      <c r="G3062" s="85"/>
      <c r="H3062" s="85"/>
      <c r="I3062" s="85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85"/>
      <c r="W3062" s="85"/>
      <c r="X3062" s="85"/>
      <c r="Y3062" s="85"/>
      <c r="Z3062" s="85"/>
      <c r="AA3062" s="85"/>
      <c r="AB3062" s="85"/>
      <c r="AC3062" s="85"/>
      <c r="AD3062" s="85"/>
      <c r="AE3062" s="85"/>
      <c r="AF3062" s="85"/>
      <c r="AG3062" s="85"/>
      <c r="AH3062" s="31"/>
      <c r="AI3062" s="31"/>
    </row>
    <row r="3063" spans="1:35" x14ac:dyDescent="0.55000000000000004">
      <c r="A3063" s="86" t="s">
        <v>243</v>
      </c>
      <c r="B3063" s="85"/>
      <c r="C3063" s="85"/>
      <c r="D3063" s="85"/>
      <c r="E3063" s="85"/>
      <c r="F3063" s="85"/>
      <c r="G3063" s="85"/>
      <c r="H3063" s="85"/>
      <c r="I3063" s="85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85"/>
      <c r="W3063" s="85"/>
      <c r="X3063" s="85"/>
      <c r="Y3063" s="85"/>
      <c r="Z3063" s="85"/>
      <c r="AA3063" s="85"/>
      <c r="AB3063" s="85"/>
      <c r="AC3063" s="85"/>
      <c r="AD3063" s="85"/>
      <c r="AE3063" s="85"/>
      <c r="AF3063" s="85"/>
      <c r="AG3063" s="85"/>
      <c r="AH3063" s="31"/>
      <c r="AI3063" s="31"/>
    </row>
    <row r="3064" spans="1:35" x14ac:dyDescent="0.55000000000000004">
      <c r="A3064" s="86" t="s">
        <v>244</v>
      </c>
      <c r="B3064" s="85"/>
      <c r="C3064" s="85"/>
      <c r="D3064" s="85"/>
      <c r="E3064" s="85"/>
      <c r="F3064" s="85"/>
      <c r="G3064" s="85"/>
      <c r="H3064" s="85"/>
      <c r="I3064" s="85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85"/>
      <c r="W3064" s="85"/>
      <c r="X3064" s="85"/>
      <c r="Y3064" s="85"/>
      <c r="Z3064" s="85"/>
      <c r="AA3064" s="85"/>
      <c r="AB3064" s="85"/>
      <c r="AC3064" s="85"/>
      <c r="AD3064" s="85"/>
      <c r="AE3064" s="85"/>
      <c r="AF3064" s="85"/>
      <c r="AG3064" s="85"/>
      <c r="AH3064" s="31"/>
      <c r="AI3064" s="31"/>
    </row>
    <row r="3065" spans="1:35" x14ac:dyDescent="0.55000000000000004">
      <c r="A3065" s="85" t="s">
        <v>245</v>
      </c>
      <c r="B3065" s="85"/>
      <c r="C3065" s="85"/>
      <c r="D3065" s="85"/>
      <c r="E3065" s="85"/>
      <c r="F3065" s="85"/>
      <c r="G3065" s="85"/>
      <c r="H3065" s="85"/>
      <c r="I3065" s="85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85"/>
      <c r="W3065" s="85"/>
      <c r="X3065" s="85"/>
      <c r="Y3065" s="85"/>
      <c r="Z3065" s="85"/>
      <c r="AA3065" s="85"/>
      <c r="AB3065" s="85"/>
      <c r="AC3065" s="85"/>
      <c r="AD3065" s="85"/>
      <c r="AE3065" s="85"/>
      <c r="AF3065" s="85"/>
      <c r="AG3065" s="85"/>
      <c r="AH3065" s="31"/>
      <c r="AI3065" s="31"/>
    </row>
    <row r="3066" spans="1:35" x14ac:dyDescent="0.55000000000000004">
      <c r="A3066" s="85" t="s">
        <v>246</v>
      </c>
      <c r="B3066" s="85"/>
      <c r="C3066" s="85"/>
      <c r="D3066" s="85"/>
      <c r="E3066" s="85"/>
      <c r="F3066" s="85"/>
      <c r="G3066" s="85"/>
      <c r="H3066" s="85"/>
      <c r="I3066" s="85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85"/>
      <c r="W3066" s="85"/>
      <c r="X3066" s="85"/>
      <c r="Y3066" s="85"/>
      <c r="Z3066" s="85"/>
      <c r="AA3066" s="85"/>
      <c r="AB3066" s="85"/>
      <c r="AC3066" s="85"/>
      <c r="AD3066" s="85"/>
      <c r="AE3066" s="85"/>
      <c r="AF3066" s="85"/>
      <c r="AG3066" s="85"/>
      <c r="AH3066" s="31"/>
      <c r="AI3066" s="31"/>
    </row>
    <row r="3067" spans="1:35" x14ac:dyDescent="0.55000000000000004">
      <c r="A3067" s="85" t="s">
        <v>247</v>
      </c>
      <c r="B3067" s="85"/>
      <c r="C3067" s="85"/>
      <c r="D3067" s="85"/>
      <c r="E3067" s="85"/>
      <c r="F3067" s="85"/>
      <c r="G3067" s="85"/>
      <c r="H3067" s="85"/>
      <c r="I3067" s="85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85"/>
      <c r="W3067" s="85"/>
      <c r="X3067" s="85"/>
      <c r="Y3067" s="85"/>
      <c r="Z3067" s="85"/>
      <c r="AA3067" s="85"/>
      <c r="AB3067" s="85"/>
      <c r="AC3067" s="85"/>
      <c r="AD3067" s="85"/>
      <c r="AE3067" s="85"/>
      <c r="AF3067" s="85"/>
      <c r="AG3067" s="85"/>
      <c r="AH3067" s="31"/>
      <c r="AI3067" s="31"/>
    </row>
    <row r="3068" spans="1:35" x14ac:dyDescent="0.55000000000000004">
      <c r="A3068" s="85" t="s">
        <v>248</v>
      </c>
      <c r="B3068" s="85"/>
      <c r="C3068" s="85"/>
      <c r="D3068" s="85"/>
      <c r="E3068" s="85"/>
      <c r="F3068" s="85"/>
      <c r="G3068" s="85"/>
      <c r="H3068" s="85"/>
      <c r="I3068" s="85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85"/>
      <c r="W3068" s="85"/>
      <c r="X3068" s="85"/>
      <c r="Y3068" s="85"/>
      <c r="Z3068" s="85"/>
      <c r="AA3068" s="85"/>
      <c r="AB3068" s="85"/>
      <c r="AC3068" s="85"/>
      <c r="AD3068" s="85"/>
      <c r="AE3068" s="85"/>
      <c r="AF3068" s="85"/>
      <c r="AG3068" s="85"/>
      <c r="AH3068" s="31"/>
      <c r="AI3068" s="31"/>
    </row>
    <row r="3069" spans="1:35" x14ac:dyDescent="0.55000000000000004">
      <c r="A3069" s="85" t="s">
        <v>249</v>
      </c>
      <c r="B3069" s="85"/>
      <c r="C3069" s="85"/>
      <c r="D3069" s="85"/>
      <c r="E3069" s="85"/>
      <c r="F3069" s="85"/>
      <c r="G3069" s="85"/>
      <c r="H3069" s="85"/>
      <c r="I3069" s="85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85"/>
      <c r="W3069" s="85"/>
      <c r="X3069" s="85"/>
      <c r="Y3069" s="85"/>
      <c r="Z3069" s="85"/>
      <c r="AA3069" s="85"/>
      <c r="AB3069" s="85"/>
      <c r="AC3069" s="85"/>
      <c r="AD3069" s="85"/>
      <c r="AE3069" s="85"/>
      <c r="AF3069" s="85"/>
      <c r="AG3069" s="85"/>
      <c r="AH3069" s="31"/>
      <c r="AI3069" s="31"/>
    </row>
    <row r="3070" spans="1:35" x14ac:dyDescent="0.55000000000000004">
      <c r="A3070" s="85" t="s">
        <v>250</v>
      </c>
      <c r="B3070" s="85"/>
      <c r="C3070" s="85"/>
      <c r="D3070" s="85"/>
      <c r="E3070" s="85"/>
      <c r="F3070" s="85"/>
      <c r="G3070" s="85"/>
      <c r="H3070" s="85"/>
      <c r="I3070" s="85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85"/>
      <c r="W3070" s="85"/>
      <c r="X3070" s="85"/>
      <c r="Y3070" s="85"/>
      <c r="Z3070" s="85"/>
      <c r="AA3070" s="85"/>
      <c r="AB3070" s="85"/>
      <c r="AC3070" s="85"/>
      <c r="AD3070" s="85"/>
      <c r="AE3070" s="85"/>
      <c r="AF3070" s="85"/>
      <c r="AG3070" s="85"/>
      <c r="AH3070" s="31"/>
      <c r="AI3070" s="31"/>
    </row>
    <row r="3071" spans="1:35" x14ac:dyDescent="0.55000000000000004">
      <c r="A3071" s="85" t="s">
        <v>251</v>
      </c>
      <c r="B3071" s="85"/>
      <c r="C3071" s="85"/>
      <c r="D3071" s="85"/>
      <c r="E3071" s="85"/>
      <c r="F3071" s="85"/>
      <c r="G3071" s="85"/>
      <c r="H3071" s="85"/>
      <c r="I3071" s="85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85"/>
      <c r="W3071" s="85"/>
      <c r="X3071" s="85"/>
      <c r="Y3071" s="85"/>
      <c r="Z3071" s="85"/>
      <c r="AA3071" s="85"/>
      <c r="AB3071" s="85"/>
      <c r="AC3071" s="85"/>
      <c r="AD3071" s="85"/>
      <c r="AE3071" s="85"/>
      <c r="AF3071" s="85"/>
      <c r="AG3071" s="85"/>
      <c r="AH3071" s="31"/>
      <c r="AI3071" s="31"/>
    </row>
    <row r="3072" spans="1:35" x14ac:dyDescent="0.55000000000000004">
      <c r="A3072" s="85" t="s">
        <v>252</v>
      </c>
      <c r="B3072" s="85"/>
      <c r="C3072" s="85"/>
      <c r="D3072" s="85"/>
      <c r="E3072" s="85"/>
      <c r="F3072" s="85"/>
      <c r="G3072" s="85"/>
      <c r="H3072" s="85"/>
      <c r="I3072" s="85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85"/>
      <c r="W3072" s="85"/>
      <c r="X3072" s="85"/>
      <c r="Y3072" s="85"/>
      <c r="Z3072" s="85"/>
      <c r="AA3072" s="85"/>
      <c r="AB3072" s="85"/>
      <c r="AC3072" s="85"/>
      <c r="AD3072" s="85"/>
      <c r="AE3072" s="85"/>
      <c r="AF3072" s="85"/>
      <c r="AG3072" s="85"/>
      <c r="AH3072" s="31"/>
      <c r="AI3072" s="31"/>
    </row>
    <row r="3073" spans="1:35" x14ac:dyDescent="0.55000000000000004">
      <c r="A3073" s="85" t="s">
        <v>253</v>
      </c>
      <c r="B3073" s="85"/>
      <c r="C3073" s="85"/>
      <c r="D3073" s="85"/>
      <c r="E3073" s="85"/>
      <c r="F3073" s="85"/>
      <c r="G3073" s="85"/>
      <c r="H3073" s="85"/>
      <c r="I3073" s="85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85"/>
      <c r="W3073" s="85"/>
      <c r="X3073" s="85"/>
      <c r="Y3073" s="85"/>
      <c r="Z3073" s="85"/>
      <c r="AA3073" s="85"/>
      <c r="AB3073" s="85"/>
      <c r="AC3073" s="85"/>
      <c r="AD3073" s="85"/>
      <c r="AE3073" s="85"/>
      <c r="AF3073" s="85"/>
      <c r="AG3073" s="85"/>
      <c r="AH3073" s="31"/>
      <c r="AI3073" s="31"/>
    </row>
    <row r="3074" spans="1:35" x14ac:dyDescent="0.55000000000000004">
      <c r="A3074" s="85" t="s">
        <v>254</v>
      </c>
      <c r="B3074" s="85"/>
      <c r="C3074" s="85"/>
      <c r="D3074" s="85"/>
      <c r="E3074" s="85"/>
      <c r="F3074" s="85"/>
      <c r="G3074" s="85"/>
      <c r="H3074" s="85"/>
      <c r="I3074" s="85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85"/>
      <c r="W3074" s="85"/>
      <c r="X3074" s="85"/>
      <c r="Y3074" s="85"/>
      <c r="Z3074" s="85"/>
      <c r="AA3074" s="85"/>
      <c r="AB3074" s="85"/>
      <c r="AC3074" s="85"/>
      <c r="AD3074" s="85"/>
      <c r="AE3074" s="85"/>
      <c r="AF3074" s="85"/>
      <c r="AG3074" s="85"/>
      <c r="AH3074" s="31"/>
      <c r="AI3074" s="31"/>
    </row>
    <row r="3075" spans="1:35" x14ac:dyDescent="0.55000000000000004">
      <c r="A3075" s="85" t="s">
        <v>255</v>
      </c>
      <c r="B3075" s="85"/>
      <c r="C3075" s="85"/>
      <c r="D3075" s="85"/>
      <c r="E3075" s="85"/>
      <c r="F3075" s="85"/>
      <c r="G3075" s="85"/>
      <c r="H3075" s="85"/>
      <c r="I3075" s="85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85"/>
      <c r="W3075" s="85"/>
      <c r="X3075" s="85"/>
      <c r="Y3075" s="85"/>
      <c r="Z3075" s="85"/>
      <c r="AA3075" s="85"/>
      <c r="AB3075" s="85"/>
      <c r="AC3075" s="85"/>
      <c r="AD3075" s="85"/>
      <c r="AE3075" s="85"/>
      <c r="AF3075" s="85"/>
      <c r="AG3075" s="85"/>
      <c r="AH3075" s="31"/>
      <c r="AI3075" s="31"/>
    </row>
    <row r="3076" spans="1:35" x14ac:dyDescent="0.55000000000000004">
      <c r="A3076" s="85" t="s">
        <v>256</v>
      </c>
      <c r="B3076" s="85"/>
      <c r="C3076" s="85"/>
      <c r="D3076" s="85"/>
      <c r="E3076" s="85"/>
      <c r="F3076" s="85"/>
      <c r="G3076" s="85"/>
      <c r="H3076" s="85"/>
      <c r="I3076" s="85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85"/>
      <c r="W3076" s="85"/>
      <c r="X3076" s="85"/>
      <c r="Y3076" s="85"/>
      <c r="Z3076" s="85"/>
      <c r="AA3076" s="85"/>
      <c r="AB3076" s="85"/>
      <c r="AC3076" s="85"/>
      <c r="AD3076" s="85"/>
      <c r="AE3076" s="85"/>
      <c r="AF3076" s="85"/>
      <c r="AG3076" s="85"/>
      <c r="AH3076" s="31"/>
      <c r="AI3076" s="31"/>
    </row>
    <row r="3077" spans="1:35" x14ac:dyDescent="0.55000000000000004">
      <c r="A3077" s="85" t="s">
        <v>257</v>
      </c>
      <c r="B3077" s="85"/>
      <c r="C3077" s="85"/>
      <c r="D3077" s="85"/>
      <c r="E3077" s="85"/>
      <c r="F3077" s="85"/>
      <c r="G3077" s="85"/>
      <c r="H3077" s="85"/>
      <c r="I3077" s="85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85"/>
      <c r="W3077" s="85"/>
      <c r="X3077" s="85"/>
      <c r="Y3077" s="85"/>
      <c r="Z3077" s="85"/>
      <c r="AA3077" s="85"/>
      <c r="AB3077" s="85"/>
      <c r="AC3077" s="85"/>
      <c r="AD3077" s="85"/>
      <c r="AE3077" s="85"/>
      <c r="AF3077" s="85"/>
      <c r="AG3077" s="85"/>
      <c r="AH3077" s="31"/>
      <c r="AI3077" s="31"/>
    </row>
    <row r="3078" spans="1:35" x14ac:dyDescent="0.55000000000000004">
      <c r="A3078" s="85" t="s">
        <v>258</v>
      </c>
      <c r="B3078" s="85"/>
      <c r="C3078" s="85"/>
      <c r="D3078" s="85"/>
      <c r="E3078" s="85"/>
      <c r="F3078" s="85"/>
      <c r="G3078" s="85"/>
      <c r="H3078" s="85"/>
      <c r="I3078" s="85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85"/>
      <c r="W3078" s="85"/>
      <c r="X3078" s="85"/>
      <c r="Y3078" s="85"/>
      <c r="Z3078" s="85"/>
      <c r="AA3078" s="85"/>
      <c r="AB3078" s="85"/>
      <c r="AC3078" s="85"/>
      <c r="AD3078" s="85"/>
      <c r="AE3078" s="85"/>
      <c r="AF3078" s="85"/>
      <c r="AG3078" s="85"/>
      <c r="AH3078" s="31"/>
      <c r="AI3078" s="31"/>
    </row>
    <row r="3079" spans="1:35" x14ac:dyDescent="0.55000000000000004">
      <c r="A3079" s="85" t="s">
        <v>259</v>
      </c>
      <c r="B3079" s="85"/>
      <c r="C3079" s="85"/>
      <c r="D3079" s="85"/>
      <c r="E3079" s="85"/>
      <c r="F3079" s="85"/>
      <c r="G3079" s="85"/>
      <c r="H3079" s="85"/>
      <c r="I3079" s="85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85"/>
      <c r="W3079" s="85"/>
      <c r="X3079" s="85"/>
      <c r="Y3079" s="85"/>
      <c r="Z3079" s="85"/>
      <c r="AA3079" s="85"/>
      <c r="AB3079" s="85"/>
      <c r="AC3079" s="85"/>
      <c r="AD3079" s="85"/>
      <c r="AE3079" s="85"/>
      <c r="AF3079" s="85"/>
      <c r="AG3079" s="85"/>
      <c r="AH3079" s="31"/>
      <c r="AI3079" s="31"/>
    </row>
    <row r="3080" spans="1:35" x14ac:dyDescent="0.55000000000000004">
      <c r="A3080" s="85" t="s">
        <v>260</v>
      </c>
      <c r="B3080" s="85"/>
      <c r="C3080" s="85"/>
      <c r="D3080" s="85"/>
      <c r="E3080" s="85"/>
      <c r="F3080" s="85"/>
      <c r="G3080" s="85"/>
      <c r="H3080" s="85"/>
      <c r="I3080" s="85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85"/>
      <c r="W3080" s="85"/>
      <c r="X3080" s="85"/>
      <c r="Y3080" s="85"/>
      <c r="Z3080" s="85"/>
      <c r="AA3080" s="85"/>
      <c r="AB3080" s="85"/>
      <c r="AC3080" s="85"/>
      <c r="AD3080" s="85"/>
      <c r="AE3080" s="85"/>
      <c r="AF3080" s="85"/>
      <c r="AG3080" s="85"/>
      <c r="AH3080" s="31"/>
      <c r="AI3080" s="31"/>
    </row>
    <row r="3081" spans="1:35" x14ac:dyDescent="0.55000000000000004">
      <c r="A3081" s="85" t="s">
        <v>261</v>
      </c>
      <c r="B3081" s="85"/>
      <c r="C3081" s="85"/>
      <c r="D3081" s="85"/>
      <c r="E3081" s="85"/>
      <c r="F3081" s="85"/>
      <c r="G3081" s="85"/>
      <c r="H3081" s="85"/>
      <c r="I3081" s="85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85"/>
      <c r="W3081" s="85"/>
      <c r="X3081" s="85"/>
      <c r="Y3081" s="85"/>
      <c r="Z3081" s="85"/>
      <c r="AA3081" s="85"/>
      <c r="AB3081" s="85"/>
      <c r="AC3081" s="85"/>
      <c r="AD3081" s="85"/>
      <c r="AE3081" s="85"/>
      <c r="AF3081" s="85"/>
      <c r="AG3081" s="85"/>
      <c r="AH3081" s="31"/>
      <c r="AI3081" s="31"/>
    </row>
    <row r="3082" spans="1:35" x14ac:dyDescent="0.55000000000000004">
      <c r="A3082" s="85" t="s">
        <v>262</v>
      </c>
      <c r="B3082" s="85"/>
      <c r="C3082" s="85"/>
      <c r="D3082" s="85"/>
      <c r="E3082" s="85"/>
      <c r="F3082" s="85"/>
      <c r="G3082" s="85"/>
      <c r="H3082" s="85"/>
      <c r="I3082" s="85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85"/>
      <c r="W3082" s="85"/>
      <c r="X3082" s="85"/>
      <c r="Y3082" s="85"/>
      <c r="Z3082" s="85"/>
      <c r="AA3082" s="85"/>
      <c r="AB3082" s="85"/>
      <c r="AC3082" s="85"/>
      <c r="AD3082" s="85"/>
      <c r="AE3082" s="85"/>
      <c r="AF3082" s="85"/>
      <c r="AG3082" s="85"/>
      <c r="AH3082" s="31"/>
      <c r="AI3082" s="31"/>
    </row>
    <row r="3083" spans="1:35" x14ac:dyDescent="0.55000000000000004">
      <c r="A3083" s="85" t="s">
        <v>263</v>
      </c>
      <c r="B3083" s="85"/>
      <c r="C3083" s="85"/>
      <c r="D3083" s="85"/>
      <c r="E3083" s="85"/>
      <c r="F3083" s="85"/>
      <c r="G3083" s="85"/>
      <c r="H3083" s="85"/>
      <c r="I3083" s="85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85"/>
      <c r="W3083" s="85"/>
      <c r="X3083" s="85"/>
      <c r="Y3083" s="85"/>
      <c r="Z3083" s="85"/>
      <c r="AA3083" s="85"/>
      <c r="AB3083" s="85"/>
      <c r="AC3083" s="85"/>
      <c r="AD3083" s="85"/>
      <c r="AE3083" s="85"/>
      <c r="AF3083" s="85"/>
      <c r="AG3083" s="85"/>
      <c r="AH3083" s="31"/>
      <c r="AI3083" s="31"/>
    </row>
    <row r="3084" spans="1:35" x14ac:dyDescent="0.55000000000000004">
      <c r="A3084" s="85" t="s">
        <v>264</v>
      </c>
      <c r="B3084" s="85"/>
      <c r="C3084" s="85"/>
      <c r="D3084" s="85"/>
      <c r="E3084" s="85"/>
      <c r="F3084" s="85"/>
      <c r="G3084" s="85"/>
      <c r="H3084" s="85"/>
      <c r="I3084" s="85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85"/>
      <c r="W3084" s="85"/>
      <c r="X3084" s="85"/>
      <c r="Y3084" s="85"/>
      <c r="Z3084" s="85"/>
      <c r="AA3084" s="85"/>
      <c r="AB3084" s="85"/>
      <c r="AC3084" s="85"/>
      <c r="AD3084" s="85"/>
      <c r="AE3084" s="85"/>
      <c r="AF3084" s="85"/>
      <c r="AG3084" s="85"/>
      <c r="AH3084" s="31"/>
      <c r="AI3084" s="31"/>
    </row>
    <row r="3085" spans="1:35" x14ac:dyDescent="0.55000000000000004">
      <c r="A3085" s="85" t="s">
        <v>265</v>
      </c>
      <c r="B3085" s="85"/>
      <c r="C3085" s="85"/>
      <c r="D3085" s="85"/>
      <c r="E3085" s="85"/>
      <c r="F3085" s="85"/>
      <c r="G3085" s="85"/>
      <c r="H3085" s="85"/>
      <c r="I3085" s="85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85"/>
      <c r="W3085" s="85"/>
      <c r="X3085" s="85"/>
      <c r="Y3085" s="85"/>
      <c r="Z3085" s="85"/>
      <c r="AA3085" s="85"/>
      <c r="AB3085" s="85"/>
      <c r="AC3085" s="85"/>
      <c r="AD3085" s="85"/>
      <c r="AE3085" s="85"/>
      <c r="AF3085" s="85"/>
      <c r="AG3085" s="85"/>
      <c r="AH3085" s="31"/>
      <c r="AI3085" s="31"/>
    </row>
    <row r="3086" spans="1:35" x14ac:dyDescent="0.55000000000000004">
      <c r="A3086" s="85" t="s">
        <v>266</v>
      </c>
      <c r="B3086" s="85"/>
      <c r="C3086" s="85"/>
      <c r="D3086" s="85"/>
      <c r="E3086" s="85"/>
      <c r="F3086" s="85"/>
      <c r="G3086" s="85"/>
      <c r="H3086" s="85"/>
      <c r="I3086" s="85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85"/>
      <c r="W3086" s="85"/>
      <c r="X3086" s="85"/>
      <c r="Y3086" s="85"/>
      <c r="Z3086" s="85"/>
      <c r="AA3086" s="85"/>
      <c r="AB3086" s="85"/>
      <c r="AC3086" s="85"/>
      <c r="AD3086" s="85"/>
      <c r="AE3086" s="85"/>
      <c r="AF3086" s="85"/>
      <c r="AG3086" s="85"/>
      <c r="AH3086" s="31"/>
      <c r="AI3086" s="31"/>
    </row>
    <row r="3087" spans="1:35" x14ac:dyDescent="0.55000000000000004">
      <c r="A3087" s="85" t="s">
        <v>267</v>
      </c>
      <c r="B3087" s="85"/>
      <c r="C3087" s="85"/>
      <c r="D3087" s="85"/>
      <c r="E3087" s="85"/>
      <c r="F3087" s="85"/>
      <c r="G3087" s="85"/>
      <c r="H3087" s="85"/>
      <c r="I3087" s="85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85"/>
      <c r="W3087" s="85"/>
      <c r="X3087" s="85"/>
      <c r="Y3087" s="85"/>
      <c r="Z3087" s="85"/>
      <c r="AA3087" s="85"/>
      <c r="AB3087" s="85"/>
      <c r="AC3087" s="85"/>
      <c r="AD3087" s="85"/>
      <c r="AE3087" s="85"/>
      <c r="AF3087" s="85"/>
      <c r="AG3087" s="85"/>
      <c r="AH3087" s="31"/>
      <c r="AI3087" s="31"/>
    </row>
    <row r="3088" spans="1:35" x14ac:dyDescent="0.55000000000000004">
      <c r="A3088" s="85" t="s">
        <v>268</v>
      </c>
      <c r="B3088" s="85"/>
      <c r="C3088" s="85"/>
      <c r="D3088" s="85"/>
      <c r="E3088" s="85"/>
      <c r="F3088" s="85"/>
      <c r="G3088" s="85"/>
      <c r="H3088" s="85"/>
      <c r="I3088" s="85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85"/>
      <c r="W3088" s="85"/>
      <c r="X3088" s="85"/>
      <c r="Y3088" s="85"/>
      <c r="Z3088" s="85"/>
      <c r="AA3088" s="85"/>
      <c r="AB3088" s="85"/>
      <c r="AC3088" s="85"/>
      <c r="AD3088" s="85"/>
      <c r="AE3088" s="85"/>
      <c r="AF3088" s="85"/>
      <c r="AG3088" s="85"/>
      <c r="AH3088" s="31"/>
      <c r="AI3088" s="31"/>
    </row>
    <row r="3089" spans="1:35" x14ac:dyDescent="0.55000000000000004">
      <c r="A3089" s="85" t="s">
        <v>269</v>
      </c>
      <c r="B3089" s="85"/>
      <c r="C3089" s="85"/>
      <c r="D3089" s="85"/>
      <c r="E3089" s="85"/>
      <c r="F3089" s="85"/>
      <c r="G3089" s="85"/>
      <c r="H3089" s="85"/>
      <c r="I3089" s="85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85"/>
      <c r="W3089" s="85"/>
      <c r="X3089" s="85"/>
      <c r="Y3089" s="85"/>
      <c r="Z3089" s="85"/>
      <c r="AA3089" s="85"/>
      <c r="AB3089" s="85"/>
      <c r="AC3089" s="85"/>
      <c r="AD3089" s="85"/>
      <c r="AE3089" s="85"/>
      <c r="AF3089" s="85"/>
      <c r="AG3089" s="85"/>
      <c r="AH3089" s="31"/>
      <c r="AI3089" s="31"/>
    </row>
    <row r="3090" spans="1:35" x14ac:dyDescent="0.55000000000000004">
      <c r="A3090" s="85" t="s">
        <v>270</v>
      </c>
      <c r="B3090" s="85"/>
      <c r="C3090" s="85"/>
      <c r="D3090" s="85"/>
      <c r="E3090" s="85"/>
      <c r="F3090" s="85"/>
      <c r="G3090" s="85"/>
      <c r="H3090" s="85"/>
      <c r="I3090" s="85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85"/>
      <c r="W3090" s="85"/>
      <c r="X3090" s="85"/>
      <c r="Y3090" s="85"/>
      <c r="Z3090" s="85"/>
      <c r="AA3090" s="85"/>
      <c r="AB3090" s="85"/>
      <c r="AC3090" s="85"/>
      <c r="AD3090" s="85"/>
      <c r="AE3090" s="85"/>
      <c r="AF3090" s="85"/>
      <c r="AG3090" s="85"/>
      <c r="AH3090" s="31"/>
      <c r="AI3090" s="31"/>
    </row>
    <row r="3091" spans="1:35" x14ac:dyDescent="0.55000000000000004">
      <c r="A3091" s="85" t="s">
        <v>271</v>
      </c>
      <c r="B3091" s="85"/>
      <c r="C3091" s="85"/>
      <c r="D3091" s="85"/>
      <c r="E3091" s="85"/>
      <c r="F3091" s="85"/>
      <c r="G3091" s="85"/>
      <c r="H3091" s="85"/>
      <c r="I3091" s="85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85"/>
      <c r="W3091" s="85"/>
      <c r="X3091" s="85"/>
      <c r="Y3091" s="85"/>
      <c r="Z3091" s="85"/>
      <c r="AA3091" s="85"/>
      <c r="AB3091" s="85"/>
      <c r="AC3091" s="85"/>
      <c r="AD3091" s="85"/>
      <c r="AE3091" s="85"/>
      <c r="AF3091" s="85"/>
      <c r="AG3091" s="85"/>
      <c r="AH3091" s="31"/>
      <c r="AI3091" s="31"/>
    </row>
    <row r="3092" spans="1:35" x14ac:dyDescent="0.55000000000000004">
      <c r="A3092" s="85" t="s">
        <v>272</v>
      </c>
      <c r="B3092" s="85"/>
      <c r="C3092" s="85"/>
      <c r="D3092" s="85"/>
      <c r="E3092" s="85"/>
      <c r="F3092" s="85"/>
      <c r="G3092" s="85"/>
      <c r="H3092" s="85"/>
      <c r="I3092" s="85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85"/>
      <c r="W3092" s="85"/>
      <c r="X3092" s="85"/>
      <c r="Y3092" s="85"/>
      <c r="Z3092" s="85"/>
      <c r="AA3092" s="85"/>
      <c r="AB3092" s="85"/>
      <c r="AC3092" s="85"/>
      <c r="AD3092" s="85"/>
      <c r="AE3092" s="85"/>
      <c r="AF3092" s="85"/>
      <c r="AG3092" s="85"/>
      <c r="AH3092" s="31"/>
      <c r="AI3092" s="31"/>
    </row>
    <row r="3093" spans="1:35" x14ac:dyDescent="0.55000000000000004">
      <c r="A3093" s="85" t="s">
        <v>273</v>
      </c>
      <c r="B3093" s="85"/>
      <c r="C3093" s="85"/>
      <c r="D3093" s="85"/>
      <c r="E3093" s="85"/>
      <c r="F3093" s="85"/>
      <c r="G3093" s="85"/>
      <c r="H3093" s="85"/>
      <c r="I3093" s="85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85"/>
      <c r="W3093" s="85"/>
      <c r="X3093" s="85"/>
      <c r="Y3093" s="85"/>
      <c r="Z3093" s="85"/>
      <c r="AA3093" s="85"/>
      <c r="AB3093" s="85"/>
      <c r="AC3093" s="85"/>
      <c r="AD3093" s="85"/>
      <c r="AE3093" s="85"/>
      <c r="AF3093" s="85"/>
      <c r="AG3093" s="85"/>
      <c r="AH3093" s="31"/>
      <c r="AI3093" s="31"/>
    </row>
    <row r="3094" spans="1:35" x14ac:dyDescent="0.55000000000000004">
      <c r="A3094" s="85" t="s">
        <v>274</v>
      </c>
      <c r="B3094" s="85"/>
      <c r="C3094" s="85"/>
      <c r="D3094" s="85"/>
      <c r="E3094" s="85"/>
      <c r="F3094" s="85"/>
      <c r="G3094" s="85"/>
      <c r="H3094" s="85"/>
      <c r="I3094" s="85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85"/>
      <c r="W3094" s="85"/>
      <c r="X3094" s="85"/>
      <c r="Y3094" s="85"/>
      <c r="Z3094" s="85"/>
      <c r="AA3094" s="85"/>
      <c r="AB3094" s="85"/>
      <c r="AC3094" s="85"/>
      <c r="AD3094" s="85"/>
      <c r="AE3094" s="85"/>
      <c r="AF3094" s="85"/>
      <c r="AG3094" s="85"/>
      <c r="AH3094" s="31"/>
      <c r="AI3094" s="31"/>
    </row>
    <row r="3095" spans="1:35" x14ac:dyDescent="0.55000000000000004">
      <c r="A3095" s="85" t="s">
        <v>275</v>
      </c>
      <c r="B3095" s="85"/>
      <c r="C3095" s="85"/>
      <c r="D3095" s="85"/>
      <c r="E3095" s="85"/>
      <c r="F3095" s="85"/>
      <c r="G3095" s="85"/>
      <c r="H3095" s="85"/>
      <c r="I3095" s="85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85"/>
      <c r="W3095" s="85"/>
      <c r="X3095" s="85"/>
      <c r="Y3095" s="85"/>
      <c r="Z3095" s="85"/>
      <c r="AA3095" s="85"/>
      <c r="AB3095" s="85"/>
      <c r="AC3095" s="85"/>
      <c r="AD3095" s="85"/>
      <c r="AE3095" s="85"/>
      <c r="AF3095" s="85"/>
      <c r="AG3095" s="85"/>
      <c r="AH3095" s="31"/>
      <c r="AI3095" s="31"/>
    </row>
    <row r="3096" spans="1:35" x14ac:dyDescent="0.55000000000000004">
      <c r="A3096" s="85" t="s">
        <v>276</v>
      </c>
      <c r="B3096" s="85"/>
      <c r="C3096" s="85"/>
      <c r="D3096" s="85"/>
      <c r="E3096" s="85"/>
      <c r="F3096" s="85"/>
      <c r="G3096" s="85"/>
      <c r="H3096" s="85"/>
      <c r="I3096" s="85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85"/>
      <c r="W3096" s="85"/>
      <c r="X3096" s="85"/>
      <c r="Y3096" s="85"/>
      <c r="Z3096" s="85"/>
      <c r="AA3096" s="85"/>
      <c r="AB3096" s="85"/>
      <c r="AC3096" s="85"/>
      <c r="AD3096" s="85"/>
      <c r="AE3096" s="85"/>
      <c r="AF3096" s="85"/>
      <c r="AG3096" s="85"/>
      <c r="AH3096" s="31"/>
      <c r="AI3096" s="31"/>
    </row>
    <row r="3097" spans="1:35" x14ac:dyDescent="0.55000000000000004">
      <c r="A3097" s="85" t="s">
        <v>277</v>
      </c>
      <c r="B3097" s="85"/>
      <c r="C3097" s="85"/>
      <c r="D3097" s="85"/>
      <c r="E3097" s="85"/>
      <c r="F3097" s="85"/>
      <c r="G3097" s="85"/>
      <c r="H3097" s="85"/>
      <c r="I3097" s="85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85"/>
      <c r="W3097" s="85"/>
      <c r="X3097" s="85"/>
      <c r="Y3097" s="85"/>
      <c r="Z3097" s="85"/>
      <c r="AA3097" s="85"/>
      <c r="AB3097" s="85"/>
      <c r="AC3097" s="85"/>
      <c r="AD3097" s="85"/>
      <c r="AE3097" s="85"/>
      <c r="AF3097" s="85"/>
      <c r="AG3097" s="85"/>
      <c r="AH3097" s="31"/>
      <c r="AI3097" s="31"/>
    </row>
    <row r="3098" spans="1:35" x14ac:dyDescent="0.55000000000000004">
      <c r="A3098" s="85" t="s">
        <v>278</v>
      </c>
      <c r="B3098" s="85"/>
      <c r="C3098" s="85"/>
      <c r="D3098" s="85"/>
      <c r="E3098" s="85"/>
      <c r="F3098" s="85"/>
      <c r="G3098" s="85"/>
      <c r="H3098" s="85"/>
      <c r="I3098" s="85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85"/>
      <c r="W3098" s="85"/>
      <c r="X3098" s="85"/>
      <c r="Y3098" s="85"/>
      <c r="Z3098" s="85"/>
      <c r="AA3098" s="85"/>
      <c r="AB3098" s="85"/>
      <c r="AC3098" s="85"/>
      <c r="AD3098" s="85"/>
      <c r="AE3098" s="85"/>
      <c r="AF3098" s="85"/>
      <c r="AG3098" s="85"/>
      <c r="AH3098" s="31"/>
      <c r="AI3098" s="31"/>
    </row>
    <row r="3099" spans="1:35" x14ac:dyDescent="0.55000000000000004">
      <c r="A3099" s="85" t="s">
        <v>279</v>
      </c>
      <c r="B3099" s="85"/>
      <c r="C3099" s="85"/>
      <c r="D3099" s="85"/>
      <c r="E3099" s="85"/>
      <c r="F3099" s="85"/>
      <c r="G3099" s="85"/>
      <c r="H3099" s="85"/>
      <c r="I3099" s="85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85"/>
      <c r="W3099" s="85"/>
      <c r="X3099" s="85"/>
      <c r="Y3099" s="85"/>
      <c r="Z3099" s="85"/>
      <c r="AA3099" s="85"/>
      <c r="AB3099" s="85"/>
      <c r="AC3099" s="85"/>
      <c r="AD3099" s="85"/>
      <c r="AE3099" s="85"/>
      <c r="AF3099" s="85"/>
      <c r="AG3099" s="85"/>
      <c r="AH3099" s="31"/>
      <c r="AI3099" s="31"/>
    </row>
    <row r="3100" spans="1:35" x14ac:dyDescent="0.55000000000000004">
      <c r="A3100" s="85" t="s">
        <v>280</v>
      </c>
      <c r="B3100" s="85"/>
      <c r="C3100" s="85"/>
      <c r="D3100" s="85"/>
      <c r="E3100" s="85"/>
      <c r="F3100" s="85"/>
      <c r="G3100" s="85"/>
      <c r="H3100" s="85"/>
      <c r="I3100" s="85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85"/>
      <c r="W3100" s="85"/>
      <c r="X3100" s="85"/>
      <c r="Y3100" s="85"/>
      <c r="Z3100" s="85"/>
      <c r="AA3100" s="85"/>
      <c r="AB3100" s="85"/>
      <c r="AC3100" s="85"/>
      <c r="AD3100" s="85"/>
      <c r="AE3100" s="85"/>
      <c r="AF3100" s="85"/>
      <c r="AG3100" s="85"/>
      <c r="AH3100" s="31"/>
      <c r="AI3100" s="31"/>
    </row>
    <row r="3101" spans="1:35" x14ac:dyDescent="0.55000000000000004">
      <c r="A3101" s="85" t="s">
        <v>281</v>
      </c>
      <c r="B3101" s="85"/>
      <c r="C3101" s="85"/>
      <c r="D3101" s="85"/>
      <c r="E3101" s="85"/>
      <c r="F3101" s="85"/>
      <c r="G3101" s="85"/>
      <c r="H3101" s="85"/>
      <c r="I3101" s="85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85"/>
      <c r="W3101" s="85"/>
      <c r="X3101" s="85"/>
      <c r="Y3101" s="85"/>
      <c r="Z3101" s="85"/>
      <c r="AA3101" s="85"/>
      <c r="AB3101" s="85"/>
      <c r="AC3101" s="85"/>
      <c r="AD3101" s="85"/>
      <c r="AE3101" s="85"/>
      <c r="AF3101" s="85"/>
      <c r="AG3101" s="85"/>
      <c r="AH3101" s="31"/>
      <c r="AI3101" s="31"/>
    </row>
    <row r="3102" spans="1:35" x14ac:dyDescent="0.55000000000000004">
      <c r="A3102" s="85" t="s">
        <v>282</v>
      </c>
      <c r="B3102" s="85"/>
      <c r="C3102" s="85"/>
      <c r="D3102" s="85"/>
      <c r="E3102" s="85"/>
      <c r="F3102" s="85"/>
      <c r="G3102" s="85"/>
      <c r="H3102" s="85"/>
      <c r="I3102" s="85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85"/>
      <c r="W3102" s="85"/>
      <c r="X3102" s="85"/>
      <c r="Y3102" s="85"/>
      <c r="Z3102" s="85"/>
      <c r="AA3102" s="85"/>
      <c r="AB3102" s="85"/>
      <c r="AC3102" s="85"/>
      <c r="AD3102" s="85"/>
      <c r="AE3102" s="85"/>
      <c r="AF3102" s="85"/>
      <c r="AG3102" s="85"/>
      <c r="AH3102" s="31"/>
      <c r="AI3102" s="31"/>
    </row>
    <row r="3103" spans="1:35" x14ac:dyDescent="0.55000000000000004">
      <c r="A3103" s="85" t="s">
        <v>283</v>
      </c>
      <c r="B3103" s="85"/>
      <c r="C3103" s="85"/>
      <c r="D3103" s="85"/>
      <c r="E3103" s="85"/>
      <c r="F3103" s="85"/>
      <c r="G3103" s="85"/>
      <c r="H3103" s="85"/>
      <c r="I3103" s="85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85"/>
      <c r="W3103" s="85"/>
      <c r="X3103" s="85"/>
      <c r="Y3103" s="85"/>
      <c r="Z3103" s="85"/>
      <c r="AA3103" s="85"/>
      <c r="AB3103" s="85"/>
      <c r="AC3103" s="85"/>
      <c r="AD3103" s="85"/>
      <c r="AE3103" s="85"/>
      <c r="AF3103" s="85"/>
      <c r="AG3103" s="85"/>
      <c r="AH3103" s="31"/>
      <c r="AI3103" s="31"/>
    </row>
    <row r="3104" spans="1:35" x14ac:dyDescent="0.55000000000000004">
      <c r="A3104" s="85" t="s">
        <v>284</v>
      </c>
      <c r="B3104" s="85"/>
      <c r="C3104" s="85"/>
      <c r="D3104" s="85"/>
      <c r="E3104" s="85"/>
      <c r="F3104" s="85"/>
      <c r="G3104" s="85"/>
      <c r="H3104" s="85"/>
      <c r="I3104" s="85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85"/>
      <c r="W3104" s="85"/>
      <c r="X3104" s="85"/>
      <c r="Y3104" s="85"/>
      <c r="Z3104" s="85"/>
      <c r="AA3104" s="85"/>
      <c r="AB3104" s="85"/>
      <c r="AC3104" s="85"/>
      <c r="AD3104" s="85"/>
      <c r="AE3104" s="85"/>
      <c r="AF3104" s="85"/>
      <c r="AG3104" s="85"/>
      <c r="AH3104" s="31"/>
      <c r="AI3104" s="31"/>
    </row>
    <row r="3105" spans="1:35" x14ac:dyDescent="0.55000000000000004">
      <c r="A3105" s="85" t="s">
        <v>285</v>
      </c>
      <c r="B3105" s="85"/>
      <c r="C3105" s="85"/>
      <c r="D3105" s="85"/>
      <c r="E3105" s="85"/>
      <c r="F3105" s="85"/>
      <c r="G3105" s="85"/>
      <c r="H3105" s="85"/>
      <c r="I3105" s="85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85"/>
      <c r="W3105" s="85"/>
      <c r="X3105" s="85"/>
      <c r="Y3105" s="85"/>
      <c r="Z3105" s="85"/>
      <c r="AA3105" s="85"/>
      <c r="AB3105" s="85"/>
      <c r="AC3105" s="85"/>
      <c r="AD3105" s="85"/>
      <c r="AE3105" s="85"/>
      <c r="AF3105" s="85"/>
      <c r="AG3105" s="85"/>
      <c r="AH3105" s="31"/>
      <c r="AI3105" s="31"/>
    </row>
    <row r="3106" spans="1:35" x14ac:dyDescent="0.55000000000000004">
      <c r="A3106" s="85" t="s">
        <v>286</v>
      </c>
      <c r="B3106" s="85"/>
      <c r="C3106" s="85"/>
      <c r="D3106" s="85"/>
      <c r="E3106" s="85"/>
      <c r="F3106" s="85"/>
      <c r="G3106" s="85"/>
      <c r="H3106" s="85"/>
      <c r="I3106" s="85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85"/>
      <c r="W3106" s="85"/>
      <c r="X3106" s="85"/>
      <c r="Y3106" s="85"/>
      <c r="Z3106" s="85"/>
      <c r="AA3106" s="85"/>
      <c r="AB3106" s="85"/>
      <c r="AC3106" s="85"/>
      <c r="AD3106" s="85"/>
      <c r="AE3106" s="85"/>
      <c r="AF3106" s="85"/>
      <c r="AG3106" s="85"/>
      <c r="AH3106" s="31"/>
      <c r="AI3106" s="31"/>
    </row>
    <row r="3107" spans="1:35" x14ac:dyDescent="0.55000000000000004">
      <c r="A3107" s="85" t="s">
        <v>287</v>
      </c>
      <c r="B3107" s="85"/>
      <c r="C3107" s="85"/>
      <c r="D3107" s="85"/>
      <c r="E3107" s="85"/>
      <c r="F3107" s="85"/>
      <c r="G3107" s="85"/>
      <c r="H3107" s="85"/>
      <c r="I3107" s="85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85"/>
      <c r="W3107" s="85"/>
      <c r="X3107" s="85"/>
      <c r="Y3107" s="85"/>
      <c r="Z3107" s="85"/>
      <c r="AA3107" s="85"/>
      <c r="AB3107" s="85"/>
      <c r="AC3107" s="85"/>
      <c r="AD3107" s="85"/>
      <c r="AE3107" s="85"/>
      <c r="AF3107" s="85"/>
      <c r="AG3107" s="85"/>
      <c r="AH3107" s="31"/>
      <c r="AI3107" s="31"/>
    </row>
    <row r="3108" spans="1:35" x14ac:dyDescent="0.55000000000000004">
      <c r="A3108" s="85" t="s">
        <v>288</v>
      </c>
      <c r="B3108" s="85"/>
      <c r="C3108" s="85"/>
      <c r="D3108" s="85"/>
      <c r="E3108" s="85"/>
      <c r="F3108" s="85"/>
      <c r="G3108" s="85"/>
      <c r="H3108" s="85"/>
      <c r="I3108" s="85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85"/>
      <c r="W3108" s="85"/>
      <c r="X3108" s="85"/>
      <c r="Y3108" s="85"/>
      <c r="Z3108" s="85"/>
      <c r="AA3108" s="85"/>
      <c r="AB3108" s="85"/>
      <c r="AC3108" s="85"/>
      <c r="AD3108" s="85"/>
      <c r="AE3108" s="85"/>
      <c r="AF3108" s="85"/>
      <c r="AG3108" s="85"/>
      <c r="AH3108" s="31"/>
      <c r="AI3108" s="31"/>
    </row>
    <row r="3109" spans="1:35" x14ac:dyDescent="0.55000000000000004">
      <c r="A3109" s="85" t="s">
        <v>289</v>
      </c>
      <c r="B3109" s="85"/>
      <c r="C3109" s="85"/>
      <c r="D3109" s="85"/>
      <c r="E3109" s="85"/>
      <c r="F3109" s="85"/>
      <c r="G3109" s="85"/>
      <c r="H3109" s="85"/>
      <c r="I3109" s="85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85"/>
      <c r="W3109" s="85"/>
      <c r="X3109" s="85"/>
      <c r="Y3109" s="85"/>
      <c r="Z3109" s="85"/>
      <c r="AA3109" s="85"/>
      <c r="AB3109" s="85"/>
      <c r="AC3109" s="85"/>
      <c r="AD3109" s="85"/>
      <c r="AE3109" s="85"/>
      <c r="AF3109" s="85"/>
      <c r="AG3109" s="85"/>
      <c r="AH3109" s="31"/>
      <c r="AI3109" s="31"/>
    </row>
    <row r="3110" spans="1:35" x14ac:dyDescent="0.55000000000000004">
      <c r="A3110" s="85" t="s">
        <v>290</v>
      </c>
      <c r="B3110" s="85"/>
      <c r="C3110" s="85"/>
      <c r="D3110" s="85"/>
      <c r="E3110" s="85"/>
      <c r="F3110" s="85"/>
      <c r="G3110" s="85"/>
      <c r="H3110" s="85"/>
      <c r="I3110" s="85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85"/>
      <c r="W3110" s="85"/>
      <c r="X3110" s="85"/>
      <c r="Y3110" s="85"/>
      <c r="Z3110" s="85"/>
      <c r="AA3110" s="85"/>
      <c r="AB3110" s="85"/>
      <c r="AC3110" s="85"/>
      <c r="AD3110" s="85"/>
      <c r="AE3110" s="85"/>
      <c r="AF3110" s="85"/>
      <c r="AG3110" s="85"/>
      <c r="AH3110" s="31"/>
      <c r="AI3110" s="31"/>
    </row>
    <row r="3111" spans="1:35" x14ac:dyDescent="0.55000000000000004">
      <c r="A3111" s="85" t="s">
        <v>291</v>
      </c>
      <c r="B3111" s="85"/>
      <c r="C3111" s="85"/>
      <c r="D3111" s="85"/>
      <c r="E3111" s="85"/>
      <c r="F3111" s="85"/>
      <c r="G3111" s="85"/>
      <c r="H3111" s="85"/>
      <c r="I3111" s="85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85"/>
      <c r="W3111" s="85"/>
      <c r="X3111" s="85"/>
      <c r="Y3111" s="85"/>
      <c r="Z3111" s="85"/>
      <c r="AA3111" s="85"/>
      <c r="AB3111" s="85"/>
      <c r="AC3111" s="85"/>
      <c r="AD3111" s="85"/>
      <c r="AE3111" s="85"/>
      <c r="AF3111" s="85"/>
      <c r="AG3111" s="85"/>
      <c r="AH3111" s="31"/>
      <c r="AI3111" s="31"/>
    </row>
    <row r="3112" spans="1:35" x14ac:dyDescent="0.55000000000000004">
      <c r="A3112" s="85" t="s">
        <v>292</v>
      </c>
      <c r="B3112" s="85"/>
      <c r="C3112" s="85"/>
      <c r="D3112" s="85"/>
      <c r="E3112" s="85"/>
      <c r="F3112" s="85"/>
      <c r="G3112" s="85"/>
      <c r="H3112" s="85"/>
      <c r="I3112" s="85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85"/>
      <c r="W3112" s="85"/>
      <c r="X3112" s="85"/>
      <c r="Y3112" s="85"/>
      <c r="Z3112" s="85"/>
      <c r="AA3112" s="85"/>
      <c r="AB3112" s="85"/>
      <c r="AC3112" s="85"/>
      <c r="AD3112" s="85"/>
      <c r="AE3112" s="85"/>
      <c r="AF3112" s="85"/>
      <c r="AG3112" s="85"/>
      <c r="AH3112" s="31"/>
      <c r="AI3112" s="31"/>
    </row>
    <row r="3113" spans="1:35" x14ac:dyDescent="0.55000000000000004">
      <c r="A3113" s="85" t="s">
        <v>293</v>
      </c>
      <c r="B3113" s="85"/>
      <c r="C3113" s="85"/>
      <c r="D3113" s="85"/>
      <c r="E3113" s="85"/>
      <c r="F3113" s="85"/>
      <c r="G3113" s="85"/>
      <c r="H3113" s="85"/>
      <c r="I3113" s="85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85"/>
      <c r="W3113" s="85"/>
      <c r="X3113" s="85"/>
      <c r="Y3113" s="85"/>
      <c r="Z3113" s="85"/>
      <c r="AA3113" s="85"/>
      <c r="AB3113" s="85"/>
      <c r="AC3113" s="85"/>
      <c r="AD3113" s="85"/>
      <c r="AE3113" s="85"/>
      <c r="AF3113" s="85"/>
      <c r="AG3113" s="85"/>
      <c r="AH3113" s="31"/>
      <c r="AI3113" s="31"/>
    </row>
    <row r="3114" spans="1:35" x14ac:dyDescent="0.55000000000000004">
      <c r="A3114" s="85" t="s">
        <v>294</v>
      </c>
      <c r="B3114" s="85"/>
      <c r="C3114" s="85"/>
      <c r="D3114" s="85"/>
      <c r="E3114" s="85"/>
      <c r="F3114" s="85"/>
      <c r="G3114" s="85"/>
      <c r="H3114" s="85"/>
      <c r="I3114" s="85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85"/>
      <c r="W3114" s="85"/>
      <c r="X3114" s="85"/>
      <c r="Y3114" s="85"/>
      <c r="Z3114" s="85"/>
      <c r="AA3114" s="85"/>
      <c r="AB3114" s="85"/>
      <c r="AC3114" s="85"/>
      <c r="AD3114" s="85"/>
      <c r="AE3114" s="85"/>
      <c r="AF3114" s="85"/>
      <c r="AG3114" s="85"/>
      <c r="AH3114" s="31"/>
      <c r="AI3114" s="31"/>
    </row>
    <row r="3115" spans="1:35" x14ac:dyDescent="0.55000000000000004">
      <c r="A3115" s="85" t="s">
        <v>295</v>
      </c>
      <c r="B3115" s="85"/>
      <c r="C3115" s="85"/>
      <c r="D3115" s="85"/>
      <c r="E3115" s="85"/>
      <c r="F3115" s="85"/>
      <c r="G3115" s="85"/>
      <c r="H3115" s="85"/>
      <c r="I3115" s="85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85"/>
      <c r="W3115" s="85"/>
      <c r="X3115" s="85"/>
      <c r="Y3115" s="85"/>
      <c r="Z3115" s="85"/>
      <c r="AA3115" s="85"/>
      <c r="AB3115" s="85"/>
      <c r="AC3115" s="85"/>
      <c r="AD3115" s="85"/>
      <c r="AE3115" s="85"/>
      <c r="AF3115" s="85"/>
      <c r="AG3115" s="85"/>
      <c r="AH3115" s="31"/>
      <c r="AI3115" s="31"/>
    </row>
    <row r="3116" spans="1:35" x14ac:dyDescent="0.55000000000000004">
      <c r="A3116" s="85" t="s">
        <v>296</v>
      </c>
      <c r="B3116" s="85"/>
      <c r="C3116" s="85"/>
      <c r="D3116" s="85"/>
      <c r="E3116" s="85"/>
      <c r="F3116" s="85"/>
      <c r="G3116" s="85"/>
      <c r="H3116" s="85"/>
      <c r="I3116" s="85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85"/>
      <c r="W3116" s="85"/>
      <c r="X3116" s="85"/>
      <c r="Y3116" s="85"/>
      <c r="Z3116" s="85"/>
      <c r="AA3116" s="85"/>
      <c r="AB3116" s="85"/>
      <c r="AC3116" s="85"/>
      <c r="AD3116" s="85"/>
      <c r="AE3116" s="85"/>
      <c r="AF3116" s="85"/>
      <c r="AG3116" s="85"/>
      <c r="AH3116" s="31"/>
      <c r="AI3116" s="31"/>
    </row>
    <row r="3117" spans="1:35" x14ac:dyDescent="0.55000000000000004">
      <c r="A3117" s="86" t="s">
        <v>297</v>
      </c>
      <c r="B3117" s="85"/>
      <c r="C3117" s="85"/>
      <c r="D3117" s="85"/>
      <c r="E3117" s="85"/>
      <c r="F3117" s="85"/>
      <c r="G3117" s="85"/>
      <c r="H3117" s="85"/>
      <c r="I3117" s="85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85"/>
      <c r="W3117" s="85"/>
      <c r="X3117" s="85"/>
      <c r="Y3117" s="85"/>
      <c r="Z3117" s="85"/>
      <c r="AA3117" s="85"/>
      <c r="AB3117" s="85"/>
      <c r="AC3117" s="85"/>
      <c r="AD3117" s="85"/>
      <c r="AE3117" s="85"/>
      <c r="AF3117" s="85"/>
      <c r="AG3117" s="85"/>
      <c r="AH3117" s="31"/>
      <c r="AI3117" s="31"/>
    </row>
    <row r="3118" spans="1:35" x14ac:dyDescent="0.55000000000000004">
      <c r="A3118" s="86" t="s">
        <v>298</v>
      </c>
      <c r="B3118" s="85"/>
      <c r="C3118" s="85"/>
      <c r="D3118" s="85"/>
      <c r="E3118" s="85"/>
      <c r="F3118" s="85"/>
      <c r="G3118" s="85"/>
      <c r="H3118" s="85"/>
      <c r="I3118" s="85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85"/>
      <c r="W3118" s="85"/>
      <c r="X3118" s="85"/>
      <c r="Y3118" s="85"/>
      <c r="Z3118" s="85"/>
      <c r="AA3118" s="85"/>
      <c r="AB3118" s="85"/>
      <c r="AC3118" s="85"/>
      <c r="AD3118" s="85"/>
      <c r="AE3118" s="85"/>
      <c r="AF3118" s="85"/>
      <c r="AG3118" s="85"/>
      <c r="AH3118" s="31"/>
      <c r="AI3118" s="31"/>
    </row>
    <row r="3119" spans="1:35" x14ac:dyDescent="0.55000000000000004">
      <c r="A3119" s="86" t="s">
        <v>299</v>
      </c>
      <c r="B3119" s="85"/>
      <c r="C3119" s="85"/>
      <c r="D3119" s="85"/>
      <c r="E3119" s="85"/>
      <c r="F3119" s="85"/>
      <c r="G3119" s="85"/>
      <c r="H3119" s="85"/>
      <c r="I3119" s="85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85"/>
      <c r="W3119" s="85"/>
      <c r="X3119" s="85"/>
      <c r="Y3119" s="85"/>
      <c r="Z3119" s="85"/>
      <c r="AA3119" s="85"/>
      <c r="AB3119" s="85"/>
      <c r="AC3119" s="85"/>
      <c r="AD3119" s="85"/>
      <c r="AE3119" s="85"/>
      <c r="AF3119" s="85"/>
      <c r="AG3119" s="85"/>
      <c r="AH3119" s="31"/>
      <c r="AI3119" s="31"/>
    </row>
    <row r="3120" spans="1:35" x14ac:dyDescent="0.55000000000000004">
      <c r="A3120" s="86" t="s">
        <v>300</v>
      </c>
      <c r="B3120" s="85"/>
      <c r="C3120" s="85"/>
      <c r="D3120" s="85"/>
      <c r="E3120" s="85"/>
      <c r="F3120" s="85"/>
      <c r="G3120" s="85"/>
      <c r="H3120" s="85"/>
      <c r="I3120" s="85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85"/>
      <c r="W3120" s="85"/>
      <c r="X3120" s="85"/>
      <c r="Y3120" s="85"/>
      <c r="Z3120" s="85"/>
      <c r="AA3120" s="85"/>
      <c r="AB3120" s="85"/>
      <c r="AC3120" s="85"/>
      <c r="AD3120" s="85"/>
      <c r="AE3120" s="85"/>
      <c r="AF3120" s="85"/>
      <c r="AG3120" s="85"/>
      <c r="AH3120" s="31"/>
      <c r="AI3120" s="31"/>
    </row>
    <row r="3121" spans="1:35" x14ac:dyDescent="0.55000000000000004">
      <c r="A3121" s="86" t="s">
        <v>301</v>
      </c>
      <c r="B3121" s="85"/>
      <c r="C3121" s="85"/>
      <c r="D3121" s="85"/>
      <c r="E3121" s="85"/>
      <c r="F3121" s="85"/>
      <c r="G3121" s="85"/>
      <c r="H3121" s="85"/>
      <c r="I3121" s="85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85"/>
      <c r="W3121" s="85"/>
      <c r="X3121" s="85"/>
      <c r="Y3121" s="85"/>
      <c r="Z3121" s="85"/>
      <c r="AA3121" s="85"/>
      <c r="AB3121" s="85"/>
      <c r="AC3121" s="85"/>
      <c r="AD3121" s="85"/>
      <c r="AE3121" s="85"/>
      <c r="AF3121" s="85"/>
      <c r="AG3121" s="85"/>
      <c r="AH3121" s="31"/>
      <c r="AI3121" s="31"/>
    </row>
    <row r="3122" spans="1:35" x14ac:dyDescent="0.55000000000000004">
      <c r="A3122" s="86" t="s">
        <v>302</v>
      </c>
      <c r="B3122" s="85"/>
      <c r="C3122" s="85"/>
      <c r="D3122" s="85"/>
      <c r="E3122" s="85"/>
      <c r="F3122" s="85"/>
      <c r="G3122" s="85"/>
      <c r="H3122" s="85"/>
      <c r="I3122" s="85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85"/>
      <c r="W3122" s="85"/>
      <c r="X3122" s="85"/>
      <c r="Y3122" s="85"/>
      <c r="Z3122" s="85"/>
      <c r="AA3122" s="85"/>
      <c r="AB3122" s="85"/>
      <c r="AC3122" s="85"/>
      <c r="AD3122" s="85"/>
      <c r="AE3122" s="85"/>
      <c r="AF3122" s="85"/>
      <c r="AG3122" s="85"/>
      <c r="AH3122" s="31"/>
      <c r="AI3122" s="31"/>
    </row>
    <row r="3123" spans="1:35" x14ac:dyDescent="0.55000000000000004">
      <c r="A3123" s="86" t="s">
        <v>303</v>
      </c>
      <c r="B3123" s="85"/>
      <c r="C3123" s="85"/>
      <c r="D3123" s="85"/>
      <c r="E3123" s="85"/>
      <c r="F3123" s="85"/>
      <c r="G3123" s="85"/>
      <c r="H3123" s="85"/>
      <c r="I3123" s="85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85"/>
      <c r="W3123" s="85"/>
      <c r="X3123" s="85"/>
      <c r="Y3123" s="85"/>
      <c r="Z3123" s="85"/>
      <c r="AA3123" s="85"/>
      <c r="AB3123" s="85"/>
      <c r="AC3123" s="85"/>
      <c r="AD3123" s="85"/>
      <c r="AE3123" s="85"/>
      <c r="AF3123" s="85"/>
      <c r="AG3123" s="85"/>
      <c r="AH3123" s="31"/>
      <c r="AI3123" s="31"/>
    </row>
    <row r="3124" spans="1:35" x14ac:dyDescent="0.55000000000000004">
      <c r="A3124" s="86" t="s">
        <v>304</v>
      </c>
      <c r="B3124" s="85"/>
      <c r="C3124" s="85"/>
      <c r="D3124" s="85"/>
      <c r="E3124" s="85"/>
      <c r="F3124" s="85"/>
      <c r="G3124" s="85"/>
      <c r="H3124" s="85"/>
      <c r="I3124" s="85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85"/>
      <c r="W3124" s="85"/>
      <c r="X3124" s="85"/>
      <c r="Y3124" s="85"/>
      <c r="Z3124" s="85"/>
      <c r="AA3124" s="85"/>
      <c r="AB3124" s="85"/>
      <c r="AC3124" s="85"/>
      <c r="AD3124" s="85"/>
      <c r="AE3124" s="85"/>
      <c r="AF3124" s="85"/>
      <c r="AG3124" s="85"/>
      <c r="AH3124" s="31"/>
      <c r="AI3124" s="31"/>
    </row>
    <row r="3125" spans="1:35" x14ac:dyDescent="0.55000000000000004">
      <c r="A3125" s="86" t="s">
        <v>305</v>
      </c>
      <c r="B3125" s="85"/>
      <c r="C3125" s="85"/>
      <c r="D3125" s="85"/>
      <c r="E3125" s="85"/>
      <c r="F3125" s="85"/>
      <c r="G3125" s="85"/>
      <c r="H3125" s="85"/>
      <c r="I3125" s="85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85"/>
      <c r="W3125" s="85"/>
      <c r="X3125" s="85"/>
      <c r="Y3125" s="85"/>
      <c r="Z3125" s="85"/>
      <c r="AA3125" s="85"/>
      <c r="AB3125" s="85"/>
      <c r="AC3125" s="85"/>
      <c r="AD3125" s="85"/>
      <c r="AE3125" s="85"/>
      <c r="AF3125" s="85"/>
      <c r="AG3125" s="85"/>
      <c r="AH3125" s="31"/>
      <c r="AI3125" s="31"/>
    </row>
    <row r="3126" spans="1:35" x14ac:dyDescent="0.55000000000000004">
      <c r="A3126" s="86" t="s">
        <v>306</v>
      </c>
      <c r="B3126" s="85"/>
      <c r="C3126" s="85"/>
      <c r="D3126" s="85"/>
      <c r="E3126" s="85"/>
      <c r="F3126" s="85"/>
      <c r="G3126" s="85"/>
      <c r="H3126" s="85"/>
      <c r="I3126" s="85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85"/>
      <c r="W3126" s="85"/>
      <c r="X3126" s="85"/>
      <c r="Y3126" s="85"/>
      <c r="Z3126" s="85"/>
      <c r="AA3126" s="85"/>
      <c r="AB3126" s="85"/>
      <c r="AC3126" s="85"/>
      <c r="AD3126" s="85"/>
      <c r="AE3126" s="85"/>
      <c r="AF3126" s="85"/>
      <c r="AG3126" s="85"/>
      <c r="AH3126" s="31"/>
      <c r="AI3126" s="31"/>
    </row>
    <row r="3127" spans="1:35" x14ac:dyDescent="0.55000000000000004">
      <c r="A3127" s="86" t="s">
        <v>307</v>
      </c>
      <c r="B3127" s="85"/>
      <c r="C3127" s="85"/>
      <c r="D3127" s="85"/>
      <c r="E3127" s="85"/>
      <c r="F3127" s="85"/>
      <c r="G3127" s="85"/>
      <c r="H3127" s="85"/>
      <c r="I3127" s="85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85"/>
      <c r="W3127" s="85"/>
      <c r="X3127" s="85"/>
      <c r="Y3127" s="85"/>
      <c r="Z3127" s="85"/>
      <c r="AA3127" s="85"/>
      <c r="AB3127" s="85"/>
      <c r="AC3127" s="85"/>
      <c r="AD3127" s="85"/>
      <c r="AE3127" s="85"/>
      <c r="AF3127" s="85"/>
      <c r="AG3127" s="85"/>
      <c r="AH3127" s="31"/>
      <c r="AI3127" s="31"/>
    </row>
    <row r="3128" spans="1:35" x14ac:dyDescent="0.55000000000000004">
      <c r="A3128" s="86" t="s">
        <v>308</v>
      </c>
      <c r="B3128" s="85"/>
      <c r="C3128" s="85"/>
      <c r="D3128" s="85"/>
      <c r="E3128" s="85"/>
      <c r="F3128" s="85"/>
      <c r="G3128" s="85"/>
      <c r="H3128" s="85"/>
      <c r="I3128" s="85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85"/>
      <c r="W3128" s="85"/>
      <c r="X3128" s="85"/>
      <c r="Y3128" s="85"/>
      <c r="Z3128" s="85"/>
      <c r="AA3128" s="85"/>
      <c r="AB3128" s="85"/>
      <c r="AC3128" s="85"/>
      <c r="AD3128" s="85"/>
      <c r="AE3128" s="85"/>
      <c r="AF3128" s="85"/>
      <c r="AG3128" s="85"/>
      <c r="AH3128" s="31"/>
      <c r="AI3128" s="31"/>
    </row>
    <row r="3129" spans="1:35" x14ac:dyDescent="0.55000000000000004">
      <c r="A3129" s="85"/>
      <c r="B3129" s="85"/>
      <c r="C3129" s="85"/>
      <c r="D3129" s="85"/>
      <c r="E3129" s="85"/>
      <c r="F3129" s="85"/>
      <c r="G3129" s="85"/>
      <c r="H3129" s="85"/>
      <c r="I3129" s="85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85"/>
      <c r="W3129" s="85"/>
      <c r="X3129" s="85"/>
      <c r="Y3129" s="85"/>
      <c r="Z3129" s="85"/>
      <c r="AA3129" s="85"/>
      <c r="AB3129" s="85"/>
      <c r="AC3129" s="85"/>
      <c r="AD3129" s="85"/>
      <c r="AE3129" s="85"/>
      <c r="AF3129" s="85"/>
      <c r="AG3129" s="85"/>
      <c r="AH3129" s="31"/>
      <c r="AI3129" s="31"/>
    </row>
    <row r="3130" spans="1:35" x14ac:dyDescent="0.55000000000000004">
      <c r="A3130" s="85" t="s">
        <v>355</v>
      </c>
      <c r="B3130" s="85"/>
      <c r="C3130" s="85"/>
      <c r="D3130" s="85"/>
      <c r="E3130" s="85"/>
      <c r="F3130" s="85"/>
      <c r="G3130" s="85"/>
      <c r="H3130" s="85"/>
      <c r="I3130" s="85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85"/>
      <c r="W3130" s="85"/>
      <c r="X3130" s="85"/>
      <c r="Y3130" s="85"/>
      <c r="Z3130" s="85"/>
      <c r="AA3130" s="85"/>
      <c r="AB3130" s="85"/>
      <c r="AC3130" s="85"/>
      <c r="AD3130" s="85"/>
      <c r="AE3130" s="85"/>
      <c r="AF3130" s="85"/>
      <c r="AG3130" s="85"/>
      <c r="AH3130" s="31"/>
      <c r="AI3130" s="31"/>
    </row>
    <row r="3131" spans="1:35" x14ac:dyDescent="0.55000000000000004">
      <c r="A3131" s="86" t="s">
        <v>243</v>
      </c>
      <c r="B3131" s="85"/>
      <c r="C3131" s="85"/>
      <c r="D3131" s="85"/>
      <c r="E3131" s="85"/>
      <c r="F3131" s="85"/>
      <c r="G3131" s="85"/>
      <c r="H3131" s="85"/>
      <c r="I3131" s="85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85"/>
      <c r="W3131" s="85"/>
      <c r="X3131" s="85"/>
      <c r="Y3131" s="85"/>
      <c r="Z3131" s="85"/>
      <c r="AA3131" s="85"/>
      <c r="AB3131" s="85"/>
      <c r="AC3131" s="85"/>
      <c r="AD3131" s="85"/>
      <c r="AE3131" s="85"/>
      <c r="AF3131" s="85"/>
      <c r="AG3131" s="85"/>
      <c r="AH3131" s="31"/>
      <c r="AI3131" s="31"/>
    </row>
    <row r="3132" spans="1:35" x14ac:dyDescent="0.55000000000000004">
      <c r="A3132" s="86" t="s">
        <v>244</v>
      </c>
      <c r="B3132" s="85"/>
      <c r="C3132" s="85"/>
      <c r="D3132" s="85"/>
      <c r="E3132" s="85"/>
      <c r="F3132" s="85"/>
      <c r="G3132" s="85"/>
      <c r="H3132" s="85"/>
      <c r="I3132" s="85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85"/>
      <c r="W3132" s="85"/>
      <c r="X3132" s="85"/>
      <c r="Y3132" s="85"/>
      <c r="Z3132" s="85"/>
      <c r="AA3132" s="85"/>
      <c r="AB3132" s="85"/>
      <c r="AC3132" s="85"/>
      <c r="AD3132" s="85"/>
      <c r="AE3132" s="85"/>
      <c r="AF3132" s="85"/>
      <c r="AG3132" s="85"/>
      <c r="AH3132" s="31"/>
      <c r="AI3132" s="31"/>
    </row>
    <row r="3133" spans="1:35" x14ac:dyDescent="0.55000000000000004">
      <c r="A3133" s="85" t="s">
        <v>245</v>
      </c>
      <c r="B3133" s="85"/>
      <c r="C3133" s="85"/>
      <c r="D3133" s="85"/>
      <c r="E3133" s="85"/>
      <c r="F3133" s="85"/>
      <c r="G3133" s="85"/>
      <c r="H3133" s="85"/>
      <c r="I3133" s="85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85"/>
      <c r="W3133" s="85"/>
      <c r="X3133" s="85"/>
      <c r="Y3133" s="85"/>
      <c r="Z3133" s="85"/>
      <c r="AA3133" s="85"/>
      <c r="AB3133" s="85"/>
      <c r="AC3133" s="85"/>
      <c r="AD3133" s="85"/>
      <c r="AE3133" s="85"/>
      <c r="AF3133" s="85"/>
      <c r="AG3133" s="85"/>
      <c r="AH3133" s="31"/>
      <c r="AI3133" s="31"/>
    </row>
    <row r="3134" spans="1:35" x14ac:dyDescent="0.55000000000000004">
      <c r="A3134" s="85" t="s">
        <v>246</v>
      </c>
      <c r="B3134" s="85"/>
      <c r="C3134" s="85"/>
      <c r="D3134" s="85"/>
      <c r="E3134" s="85"/>
      <c r="F3134" s="85"/>
      <c r="G3134" s="85"/>
      <c r="H3134" s="85"/>
      <c r="I3134" s="85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85"/>
      <c r="W3134" s="85"/>
      <c r="X3134" s="85"/>
      <c r="Y3134" s="85"/>
      <c r="Z3134" s="85"/>
      <c r="AA3134" s="85"/>
      <c r="AB3134" s="85"/>
      <c r="AC3134" s="85"/>
      <c r="AD3134" s="85"/>
      <c r="AE3134" s="85"/>
      <c r="AF3134" s="85"/>
      <c r="AG3134" s="85"/>
      <c r="AH3134" s="31"/>
      <c r="AI3134" s="31"/>
    </row>
    <row r="3135" spans="1:35" x14ac:dyDescent="0.55000000000000004">
      <c r="A3135" s="85" t="s">
        <v>247</v>
      </c>
      <c r="B3135" s="85"/>
      <c r="C3135" s="85"/>
      <c r="D3135" s="85"/>
      <c r="E3135" s="85"/>
      <c r="F3135" s="85"/>
      <c r="G3135" s="85"/>
      <c r="H3135" s="85"/>
      <c r="I3135" s="85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85"/>
      <c r="W3135" s="85"/>
      <c r="X3135" s="85"/>
      <c r="Y3135" s="85"/>
      <c r="Z3135" s="85"/>
      <c r="AA3135" s="85"/>
      <c r="AB3135" s="85"/>
      <c r="AC3135" s="85"/>
      <c r="AD3135" s="85"/>
      <c r="AE3135" s="85"/>
      <c r="AF3135" s="85"/>
      <c r="AG3135" s="85"/>
      <c r="AH3135" s="31"/>
      <c r="AI3135" s="31"/>
    </row>
    <row r="3136" spans="1:35" x14ac:dyDescent="0.55000000000000004">
      <c r="A3136" s="85" t="s">
        <v>248</v>
      </c>
      <c r="B3136" s="85"/>
      <c r="C3136" s="85"/>
      <c r="D3136" s="85"/>
      <c r="E3136" s="85"/>
      <c r="F3136" s="85"/>
      <c r="G3136" s="85"/>
      <c r="H3136" s="85"/>
      <c r="I3136" s="85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85"/>
      <c r="W3136" s="85"/>
      <c r="X3136" s="85"/>
      <c r="Y3136" s="85"/>
      <c r="Z3136" s="85"/>
      <c r="AA3136" s="85"/>
      <c r="AB3136" s="85"/>
      <c r="AC3136" s="85"/>
      <c r="AD3136" s="85"/>
      <c r="AE3136" s="85"/>
      <c r="AF3136" s="85"/>
      <c r="AG3136" s="85"/>
      <c r="AH3136" s="31"/>
      <c r="AI3136" s="31"/>
    </row>
    <row r="3137" spans="1:35" x14ac:dyDescent="0.55000000000000004">
      <c r="A3137" s="85" t="s">
        <v>249</v>
      </c>
      <c r="B3137" s="85"/>
      <c r="C3137" s="85"/>
      <c r="D3137" s="85"/>
      <c r="E3137" s="85"/>
      <c r="F3137" s="85"/>
      <c r="G3137" s="85"/>
      <c r="H3137" s="85"/>
      <c r="I3137" s="85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85"/>
      <c r="W3137" s="85"/>
      <c r="X3137" s="85"/>
      <c r="Y3137" s="85"/>
      <c r="Z3137" s="85"/>
      <c r="AA3137" s="85"/>
      <c r="AB3137" s="85"/>
      <c r="AC3137" s="85"/>
      <c r="AD3137" s="85"/>
      <c r="AE3137" s="85"/>
      <c r="AF3137" s="85"/>
      <c r="AG3137" s="85"/>
      <c r="AH3137" s="31"/>
      <c r="AI3137" s="31"/>
    </row>
    <row r="3138" spans="1:35" x14ac:dyDescent="0.55000000000000004">
      <c r="A3138" s="85" t="s">
        <v>250</v>
      </c>
      <c r="B3138" s="85"/>
      <c r="C3138" s="85"/>
      <c r="D3138" s="85"/>
      <c r="E3138" s="85"/>
      <c r="F3138" s="85"/>
      <c r="G3138" s="85"/>
      <c r="H3138" s="85"/>
      <c r="I3138" s="85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85"/>
      <c r="W3138" s="85"/>
      <c r="X3138" s="85"/>
      <c r="Y3138" s="85"/>
      <c r="Z3138" s="85"/>
      <c r="AA3138" s="85"/>
      <c r="AB3138" s="85"/>
      <c r="AC3138" s="85"/>
      <c r="AD3138" s="85"/>
      <c r="AE3138" s="85"/>
      <c r="AF3138" s="85"/>
      <c r="AG3138" s="85"/>
      <c r="AH3138" s="31"/>
      <c r="AI3138" s="31"/>
    </row>
    <row r="3139" spans="1:35" x14ac:dyDescent="0.55000000000000004">
      <c r="A3139" s="85" t="s">
        <v>251</v>
      </c>
      <c r="B3139" s="85"/>
      <c r="C3139" s="85"/>
      <c r="D3139" s="85"/>
      <c r="E3139" s="85"/>
      <c r="F3139" s="85"/>
      <c r="G3139" s="85"/>
      <c r="H3139" s="85"/>
      <c r="I3139" s="85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85"/>
      <c r="W3139" s="85"/>
      <c r="X3139" s="85"/>
      <c r="Y3139" s="85"/>
      <c r="Z3139" s="85"/>
      <c r="AA3139" s="85"/>
      <c r="AB3139" s="85"/>
      <c r="AC3139" s="85"/>
      <c r="AD3139" s="85"/>
      <c r="AE3139" s="85"/>
      <c r="AF3139" s="85"/>
      <c r="AG3139" s="85"/>
      <c r="AH3139" s="31"/>
      <c r="AI3139" s="31"/>
    </row>
    <row r="3140" spans="1:35" x14ac:dyDescent="0.55000000000000004">
      <c r="A3140" s="85" t="s">
        <v>252</v>
      </c>
      <c r="B3140" s="85"/>
      <c r="C3140" s="85"/>
      <c r="D3140" s="85"/>
      <c r="E3140" s="85"/>
      <c r="F3140" s="85"/>
      <c r="G3140" s="85"/>
      <c r="H3140" s="85"/>
      <c r="I3140" s="85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85"/>
      <c r="W3140" s="85"/>
      <c r="X3140" s="85"/>
      <c r="Y3140" s="85"/>
      <c r="Z3140" s="85"/>
      <c r="AA3140" s="85"/>
      <c r="AB3140" s="85"/>
      <c r="AC3140" s="85"/>
      <c r="AD3140" s="85"/>
      <c r="AE3140" s="85"/>
      <c r="AF3140" s="85"/>
      <c r="AG3140" s="85"/>
      <c r="AH3140" s="31"/>
      <c r="AI3140" s="31"/>
    </row>
    <row r="3141" spans="1:35" x14ac:dyDescent="0.55000000000000004">
      <c r="A3141" s="85" t="s">
        <v>253</v>
      </c>
      <c r="B3141" s="85"/>
      <c r="C3141" s="85"/>
      <c r="D3141" s="85"/>
      <c r="E3141" s="85"/>
      <c r="F3141" s="85"/>
      <c r="G3141" s="85"/>
      <c r="H3141" s="85"/>
      <c r="I3141" s="85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85"/>
      <c r="W3141" s="85"/>
      <c r="X3141" s="85"/>
      <c r="Y3141" s="85"/>
      <c r="Z3141" s="85"/>
      <c r="AA3141" s="85"/>
      <c r="AB3141" s="85"/>
      <c r="AC3141" s="85"/>
      <c r="AD3141" s="85"/>
      <c r="AE3141" s="85"/>
      <c r="AF3141" s="85"/>
      <c r="AG3141" s="85"/>
      <c r="AH3141" s="31"/>
      <c r="AI3141" s="31"/>
    </row>
    <row r="3142" spans="1:35" x14ac:dyDescent="0.55000000000000004">
      <c r="A3142" s="85" t="s">
        <v>254</v>
      </c>
      <c r="B3142" s="85"/>
      <c r="C3142" s="85"/>
      <c r="D3142" s="85"/>
      <c r="E3142" s="85"/>
      <c r="F3142" s="85"/>
      <c r="G3142" s="85"/>
      <c r="H3142" s="85"/>
      <c r="I3142" s="85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85"/>
      <c r="W3142" s="85"/>
      <c r="X3142" s="85"/>
      <c r="Y3142" s="85"/>
      <c r="Z3142" s="85"/>
      <c r="AA3142" s="85"/>
      <c r="AB3142" s="85"/>
      <c r="AC3142" s="85"/>
      <c r="AD3142" s="85"/>
      <c r="AE3142" s="85"/>
      <c r="AF3142" s="85"/>
      <c r="AG3142" s="85"/>
      <c r="AH3142" s="31"/>
      <c r="AI3142" s="31"/>
    </row>
    <row r="3143" spans="1:35" x14ac:dyDescent="0.55000000000000004">
      <c r="A3143" s="85" t="s">
        <v>255</v>
      </c>
      <c r="B3143" s="85"/>
      <c r="C3143" s="85"/>
      <c r="D3143" s="85"/>
      <c r="E3143" s="85"/>
      <c r="F3143" s="85"/>
      <c r="G3143" s="85"/>
      <c r="H3143" s="85"/>
      <c r="I3143" s="85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85"/>
      <c r="W3143" s="85"/>
      <c r="X3143" s="85"/>
      <c r="Y3143" s="85"/>
      <c r="Z3143" s="85"/>
      <c r="AA3143" s="85"/>
      <c r="AB3143" s="85"/>
      <c r="AC3143" s="85"/>
      <c r="AD3143" s="85"/>
      <c r="AE3143" s="85"/>
      <c r="AF3143" s="85"/>
      <c r="AG3143" s="85"/>
      <c r="AH3143" s="31"/>
      <c r="AI3143" s="31"/>
    </row>
    <row r="3144" spans="1:35" x14ac:dyDescent="0.55000000000000004">
      <c r="A3144" s="85" t="s">
        <v>256</v>
      </c>
      <c r="B3144" s="85"/>
      <c r="C3144" s="85"/>
      <c r="D3144" s="85"/>
      <c r="E3144" s="85"/>
      <c r="F3144" s="85"/>
      <c r="G3144" s="85"/>
      <c r="H3144" s="85"/>
      <c r="I3144" s="85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85"/>
      <c r="W3144" s="85"/>
      <c r="X3144" s="85"/>
      <c r="Y3144" s="85"/>
      <c r="Z3144" s="85"/>
      <c r="AA3144" s="85"/>
      <c r="AB3144" s="85"/>
      <c r="AC3144" s="85"/>
      <c r="AD3144" s="85"/>
      <c r="AE3144" s="85"/>
      <c r="AF3144" s="85"/>
      <c r="AG3144" s="85"/>
      <c r="AH3144" s="31"/>
      <c r="AI3144" s="31"/>
    </row>
    <row r="3145" spans="1:35" x14ac:dyDescent="0.55000000000000004">
      <c r="A3145" s="85" t="s">
        <v>257</v>
      </c>
      <c r="B3145" s="85"/>
      <c r="C3145" s="85"/>
      <c r="D3145" s="85"/>
      <c r="E3145" s="85"/>
      <c r="F3145" s="85"/>
      <c r="G3145" s="85"/>
      <c r="H3145" s="85"/>
      <c r="I3145" s="85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85"/>
      <c r="W3145" s="85"/>
      <c r="X3145" s="85"/>
      <c r="Y3145" s="85"/>
      <c r="Z3145" s="85"/>
      <c r="AA3145" s="85"/>
      <c r="AB3145" s="85"/>
      <c r="AC3145" s="85"/>
      <c r="AD3145" s="85"/>
      <c r="AE3145" s="85"/>
      <c r="AF3145" s="85"/>
      <c r="AG3145" s="85"/>
      <c r="AH3145" s="31"/>
      <c r="AI3145" s="31"/>
    </row>
    <row r="3146" spans="1:35" x14ac:dyDescent="0.55000000000000004">
      <c r="A3146" s="85" t="s">
        <v>258</v>
      </c>
      <c r="B3146" s="85"/>
      <c r="C3146" s="85"/>
      <c r="D3146" s="85"/>
      <c r="E3146" s="85"/>
      <c r="F3146" s="85"/>
      <c r="G3146" s="85"/>
      <c r="H3146" s="85"/>
      <c r="I3146" s="85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85"/>
      <c r="W3146" s="85"/>
      <c r="X3146" s="85"/>
      <c r="Y3146" s="85"/>
      <c r="Z3146" s="85"/>
      <c r="AA3146" s="85"/>
      <c r="AB3146" s="85"/>
      <c r="AC3146" s="85"/>
      <c r="AD3146" s="85"/>
      <c r="AE3146" s="85"/>
      <c r="AF3146" s="85"/>
      <c r="AG3146" s="85"/>
      <c r="AH3146" s="31"/>
      <c r="AI3146" s="31"/>
    </row>
    <row r="3147" spans="1:35" x14ac:dyDescent="0.55000000000000004">
      <c r="A3147" s="85" t="s">
        <v>259</v>
      </c>
      <c r="B3147" s="85"/>
      <c r="C3147" s="85"/>
      <c r="D3147" s="85"/>
      <c r="E3147" s="85"/>
      <c r="F3147" s="85"/>
      <c r="G3147" s="85"/>
      <c r="H3147" s="85"/>
      <c r="I3147" s="85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85"/>
      <c r="W3147" s="85"/>
      <c r="X3147" s="85"/>
      <c r="Y3147" s="85"/>
      <c r="Z3147" s="85"/>
      <c r="AA3147" s="85"/>
      <c r="AB3147" s="85"/>
      <c r="AC3147" s="85"/>
      <c r="AD3147" s="85"/>
      <c r="AE3147" s="85"/>
      <c r="AF3147" s="85"/>
      <c r="AG3147" s="85"/>
      <c r="AH3147" s="31"/>
      <c r="AI3147" s="31"/>
    </row>
    <row r="3148" spans="1:35" x14ac:dyDescent="0.55000000000000004">
      <c r="A3148" s="85" t="s">
        <v>260</v>
      </c>
      <c r="B3148" s="85"/>
      <c r="C3148" s="85"/>
      <c r="D3148" s="85"/>
      <c r="E3148" s="85"/>
      <c r="F3148" s="85"/>
      <c r="G3148" s="85"/>
      <c r="H3148" s="85"/>
      <c r="I3148" s="85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85"/>
      <c r="W3148" s="85"/>
      <c r="X3148" s="85"/>
      <c r="Y3148" s="85"/>
      <c r="Z3148" s="85"/>
      <c r="AA3148" s="85"/>
      <c r="AB3148" s="85"/>
      <c r="AC3148" s="85"/>
      <c r="AD3148" s="85"/>
      <c r="AE3148" s="85"/>
      <c r="AF3148" s="85"/>
      <c r="AG3148" s="85"/>
      <c r="AH3148" s="31"/>
      <c r="AI3148" s="31"/>
    </row>
    <row r="3149" spans="1:35" x14ac:dyDescent="0.55000000000000004">
      <c r="A3149" s="85" t="s">
        <v>261</v>
      </c>
      <c r="B3149" s="85"/>
      <c r="C3149" s="85"/>
      <c r="D3149" s="85"/>
      <c r="E3149" s="85"/>
      <c r="F3149" s="85"/>
      <c r="G3149" s="85"/>
      <c r="H3149" s="85"/>
      <c r="I3149" s="85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85"/>
      <c r="W3149" s="85"/>
      <c r="X3149" s="85"/>
      <c r="Y3149" s="85"/>
      <c r="Z3149" s="85"/>
      <c r="AA3149" s="85"/>
      <c r="AB3149" s="85"/>
      <c r="AC3149" s="85"/>
      <c r="AD3149" s="85"/>
      <c r="AE3149" s="85"/>
      <c r="AF3149" s="85"/>
      <c r="AG3149" s="85"/>
      <c r="AH3149" s="31"/>
      <c r="AI3149" s="31"/>
    </row>
    <row r="3150" spans="1:35" x14ac:dyDescent="0.55000000000000004">
      <c r="A3150" s="85" t="s">
        <v>262</v>
      </c>
      <c r="B3150" s="85"/>
      <c r="C3150" s="85"/>
      <c r="D3150" s="85"/>
      <c r="E3150" s="85"/>
      <c r="F3150" s="85"/>
      <c r="G3150" s="85"/>
      <c r="H3150" s="85"/>
      <c r="I3150" s="85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85"/>
      <c r="W3150" s="85"/>
      <c r="X3150" s="85"/>
      <c r="Y3150" s="85"/>
      <c r="Z3150" s="85"/>
      <c r="AA3150" s="85"/>
      <c r="AB3150" s="85"/>
      <c r="AC3150" s="85"/>
      <c r="AD3150" s="85"/>
      <c r="AE3150" s="85"/>
      <c r="AF3150" s="85"/>
      <c r="AG3150" s="85"/>
      <c r="AH3150" s="31"/>
      <c r="AI3150" s="31"/>
    </row>
    <row r="3151" spans="1:35" x14ac:dyDescent="0.55000000000000004">
      <c r="A3151" s="85" t="s">
        <v>263</v>
      </c>
      <c r="B3151" s="85"/>
      <c r="C3151" s="85"/>
      <c r="D3151" s="85"/>
      <c r="E3151" s="85"/>
      <c r="F3151" s="85"/>
      <c r="G3151" s="85"/>
      <c r="H3151" s="85"/>
      <c r="I3151" s="85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85"/>
      <c r="W3151" s="85"/>
      <c r="X3151" s="85"/>
      <c r="Y3151" s="85"/>
      <c r="Z3151" s="85"/>
      <c r="AA3151" s="85"/>
      <c r="AB3151" s="85"/>
      <c r="AC3151" s="85"/>
      <c r="AD3151" s="85"/>
      <c r="AE3151" s="85"/>
      <c r="AF3151" s="85"/>
      <c r="AG3151" s="85"/>
      <c r="AH3151" s="31"/>
      <c r="AI3151" s="31"/>
    </row>
    <row r="3152" spans="1:35" x14ac:dyDescent="0.55000000000000004">
      <c r="A3152" s="85" t="s">
        <v>264</v>
      </c>
      <c r="B3152" s="85"/>
      <c r="C3152" s="85"/>
      <c r="D3152" s="85"/>
      <c r="E3152" s="85"/>
      <c r="F3152" s="85"/>
      <c r="G3152" s="85"/>
      <c r="H3152" s="85"/>
      <c r="I3152" s="85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85"/>
      <c r="W3152" s="85"/>
      <c r="X3152" s="85"/>
      <c r="Y3152" s="85"/>
      <c r="Z3152" s="85"/>
      <c r="AA3152" s="85"/>
      <c r="AB3152" s="85"/>
      <c r="AC3152" s="85"/>
      <c r="AD3152" s="85"/>
      <c r="AE3152" s="85"/>
      <c r="AF3152" s="85"/>
      <c r="AG3152" s="85"/>
      <c r="AH3152" s="31"/>
      <c r="AI3152" s="31"/>
    </row>
    <row r="3153" spans="1:35" x14ac:dyDescent="0.55000000000000004">
      <c r="A3153" s="85" t="s">
        <v>265</v>
      </c>
      <c r="B3153" s="85"/>
      <c r="C3153" s="85"/>
      <c r="D3153" s="85"/>
      <c r="E3153" s="85"/>
      <c r="F3153" s="85"/>
      <c r="G3153" s="85"/>
      <c r="H3153" s="85"/>
      <c r="I3153" s="85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85"/>
      <c r="W3153" s="85"/>
      <c r="X3153" s="85"/>
      <c r="Y3153" s="85"/>
      <c r="Z3153" s="85"/>
      <c r="AA3153" s="85"/>
      <c r="AB3153" s="85"/>
      <c r="AC3153" s="85"/>
      <c r="AD3153" s="85"/>
      <c r="AE3153" s="85"/>
      <c r="AF3153" s="85"/>
      <c r="AG3153" s="85"/>
      <c r="AH3153" s="31"/>
      <c r="AI3153" s="31"/>
    </row>
    <row r="3154" spans="1:35" x14ac:dyDescent="0.55000000000000004">
      <c r="A3154" s="85" t="s">
        <v>266</v>
      </c>
      <c r="B3154" s="85"/>
      <c r="C3154" s="85"/>
      <c r="D3154" s="85"/>
      <c r="E3154" s="85"/>
      <c r="F3154" s="85"/>
      <c r="G3154" s="85"/>
      <c r="H3154" s="85"/>
      <c r="I3154" s="85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85"/>
      <c r="W3154" s="85"/>
      <c r="X3154" s="85"/>
      <c r="Y3154" s="85"/>
      <c r="Z3154" s="85"/>
      <c r="AA3154" s="85"/>
      <c r="AB3154" s="85"/>
      <c r="AC3154" s="85"/>
      <c r="AD3154" s="85"/>
      <c r="AE3154" s="85"/>
      <c r="AF3154" s="85"/>
      <c r="AG3154" s="85"/>
      <c r="AH3154" s="31"/>
      <c r="AI3154" s="31"/>
    </row>
    <row r="3155" spans="1:35" x14ac:dyDescent="0.55000000000000004">
      <c r="A3155" s="85" t="s">
        <v>267</v>
      </c>
      <c r="B3155" s="85"/>
      <c r="C3155" s="85"/>
      <c r="D3155" s="85"/>
      <c r="E3155" s="85"/>
      <c r="F3155" s="85"/>
      <c r="G3155" s="85"/>
      <c r="H3155" s="85"/>
      <c r="I3155" s="85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85"/>
      <c r="W3155" s="85"/>
      <c r="X3155" s="85"/>
      <c r="Y3155" s="85"/>
      <c r="Z3155" s="85"/>
      <c r="AA3155" s="85"/>
      <c r="AB3155" s="85"/>
      <c r="AC3155" s="85"/>
      <c r="AD3155" s="85"/>
      <c r="AE3155" s="85"/>
      <c r="AF3155" s="85"/>
      <c r="AG3155" s="85"/>
      <c r="AH3155" s="31"/>
      <c r="AI3155" s="31"/>
    </row>
    <row r="3156" spans="1:35" x14ac:dyDescent="0.55000000000000004">
      <c r="A3156" s="85" t="s">
        <v>268</v>
      </c>
      <c r="B3156" s="85"/>
      <c r="C3156" s="85"/>
      <c r="D3156" s="85"/>
      <c r="E3156" s="85"/>
      <c r="F3156" s="85"/>
      <c r="G3156" s="85"/>
      <c r="H3156" s="85"/>
      <c r="I3156" s="85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85"/>
      <c r="W3156" s="85"/>
      <c r="X3156" s="85"/>
      <c r="Y3156" s="85"/>
      <c r="Z3156" s="85"/>
      <c r="AA3156" s="85"/>
      <c r="AB3156" s="85"/>
      <c r="AC3156" s="85"/>
      <c r="AD3156" s="85"/>
      <c r="AE3156" s="85"/>
      <c r="AF3156" s="85"/>
      <c r="AG3156" s="85"/>
      <c r="AH3156" s="31"/>
      <c r="AI3156" s="31"/>
    </row>
    <row r="3157" spans="1:35" x14ac:dyDescent="0.55000000000000004">
      <c r="A3157" s="85" t="s">
        <v>269</v>
      </c>
      <c r="B3157" s="85"/>
      <c r="C3157" s="85"/>
      <c r="D3157" s="85"/>
      <c r="E3157" s="85"/>
      <c r="F3157" s="85"/>
      <c r="G3157" s="85"/>
      <c r="H3157" s="85"/>
      <c r="I3157" s="85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85"/>
      <c r="W3157" s="85"/>
      <c r="X3157" s="85"/>
      <c r="Y3157" s="85"/>
      <c r="Z3157" s="85"/>
      <c r="AA3157" s="85"/>
      <c r="AB3157" s="85"/>
      <c r="AC3157" s="85"/>
      <c r="AD3157" s="85"/>
      <c r="AE3157" s="85"/>
      <c r="AF3157" s="85"/>
      <c r="AG3157" s="85"/>
      <c r="AH3157" s="31"/>
      <c r="AI3157" s="31"/>
    </row>
    <row r="3158" spans="1:35" x14ac:dyDescent="0.55000000000000004">
      <c r="A3158" s="85" t="s">
        <v>270</v>
      </c>
      <c r="B3158" s="85"/>
      <c r="C3158" s="85"/>
      <c r="D3158" s="85"/>
      <c r="E3158" s="85"/>
      <c r="F3158" s="85"/>
      <c r="G3158" s="85"/>
      <c r="H3158" s="85"/>
      <c r="I3158" s="85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85"/>
      <c r="W3158" s="85"/>
      <c r="X3158" s="85"/>
      <c r="Y3158" s="85"/>
      <c r="Z3158" s="85"/>
      <c r="AA3158" s="85"/>
      <c r="AB3158" s="85"/>
      <c r="AC3158" s="85"/>
      <c r="AD3158" s="85"/>
      <c r="AE3158" s="85"/>
      <c r="AF3158" s="85"/>
      <c r="AG3158" s="85"/>
      <c r="AH3158" s="31"/>
      <c r="AI3158" s="31"/>
    </row>
    <row r="3159" spans="1:35" x14ac:dyDescent="0.55000000000000004">
      <c r="A3159" s="85" t="s">
        <v>271</v>
      </c>
      <c r="B3159" s="85"/>
      <c r="C3159" s="85"/>
      <c r="D3159" s="85"/>
      <c r="E3159" s="85"/>
      <c r="F3159" s="85"/>
      <c r="G3159" s="85"/>
      <c r="H3159" s="85"/>
      <c r="I3159" s="85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85"/>
      <c r="W3159" s="85"/>
      <c r="X3159" s="85"/>
      <c r="Y3159" s="85"/>
      <c r="Z3159" s="85"/>
      <c r="AA3159" s="85"/>
      <c r="AB3159" s="85"/>
      <c r="AC3159" s="85"/>
      <c r="AD3159" s="85"/>
      <c r="AE3159" s="85"/>
      <c r="AF3159" s="85"/>
      <c r="AG3159" s="85"/>
      <c r="AH3159" s="31"/>
      <c r="AI3159" s="31"/>
    </row>
    <row r="3160" spans="1:35" x14ac:dyDescent="0.55000000000000004">
      <c r="A3160" s="85" t="s">
        <v>272</v>
      </c>
      <c r="B3160" s="85"/>
      <c r="C3160" s="85"/>
      <c r="D3160" s="85"/>
      <c r="E3160" s="85"/>
      <c r="F3160" s="85"/>
      <c r="G3160" s="85"/>
      <c r="H3160" s="85"/>
      <c r="I3160" s="85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85"/>
      <c r="W3160" s="85"/>
      <c r="X3160" s="85"/>
      <c r="Y3160" s="85"/>
      <c r="Z3160" s="85"/>
      <c r="AA3160" s="85"/>
      <c r="AB3160" s="85"/>
      <c r="AC3160" s="85"/>
      <c r="AD3160" s="85"/>
      <c r="AE3160" s="85"/>
      <c r="AF3160" s="85"/>
      <c r="AG3160" s="85"/>
      <c r="AH3160" s="31"/>
      <c r="AI3160" s="31"/>
    </row>
    <row r="3161" spans="1:35" x14ac:dyDescent="0.55000000000000004">
      <c r="A3161" s="85" t="s">
        <v>273</v>
      </c>
      <c r="B3161" s="85"/>
      <c r="C3161" s="85"/>
      <c r="D3161" s="85"/>
      <c r="E3161" s="85"/>
      <c r="F3161" s="85"/>
      <c r="G3161" s="85"/>
      <c r="H3161" s="85"/>
      <c r="I3161" s="85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85"/>
      <c r="W3161" s="85"/>
      <c r="X3161" s="85"/>
      <c r="Y3161" s="85"/>
      <c r="Z3161" s="85"/>
      <c r="AA3161" s="85"/>
      <c r="AB3161" s="85"/>
      <c r="AC3161" s="85"/>
      <c r="AD3161" s="85"/>
      <c r="AE3161" s="85"/>
      <c r="AF3161" s="85"/>
      <c r="AG3161" s="85"/>
      <c r="AH3161" s="31"/>
      <c r="AI3161" s="31"/>
    </row>
    <row r="3162" spans="1:35" x14ac:dyDescent="0.55000000000000004">
      <c r="A3162" s="85" t="s">
        <v>274</v>
      </c>
      <c r="B3162" s="85"/>
      <c r="C3162" s="85"/>
      <c r="D3162" s="85"/>
      <c r="E3162" s="85"/>
      <c r="F3162" s="85"/>
      <c r="G3162" s="85"/>
      <c r="H3162" s="85"/>
      <c r="I3162" s="85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85"/>
      <c r="W3162" s="85"/>
      <c r="X3162" s="85"/>
      <c r="Y3162" s="85"/>
      <c r="Z3162" s="85"/>
      <c r="AA3162" s="85"/>
      <c r="AB3162" s="85"/>
      <c r="AC3162" s="85"/>
      <c r="AD3162" s="85"/>
      <c r="AE3162" s="85"/>
      <c r="AF3162" s="85"/>
      <c r="AG3162" s="85"/>
      <c r="AH3162" s="31"/>
      <c r="AI3162" s="31"/>
    </row>
    <row r="3163" spans="1:35" x14ac:dyDescent="0.55000000000000004">
      <c r="A3163" s="85" t="s">
        <v>275</v>
      </c>
      <c r="B3163" s="85"/>
      <c r="C3163" s="85"/>
      <c r="D3163" s="85"/>
      <c r="E3163" s="85"/>
      <c r="F3163" s="85"/>
      <c r="G3163" s="85"/>
      <c r="H3163" s="85"/>
      <c r="I3163" s="85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85"/>
      <c r="W3163" s="85"/>
      <c r="X3163" s="85"/>
      <c r="Y3163" s="85"/>
      <c r="Z3163" s="85"/>
      <c r="AA3163" s="85"/>
      <c r="AB3163" s="85"/>
      <c r="AC3163" s="85"/>
      <c r="AD3163" s="85"/>
      <c r="AE3163" s="85"/>
      <c r="AF3163" s="85"/>
      <c r="AG3163" s="85"/>
      <c r="AH3163" s="31"/>
      <c r="AI3163" s="31"/>
    </row>
    <row r="3164" spans="1:35" x14ac:dyDescent="0.55000000000000004">
      <c r="A3164" s="85" t="s">
        <v>276</v>
      </c>
      <c r="B3164" s="85"/>
      <c r="C3164" s="85"/>
      <c r="D3164" s="85"/>
      <c r="E3164" s="85"/>
      <c r="F3164" s="85"/>
      <c r="G3164" s="85"/>
      <c r="H3164" s="85"/>
      <c r="I3164" s="85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85"/>
      <c r="W3164" s="85"/>
      <c r="X3164" s="85"/>
      <c r="Y3164" s="85"/>
      <c r="Z3164" s="85"/>
      <c r="AA3164" s="85"/>
      <c r="AB3164" s="85"/>
      <c r="AC3164" s="85"/>
      <c r="AD3164" s="85"/>
      <c r="AE3164" s="85"/>
      <c r="AF3164" s="85"/>
      <c r="AG3164" s="85"/>
      <c r="AH3164" s="31"/>
      <c r="AI3164" s="31"/>
    </row>
    <row r="3165" spans="1:35" x14ac:dyDescent="0.55000000000000004">
      <c r="A3165" s="85" t="s">
        <v>277</v>
      </c>
      <c r="B3165" s="85"/>
      <c r="C3165" s="85"/>
      <c r="D3165" s="85"/>
      <c r="E3165" s="85"/>
      <c r="F3165" s="85"/>
      <c r="G3165" s="85"/>
      <c r="H3165" s="85"/>
      <c r="I3165" s="85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85"/>
      <c r="W3165" s="85"/>
      <c r="X3165" s="85"/>
      <c r="Y3165" s="85"/>
      <c r="Z3165" s="85"/>
      <c r="AA3165" s="85"/>
      <c r="AB3165" s="85"/>
      <c r="AC3165" s="85"/>
      <c r="AD3165" s="85"/>
      <c r="AE3165" s="85"/>
      <c r="AF3165" s="85"/>
      <c r="AG3165" s="85"/>
      <c r="AH3165" s="31"/>
      <c r="AI3165" s="31"/>
    </row>
    <row r="3166" spans="1:35" x14ac:dyDescent="0.55000000000000004">
      <c r="A3166" s="85" t="s">
        <v>278</v>
      </c>
      <c r="B3166" s="85"/>
      <c r="C3166" s="85"/>
      <c r="D3166" s="85"/>
      <c r="E3166" s="85"/>
      <c r="F3166" s="85"/>
      <c r="G3166" s="85"/>
      <c r="H3166" s="85"/>
      <c r="I3166" s="85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85"/>
      <c r="W3166" s="85"/>
      <c r="X3166" s="85"/>
      <c r="Y3166" s="85"/>
      <c r="Z3166" s="85"/>
      <c r="AA3166" s="85"/>
      <c r="AB3166" s="85"/>
      <c r="AC3166" s="85"/>
      <c r="AD3166" s="85"/>
      <c r="AE3166" s="85"/>
      <c r="AF3166" s="85"/>
      <c r="AG3166" s="85"/>
      <c r="AH3166" s="31"/>
      <c r="AI3166" s="31"/>
    </row>
    <row r="3167" spans="1:35" x14ac:dyDescent="0.55000000000000004">
      <c r="A3167" s="85" t="s">
        <v>279</v>
      </c>
      <c r="B3167" s="85"/>
      <c r="C3167" s="85"/>
      <c r="D3167" s="85"/>
      <c r="E3167" s="85"/>
      <c r="F3167" s="85"/>
      <c r="G3167" s="85"/>
      <c r="H3167" s="85"/>
      <c r="I3167" s="85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85"/>
      <c r="W3167" s="85"/>
      <c r="X3167" s="85"/>
      <c r="Y3167" s="85"/>
      <c r="Z3167" s="85"/>
      <c r="AA3167" s="85"/>
      <c r="AB3167" s="85"/>
      <c r="AC3167" s="85"/>
      <c r="AD3167" s="85"/>
      <c r="AE3167" s="85"/>
      <c r="AF3167" s="85"/>
      <c r="AG3167" s="85"/>
      <c r="AH3167" s="31"/>
      <c r="AI3167" s="31"/>
    </row>
    <row r="3168" spans="1:35" x14ac:dyDescent="0.55000000000000004">
      <c r="A3168" s="85" t="s">
        <v>280</v>
      </c>
      <c r="B3168" s="85"/>
      <c r="C3168" s="85"/>
      <c r="D3168" s="85"/>
      <c r="E3168" s="85"/>
      <c r="F3168" s="85"/>
      <c r="G3168" s="85"/>
      <c r="H3168" s="85"/>
      <c r="I3168" s="85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85"/>
      <c r="W3168" s="85"/>
      <c r="X3168" s="85"/>
      <c r="Y3168" s="85"/>
      <c r="Z3168" s="85"/>
      <c r="AA3168" s="85"/>
      <c r="AB3168" s="85"/>
      <c r="AC3168" s="85"/>
      <c r="AD3168" s="85"/>
      <c r="AE3168" s="85"/>
      <c r="AF3168" s="85"/>
      <c r="AG3168" s="85"/>
      <c r="AH3168" s="31"/>
      <c r="AI3168" s="31"/>
    </row>
    <row r="3169" spans="1:35" x14ac:dyDescent="0.55000000000000004">
      <c r="A3169" s="85" t="s">
        <v>281</v>
      </c>
      <c r="B3169" s="85"/>
      <c r="C3169" s="85"/>
      <c r="D3169" s="85"/>
      <c r="E3169" s="85"/>
      <c r="F3169" s="85"/>
      <c r="G3169" s="85"/>
      <c r="H3169" s="85"/>
      <c r="I3169" s="85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85"/>
      <c r="W3169" s="85"/>
      <c r="X3169" s="85"/>
      <c r="Y3169" s="85"/>
      <c r="Z3169" s="85"/>
      <c r="AA3169" s="85"/>
      <c r="AB3169" s="85"/>
      <c r="AC3169" s="85"/>
      <c r="AD3169" s="85"/>
      <c r="AE3169" s="85"/>
      <c r="AF3169" s="85"/>
      <c r="AG3169" s="85"/>
      <c r="AH3169" s="31"/>
      <c r="AI3169" s="31"/>
    </row>
    <row r="3170" spans="1:35" x14ac:dyDescent="0.55000000000000004">
      <c r="A3170" s="85" t="s">
        <v>282</v>
      </c>
      <c r="B3170" s="85"/>
      <c r="C3170" s="85"/>
      <c r="D3170" s="85"/>
      <c r="E3170" s="85"/>
      <c r="F3170" s="85"/>
      <c r="G3170" s="85"/>
      <c r="H3170" s="85"/>
      <c r="I3170" s="85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85"/>
      <c r="W3170" s="85"/>
      <c r="X3170" s="85"/>
      <c r="Y3170" s="85"/>
      <c r="Z3170" s="85"/>
      <c r="AA3170" s="85"/>
      <c r="AB3170" s="85"/>
      <c r="AC3170" s="85"/>
      <c r="AD3170" s="85"/>
      <c r="AE3170" s="85"/>
      <c r="AF3170" s="85"/>
      <c r="AG3170" s="85"/>
      <c r="AH3170" s="31"/>
      <c r="AI3170" s="31"/>
    </row>
    <row r="3171" spans="1:35" x14ac:dyDescent="0.55000000000000004">
      <c r="A3171" s="85" t="s">
        <v>283</v>
      </c>
      <c r="B3171" s="85"/>
      <c r="C3171" s="85"/>
      <c r="D3171" s="85"/>
      <c r="E3171" s="85"/>
      <c r="F3171" s="85"/>
      <c r="G3171" s="85"/>
      <c r="H3171" s="85"/>
      <c r="I3171" s="85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85"/>
      <c r="W3171" s="85"/>
      <c r="X3171" s="85"/>
      <c r="Y3171" s="85"/>
      <c r="Z3171" s="85"/>
      <c r="AA3171" s="85"/>
      <c r="AB3171" s="85"/>
      <c r="AC3171" s="85"/>
      <c r="AD3171" s="85"/>
      <c r="AE3171" s="85"/>
      <c r="AF3171" s="85"/>
      <c r="AG3171" s="85"/>
      <c r="AH3171" s="31"/>
      <c r="AI3171" s="31"/>
    </row>
    <row r="3172" spans="1:35" x14ac:dyDescent="0.55000000000000004">
      <c r="A3172" s="85" t="s">
        <v>284</v>
      </c>
      <c r="B3172" s="85"/>
      <c r="C3172" s="85"/>
      <c r="D3172" s="85"/>
      <c r="E3172" s="85"/>
      <c r="F3172" s="85"/>
      <c r="G3172" s="85"/>
      <c r="H3172" s="85"/>
      <c r="I3172" s="85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85"/>
      <c r="W3172" s="85"/>
      <c r="X3172" s="85"/>
      <c r="Y3172" s="85"/>
      <c r="Z3172" s="85"/>
      <c r="AA3172" s="85"/>
      <c r="AB3172" s="85"/>
      <c r="AC3172" s="85"/>
      <c r="AD3172" s="85"/>
      <c r="AE3172" s="85"/>
      <c r="AF3172" s="85"/>
      <c r="AG3172" s="85"/>
      <c r="AH3172" s="31"/>
      <c r="AI3172" s="31"/>
    </row>
    <row r="3173" spans="1:35" x14ac:dyDescent="0.55000000000000004">
      <c r="A3173" s="85" t="s">
        <v>285</v>
      </c>
      <c r="B3173" s="85"/>
      <c r="C3173" s="85"/>
      <c r="D3173" s="85"/>
      <c r="E3173" s="85"/>
      <c r="F3173" s="85"/>
      <c r="G3173" s="85"/>
      <c r="H3173" s="85"/>
      <c r="I3173" s="85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85"/>
      <c r="W3173" s="85"/>
      <c r="X3173" s="85"/>
      <c r="Y3173" s="85"/>
      <c r="Z3173" s="85"/>
      <c r="AA3173" s="85"/>
      <c r="AB3173" s="85"/>
      <c r="AC3173" s="85"/>
      <c r="AD3173" s="85"/>
      <c r="AE3173" s="85"/>
      <c r="AF3173" s="85"/>
      <c r="AG3173" s="85"/>
      <c r="AH3173" s="31"/>
      <c r="AI3173" s="31"/>
    </row>
    <row r="3174" spans="1:35" x14ac:dyDescent="0.55000000000000004">
      <c r="A3174" s="85" t="s">
        <v>286</v>
      </c>
      <c r="B3174" s="85"/>
      <c r="C3174" s="85"/>
      <c r="D3174" s="85"/>
      <c r="E3174" s="85"/>
      <c r="F3174" s="85"/>
      <c r="G3174" s="85"/>
      <c r="H3174" s="85"/>
      <c r="I3174" s="85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85"/>
      <c r="W3174" s="85"/>
      <c r="X3174" s="85"/>
      <c r="Y3174" s="85"/>
      <c r="Z3174" s="85"/>
      <c r="AA3174" s="85"/>
      <c r="AB3174" s="85"/>
      <c r="AC3174" s="85"/>
      <c r="AD3174" s="85"/>
      <c r="AE3174" s="85"/>
      <c r="AF3174" s="85"/>
      <c r="AG3174" s="85"/>
      <c r="AH3174" s="31"/>
      <c r="AI3174" s="31"/>
    </row>
    <row r="3175" spans="1:35" x14ac:dyDescent="0.55000000000000004">
      <c r="A3175" s="85" t="s">
        <v>287</v>
      </c>
      <c r="B3175" s="85"/>
      <c r="C3175" s="85"/>
      <c r="D3175" s="85"/>
      <c r="E3175" s="85"/>
      <c r="F3175" s="85"/>
      <c r="G3175" s="85"/>
      <c r="H3175" s="85"/>
      <c r="I3175" s="85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85"/>
      <c r="W3175" s="85"/>
      <c r="X3175" s="85"/>
      <c r="Y3175" s="85"/>
      <c r="Z3175" s="85"/>
      <c r="AA3175" s="85"/>
      <c r="AB3175" s="85"/>
      <c r="AC3175" s="85"/>
      <c r="AD3175" s="85"/>
      <c r="AE3175" s="85"/>
      <c r="AF3175" s="85"/>
      <c r="AG3175" s="85"/>
      <c r="AH3175" s="31"/>
      <c r="AI3175" s="31"/>
    </row>
    <row r="3176" spans="1:35" x14ac:dyDescent="0.55000000000000004">
      <c r="A3176" s="85" t="s">
        <v>288</v>
      </c>
      <c r="B3176" s="85"/>
      <c r="C3176" s="85"/>
      <c r="D3176" s="85"/>
      <c r="E3176" s="85"/>
      <c r="F3176" s="85"/>
      <c r="G3176" s="85"/>
      <c r="H3176" s="85"/>
      <c r="I3176" s="85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85"/>
      <c r="W3176" s="85"/>
      <c r="X3176" s="85"/>
      <c r="Y3176" s="85"/>
      <c r="Z3176" s="85"/>
      <c r="AA3176" s="85"/>
      <c r="AB3176" s="85"/>
      <c r="AC3176" s="85"/>
      <c r="AD3176" s="85"/>
      <c r="AE3176" s="85"/>
      <c r="AF3176" s="85"/>
      <c r="AG3176" s="85"/>
      <c r="AH3176" s="31"/>
      <c r="AI3176" s="31"/>
    </row>
    <row r="3177" spans="1:35" x14ac:dyDescent="0.55000000000000004">
      <c r="A3177" s="85" t="s">
        <v>289</v>
      </c>
      <c r="B3177" s="85"/>
      <c r="C3177" s="85"/>
      <c r="D3177" s="85"/>
      <c r="E3177" s="85"/>
      <c r="F3177" s="85"/>
      <c r="G3177" s="85"/>
      <c r="H3177" s="85"/>
      <c r="I3177" s="85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85"/>
      <c r="W3177" s="85"/>
      <c r="X3177" s="85"/>
      <c r="Y3177" s="85"/>
      <c r="Z3177" s="85"/>
      <c r="AA3177" s="85"/>
      <c r="AB3177" s="85"/>
      <c r="AC3177" s="85"/>
      <c r="AD3177" s="85"/>
      <c r="AE3177" s="85"/>
      <c r="AF3177" s="85"/>
      <c r="AG3177" s="85"/>
      <c r="AH3177" s="31"/>
      <c r="AI3177" s="31"/>
    </row>
    <row r="3178" spans="1:35" x14ac:dyDescent="0.55000000000000004">
      <c r="A3178" s="85" t="s">
        <v>290</v>
      </c>
      <c r="B3178" s="85"/>
      <c r="C3178" s="85"/>
      <c r="D3178" s="85"/>
      <c r="E3178" s="85"/>
      <c r="F3178" s="85"/>
      <c r="G3178" s="85"/>
      <c r="H3178" s="85"/>
      <c r="I3178" s="85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85"/>
      <c r="W3178" s="85"/>
      <c r="X3178" s="85"/>
      <c r="Y3178" s="85"/>
      <c r="Z3178" s="85"/>
      <c r="AA3178" s="85"/>
      <c r="AB3178" s="85"/>
      <c r="AC3178" s="85"/>
      <c r="AD3178" s="85"/>
      <c r="AE3178" s="85"/>
      <c r="AF3178" s="85"/>
      <c r="AG3178" s="85"/>
      <c r="AH3178" s="31"/>
      <c r="AI3178" s="31"/>
    </row>
    <row r="3179" spans="1:35" x14ac:dyDescent="0.55000000000000004">
      <c r="A3179" s="85" t="s">
        <v>291</v>
      </c>
      <c r="B3179" s="85"/>
      <c r="C3179" s="85"/>
      <c r="D3179" s="85"/>
      <c r="E3179" s="85"/>
      <c r="F3179" s="85"/>
      <c r="G3179" s="85"/>
      <c r="H3179" s="85"/>
      <c r="I3179" s="85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85"/>
      <c r="W3179" s="85"/>
      <c r="X3179" s="85"/>
      <c r="Y3179" s="85"/>
      <c r="Z3179" s="85"/>
      <c r="AA3179" s="85"/>
      <c r="AB3179" s="85"/>
      <c r="AC3179" s="85"/>
      <c r="AD3179" s="85"/>
      <c r="AE3179" s="85"/>
      <c r="AF3179" s="85"/>
      <c r="AG3179" s="85"/>
      <c r="AH3179" s="31"/>
      <c r="AI3179" s="31"/>
    </row>
    <row r="3180" spans="1:35" x14ac:dyDescent="0.55000000000000004">
      <c r="A3180" s="85" t="s">
        <v>292</v>
      </c>
      <c r="B3180" s="85"/>
      <c r="C3180" s="85"/>
      <c r="D3180" s="85"/>
      <c r="E3180" s="85"/>
      <c r="F3180" s="85"/>
      <c r="G3180" s="85"/>
      <c r="H3180" s="85"/>
      <c r="I3180" s="85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85"/>
      <c r="W3180" s="85"/>
      <c r="X3180" s="85"/>
      <c r="Y3180" s="85"/>
      <c r="Z3180" s="85"/>
      <c r="AA3180" s="85"/>
      <c r="AB3180" s="85"/>
      <c r="AC3180" s="85"/>
      <c r="AD3180" s="85"/>
      <c r="AE3180" s="85"/>
      <c r="AF3180" s="85"/>
      <c r="AG3180" s="85"/>
      <c r="AH3180" s="31"/>
      <c r="AI3180" s="31"/>
    </row>
    <row r="3181" spans="1:35" x14ac:dyDescent="0.55000000000000004">
      <c r="A3181" s="85" t="s">
        <v>293</v>
      </c>
      <c r="B3181" s="85"/>
      <c r="C3181" s="85"/>
      <c r="D3181" s="85"/>
      <c r="E3181" s="85"/>
      <c r="F3181" s="85"/>
      <c r="G3181" s="85"/>
      <c r="H3181" s="85"/>
      <c r="I3181" s="85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85"/>
      <c r="W3181" s="85"/>
      <c r="X3181" s="85"/>
      <c r="Y3181" s="85"/>
      <c r="Z3181" s="85"/>
      <c r="AA3181" s="85"/>
      <c r="AB3181" s="85"/>
      <c r="AC3181" s="85"/>
      <c r="AD3181" s="85"/>
      <c r="AE3181" s="85"/>
      <c r="AF3181" s="85"/>
      <c r="AG3181" s="85"/>
      <c r="AH3181" s="31"/>
      <c r="AI3181" s="31"/>
    </row>
    <row r="3182" spans="1:35" x14ac:dyDescent="0.55000000000000004">
      <c r="A3182" s="85" t="s">
        <v>294</v>
      </c>
      <c r="B3182" s="85"/>
      <c r="C3182" s="85"/>
      <c r="D3182" s="85"/>
      <c r="E3182" s="85"/>
      <c r="F3182" s="85"/>
      <c r="G3182" s="85"/>
      <c r="H3182" s="85"/>
      <c r="I3182" s="85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85"/>
      <c r="W3182" s="85"/>
      <c r="X3182" s="85"/>
      <c r="Y3182" s="85"/>
      <c r="Z3182" s="85"/>
      <c r="AA3182" s="85"/>
      <c r="AB3182" s="85"/>
      <c r="AC3182" s="85"/>
      <c r="AD3182" s="85"/>
      <c r="AE3182" s="85"/>
      <c r="AF3182" s="85"/>
      <c r="AG3182" s="85"/>
      <c r="AH3182" s="31"/>
      <c r="AI3182" s="31"/>
    </row>
    <row r="3183" spans="1:35" x14ac:dyDescent="0.55000000000000004">
      <c r="A3183" s="85" t="s">
        <v>295</v>
      </c>
      <c r="B3183" s="85"/>
      <c r="C3183" s="85"/>
      <c r="D3183" s="85"/>
      <c r="E3183" s="85"/>
      <c r="F3183" s="85"/>
      <c r="G3183" s="85"/>
      <c r="H3183" s="85"/>
      <c r="I3183" s="85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85"/>
      <c r="W3183" s="85"/>
      <c r="X3183" s="85"/>
      <c r="Y3183" s="85"/>
      <c r="Z3183" s="85"/>
      <c r="AA3183" s="85"/>
      <c r="AB3183" s="85"/>
      <c r="AC3183" s="85"/>
      <c r="AD3183" s="85"/>
      <c r="AE3183" s="85"/>
      <c r="AF3183" s="85"/>
      <c r="AG3183" s="85"/>
      <c r="AH3183" s="31"/>
      <c r="AI3183" s="31"/>
    </row>
    <row r="3184" spans="1:35" x14ac:dyDescent="0.55000000000000004">
      <c r="A3184" s="85" t="s">
        <v>296</v>
      </c>
      <c r="B3184" s="85"/>
      <c r="C3184" s="85"/>
      <c r="D3184" s="85"/>
      <c r="E3184" s="85"/>
      <c r="F3184" s="85"/>
      <c r="G3184" s="85"/>
      <c r="H3184" s="85"/>
      <c r="I3184" s="85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85"/>
      <c r="W3184" s="85"/>
      <c r="X3184" s="85"/>
      <c r="Y3184" s="85"/>
      <c r="Z3184" s="85"/>
      <c r="AA3184" s="85"/>
      <c r="AB3184" s="85"/>
      <c r="AC3184" s="85"/>
      <c r="AD3184" s="85"/>
      <c r="AE3184" s="85"/>
      <c r="AF3184" s="85"/>
      <c r="AG3184" s="85"/>
      <c r="AH3184" s="31"/>
      <c r="AI3184" s="31"/>
    </row>
    <row r="3185" spans="1:35" x14ac:dyDescent="0.55000000000000004">
      <c r="A3185" s="86" t="s">
        <v>297</v>
      </c>
      <c r="B3185" s="85"/>
      <c r="C3185" s="85"/>
      <c r="D3185" s="85"/>
      <c r="E3185" s="85"/>
      <c r="F3185" s="85"/>
      <c r="G3185" s="85"/>
      <c r="H3185" s="85"/>
      <c r="I3185" s="85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85"/>
      <c r="W3185" s="85"/>
      <c r="X3185" s="85"/>
      <c r="Y3185" s="85"/>
      <c r="Z3185" s="85"/>
      <c r="AA3185" s="85"/>
      <c r="AB3185" s="85"/>
      <c r="AC3185" s="85"/>
      <c r="AD3185" s="85"/>
      <c r="AE3185" s="85"/>
      <c r="AF3185" s="85"/>
      <c r="AG3185" s="85"/>
      <c r="AH3185" s="31"/>
      <c r="AI3185" s="31"/>
    </row>
    <row r="3186" spans="1:35" x14ac:dyDescent="0.55000000000000004">
      <c r="A3186" s="86" t="s">
        <v>298</v>
      </c>
      <c r="B3186" s="85"/>
      <c r="C3186" s="85"/>
      <c r="D3186" s="85"/>
      <c r="E3186" s="85"/>
      <c r="F3186" s="85"/>
      <c r="G3186" s="85"/>
      <c r="H3186" s="85"/>
      <c r="I3186" s="85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85"/>
      <c r="W3186" s="85"/>
      <c r="X3186" s="85"/>
      <c r="Y3186" s="85"/>
      <c r="Z3186" s="85"/>
      <c r="AA3186" s="85"/>
      <c r="AB3186" s="85"/>
      <c r="AC3186" s="85"/>
      <c r="AD3186" s="85"/>
      <c r="AE3186" s="85"/>
      <c r="AF3186" s="85"/>
      <c r="AG3186" s="85"/>
      <c r="AH3186" s="31"/>
      <c r="AI3186" s="31"/>
    </row>
    <row r="3187" spans="1:35" x14ac:dyDescent="0.55000000000000004">
      <c r="A3187" s="86" t="s">
        <v>299</v>
      </c>
      <c r="B3187" s="85"/>
      <c r="C3187" s="85"/>
      <c r="D3187" s="85"/>
      <c r="E3187" s="85"/>
      <c r="F3187" s="85"/>
      <c r="G3187" s="85"/>
      <c r="H3187" s="85"/>
      <c r="I3187" s="85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85"/>
      <c r="W3187" s="85"/>
      <c r="X3187" s="85"/>
      <c r="Y3187" s="85"/>
      <c r="Z3187" s="85"/>
      <c r="AA3187" s="85"/>
      <c r="AB3187" s="85"/>
      <c r="AC3187" s="85"/>
      <c r="AD3187" s="85"/>
      <c r="AE3187" s="85"/>
      <c r="AF3187" s="85"/>
      <c r="AG3187" s="85"/>
      <c r="AH3187" s="31"/>
      <c r="AI3187" s="31"/>
    </row>
    <row r="3188" spans="1:35" x14ac:dyDescent="0.55000000000000004">
      <c r="A3188" s="86" t="s">
        <v>300</v>
      </c>
      <c r="B3188" s="85"/>
      <c r="C3188" s="85"/>
      <c r="D3188" s="85"/>
      <c r="E3188" s="85"/>
      <c r="F3188" s="85"/>
      <c r="G3188" s="85"/>
      <c r="H3188" s="85"/>
      <c r="I3188" s="85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85"/>
      <c r="W3188" s="85"/>
      <c r="X3188" s="85"/>
      <c r="Y3188" s="85"/>
      <c r="Z3188" s="85"/>
      <c r="AA3188" s="85"/>
      <c r="AB3188" s="85"/>
      <c r="AC3188" s="85"/>
      <c r="AD3188" s="85"/>
      <c r="AE3188" s="85"/>
      <c r="AF3188" s="85"/>
      <c r="AG3188" s="85"/>
      <c r="AH3188" s="31"/>
      <c r="AI3188" s="31"/>
    </row>
    <row r="3189" spans="1:35" x14ac:dyDescent="0.55000000000000004">
      <c r="A3189" s="86" t="s">
        <v>301</v>
      </c>
      <c r="B3189" s="85"/>
      <c r="C3189" s="85"/>
      <c r="D3189" s="85"/>
      <c r="E3189" s="85"/>
      <c r="F3189" s="85"/>
      <c r="G3189" s="85"/>
      <c r="H3189" s="85"/>
      <c r="I3189" s="85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85"/>
      <c r="W3189" s="85"/>
      <c r="X3189" s="85"/>
      <c r="Y3189" s="85"/>
      <c r="Z3189" s="85"/>
      <c r="AA3189" s="85"/>
      <c r="AB3189" s="85"/>
      <c r="AC3189" s="85"/>
      <c r="AD3189" s="85"/>
      <c r="AE3189" s="85"/>
      <c r="AF3189" s="85"/>
      <c r="AG3189" s="85"/>
      <c r="AH3189" s="31"/>
      <c r="AI3189" s="31"/>
    </row>
    <row r="3190" spans="1:35" x14ac:dyDescent="0.55000000000000004">
      <c r="A3190" s="86" t="s">
        <v>302</v>
      </c>
      <c r="B3190" s="85"/>
      <c r="C3190" s="85"/>
      <c r="D3190" s="85"/>
      <c r="E3190" s="85"/>
      <c r="F3190" s="85"/>
      <c r="G3190" s="85"/>
      <c r="H3190" s="85"/>
      <c r="I3190" s="85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85"/>
      <c r="W3190" s="85"/>
      <c r="X3190" s="85"/>
      <c r="Y3190" s="85"/>
      <c r="Z3190" s="85"/>
      <c r="AA3190" s="85"/>
      <c r="AB3190" s="85"/>
      <c r="AC3190" s="85"/>
      <c r="AD3190" s="85"/>
      <c r="AE3190" s="85"/>
      <c r="AF3190" s="85"/>
      <c r="AG3190" s="85"/>
      <c r="AH3190" s="31"/>
      <c r="AI3190" s="31"/>
    </row>
    <row r="3191" spans="1:35" x14ac:dyDescent="0.55000000000000004">
      <c r="A3191" s="86" t="s">
        <v>303</v>
      </c>
      <c r="B3191" s="85"/>
      <c r="C3191" s="85"/>
      <c r="D3191" s="85"/>
      <c r="E3191" s="85"/>
      <c r="F3191" s="85"/>
      <c r="G3191" s="85"/>
      <c r="H3191" s="85"/>
      <c r="I3191" s="85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85"/>
      <c r="W3191" s="85"/>
      <c r="X3191" s="85"/>
      <c r="Y3191" s="85"/>
      <c r="Z3191" s="85"/>
      <c r="AA3191" s="85"/>
      <c r="AB3191" s="85"/>
      <c r="AC3191" s="85"/>
      <c r="AD3191" s="85"/>
      <c r="AE3191" s="85"/>
      <c r="AF3191" s="85"/>
      <c r="AG3191" s="85"/>
      <c r="AH3191" s="31"/>
      <c r="AI3191" s="31"/>
    </row>
    <row r="3192" spans="1:35" x14ac:dyDescent="0.55000000000000004">
      <c r="A3192" s="86" t="s">
        <v>304</v>
      </c>
      <c r="B3192" s="85"/>
      <c r="C3192" s="85"/>
      <c r="D3192" s="85"/>
      <c r="E3192" s="85"/>
      <c r="F3192" s="85"/>
      <c r="G3192" s="85"/>
      <c r="H3192" s="85"/>
      <c r="I3192" s="85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85"/>
      <c r="W3192" s="85"/>
      <c r="X3192" s="85"/>
      <c r="Y3192" s="85"/>
      <c r="Z3192" s="85"/>
      <c r="AA3192" s="85"/>
      <c r="AB3192" s="85"/>
      <c r="AC3192" s="85"/>
      <c r="AD3192" s="85"/>
      <c r="AE3192" s="85"/>
      <c r="AF3192" s="85"/>
      <c r="AG3192" s="85"/>
      <c r="AH3192" s="31"/>
      <c r="AI3192" s="31"/>
    </row>
    <row r="3193" spans="1:35" x14ac:dyDescent="0.55000000000000004">
      <c r="A3193" s="86" t="s">
        <v>305</v>
      </c>
      <c r="B3193" s="85"/>
      <c r="C3193" s="85"/>
      <c r="D3193" s="85"/>
      <c r="E3193" s="85"/>
      <c r="F3193" s="85"/>
      <c r="G3193" s="85"/>
      <c r="H3193" s="85"/>
      <c r="I3193" s="85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85"/>
      <c r="W3193" s="85"/>
      <c r="X3193" s="85"/>
      <c r="Y3193" s="85"/>
      <c r="Z3193" s="85"/>
      <c r="AA3193" s="85"/>
      <c r="AB3193" s="85"/>
      <c r="AC3193" s="85"/>
      <c r="AD3193" s="85"/>
      <c r="AE3193" s="85"/>
      <c r="AF3193" s="85"/>
      <c r="AG3193" s="85"/>
      <c r="AH3193" s="31"/>
      <c r="AI3193" s="31"/>
    </row>
    <row r="3194" spans="1:35" x14ac:dyDescent="0.55000000000000004">
      <c r="A3194" s="86" t="s">
        <v>306</v>
      </c>
      <c r="B3194" s="85"/>
      <c r="C3194" s="85"/>
      <c r="D3194" s="85"/>
      <c r="E3194" s="85"/>
      <c r="F3194" s="85"/>
      <c r="G3194" s="85"/>
      <c r="H3194" s="85"/>
      <c r="I3194" s="85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85"/>
      <c r="W3194" s="85"/>
      <c r="X3194" s="85"/>
      <c r="Y3194" s="85"/>
      <c r="Z3194" s="85"/>
      <c r="AA3194" s="85"/>
      <c r="AB3194" s="85"/>
      <c r="AC3194" s="85"/>
      <c r="AD3194" s="85"/>
      <c r="AE3194" s="85"/>
      <c r="AF3194" s="85"/>
      <c r="AG3194" s="85"/>
      <c r="AH3194" s="31"/>
      <c r="AI3194" s="31"/>
    </row>
    <row r="3195" spans="1:35" x14ac:dyDescent="0.55000000000000004">
      <c r="A3195" s="86" t="s">
        <v>307</v>
      </c>
      <c r="B3195" s="85"/>
      <c r="C3195" s="85"/>
      <c r="D3195" s="85"/>
      <c r="E3195" s="85"/>
      <c r="F3195" s="85"/>
      <c r="G3195" s="85"/>
      <c r="H3195" s="85"/>
      <c r="I3195" s="85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85"/>
      <c r="W3195" s="85"/>
      <c r="X3195" s="85"/>
      <c r="Y3195" s="85"/>
      <c r="Z3195" s="85"/>
      <c r="AA3195" s="85"/>
      <c r="AB3195" s="85"/>
      <c r="AC3195" s="85"/>
      <c r="AD3195" s="85"/>
      <c r="AE3195" s="85"/>
      <c r="AF3195" s="85"/>
      <c r="AG3195" s="85"/>
      <c r="AH3195" s="31"/>
      <c r="AI3195" s="31"/>
    </row>
    <row r="3196" spans="1:35" x14ac:dyDescent="0.55000000000000004">
      <c r="A3196" s="86" t="s">
        <v>308</v>
      </c>
      <c r="B3196" s="85"/>
      <c r="C3196" s="85"/>
      <c r="D3196" s="85"/>
      <c r="E3196" s="85"/>
      <c r="F3196" s="85"/>
      <c r="G3196" s="85"/>
      <c r="H3196" s="85"/>
      <c r="I3196" s="85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85"/>
      <c r="W3196" s="85"/>
      <c r="X3196" s="85"/>
      <c r="Y3196" s="85"/>
      <c r="Z3196" s="85"/>
      <c r="AA3196" s="85"/>
      <c r="AB3196" s="85"/>
      <c r="AC3196" s="85"/>
      <c r="AD3196" s="85"/>
      <c r="AE3196" s="85"/>
      <c r="AF3196" s="85"/>
      <c r="AG3196" s="85"/>
      <c r="AH3196" s="31"/>
      <c r="AI3196" s="31"/>
    </row>
    <row r="3197" spans="1:35" x14ac:dyDescent="0.55000000000000004">
      <c r="A3197" s="85"/>
      <c r="B3197" s="85"/>
      <c r="C3197" s="85"/>
      <c r="D3197" s="85"/>
      <c r="E3197" s="85"/>
      <c r="F3197" s="85"/>
      <c r="G3197" s="85"/>
      <c r="H3197" s="85"/>
      <c r="I3197" s="85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85"/>
      <c r="W3197" s="85"/>
      <c r="X3197" s="85"/>
      <c r="Y3197" s="85"/>
      <c r="Z3197" s="85"/>
      <c r="AA3197" s="85"/>
      <c r="AB3197" s="85"/>
      <c r="AC3197" s="85"/>
      <c r="AD3197" s="85"/>
      <c r="AE3197" s="85"/>
      <c r="AF3197" s="85"/>
      <c r="AG3197" s="85"/>
      <c r="AH3197" s="31"/>
      <c r="AI3197" s="31"/>
    </row>
    <row r="3198" spans="1:35" x14ac:dyDescent="0.55000000000000004">
      <c r="A3198" s="85" t="s">
        <v>356</v>
      </c>
      <c r="B3198" s="85"/>
      <c r="C3198" s="85"/>
      <c r="D3198" s="85"/>
      <c r="E3198" s="85"/>
      <c r="F3198" s="85"/>
      <c r="G3198" s="85"/>
      <c r="H3198" s="85"/>
      <c r="I3198" s="85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85"/>
      <c r="W3198" s="85"/>
      <c r="X3198" s="85"/>
      <c r="Y3198" s="85"/>
      <c r="Z3198" s="85"/>
      <c r="AA3198" s="85"/>
      <c r="AB3198" s="85"/>
      <c r="AC3198" s="85"/>
      <c r="AD3198" s="85"/>
      <c r="AE3198" s="85"/>
      <c r="AF3198" s="85"/>
      <c r="AG3198" s="85"/>
      <c r="AH3198" s="31"/>
      <c r="AI3198" s="31"/>
    </row>
    <row r="3199" spans="1:35" x14ac:dyDescent="0.55000000000000004">
      <c r="A3199" s="86" t="s">
        <v>243</v>
      </c>
      <c r="B3199" s="85"/>
      <c r="C3199" s="85"/>
      <c r="D3199" s="85"/>
      <c r="E3199" s="85"/>
      <c r="F3199" s="85"/>
      <c r="G3199" s="85"/>
      <c r="H3199" s="85"/>
      <c r="I3199" s="85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85"/>
      <c r="W3199" s="85"/>
      <c r="X3199" s="85"/>
      <c r="Y3199" s="85"/>
      <c r="Z3199" s="85"/>
      <c r="AA3199" s="85"/>
      <c r="AB3199" s="85"/>
      <c r="AC3199" s="85"/>
      <c r="AD3199" s="85"/>
      <c r="AE3199" s="85"/>
      <c r="AF3199" s="85"/>
      <c r="AG3199" s="85"/>
      <c r="AH3199" s="31"/>
      <c r="AI3199" s="31"/>
    </row>
    <row r="3200" spans="1:35" x14ac:dyDescent="0.55000000000000004">
      <c r="A3200" s="86" t="s">
        <v>244</v>
      </c>
      <c r="B3200" s="85"/>
      <c r="C3200" s="85"/>
      <c r="D3200" s="85"/>
      <c r="E3200" s="85"/>
      <c r="F3200" s="85"/>
      <c r="G3200" s="85"/>
      <c r="H3200" s="85"/>
      <c r="I3200" s="85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85"/>
      <c r="W3200" s="85"/>
      <c r="X3200" s="85"/>
      <c r="Y3200" s="85"/>
      <c r="Z3200" s="85"/>
      <c r="AA3200" s="85"/>
      <c r="AB3200" s="85"/>
      <c r="AC3200" s="85"/>
      <c r="AD3200" s="85"/>
      <c r="AE3200" s="85"/>
      <c r="AF3200" s="85"/>
      <c r="AG3200" s="85"/>
      <c r="AH3200" s="31"/>
      <c r="AI3200" s="31"/>
    </row>
    <row r="3201" spans="1:35" x14ac:dyDescent="0.55000000000000004">
      <c r="A3201" s="85" t="s">
        <v>245</v>
      </c>
      <c r="B3201" s="85"/>
      <c r="C3201" s="85"/>
      <c r="D3201" s="85"/>
      <c r="E3201" s="85"/>
      <c r="F3201" s="85"/>
      <c r="G3201" s="85"/>
      <c r="H3201" s="85"/>
      <c r="I3201" s="85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85"/>
      <c r="W3201" s="85"/>
      <c r="X3201" s="85"/>
      <c r="Y3201" s="85"/>
      <c r="Z3201" s="85"/>
      <c r="AA3201" s="85"/>
      <c r="AB3201" s="85"/>
      <c r="AC3201" s="85"/>
      <c r="AD3201" s="85"/>
      <c r="AE3201" s="85"/>
      <c r="AF3201" s="85"/>
      <c r="AG3201" s="85"/>
      <c r="AH3201" s="31"/>
      <c r="AI3201" s="31"/>
    </row>
    <row r="3202" spans="1:35" x14ac:dyDescent="0.55000000000000004">
      <c r="A3202" s="85" t="s">
        <v>246</v>
      </c>
      <c r="B3202" s="85"/>
      <c r="C3202" s="85"/>
      <c r="D3202" s="85"/>
      <c r="E3202" s="85"/>
      <c r="F3202" s="85"/>
      <c r="G3202" s="85"/>
      <c r="H3202" s="85"/>
      <c r="I3202" s="85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85"/>
      <c r="W3202" s="85"/>
      <c r="X3202" s="85"/>
      <c r="Y3202" s="85"/>
      <c r="Z3202" s="85"/>
      <c r="AA3202" s="85"/>
      <c r="AB3202" s="85"/>
      <c r="AC3202" s="85"/>
      <c r="AD3202" s="85"/>
      <c r="AE3202" s="85"/>
      <c r="AF3202" s="85"/>
      <c r="AG3202" s="85"/>
      <c r="AH3202" s="31"/>
      <c r="AI3202" s="31"/>
    </row>
    <row r="3203" spans="1:35" x14ac:dyDescent="0.55000000000000004">
      <c r="A3203" s="85" t="s">
        <v>247</v>
      </c>
      <c r="B3203" s="85"/>
      <c r="C3203" s="85"/>
      <c r="D3203" s="85"/>
      <c r="E3203" s="85"/>
      <c r="F3203" s="85"/>
      <c r="G3203" s="85"/>
      <c r="H3203" s="85"/>
      <c r="I3203" s="85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85"/>
      <c r="W3203" s="85"/>
      <c r="X3203" s="85"/>
      <c r="Y3203" s="85"/>
      <c r="Z3203" s="85"/>
      <c r="AA3203" s="85"/>
      <c r="AB3203" s="85"/>
      <c r="AC3203" s="85"/>
      <c r="AD3203" s="85"/>
      <c r="AE3203" s="85"/>
      <c r="AF3203" s="85"/>
      <c r="AG3203" s="85"/>
      <c r="AH3203" s="31"/>
      <c r="AI3203" s="31"/>
    </row>
    <row r="3204" spans="1:35" x14ac:dyDescent="0.55000000000000004">
      <c r="A3204" s="85" t="s">
        <v>248</v>
      </c>
      <c r="B3204" s="85"/>
      <c r="C3204" s="85"/>
      <c r="D3204" s="85"/>
      <c r="E3204" s="85"/>
      <c r="F3204" s="85"/>
      <c r="G3204" s="85"/>
      <c r="H3204" s="85"/>
      <c r="I3204" s="85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85"/>
      <c r="W3204" s="85"/>
      <c r="X3204" s="85"/>
      <c r="Y3204" s="85"/>
      <c r="Z3204" s="85"/>
      <c r="AA3204" s="85"/>
      <c r="AB3204" s="85"/>
      <c r="AC3204" s="85"/>
      <c r="AD3204" s="85"/>
      <c r="AE3204" s="85"/>
      <c r="AF3204" s="85"/>
      <c r="AG3204" s="85"/>
      <c r="AH3204" s="31"/>
      <c r="AI3204" s="31"/>
    </row>
    <row r="3205" spans="1:35" x14ac:dyDescent="0.55000000000000004">
      <c r="A3205" s="85" t="s">
        <v>249</v>
      </c>
      <c r="B3205" s="85"/>
      <c r="C3205" s="85"/>
      <c r="D3205" s="85"/>
      <c r="E3205" s="85"/>
      <c r="F3205" s="85"/>
      <c r="G3205" s="85"/>
      <c r="H3205" s="85"/>
      <c r="I3205" s="85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85"/>
      <c r="W3205" s="85"/>
      <c r="X3205" s="85"/>
      <c r="Y3205" s="85"/>
      <c r="Z3205" s="85"/>
      <c r="AA3205" s="85"/>
      <c r="AB3205" s="85"/>
      <c r="AC3205" s="85"/>
      <c r="AD3205" s="85"/>
      <c r="AE3205" s="85"/>
      <c r="AF3205" s="85"/>
      <c r="AG3205" s="85"/>
      <c r="AH3205" s="31"/>
      <c r="AI3205" s="31"/>
    </row>
    <row r="3206" spans="1:35" x14ac:dyDescent="0.55000000000000004">
      <c r="A3206" s="85" t="s">
        <v>250</v>
      </c>
      <c r="B3206" s="85"/>
      <c r="C3206" s="85"/>
      <c r="D3206" s="85"/>
      <c r="E3206" s="85"/>
      <c r="F3206" s="85"/>
      <c r="G3206" s="85"/>
      <c r="H3206" s="85"/>
      <c r="I3206" s="85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85"/>
      <c r="W3206" s="85"/>
      <c r="X3206" s="85"/>
      <c r="Y3206" s="85"/>
      <c r="Z3206" s="85"/>
      <c r="AA3206" s="85"/>
      <c r="AB3206" s="85"/>
      <c r="AC3206" s="85"/>
      <c r="AD3206" s="85"/>
      <c r="AE3206" s="85"/>
      <c r="AF3206" s="85"/>
      <c r="AG3206" s="85"/>
      <c r="AH3206" s="31"/>
      <c r="AI3206" s="31"/>
    </row>
    <row r="3207" spans="1:35" x14ac:dyDescent="0.55000000000000004">
      <c r="A3207" s="85" t="s">
        <v>251</v>
      </c>
      <c r="B3207" s="85"/>
      <c r="C3207" s="85"/>
      <c r="D3207" s="85"/>
      <c r="E3207" s="85"/>
      <c r="F3207" s="85"/>
      <c r="G3207" s="85"/>
      <c r="H3207" s="85"/>
      <c r="I3207" s="85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85"/>
      <c r="W3207" s="85"/>
      <c r="X3207" s="85"/>
      <c r="Y3207" s="85"/>
      <c r="Z3207" s="85"/>
      <c r="AA3207" s="85"/>
      <c r="AB3207" s="85"/>
      <c r="AC3207" s="85"/>
      <c r="AD3207" s="85"/>
      <c r="AE3207" s="85"/>
      <c r="AF3207" s="85"/>
      <c r="AG3207" s="85"/>
      <c r="AH3207" s="31"/>
      <c r="AI3207" s="31"/>
    </row>
    <row r="3208" spans="1:35" x14ac:dyDescent="0.55000000000000004">
      <c r="A3208" s="85" t="s">
        <v>252</v>
      </c>
      <c r="B3208" s="85"/>
      <c r="C3208" s="85"/>
      <c r="D3208" s="85"/>
      <c r="E3208" s="85"/>
      <c r="F3208" s="85"/>
      <c r="G3208" s="85"/>
      <c r="H3208" s="85"/>
      <c r="I3208" s="85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85"/>
      <c r="W3208" s="85"/>
      <c r="X3208" s="85"/>
      <c r="Y3208" s="85"/>
      <c r="Z3208" s="85"/>
      <c r="AA3208" s="85"/>
      <c r="AB3208" s="85"/>
      <c r="AC3208" s="85"/>
      <c r="AD3208" s="85"/>
      <c r="AE3208" s="85"/>
      <c r="AF3208" s="85"/>
      <c r="AG3208" s="85"/>
      <c r="AH3208" s="31"/>
      <c r="AI3208" s="31"/>
    </row>
    <row r="3209" spans="1:35" x14ac:dyDescent="0.55000000000000004">
      <c r="A3209" s="85" t="s">
        <v>253</v>
      </c>
      <c r="B3209" s="85"/>
      <c r="C3209" s="85"/>
      <c r="D3209" s="85"/>
      <c r="E3209" s="85"/>
      <c r="F3209" s="85"/>
      <c r="G3209" s="85"/>
      <c r="H3209" s="85"/>
      <c r="I3209" s="85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85"/>
      <c r="W3209" s="85"/>
      <c r="X3209" s="85"/>
      <c r="Y3209" s="85"/>
      <c r="Z3209" s="85"/>
      <c r="AA3209" s="85"/>
      <c r="AB3209" s="85"/>
      <c r="AC3209" s="85"/>
      <c r="AD3209" s="85"/>
      <c r="AE3209" s="85"/>
      <c r="AF3209" s="85"/>
      <c r="AG3209" s="85"/>
      <c r="AH3209" s="31"/>
      <c r="AI3209" s="31"/>
    </row>
    <row r="3210" spans="1:35" x14ac:dyDescent="0.55000000000000004">
      <c r="A3210" s="85" t="s">
        <v>254</v>
      </c>
      <c r="B3210" s="85"/>
      <c r="C3210" s="85"/>
      <c r="D3210" s="85"/>
      <c r="E3210" s="85"/>
      <c r="F3210" s="85"/>
      <c r="G3210" s="85"/>
      <c r="H3210" s="85"/>
      <c r="I3210" s="85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85"/>
      <c r="W3210" s="85"/>
      <c r="X3210" s="85"/>
      <c r="Y3210" s="85"/>
      <c r="Z3210" s="85"/>
      <c r="AA3210" s="85"/>
      <c r="AB3210" s="85"/>
      <c r="AC3210" s="85"/>
      <c r="AD3210" s="85"/>
      <c r="AE3210" s="85"/>
      <c r="AF3210" s="85"/>
      <c r="AG3210" s="85"/>
      <c r="AH3210" s="31"/>
      <c r="AI3210" s="31"/>
    </row>
    <row r="3211" spans="1:35" x14ac:dyDescent="0.55000000000000004">
      <c r="A3211" s="85" t="s">
        <v>255</v>
      </c>
      <c r="B3211" s="85"/>
      <c r="C3211" s="85"/>
      <c r="D3211" s="85"/>
      <c r="E3211" s="85"/>
      <c r="F3211" s="85"/>
      <c r="G3211" s="85"/>
      <c r="H3211" s="85"/>
      <c r="I3211" s="85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85"/>
      <c r="W3211" s="85"/>
      <c r="X3211" s="85"/>
      <c r="Y3211" s="85"/>
      <c r="Z3211" s="85"/>
      <c r="AA3211" s="85"/>
      <c r="AB3211" s="85"/>
      <c r="AC3211" s="85"/>
      <c r="AD3211" s="85"/>
      <c r="AE3211" s="85"/>
      <c r="AF3211" s="85"/>
      <c r="AG3211" s="85"/>
      <c r="AH3211" s="31"/>
      <c r="AI3211" s="31"/>
    </row>
    <row r="3212" spans="1:35" x14ac:dyDescent="0.55000000000000004">
      <c r="A3212" s="85" t="s">
        <v>256</v>
      </c>
      <c r="B3212" s="85"/>
      <c r="C3212" s="85"/>
      <c r="D3212" s="85"/>
      <c r="E3212" s="85"/>
      <c r="F3212" s="85"/>
      <c r="G3212" s="85"/>
      <c r="H3212" s="85"/>
      <c r="I3212" s="85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85"/>
      <c r="W3212" s="85"/>
      <c r="X3212" s="85"/>
      <c r="Y3212" s="85"/>
      <c r="Z3212" s="85"/>
      <c r="AA3212" s="85"/>
      <c r="AB3212" s="85"/>
      <c r="AC3212" s="85"/>
      <c r="AD3212" s="85"/>
      <c r="AE3212" s="85"/>
      <c r="AF3212" s="85"/>
      <c r="AG3212" s="85"/>
      <c r="AH3212" s="31"/>
      <c r="AI3212" s="31"/>
    </row>
    <row r="3213" spans="1:35" x14ac:dyDescent="0.55000000000000004">
      <c r="A3213" s="85" t="s">
        <v>257</v>
      </c>
      <c r="B3213" s="85"/>
      <c r="C3213" s="85"/>
      <c r="D3213" s="85"/>
      <c r="E3213" s="85"/>
      <c r="F3213" s="85"/>
      <c r="G3213" s="85"/>
      <c r="H3213" s="85"/>
      <c r="I3213" s="85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85"/>
      <c r="W3213" s="85"/>
      <c r="X3213" s="85"/>
      <c r="Y3213" s="85"/>
      <c r="Z3213" s="85"/>
      <c r="AA3213" s="85"/>
      <c r="AB3213" s="85"/>
      <c r="AC3213" s="85"/>
      <c r="AD3213" s="85"/>
      <c r="AE3213" s="85"/>
      <c r="AF3213" s="85"/>
      <c r="AG3213" s="85"/>
      <c r="AH3213" s="31"/>
      <c r="AI3213" s="31"/>
    </row>
    <row r="3214" spans="1:35" x14ac:dyDescent="0.55000000000000004">
      <c r="A3214" s="85" t="s">
        <v>258</v>
      </c>
      <c r="B3214" s="85"/>
      <c r="C3214" s="85"/>
      <c r="D3214" s="85"/>
      <c r="E3214" s="85"/>
      <c r="F3214" s="85"/>
      <c r="G3214" s="85"/>
      <c r="H3214" s="85"/>
      <c r="I3214" s="85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85"/>
      <c r="W3214" s="85"/>
      <c r="X3214" s="85"/>
      <c r="Y3214" s="85"/>
      <c r="Z3214" s="85"/>
      <c r="AA3214" s="85"/>
      <c r="AB3214" s="85"/>
      <c r="AC3214" s="85"/>
      <c r="AD3214" s="85"/>
      <c r="AE3214" s="85"/>
      <c r="AF3214" s="85"/>
      <c r="AG3214" s="85"/>
      <c r="AH3214" s="31"/>
      <c r="AI3214" s="31"/>
    </row>
    <row r="3215" spans="1:35" x14ac:dyDescent="0.55000000000000004">
      <c r="A3215" s="85" t="s">
        <v>259</v>
      </c>
      <c r="B3215" s="85"/>
      <c r="C3215" s="85"/>
      <c r="D3215" s="85"/>
      <c r="E3215" s="85"/>
      <c r="F3215" s="85"/>
      <c r="G3215" s="85"/>
      <c r="H3215" s="85"/>
      <c r="I3215" s="85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85"/>
      <c r="W3215" s="85"/>
      <c r="X3215" s="85"/>
      <c r="Y3215" s="85"/>
      <c r="Z3215" s="85"/>
      <c r="AA3215" s="85"/>
      <c r="AB3215" s="85"/>
      <c r="AC3215" s="85"/>
      <c r="AD3215" s="85"/>
      <c r="AE3215" s="85"/>
      <c r="AF3215" s="85"/>
      <c r="AG3215" s="85"/>
      <c r="AH3215" s="31"/>
      <c r="AI3215" s="31"/>
    </row>
    <row r="3216" spans="1:35" x14ac:dyDescent="0.55000000000000004">
      <c r="A3216" s="85" t="s">
        <v>260</v>
      </c>
      <c r="B3216" s="85"/>
      <c r="C3216" s="85"/>
      <c r="D3216" s="85"/>
      <c r="E3216" s="85"/>
      <c r="F3216" s="85"/>
      <c r="G3216" s="85"/>
      <c r="H3216" s="85"/>
      <c r="I3216" s="85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85"/>
      <c r="W3216" s="85"/>
      <c r="X3216" s="85"/>
      <c r="Y3216" s="85"/>
      <c r="Z3216" s="85"/>
      <c r="AA3216" s="85"/>
      <c r="AB3216" s="85"/>
      <c r="AC3216" s="85"/>
      <c r="AD3216" s="85"/>
      <c r="AE3216" s="85"/>
      <c r="AF3216" s="85"/>
      <c r="AG3216" s="85"/>
      <c r="AH3216" s="31"/>
      <c r="AI3216" s="31"/>
    </row>
    <row r="3217" spans="1:35" x14ac:dyDescent="0.55000000000000004">
      <c r="A3217" s="85" t="s">
        <v>261</v>
      </c>
      <c r="B3217" s="85"/>
      <c r="C3217" s="85"/>
      <c r="D3217" s="85"/>
      <c r="E3217" s="85"/>
      <c r="F3217" s="85"/>
      <c r="G3217" s="85"/>
      <c r="H3217" s="85"/>
      <c r="I3217" s="85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85"/>
      <c r="W3217" s="85"/>
      <c r="X3217" s="85"/>
      <c r="Y3217" s="85"/>
      <c r="Z3217" s="85"/>
      <c r="AA3217" s="85"/>
      <c r="AB3217" s="85"/>
      <c r="AC3217" s="85"/>
      <c r="AD3217" s="85"/>
      <c r="AE3217" s="85"/>
      <c r="AF3217" s="85"/>
      <c r="AG3217" s="85"/>
      <c r="AH3217" s="31"/>
      <c r="AI3217" s="31"/>
    </row>
    <row r="3218" spans="1:35" x14ac:dyDescent="0.55000000000000004">
      <c r="A3218" s="85" t="s">
        <v>262</v>
      </c>
      <c r="B3218" s="85"/>
      <c r="C3218" s="85"/>
      <c r="D3218" s="85"/>
      <c r="E3218" s="85"/>
      <c r="F3218" s="85"/>
      <c r="G3218" s="85"/>
      <c r="H3218" s="85"/>
      <c r="I3218" s="85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85"/>
      <c r="W3218" s="85"/>
      <c r="X3218" s="85"/>
      <c r="Y3218" s="85"/>
      <c r="Z3218" s="85"/>
      <c r="AA3218" s="85"/>
      <c r="AB3218" s="85"/>
      <c r="AC3218" s="85"/>
      <c r="AD3218" s="85"/>
      <c r="AE3218" s="85"/>
      <c r="AF3218" s="85"/>
      <c r="AG3218" s="85"/>
      <c r="AH3218" s="31"/>
      <c r="AI3218" s="31"/>
    </row>
    <row r="3219" spans="1:35" x14ac:dyDescent="0.55000000000000004">
      <c r="A3219" s="85" t="s">
        <v>263</v>
      </c>
      <c r="B3219" s="85"/>
      <c r="C3219" s="85"/>
      <c r="D3219" s="85"/>
      <c r="E3219" s="85"/>
      <c r="F3219" s="85"/>
      <c r="G3219" s="85"/>
      <c r="H3219" s="85"/>
      <c r="I3219" s="85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85"/>
      <c r="W3219" s="85"/>
      <c r="X3219" s="85"/>
      <c r="Y3219" s="85"/>
      <c r="Z3219" s="85"/>
      <c r="AA3219" s="85"/>
      <c r="AB3219" s="85"/>
      <c r="AC3219" s="85"/>
      <c r="AD3219" s="85"/>
      <c r="AE3219" s="85"/>
      <c r="AF3219" s="85"/>
      <c r="AG3219" s="85"/>
      <c r="AH3219" s="31"/>
      <c r="AI3219" s="31"/>
    </row>
    <row r="3220" spans="1:35" x14ac:dyDescent="0.55000000000000004">
      <c r="A3220" s="85" t="s">
        <v>264</v>
      </c>
      <c r="B3220" s="85"/>
      <c r="C3220" s="85"/>
      <c r="D3220" s="85"/>
      <c r="E3220" s="85"/>
      <c r="F3220" s="85"/>
      <c r="G3220" s="85"/>
      <c r="H3220" s="85"/>
      <c r="I3220" s="85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85"/>
      <c r="W3220" s="85"/>
      <c r="X3220" s="85"/>
      <c r="Y3220" s="85"/>
      <c r="Z3220" s="85"/>
      <c r="AA3220" s="85"/>
      <c r="AB3220" s="85"/>
      <c r="AC3220" s="85"/>
      <c r="AD3220" s="85"/>
      <c r="AE3220" s="85"/>
      <c r="AF3220" s="85"/>
      <c r="AG3220" s="85"/>
      <c r="AH3220" s="31"/>
      <c r="AI3220" s="31"/>
    </row>
    <row r="3221" spans="1:35" x14ac:dyDescent="0.55000000000000004">
      <c r="A3221" s="85" t="s">
        <v>265</v>
      </c>
      <c r="B3221" s="85"/>
      <c r="C3221" s="85"/>
      <c r="D3221" s="85"/>
      <c r="E3221" s="85"/>
      <c r="F3221" s="85"/>
      <c r="G3221" s="85"/>
      <c r="H3221" s="85"/>
      <c r="I3221" s="85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85"/>
      <c r="W3221" s="85"/>
      <c r="X3221" s="85"/>
      <c r="Y3221" s="85"/>
      <c r="Z3221" s="85"/>
      <c r="AA3221" s="85"/>
      <c r="AB3221" s="85"/>
      <c r="AC3221" s="85"/>
      <c r="AD3221" s="85"/>
      <c r="AE3221" s="85"/>
      <c r="AF3221" s="85"/>
      <c r="AG3221" s="85"/>
      <c r="AH3221" s="31"/>
      <c r="AI3221" s="31"/>
    </row>
    <row r="3222" spans="1:35" x14ac:dyDescent="0.55000000000000004">
      <c r="A3222" s="85" t="s">
        <v>266</v>
      </c>
      <c r="B3222" s="85"/>
      <c r="C3222" s="85"/>
      <c r="D3222" s="85"/>
      <c r="E3222" s="85"/>
      <c r="F3222" s="85"/>
      <c r="G3222" s="85"/>
      <c r="H3222" s="85"/>
      <c r="I3222" s="85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85"/>
      <c r="W3222" s="85"/>
      <c r="X3222" s="85"/>
      <c r="Y3222" s="85"/>
      <c r="Z3222" s="85"/>
      <c r="AA3222" s="85"/>
      <c r="AB3222" s="85"/>
      <c r="AC3222" s="85"/>
      <c r="AD3222" s="85"/>
      <c r="AE3222" s="85"/>
      <c r="AF3222" s="85"/>
      <c r="AG3222" s="85"/>
      <c r="AH3222" s="31"/>
      <c r="AI3222" s="31"/>
    </row>
    <row r="3223" spans="1:35" x14ac:dyDescent="0.55000000000000004">
      <c r="A3223" s="85" t="s">
        <v>267</v>
      </c>
      <c r="B3223" s="85"/>
      <c r="C3223" s="85"/>
      <c r="D3223" s="85"/>
      <c r="E3223" s="85"/>
      <c r="F3223" s="85"/>
      <c r="G3223" s="85"/>
      <c r="H3223" s="85"/>
      <c r="I3223" s="85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85"/>
      <c r="W3223" s="85"/>
      <c r="X3223" s="85"/>
      <c r="Y3223" s="85"/>
      <c r="Z3223" s="85"/>
      <c r="AA3223" s="85"/>
      <c r="AB3223" s="85"/>
      <c r="AC3223" s="85"/>
      <c r="AD3223" s="85"/>
      <c r="AE3223" s="85"/>
      <c r="AF3223" s="85"/>
      <c r="AG3223" s="85"/>
      <c r="AH3223" s="31"/>
      <c r="AI3223" s="31"/>
    </row>
    <row r="3224" spans="1:35" x14ac:dyDescent="0.55000000000000004">
      <c r="A3224" s="85" t="s">
        <v>268</v>
      </c>
      <c r="B3224" s="85"/>
      <c r="C3224" s="85"/>
      <c r="D3224" s="85"/>
      <c r="E3224" s="85"/>
      <c r="F3224" s="85"/>
      <c r="G3224" s="85"/>
      <c r="H3224" s="85"/>
      <c r="I3224" s="85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85"/>
      <c r="W3224" s="85"/>
      <c r="X3224" s="85"/>
      <c r="Y3224" s="85"/>
      <c r="Z3224" s="85"/>
      <c r="AA3224" s="85"/>
      <c r="AB3224" s="85"/>
      <c r="AC3224" s="85"/>
      <c r="AD3224" s="85"/>
      <c r="AE3224" s="85"/>
      <c r="AF3224" s="85"/>
      <c r="AG3224" s="85"/>
      <c r="AH3224" s="31"/>
      <c r="AI3224" s="31"/>
    </row>
    <row r="3225" spans="1:35" x14ac:dyDescent="0.55000000000000004">
      <c r="A3225" s="85" t="s">
        <v>269</v>
      </c>
      <c r="B3225" s="85"/>
      <c r="C3225" s="85"/>
      <c r="D3225" s="85"/>
      <c r="E3225" s="85"/>
      <c r="F3225" s="85"/>
      <c r="G3225" s="85"/>
      <c r="H3225" s="85"/>
      <c r="I3225" s="85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85"/>
      <c r="W3225" s="85"/>
      <c r="X3225" s="85"/>
      <c r="Y3225" s="85"/>
      <c r="Z3225" s="85"/>
      <c r="AA3225" s="85"/>
      <c r="AB3225" s="85"/>
      <c r="AC3225" s="85"/>
      <c r="AD3225" s="85"/>
      <c r="AE3225" s="85"/>
      <c r="AF3225" s="85"/>
      <c r="AG3225" s="85"/>
      <c r="AH3225" s="31"/>
      <c r="AI3225" s="31"/>
    </row>
    <row r="3226" spans="1:35" x14ac:dyDescent="0.55000000000000004">
      <c r="A3226" s="85" t="s">
        <v>270</v>
      </c>
      <c r="B3226" s="85"/>
      <c r="C3226" s="85"/>
      <c r="D3226" s="85"/>
      <c r="E3226" s="85"/>
      <c r="F3226" s="85"/>
      <c r="G3226" s="85"/>
      <c r="H3226" s="85"/>
      <c r="I3226" s="85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85"/>
      <c r="W3226" s="85"/>
      <c r="X3226" s="85"/>
      <c r="Y3226" s="85"/>
      <c r="Z3226" s="85"/>
      <c r="AA3226" s="85"/>
      <c r="AB3226" s="85"/>
      <c r="AC3226" s="85"/>
      <c r="AD3226" s="85"/>
      <c r="AE3226" s="85"/>
      <c r="AF3226" s="85"/>
      <c r="AG3226" s="85"/>
      <c r="AH3226" s="31"/>
      <c r="AI3226" s="31"/>
    </row>
    <row r="3227" spans="1:35" x14ac:dyDescent="0.55000000000000004">
      <c r="A3227" s="85" t="s">
        <v>271</v>
      </c>
      <c r="B3227" s="85"/>
      <c r="C3227" s="85"/>
      <c r="D3227" s="85"/>
      <c r="E3227" s="85"/>
      <c r="F3227" s="85"/>
      <c r="G3227" s="85"/>
      <c r="H3227" s="85"/>
      <c r="I3227" s="85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85"/>
      <c r="W3227" s="85"/>
      <c r="X3227" s="85"/>
      <c r="Y3227" s="85"/>
      <c r="Z3227" s="85"/>
      <c r="AA3227" s="85"/>
      <c r="AB3227" s="85"/>
      <c r="AC3227" s="85"/>
      <c r="AD3227" s="85"/>
      <c r="AE3227" s="85"/>
      <c r="AF3227" s="85"/>
      <c r="AG3227" s="85"/>
      <c r="AH3227" s="31"/>
      <c r="AI3227" s="31"/>
    </row>
    <row r="3228" spans="1:35" x14ac:dyDescent="0.55000000000000004">
      <c r="A3228" s="85" t="s">
        <v>272</v>
      </c>
      <c r="B3228" s="85"/>
      <c r="C3228" s="85"/>
      <c r="D3228" s="85"/>
      <c r="E3228" s="85"/>
      <c r="F3228" s="85"/>
      <c r="G3228" s="85"/>
      <c r="H3228" s="85"/>
      <c r="I3228" s="85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85"/>
      <c r="W3228" s="85"/>
      <c r="X3228" s="85"/>
      <c r="Y3228" s="85"/>
      <c r="Z3228" s="85"/>
      <c r="AA3228" s="85"/>
      <c r="AB3228" s="85"/>
      <c r="AC3228" s="85"/>
      <c r="AD3228" s="85"/>
      <c r="AE3228" s="85"/>
      <c r="AF3228" s="85"/>
      <c r="AG3228" s="85"/>
      <c r="AH3228" s="31"/>
      <c r="AI3228" s="31"/>
    </row>
    <row r="3229" spans="1:35" x14ac:dyDescent="0.55000000000000004">
      <c r="A3229" s="85" t="s">
        <v>273</v>
      </c>
      <c r="B3229" s="85"/>
      <c r="C3229" s="85"/>
      <c r="D3229" s="85"/>
      <c r="E3229" s="85"/>
      <c r="F3229" s="85"/>
      <c r="G3229" s="85"/>
      <c r="H3229" s="85"/>
      <c r="I3229" s="85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85"/>
      <c r="W3229" s="85"/>
      <c r="X3229" s="85"/>
      <c r="Y3229" s="85"/>
      <c r="Z3229" s="85"/>
      <c r="AA3229" s="85"/>
      <c r="AB3229" s="85"/>
      <c r="AC3229" s="85"/>
      <c r="AD3229" s="85"/>
      <c r="AE3229" s="85"/>
      <c r="AF3229" s="85"/>
      <c r="AG3229" s="85"/>
      <c r="AH3229" s="31"/>
      <c r="AI3229" s="31"/>
    </row>
    <row r="3230" spans="1:35" x14ac:dyDescent="0.55000000000000004">
      <c r="A3230" s="85" t="s">
        <v>274</v>
      </c>
      <c r="B3230" s="85"/>
      <c r="C3230" s="85"/>
      <c r="D3230" s="85"/>
      <c r="E3230" s="85"/>
      <c r="F3230" s="85"/>
      <c r="G3230" s="85"/>
      <c r="H3230" s="85"/>
      <c r="I3230" s="85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85"/>
      <c r="W3230" s="85"/>
      <c r="X3230" s="85"/>
      <c r="Y3230" s="85"/>
      <c r="Z3230" s="85"/>
      <c r="AA3230" s="85"/>
      <c r="AB3230" s="85"/>
      <c r="AC3230" s="85"/>
      <c r="AD3230" s="85"/>
      <c r="AE3230" s="85"/>
      <c r="AF3230" s="85"/>
      <c r="AG3230" s="85"/>
      <c r="AH3230" s="31"/>
      <c r="AI3230" s="31"/>
    </row>
    <row r="3231" spans="1:35" x14ac:dyDescent="0.55000000000000004">
      <c r="A3231" s="85" t="s">
        <v>275</v>
      </c>
      <c r="B3231" s="85"/>
      <c r="C3231" s="85"/>
      <c r="D3231" s="85"/>
      <c r="E3231" s="85"/>
      <c r="F3231" s="85"/>
      <c r="G3231" s="85"/>
      <c r="H3231" s="85"/>
      <c r="I3231" s="85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85"/>
      <c r="W3231" s="85"/>
      <c r="X3231" s="85"/>
      <c r="Y3231" s="85"/>
      <c r="Z3231" s="85"/>
      <c r="AA3231" s="85"/>
      <c r="AB3231" s="85"/>
      <c r="AC3231" s="85"/>
      <c r="AD3231" s="85"/>
      <c r="AE3231" s="85"/>
      <c r="AF3231" s="85"/>
      <c r="AG3231" s="85"/>
      <c r="AH3231" s="31"/>
      <c r="AI3231" s="31"/>
    </row>
    <row r="3232" spans="1:35" x14ac:dyDescent="0.55000000000000004">
      <c r="A3232" s="85" t="s">
        <v>276</v>
      </c>
      <c r="B3232" s="85"/>
      <c r="C3232" s="85"/>
      <c r="D3232" s="85"/>
      <c r="E3232" s="85"/>
      <c r="F3232" s="85"/>
      <c r="G3232" s="85"/>
      <c r="H3232" s="85"/>
      <c r="I3232" s="85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85"/>
      <c r="W3232" s="85"/>
      <c r="X3232" s="85"/>
      <c r="Y3232" s="85"/>
      <c r="Z3232" s="85"/>
      <c r="AA3232" s="85"/>
      <c r="AB3232" s="85"/>
      <c r="AC3232" s="85"/>
      <c r="AD3232" s="85"/>
      <c r="AE3232" s="85"/>
      <c r="AF3232" s="85"/>
      <c r="AG3232" s="85"/>
      <c r="AH3232" s="31"/>
      <c r="AI3232" s="31"/>
    </row>
    <row r="3233" spans="1:35" x14ac:dyDescent="0.55000000000000004">
      <c r="A3233" s="85" t="s">
        <v>277</v>
      </c>
      <c r="B3233" s="85"/>
      <c r="C3233" s="85"/>
      <c r="D3233" s="85"/>
      <c r="E3233" s="85"/>
      <c r="F3233" s="85"/>
      <c r="G3233" s="85"/>
      <c r="H3233" s="85"/>
      <c r="I3233" s="85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85"/>
      <c r="W3233" s="85"/>
      <c r="X3233" s="85"/>
      <c r="Y3233" s="85"/>
      <c r="Z3233" s="85"/>
      <c r="AA3233" s="85"/>
      <c r="AB3233" s="85"/>
      <c r="AC3233" s="85"/>
      <c r="AD3233" s="85"/>
      <c r="AE3233" s="85"/>
      <c r="AF3233" s="85"/>
      <c r="AG3233" s="85"/>
      <c r="AH3233" s="31"/>
      <c r="AI3233" s="31"/>
    </row>
    <row r="3234" spans="1:35" x14ac:dyDescent="0.55000000000000004">
      <c r="A3234" s="85" t="s">
        <v>278</v>
      </c>
      <c r="B3234" s="85"/>
      <c r="C3234" s="85"/>
      <c r="D3234" s="85"/>
      <c r="E3234" s="85"/>
      <c r="F3234" s="85"/>
      <c r="G3234" s="85"/>
      <c r="H3234" s="85"/>
      <c r="I3234" s="85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85"/>
      <c r="W3234" s="85"/>
      <c r="X3234" s="85"/>
      <c r="Y3234" s="85"/>
      <c r="Z3234" s="85"/>
      <c r="AA3234" s="85"/>
      <c r="AB3234" s="85"/>
      <c r="AC3234" s="85"/>
      <c r="AD3234" s="85"/>
      <c r="AE3234" s="85"/>
      <c r="AF3234" s="85"/>
      <c r="AG3234" s="85"/>
      <c r="AH3234" s="31"/>
      <c r="AI3234" s="31"/>
    </row>
    <row r="3235" spans="1:35" x14ac:dyDescent="0.55000000000000004">
      <c r="A3235" s="85" t="s">
        <v>279</v>
      </c>
      <c r="B3235" s="85"/>
      <c r="C3235" s="85"/>
      <c r="D3235" s="85"/>
      <c r="E3235" s="85"/>
      <c r="F3235" s="85"/>
      <c r="G3235" s="85"/>
      <c r="H3235" s="85"/>
      <c r="I3235" s="85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85"/>
      <c r="W3235" s="85"/>
      <c r="X3235" s="85"/>
      <c r="Y3235" s="85"/>
      <c r="Z3235" s="85"/>
      <c r="AA3235" s="85"/>
      <c r="AB3235" s="85"/>
      <c r="AC3235" s="85"/>
      <c r="AD3235" s="85"/>
      <c r="AE3235" s="85"/>
      <c r="AF3235" s="85"/>
      <c r="AG3235" s="85"/>
      <c r="AH3235" s="31"/>
      <c r="AI3235" s="31"/>
    </row>
    <row r="3236" spans="1:35" x14ac:dyDescent="0.55000000000000004">
      <c r="A3236" s="85" t="s">
        <v>280</v>
      </c>
      <c r="B3236" s="85"/>
      <c r="C3236" s="85"/>
      <c r="D3236" s="85"/>
      <c r="E3236" s="85"/>
      <c r="F3236" s="85"/>
      <c r="G3236" s="85"/>
      <c r="H3236" s="85"/>
      <c r="I3236" s="85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85"/>
      <c r="W3236" s="85"/>
      <c r="X3236" s="85"/>
      <c r="Y3236" s="85"/>
      <c r="Z3236" s="85"/>
      <c r="AA3236" s="85"/>
      <c r="AB3236" s="85"/>
      <c r="AC3236" s="85"/>
      <c r="AD3236" s="85"/>
      <c r="AE3236" s="85"/>
      <c r="AF3236" s="85"/>
      <c r="AG3236" s="85"/>
      <c r="AH3236" s="31"/>
      <c r="AI3236" s="31"/>
    </row>
    <row r="3237" spans="1:35" x14ac:dyDescent="0.55000000000000004">
      <c r="A3237" s="85" t="s">
        <v>281</v>
      </c>
      <c r="B3237" s="85"/>
      <c r="C3237" s="85"/>
      <c r="D3237" s="85"/>
      <c r="E3237" s="85"/>
      <c r="F3237" s="85"/>
      <c r="G3237" s="85"/>
      <c r="H3237" s="85"/>
      <c r="I3237" s="85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85"/>
      <c r="W3237" s="85"/>
      <c r="X3237" s="85"/>
      <c r="Y3237" s="85"/>
      <c r="Z3237" s="85"/>
      <c r="AA3237" s="85"/>
      <c r="AB3237" s="85"/>
      <c r="AC3237" s="85"/>
      <c r="AD3237" s="85"/>
      <c r="AE3237" s="85"/>
      <c r="AF3237" s="85"/>
      <c r="AG3237" s="85"/>
      <c r="AH3237" s="31"/>
      <c r="AI3237" s="31"/>
    </row>
    <row r="3238" spans="1:35" x14ac:dyDescent="0.55000000000000004">
      <c r="A3238" s="85" t="s">
        <v>282</v>
      </c>
      <c r="B3238" s="85"/>
      <c r="C3238" s="85"/>
      <c r="D3238" s="85"/>
      <c r="E3238" s="85"/>
      <c r="F3238" s="85"/>
      <c r="G3238" s="85"/>
      <c r="H3238" s="85"/>
      <c r="I3238" s="85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85"/>
      <c r="W3238" s="85"/>
      <c r="X3238" s="85"/>
      <c r="Y3238" s="85"/>
      <c r="Z3238" s="85"/>
      <c r="AA3238" s="85"/>
      <c r="AB3238" s="85"/>
      <c r="AC3238" s="85"/>
      <c r="AD3238" s="85"/>
      <c r="AE3238" s="85"/>
      <c r="AF3238" s="85"/>
      <c r="AG3238" s="85"/>
      <c r="AH3238" s="31"/>
      <c r="AI3238" s="31"/>
    </row>
    <row r="3239" spans="1:35" x14ac:dyDescent="0.55000000000000004">
      <c r="A3239" s="85" t="s">
        <v>283</v>
      </c>
      <c r="B3239" s="85"/>
      <c r="C3239" s="85"/>
      <c r="D3239" s="85"/>
      <c r="E3239" s="85"/>
      <c r="F3239" s="85"/>
      <c r="G3239" s="85"/>
      <c r="H3239" s="85"/>
      <c r="I3239" s="85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85"/>
      <c r="W3239" s="85"/>
      <c r="X3239" s="85"/>
      <c r="Y3239" s="85"/>
      <c r="Z3239" s="85"/>
      <c r="AA3239" s="85"/>
      <c r="AB3239" s="85"/>
      <c r="AC3239" s="85"/>
      <c r="AD3239" s="85"/>
      <c r="AE3239" s="85"/>
      <c r="AF3239" s="85"/>
      <c r="AG3239" s="85"/>
      <c r="AH3239" s="31"/>
      <c r="AI3239" s="31"/>
    </row>
    <row r="3240" spans="1:35" x14ac:dyDescent="0.55000000000000004">
      <c r="A3240" s="85" t="s">
        <v>284</v>
      </c>
      <c r="B3240" s="85"/>
      <c r="C3240" s="85"/>
      <c r="D3240" s="85"/>
      <c r="E3240" s="85"/>
      <c r="F3240" s="85"/>
      <c r="G3240" s="85"/>
      <c r="H3240" s="85"/>
      <c r="I3240" s="85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85"/>
      <c r="W3240" s="85"/>
      <c r="X3240" s="85"/>
      <c r="Y3240" s="85"/>
      <c r="Z3240" s="85"/>
      <c r="AA3240" s="85"/>
      <c r="AB3240" s="85"/>
      <c r="AC3240" s="85"/>
      <c r="AD3240" s="85"/>
      <c r="AE3240" s="85"/>
      <c r="AF3240" s="85"/>
      <c r="AG3240" s="85"/>
      <c r="AH3240" s="31"/>
      <c r="AI3240" s="31"/>
    </row>
    <row r="3241" spans="1:35" x14ac:dyDescent="0.55000000000000004">
      <c r="A3241" s="85" t="s">
        <v>285</v>
      </c>
      <c r="B3241" s="85"/>
      <c r="C3241" s="85"/>
      <c r="D3241" s="85"/>
      <c r="E3241" s="85"/>
      <c r="F3241" s="85"/>
      <c r="G3241" s="85"/>
      <c r="H3241" s="85"/>
      <c r="I3241" s="85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85"/>
      <c r="W3241" s="85"/>
      <c r="X3241" s="85"/>
      <c r="Y3241" s="85"/>
      <c r="Z3241" s="85"/>
      <c r="AA3241" s="85"/>
      <c r="AB3241" s="85"/>
      <c r="AC3241" s="85"/>
      <c r="AD3241" s="85"/>
      <c r="AE3241" s="85"/>
      <c r="AF3241" s="85"/>
      <c r="AG3241" s="85"/>
      <c r="AH3241" s="31"/>
      <c r="AI3241" s="31"/>
    </row>
    <row r="3242" spans="1:35" x14ac:dyDescent="0.55000000000000004">
      <c r="A3242" s="85" t="s">
        <v>286</v>
      </c>
      <c r="B3242" s="85"/>
      <c r="C3242" s="85"/>
      <c r="D3242" s="85"/>
      <c r="E3242" s="85"/>
      <c r="F3242" s="85"/>
      <c r="G3242" s="85"/>
      <c r="H3242" s="85"/>
      <c r="I3242" s="85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85"/>
      <c r="W3242" s="85"/>
      <c r="X3242" s="85"/>
      <c r="Y3242" s="85"/>
      <c r="Z3242" s="85"/>
      <c r="AA3242" s="85"/>
      <c r="AB3242" s="85"/>
      <c r="AC3242" s="85"/>
      <c r="AD3242" s="85"/>
      <c r="AE3242" s="85"/>
      <c r="AF3242" s="85"/>
      <c r="AG3242" s="85"/>
      <c r="AH3242" s="31"/>
      <c r="AI3242" s="31"/>
    </row>
    <row r="3243" spans="1:35" x14ac:dyDescent="0.55000000000000004">
      <c r="A3243" s="85" t="s">
        <v>287</v>
      </c>
      <c r="B3243" s="85"/>
      <c r="C3243" s="85"/>
      <c r="D3243" s="85"/>
      <c r="E3243" s="85"/>
      <c r="F3243" s="85"/>
      <c r="G3243" s="85"/>
      <c r="H3243" s="85"/>
      <c r="I3243" s="85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85"/>
      <c r="W3243" s="85"/>
      <c r="X3243" s="85"/>
      <c r="Y3243" s="85"/>
      <c r="Z3243" s="85"/>
      <c r="AA3243" s="85"/>
      <c r="AB3243" s="85"/>
      <c r="AC3243" s="85"/>
      <c r="AD3243" s="85"/>
      <c r="AE3243" s="85"/>
      <c r="AF3243" s="85"/>
      <c r="AG3243" s="85"/>
      <c r="AH3243" s="31"/>
      <c r="AI3243" s="31"/>
    </row>
    <row r="3244" spans="1:35" x14ac:dyDescent="0.55000000000000004">
      <c r="A3244" s="85" t="s">
        <v>288</v>
      </c>
      <c r="B3244" s="85"/>
      <c r="C3244" s="85"/>
      <c r="D3244" s="85"/>
      <c r="E3244" s="85"/>
      <c r="F3244" s="85"/>
      <c r="G3244" s="85"/>
      <c r="H3244" s="85"/>
      <c r="I3244" s="85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85"/>
      <c r="W3244" s="85"/>
      <c r="X3244" s="85"/>
      <c r="Y3244" s="85"/>
      <c r="Z3244" s="85"/>
      <c r="AA3244" s="85"/>
      <c r="AB3244" s="85"/>
      <c r="AC3244" s="85"/>
      <c r="AD3244" s="85"/>
      <c r="AE3244" s="85"/>
      <c r="AF3244" s="85"/>
      <c r="AG3244" s="85"/>
      <c r="AH3244" s="31"/>
      <c r="AI3244" s="31"/>
    </row>
    <row r="3245" spans="1:35" x14ac:dyDescent="0.55000000000000004">
      <c r="A3245" s="85" t="s">
        <v>289</v>
      </c>
      <c r="B3245" s="85"/>
      <c r="C3245" s="85"/>
      <c r="D3245" s="85"/>
      <c r="E3245" s="85"/>
      <c r="F3245" s="85"/>
      <c r="G3245" s="85"/>
      <c r="H3245" s="85"/>
      <c r="I3245" s="85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85"/>
      <c r="W3245" s="85"/>
      <c r="X3245" s="85"/>
      <c r="Y3245" s="85"/>
      <c r="Z3245" s="85"/>
      <c r="AA3245" s="85"/>
      <c r="AB3245" s="85"/>
      <c r="AC3245" s="85"/>
      <c r="AD3245" s="85"/>
      <c r="AE3245" s="85"/>
      <c r="AF3245" s="85"/>
      <c r="AG3245" s="85"/>
      <c r="AH3245" s="31"/>
      <c r="AI3245" s="31"/>
    </row>
    <row r="3246" spans="1:35" x14ac:dyDescent="0.55000000000000004">
      <c r="A3246" s="85" t="s">
        <v>290</v>
      </c>
      <c r="B3246" s="85"/>
      <c r="C3246" s="85"/>
      <c r="D3246" s="85"/>
      <c r="E3246" s="85"/>
      <c r="F3246" s="85"/>
      <c r="G3246" s="85"/>
      <c r="H3246" s="85"/>
      <c r="I3246" s="85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85"/>
      <c r="W3246" s="85"/>
      <c r="X3246" s="85"/>
      <c r="Y3246" s="85"/>
      <c r="Z3246" s="85"/>
      <c r="AA3246" s="85"/>
      <c r="AB3246" s="85"/>
      <c r="AC3246" s="85"/>
      <c r="AD3246" s="85"/>
      <c r="AE3246" s="85"/>
      <c r="AF3246" s="85"/>
      <c r="AG3246" s="85"/>
      <c r="AH3246" s="31"/>
      <c r="AI3246" s="31"/>
    </row>
    <row r="3247" spans="1:35" x14ac:dyDescent="0.55000000000000004">
      <c r="A3247" s="85" t="s">
        <v>291</v>
      </c>
      <c r="B3247" s="85"/>
      <c r="C3247" s="85"/>
      <c r="D3247" s="85"/>
      <c r="E3247" s="85"/>
      <c r="F3247" s="85"/>
      <c r="G3247" s="85"/>
      <c r="H3247" s="85"/>
      <c r="I3247" s="85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85"/>
      <c r="W3247" s="85"/>
      <c r="X3247" s="85"/>
      <c r="Y3247" s="85"/>
      <c r="Z3247" s="85"/>
      <c r="AA3247" s="85"/>
      <c r="AB3247" s="85"/>
      <c r="AC3247" s="85"/>
      <c r="AD3247" s="85"/>
      <c r="AE3247" s="85"/>
      <c r="AF3247" s="85"/>
      <c r="AG3247" s="85"/>
      <c r="AH3247" s="31"/>
      <c r="AI3247" s="31"/>
    </row>
    <row r="3248" spans="1:35" x14ac:dyDescent="0.55000000000000004">
      <c r="A3248" s="85" t="s">
        <v>292</v>
      </c>
      <c r="B3248" s="85"/>
      <c r="C3248" s="85"/>
      <c r="D3248" s="85"/>
      <c r="E3248" s="85"/>
      <c r="F3248" s="85"/>
      <c r="G3248" s="85"/>
      <c r="H3248" s="85"/>
      <c r="I3248" s="85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85"/>
      <c r="W3248" s="85"/>
      <c r="X3248" s="85"/>
      <c r="Y3248" s="85"/>
      <c r="Z3248" s="85"/>
      <c r="AA3248" s="85"/>
      <c r="AB3248" s="85"/>
      <c r="AC3248" s="85"/>
      <c r="AD3248" s="85"/>
      <c r="AE3248" s="85"/>
      <c r="AF3248" s="85"/>
      <c r="AG3248" s="85"/>
      <c r="AH3248" s="31"/>
      <c r="AI3248" s="31"/>
    </row>
    <row r="3249" spans="1:35" x14ac:dyDescent="0.55000000000000004">
      <c r="A3249" s="85" t="s">
        <v>293</v>
      </c>
      <c r="B3249" s="85"/>
      <c r="C3249" s="85"/>
      <c r="D3249" s="85"/>
      <c r="E3249" s="85"/>
      <c r="F3249" s="85"/>
      <c r="G3249" s="85"/>
      <c r="H3249" s="85"/>
      <c r="I3249" s="85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85"/>
      <c r="W3249" s="85"/>
      <c r="X3249" s="85"/>
      <c r="Y3249" s="85"/>
      <c r="Z3249" s="85"/>
      <c r="AA3249" s="85"/>
      <c r="AB3249" s="85"/>
      <c r="AC3249" s="85"/>
      <c r="AD3249" s="85"/>
      <c r="AE3249" s="85"/>
      <c r="AF3249" s="85"/>
      <c r="AG3249" s="85"/>
      <c r="AH3249" s="31"/>
      <c r="AI3249" s="31"/>
    </row>
    <row r="3250" spans="1:35" x14ac:dyDescent="0.55000000000000004">
      <c r="A3250" s="85" t="s">
        <v>294</v>
      </c>
      <c r="B3250" s="85"/>
      <c r="C3250" s="85"/>
      <c r="D3250" s="85"/>
      <c r="E3250" s="85"/>
      <c r="F3250" s="85"/>
      <c r="G3250" s="85"/>
      <c r="H3250" s="85"/>
      <c r="I3250" s="85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85"/>
      <c r="W3250" s="85"/>
      <c r="X3250" s="85"/>
      <c r="Y3250" s="85"/>
      <c r="Z3250" s="85"/>
      <c r="AA3250" s="85"/>
      <c r="AB3250" s="85"/>
      <c r="AC3250" s="85"/>
      <c r="AD3250" s="85"/>
      <c r="AE3250" s="85"/>
      <c r="AF3250" s="85"/>
      <c r="AG3250" s="85"/>
      <c r="AH3250" s="31"/>
      <c r="AI3250" s="31"/>
    </row>
    <row r="3251" spans="1:35" x14ac:dyDescent="0.55000000000000004">
      <c r="A3251" s="85" t="s">
        <v>295</v>
      </c>
      <c r="B3251" s="85"/>
      <c r="C3251" s="85"/>
      <c r="D3251" s="85"/>
      <c r="E3251" s="85"/>
      <c r="F3251" s="85"/>
      <c r="G3251" s="85"/>
      <c r="H3251" s="85"/>
      <c r="I3251" s="85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85"/>
      <c r="W3251" s="85"/>
      <c r="X3251" s="85"/>
      <c r="Y3251" s="85"/>
      <c r="Z3251" s="85"/>
      <c r="AA3251" s="85"/>
      <c r="AB3251" s="85"/>
      <c r="AC3251" s="85"/>
      <c r="AD3251" s="85"/>
      <c r="AE3251" s="85"/>
      <c r="AF3251" s="85"/>
      <c r="AG3251" s="85"/>
      <c r="AH3251" s="31"/>
      <c r="AI3251" s="31"/>
    </row>
    <row r="3252" spans="1:35" x14ac:dyDescent="0.55000000000000004">
      <c r="A3252" s="85" t="s">
        <v>296</v>
      </c>
      <c r="B3252" s="85"/>
      <c r="C3252" s="85"/>
      <c r="D3252" s="85"/>
      <c r="E3252" s="85"/>
      <c r="F3252" s="85"/>
      <c r="G3252" s="85"/>
      <c r="H3252" s="85"/>
      <c r="I3252" s="85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85"/>
      <c r="W3252" s="85"/>
      <c r="X3252" s="85"/>
      <c r="Y3252" s="85"/>
      <c r="Z3252" s="85"/>
      <c r="AA3252" s="85"/>
      <c r="AB3252" s="85"/>
      <c r="AC3252" s="85"/>
      <c r="AD3252" s="85"/>
      <c r="AE3252" s="85"/>
      <c r="AF3252" s="85"/>
      <c r="AG3252" s="85"/>
      <c r="AH3252" s="31"/>
      <c r="AI3252" s="31"/>
    </row>
    <row r="3253" spans="1:35" x14ac:dyDescent="0.55000000000000004">
      <c r="A3253" s="86" t="s">
        <v>297</v>
      </c>
      <c r="B3253" s="85"/>
      <c r="C3253" s="85"/>
      <c r="D3253" s="85"/>
      <c r="E3253" s="85"/>
      <c r="F3253" s="85"/>
      <c r="G3253" s="85"/>
      <c r="H3253" s="85"/>
      <c r="I3253" s="85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85"/>
      <c r="W3253" s="85"/>
      <c r="X3253" s="85"/>
      <c r="Y3253" s="85"/>
      <c r="Z3253" s="85"/>
      <c r="AA3253" s="85"/>
      <c r="AB3253" s="85"/>
      <c r="AC3253" s="85"/>
      <c r="AD3253" s="85"/>
      <c r="AE3253" s="85"/>
      <c r="AF3253" s="85"/>
      <c r="AG3253" s="85"/>
      <c r="AH3253" s="31"/>
      <c r="AI3253" s="31"/>
    </row>
    <row r="3254" spans="1:35" x14ac:dyDescent="0.55000000000000004">
      <c r="A3254" s="86" t="s">
        <v>298</v>
      </c>
      <c r="B3254" s="85"/>
      <c r="C3254" s="85"/>
      <c r="D3254" s="85"/>
      <c r="E3254" s="85"/>
      <c r="F3254" s="85"/>
      <c r="G3254" s="85"/>
      <c r="H3254" s="85"/>
      <c r="I3254" s="85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85"/>
      <c r="W3254" s="85"/>
      <c r="X3254" s="85"/>
      <c r="Y3254" s="85"/>
      <c r="Z3254" s="85"/>
      <c r="AA3254" s="85"/>
      <c r="AB3254" s="85"/>
      <c r="AC3254" s="85"/>
      <c r="AD3254" s="85"/>
      <c r="AE3254" s="85"/>
      <c r="AF3254" s="85"/>
      <c r="AG3254" s="85"/>
      <c r="AH3254" s="31"/>
      <c r="AI3254" s="31"/>
    </row>
    <row r="3255" spans="1:35" x14ac:dyDescent="0.55000000000000004">
      <c r="A3255" s="86" t="s">
        <v>299</v>
      </c>
      <c r="B3255" s="85"/>
      <c r="C3255" s="85"/>
      <c r="D3255" s="85"/>
      <c r="E3255" s="85"/>
      <c r="F3255" s="85"/>
      <c r="G3255" s="85"/>
      <c r="H3255" s="85"/>
      <c r="I3255" s="85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85"/>
      <c r="W3255" s="85"/>
      <c r="X3255" s="85"/>
      <c r="Y3255" s="85"/>
      <c r="Z3255" s="85"/>
      <c r="AA3255" s="85"/>
      <c r="AB3255" s="85"/>
      <c r="AC3255" s="85"/>
      <c r="AD3255" s="85"/>
      <c r="AE3255" s="85"/>
      <c r="AF3255" s="85"/>
      <c r="AG3255" s="85"/>
      <c r="AH3255" s="31"/>
      <c r="AI3255" s="31"/>
    </row>
    <row r="3256" spans="1:35" x14ac:dyDescent="0.55000000000000004">
      <c r="A3256" s="86" t="s">
        <v>300</v>
      </c>
      <c r="B3256" s="85"/>
      <c r="C3256" s="85"/>
      <c r="D3256" s="85"/>
      <c r="E3256" s="85"/>
      <c r="F3256" s="85"/>
      <c r="G3256" s="85"/>
      <c r="H3256" s="85"/>
      <c r="I3256" s="85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85"/>
      <c r="W3256" s="85"/>
      <c r="X3256" s="85"/>
      <c r="Y3256" s="85"/>
      <c r="Z3256" s="85"/>
      <c r="AA3256" s="85"/>
      <c r="AB3256" s="85"/>
      <c r="AC3256" s="85"/>
      <c r="AD3256" s="85"/>
      <c r="AE3256" s="85"/>
      <c r="AF3256" s="85"/>
      <c r="AG3256" s="85"/>
      <c r="AH3256" s="31"/>
      <c r="AI3256" s="31"/>
    </row>
    <row r="3257" spans="1:35" x14ac:dyDescent="0.55000000000000004">
      <c r="A3257" s="86" t="s">
        <v>301</v>
      </c>
      <c r="B3257" s="85"/>
      <c r="C3257" s="85"/>
      <c r="D3257" s="85"/>
      <c r="E3257" s="85"/>
      <c r="F3257" s="85"/>
      <c r="G3257" s="85"/>
      <c r="H3257" s="85"/>
      <c r="I3257" s="85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85"/>
      <c r="W3257" s="85"/>
      <c r="X3257" s="85"/>
      <c r="Y3257" s="85"/>
      <c r="Z3257" s="85"/>
      <c r="AA3257" s="85"/>
      <c r="AB3257" s="85"/>
      <c r="AC3257" s="85"/>
      <c r="AD3257" s="85"/>
      <c r="AE3257" s="85"/>
      <c r="AF3257" s="85"/>
      <c r="AG3257" s="85"/>
      <c r="AH3257" s="31"/>
      <c r="AI3257" s="31"/>
    </row>
    <row r="3258" spans="1:35" x14ac:dyDescent="0.55000000000000004">
      <c r="A3258" s="86" t="s">
        <v>302</v>
      </c>
      <c r="B3258" s="85"/>
      <c r="C3258" s="85"/>
      <c r="D3258" s="85"/>
      <c r="E3258" s="85"/>
      <c r="F3258" s="85"/>
      <c r="G3258" s="85"/>
      <c r="H3258" s="85"/>
      <c r="I3258" s="85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85"/>
      <c r="W3258" s="85"/>
      <c r="X3258" s="85"/>
      <c r="Y3258" s="85"/>
      <c r="Z3258" s="85"/>
      <c r="AA3258" s="85"/>
      <c r="AB3258" s="85"/>
      <c r="AC3258" s="85"/>
      <c r="AD3258" s="85"/>
      <c r="AE3258" s="85"/>
      <c r="AF3258" s="85"/>
      <c r="AG3258" s="85"/>
      <c r="AH3258" s="31"/>
      <c r="AI3258" s="31"/>
    </row>
    <row r="3259" spans="1:35" x14ac:dyDescent="0.55000000000000004">
      <c r="A3259" s="86" t="s">
        <v>303</v>
      </c>
      <c r="B3259" s="85"/>
      <c r="C3259" s="85"/>
      <c r="D3259" s="85"/>
      <c r="E3259" s="85"/>
      <c r="F3259" s="85"/>
      <c r="G3259" s="85"/>
      <c r="H3259" s="85"/>
      <c r="I3259" s="85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85"/>
      <c r="W3259" s="85"/>
      <c r="X3259" s="85"/>
      <c r="Y3259" s="85"/>
      <c r="Z3259" s="85"/>
      <c r="AA3259" s="85"/>
      <c r="AB3259" s="85"/>
      <c r="AC3259" s="85"/>
      <c r="AD3259" s="85"/>
      <c r="AE3259" s="85"/>
      <c r="AF3259" s="85"/>
      <c r="AG3259" s="85"/>
      <c r="AH3259" s="31"/>
      <c r="AI3259" s="31"/>
    </row>
    <row r="3260" spans="1:35" x14ac:dyDescent="0.55000000000000004">
      <c r="A3260" s="86" t="s">
        <v>304</v>
      </c>
      <c r="B3260" s="85"/>
      <c r="C3260" s="85"/>
      <c r="D3260" s="85"/>
      <c r="E3260" s="85"/>
      <c r="F3260" s="85"/>
      <c r="G3260" s="85"/>
      <c r="H3260" s="85"/>
      <c r="I3260" s="85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85"/>
      <c r="W3260" s="85"/>
      <c r="X3260" s="85"/>
      <c r="Y3260" s="85"/>
      <c r="Z3260" s="85"/>
      <c r="AA3260" s="85"/>
      <c r="AB3260" s="85"/>
      <c r="AC3260" s="85"/>
      <c r="AD3260" s="85"/>
      <c r="AE3260" s="85"/>
      <c r="AF3260" s="85"/>
      <c r="AG3260" s="85"/>
      <c r="AH3260" s="31"/>
      <c r="AI3260" s="31"/>
    </row>
    <row r="3261" spans="1:35" x14ac:dyDescent="0.55000000000000004">
      <c r="A3261" s="86" t="s">
        <v>305</v>
      </c>
      <c r="B3261" s="85"/>
      <c r="C3261" s="85"/>
      <c r="D3261" s="85"/>
      <c r="E3261" s="85"/>
      <c r="F3261" s="85"/>
      <c r="G3261" s="85"/>
      <c r="H3261" s="85"/>
      <c r="I3261" s="85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85"/>
      <c r="W3261" s="85"/>
      <c r="X3261" s="85"/>
      <c r="Y3261" s="85"/>
      <c r="Z3261" s="85"/>
      <c r="AA3261" s="85"/>
      <c r="AB3261" s="85"/>
      <c r="AC3261" s="85"/>
      <c r="AD3261" s="85"/>
      <c r="AE3261" s="85"/>
      <c r="AF3261" s="85"/>
      <c r="AG3261" s="85"/>
      <c r="AH3261" s="31"/>
      <c r="AI3261" s="31"/>
    </row>
    <row r="3262" spans="1:35" x14ac:dyDescent="0.55000000000000004">
      <c r="A3262" s="86" t="s">
        <v>306</v>
      </c>
      <c r="B3262" s="85"/>
      <c r="C3262" s="85"/>
      <c r="D3262" s="85"/>
      <c r="E3262" s="85"/>
      <c r="F3262" s="85"/>
      <c r="G3262" s="85"/>
      <c r="H3262" s="85"/>
      <c r="I3262" s="85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85"/>
      <c r="W3262" s="85"/>
      <c r="X3262" s="85"/>
      <c r="Y3262" s="85"/>
      <c r="Z3262" s="85"/>
      <c r="AA3262" s="85"/>
      <c r="AB3262" s="85"/>
      <c r="AC3262" s="85"/>
      <c r="AD3262" s="85"/>
      <c r="AE3262" s="85"/>
      <c r="AF3262" s="85"/>
      <c r="AG3262" s="85"/>
      <c r="AH3262" s="31"/>
      <c r="AI3262" s="31"/>
    </row>
    <row r="3263" spans="1:35" x14ac:dyDescent="0.55000000000000004">
      <c r="A3263" s="86" t="s">
        <v>307</v>
      </c>
      <c r="B3263" s="85"/>
      <c r="C3263" s="85"/>
      <c r="D3263" s="85"/>
      <c r="E3263" s="85"/>
      <c r="F3263" s="85"/>
      <c r="G3263" s="85"/>
      <c r="H3263" s="85"/>
      <c r="I3263" s="85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85"/>
      <c r="W3263" s="85"/>
      <c r="X3263" s="85"/>
      <c r="Y3263" s="85"/>
      <c r="Z3263" s="85"/>
      <c r="AA3263" s="85"/>
      <c r="AB3263" s="85"/>
      <c r="AC3263" s="85"/>
      <c r="AD3263" s="85"/>
      <c r="AE3263" s="85"/>
      <c r="AF3263" s="85"/>
      <c r="AG3263" s="85"/>
      <c r="AH3263" s="31"/>
      <c r="AI3263" s="31"/>
    </row>
    <row r="3264" spans="1:35" x14ac:dyDescent="0.55000000000000004">
      <c r="A3264" s="86" t="s">
        <v>308</v>
      </c>
      <c r="B3264" s="85"/>
      <c r="C3264" s="85"/>
      <c r="D3264" s="85"/>
      <c r="E3264" s="85"/>
      <c r="F3264" s="85"/>
      <c r="G3264" s="85"/>
      <c r="H3264" s="85"/>
      <c r="I3264" s="85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85"/>
      <c r="W3264" s="85"/>
      <c r="X3264" s="85"/>
      <c r="Y3264" s="85"/>
      <c r="Z3264" s="85"/>
      <c r="AA3264" s="85"/>
      <c r="AB3264" s="85"/>
      <c r="AC3264" s="85"/>
      <c r="AD3264" s="85"/>
      <c r="AE3264" s="85"/>
      <c r="AF3264" s="85"/>
      <c r="AG3264" s="85"/>
      <c r="AH3264" s="31"/>
      <c r="AI3264" s="31"/>
    </row>
    <row r="3265" spans="1:35" x14ac:dyDescent="0.55000000000000004">
      <c r="A3265" s="85"/>
      <c r="B3265" s="85"/>
      <c r="C3265" s="85"/>
      <c r="D3265" s="85"/>
      <c r="E3265" s="85"/>
      <c r="F3265" s="85"/>
      <c r="G3265" s="85"/>
      <c r="H3265" s="85"/>
      <c r="I3265" s="85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85"/>
      <c r="W3265" s="85"/>
      <c r="X3265" s="85"/>
      <c r="Y3265" s="85"/>
      <c r="Z3265" s="85"/>
      <c r="AA3265" s="85"/>
      <c r="AB3265" s="85"/>
      <c r="AC3265" s="85"/>
      <c r="AD3265" s="85"/>
      <c r="AE3265" s="85"/>
      <c r="AF3265" s="85"/>
      <c r="AG3265" s="85"/>
      <c r="AH3265" s="31"/>
      <c r="AI3265" s="31"/>
    </row>
    <row r="3266" spans="1:35" x14ac:dyDescent="0.55000000000000004">
      <c r="A3266" s="85" t="s">
        <v>357</v>
      </c>
      <c r="B3266" s="85"/>
      <c r="C3266" s="85"/>
      <c r="D3266" s="85"/>
      <c r="E3266" s="85"/>
      <c r="F3266" s="85"/>
      <c r="G3266" s="85"/>
      <c r="H3266" s="85"/>
      <c r="I3266" s="85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85"/>
      <c r="W3266" s="85"/>
      <c r="X3266" s="85"/>
      <c r="Y3266" s="85"/>
      <c r="Z3266" s="85"/>
      <c r="AA3266" s="85"/>
      <c r="AB3266" s="85"/>
      <c r="AC3266" s="85"/>
      <c r="AD3266" s="85"/>
      <c r="AE3266" s="85"/>
      <c r="AF3266" s="85"/>
      <c r="AG3266" s="85"/>
      <c r="AH3266" s="31"/>
      <c r="AI3266" s="31"/>
    </row>
    <row r="3267" spans="1:35" x14ac:dyDescent="0.55000000000000004">
      <c r="A3267" s="86" t="s">
        <v>243</v>
      </c>
      <c r="B3267" s="85"/>
      <c r="C3267" s="85"/>
      <c r="D3267" s="85"/>
      <c r="E3267" s="85"/>
      <c r="F3267" s="85"/>
      <c r="G3267" s="85"/>
      <c r="H3267" s="85"/>
      <c r="I3267" s="85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85"/>
      <c r="W3267" s="85"/>
      <c r="X3267" s="85"/>
      <c r="Y3267" s="85"/>
      <c r="Z3267" s="85"/>
      <c r="AA3267" s="85"/>
      <c r="AB3267" s="85"/>
      <c r="AC3267" s="85"/>
      <c r="AD3267" s="85"/>
      <c r="AE3267" s="85"/>
      <c r="AF3267" s="85"/>
      <c r="AG3267" s="85"/>
      <c r="AH3267" s="31"/>
      <c r="AI3267" s="31"/>
    </row>
    <row r="3268" spans="1:35" x14ac:dyDescent="0.55000000000000004">
      <c r="A3268" s="86" t="s">
        <v>244</v>
      </c>
      <c r="B3268" s="85"/>
      <c r="C3268" s="85"/>
      <c r="D3268" s="85"/>
      <c r="E3268" s="85"/>
      <c r="F3268" s="85"/>
      <c r="G3268" s="85"/>
      <c r="H3268" s="85"/>
      <c r="I3268" s="85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85"/>
      <c r="W3268" s="85"/>
      <c r="X3268" s="85"/>
      <c r="Y3268" s="85"/>
      <c r="Z3268" s="85"/>
      <c r="AA3268" s="85"/>
      <c r="AB3268" s="85"/>
      <c r="AC3268" s="85"/>
      <c r="AD3268" s="85"/>
      <c r="AE3268" s="85"/>
      <c r="AF3268" s="85"/>
      <c r="AG3268" s="85"/>
      <c r="AH3268" s="31"/>
      <c r="AI3268" s="31"/>
    </row>
    <row r="3269" spans="1:35" x14ac:dyDescent="0.55000000000000004">
      <c r="A3269" s="85" t="s">
        <v>245</v>
      </c>
      <c r="B3269" s="85"/>
      <c r="C3269" s="85"/>
      <c r="D3269" s="85"/>
      <c r="E3269" s="85"/>
      <c r="F3269" s="85"/>
      <c r="G3269" s="85"/>
      <c r="H3269" s="85"/>
      <c r="I3269" s="85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85"/>
      <c r="W3269" s="85"/>
      <c r="X3269" s="85"/>
      <c r="Y3269" s="85"/>
      <c r="Z3269" s="85"/>
      <c r="AA3269" s="85"/>
      <c r="AB3269" s="85"/>
      <c r="AC3269" s="85"/>
      <c r="AD3269" s="85"/>
      <c r="AE3269" s="85"/>
      <c r="AF3269" s="85"/>
      <c r="AG3269" s="85"/>
      <c r="AH3269" s="31"/>
      <c r="AI3269" s="31"/>
    </row>
    <row r="3270" spans="1:35" x14ac:dyDescent="0.55000000000000004">
      <c r="A3270" s="85" t="s">
        <v>246</v>
      </c>
      <c r="B3270" s="85"/>
      <c r="C3270" s="85"/>
      <c r="D3270" s="85"/>
      <c r="E3270" s="85"/>
      <c r="F3270" s="85"/>
      <c r="G3270" s="85"/>
      <c r="H3270" s="85"/>
      <c r="I3270" s="85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85"/>
      <c r="W3270" s="85"/>
      <c r="X3270" s="85"/>
      <c r="Y3270" s="85"/>
      <c r="Z3270" s="85"/>
      <c r="AA3270" s="85"/>
      <c r="AB3270" s="85"/>
      <c r="AC3270" s="85"/>
      <c r="AD3270" s="85"/>
      <c r="AE3270" s="85"/>
      <c r="AF3270" s="85"/>
      <c r="AG3270" s="85"/>
      <c r="AH3270" s="31"/>
      <c r="AI3270" s="31"/>
    </row>
    <row r="3271" spans="1:35" x14ac:dyDescent="0.55000000000000004">
      <c r="A3271" s="85" t="s">
        <v>247</v>
      </c>
      <c r="B3271" s="85"/>
      <c r="C3271" s="85"/>
      <c r="D3271" s="85"/>
      <c r="E3271" s="85"/>
      <c r="F3271" s="85"/>
      <c r="G3271" s="85"/>
      <c r="H3271" s="85"/>
      <c r="I3271" s="85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85"/>
      <c r="W3271" s="85"/>
      <c r="X3271" s="85"/>
      <c r="Y3271" s="85"/>
      <c r="Z3271" s="85"/>
      <c r="AA3271" s="85"/>
      <c r="AB3271" s="85"/>
      <c r="AC3271" s="85"/>
      <c r="AD3271" s="85"/>
      <c r="AE3271" s="85"/>
      <c r="AF3271" s="85"/>
      <c r="AG3271" s="85"/>
      <c r="AH3271" s="31"/>
      <c r="AI3271" s="31"/>
    </row>
    <row r="3272" spans="1:35" x14ac:dyDescent="0.55000000000000004">
      <c r="A3272" s="85" t="s">
        <v>248</v>
      </c>
      <c r="B3272" s="85"/>
      <c r="C3272" s="85"/>
      <c r="D3272" s="85"/>
      <c r="E3272" s="85"/>
      <c r="F3272" s="85"/>
      <c r="G3272" s="85"/>
      <c r="H3272" s="85"/>
      <c r="I3272" s="85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85"/>
      <c r="W3272" s="85"/>
      <c r="X3272" s="85"/>
      <c r="Y3272" s="85"/>
      <c r="Z3272" s="85"/>
      <c r="AA3272" s="85"/>
      <c r="AB3272" s="85"/>
      <c r="AC3272" s="85"/>
      <c r="AD3272" s="85"/>
      <c r="AE3272" s="85"/>
      <c r="AF3272" s="85"/>
      <c r="AG3272" s="85"/>
      <c r="AH3272" s="31"/>
      <c r="AI3272" s="31"/>
    </row>
    <row r="3273" spans="1:35" x14ac:dyDescent="0.55000000000000004">
      <c r="A3273" s="85" t="s">
        <v>249</v>
      </c>
      <c r="B3273" s="85"/>
      <c r="C3273" s="85"/>
      <c r="D3273" s="85"/>
      <c r="E3273" s="85"/>
      <c r="F3273" s="85"/>
      <c r="G3273" s="85"/>
      <c r="H3273" s="85"/>
      <c r="I3273" s="85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85"/>
      <c r="W3273" s="85"/>
      <c r="X3273" s="85"/>
      <c r="Y3273" s="85"/>
      <c r="Z3273" s="85"/>
      <c r="AA3273" s="85"/>
      <c r="AB3273" s="85"/>
      <c r="AC3273" s="85"/>
      <c r="AD3273" s="85"/>
      <c r="AE3273" s="85"/>
      <c r="AF3273" s="85"/>
      <c r="AG3273" s="85"/>
      <c r="AH3273" s="31"/>
      <c r="AI3273" s="31"/>
    </row>
    <row r="3274" spans="1:35" x14ac:dyDescent="0.55000000000000004">
      <c r="A3274" s="85" t="s">
        <v>250</v>
      </c>
      <c r="B3274" s="85"/>
      <c r="C3274" s="85"/>
      <c r="D3274" s="85"/>
      <c r="E3274" s="85"/>
      <c r="F3274" s="85"/>
      <c r="G3274" s="85"/>
      <c r="H3274" s="85"/>
      <c r="I3274" s="85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85"/>
      <c r="W3274" s="85"/>
      <c r="X3274" s="85"/>
      <c r="Y3274" s="85"/>
      <c r="Z3274" s="85"/>
      <c r="AA3274" s="85"/>
      <c r="AB3274" s="85"/>
      <c r="AC3274" s="85"/>
      <c r="AD3274" s="85"/>
      <c r="AE3274" s="85"/>
      <c r="AF3274" s="85"/>
      <c r="AG3274" s="85"/>
      <c r="AH3274" s="31"/>
      <c r="AI3274" s="31"/>
    </row>
    <row r="3275" spans="1:35" x14ac:dyDescent="0.55000000000000004">
      <c r="A3275" s="85" t="s">
        <v>251</v>
      </c>
      <c r="B3275" s="85"/>
      <c r="C3275" s="85"/>
      <c r="D3275" s="85"/>
      <c r="E3275" s="85"/>
      <c r="F3275" s="85"/>
      <c r="G3275" s="85"/>
      <c r="H3275" s="85"/>
      <c r="I3275" s="85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85"/>
      <c r="W3275" s="85"/>
      <c r="X3275" s="85"/>
      <c r="Y3275" s="85"/>
      <c r="Z3275" s="85"/>
      <c r="AA3275" s="85"/>
      <c r="AB3275" s="85"/>
      <c r="AC3275" s="85"/>
      <c r="AD3275" s="85"/>
      <c r="AE3275" s="85"/>
      <c r="AF3275" s="85"/>
      <c r="AG3275" s="85"/>
      <c r="AH3275" s="31"/>
      <c r="AI3275" s="31"/>
    </row>
    <row r="3276" spans="1:35" x14ac:dyDescent="0.55000000000000004">
      <c r="A3276" s="85" t="s">
        <v>252</v>
      </c>
      <c r="B3276" s="85"/>
      <c r="C3276" s="85"/>
      <c r="D3276" s="85"/>
      <c r="E3276" s="85"/>
      <c r="F3276" s="85"/>
      <c r="G3276" s="85"/>
      <c r="H3276" s="85"/>
      <c r="I3276" s="85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85"/>
      <c r="W3276" s="85"/>
      <c r="X3276" s="85"/>
      <c r="Y3276" s="85"/>
      <c r="Z3276" s="85"/>
      <c r="AA3276" s="85"/>
      <c r="AB3276" s="85"/>
      <c r="AC3276" s="85"/>
      <c r="AD3276" s="85"/>
      <c r="AE3276" s="85"/>
      <c r="AF3276" s="85"/>
      <c r="AG3276" s="85"/>
      <c r="AH3276" s="31"/>
      <c r="AI3276" s="31"/>
    </row>
    <row r="3277" spans="1:35" x14ac:dyDescent="0.55000000000000004">
      <c r="A3277" s="85" t="s">
        <v>253</v>
      </c>
      <c r="B3277" s="85"/>
      <c r="C3277" s="85"/>
      <c r="D3277" s="85"/>
      <c r="E3277" s="85"/>
      <c r="F3277" s="85"/>
      <c r="G3277" s="85"/>
      <c r="H3277" s="85"/>
      <c r="I3277" s="85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85"/>
      <c r="W3277" s="85"/>
      <c r="X3277" s="85"/>
      <c r="Y3277" s="85"/>
      <c r="Z3277" s="85"/>
      <c r="AA3277" s="85"/>
      <c r="AB3277" s="85"/>
      <c r="AC3277" s="85"/>
      <c r="AD3277" s="85"/>
      <c r="AE3277" s="85"/>
      <c r="AF3277" s="85"/>
      <c r="AG3277" s="85"/>
      <c r="AH3277" s="31"/>
      <c r="AI3277" s="31"/>
    </row>
    <row r="3278" spans="1:35" x14ac:dyDescent="0.55000000000000004">
      <c r="A3278" s="85" t="s">
        <v>254</v>
      </c>
      <c r="B3278" s="85"/>
      <c r="C3278" s="85"/>
      <c r="D3278" s="85"/>
      <c r="E3278" s="85"/>
      <c r="F3278" s="85"/>
      <c r="G3278" s="85"/>
      <c r="H3278" s="85"/>
      <c r="I3278" s="85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85"/>
      <c r="W3278" s="85"/>
      <c r="X3278" s="85"/>
      <c r="Y3278" s="85"/>
      <c r="Z3278" s="85"/>
      <c r="AA3278" s="85"/>
      <c r="AB3278" s="85"/>
      <c r="AC3278" s="85"/>
      <c r="AD3278" s="85"/>
      <c r="AE3278" s="85"/>
      <c r="AF3278" s="85"/>
      <c r="AG3278" s="85"/>
      <c r="AH3278" s="31"/>
      <c r="AI3278" s="31"/>
    </row>
    <row r="3279" spans="1:35" x14ac:dyDescent="0.55000000000000004">
      <c r="A3279" s="85" t="s">
        <v>255</v>
      </c>
      <c r="B3279" s="85"/>
      <c r="C3279" s="85"/>
      <c r="D3279" s="85"/>
      <c r="E3279" s="85"/>
      <c r="F3279" s="85"/>
      <c r="G3279" s="85"/>
      <c r="H3279" s="85"/>
      <c r="I3279" s="85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85"/>
      <c r="W3279" s="85"/>
      <c r="X3279" s="85"/>
      <c r="Y3279" s="85"/>
      <c r="Z3279" s="85"/>
      <c r="AA3279" s="85"/>
      <c r="AB3279" s="85"/>
      <c r="AC3279" s="85"/>
      <c r="AD3279" s="85"/>
      <c r="AE3279" s="85"/>
      <c r="AF3279" s="85"/>
      <c r="AG3279" s="85"/>
      <c r="AH3279" s="31"/>
      <c r="AI3279" s="31"/>
    </row>
    <row r="3280" spans="1:35" x14ac:dyDescent="0.55000000000000004">
      <c r="A3280" s="85" t="s">
        <v>256</v>
      </c>
      <c r="B3280" s="85"/>
      <c r="C3280" s="85"/>
      <c r="D3280" s="85"/>
      <c r="E3280" s="85"/>
      <c r="F3280" s="85"/>
      <c r="G3280" s="85"/>
      <c r="H3280" s="85"/>
      <c r="I3280" s="85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85"/>
      <c r="W3280" s="85"/>
      <c r="X3280" s="85"/>
      <c r="Y3280" s="85"/>
      <c r="Z3280" s="85"/>
      <c r="AA3280" s="85"/>
      <c r="AB3280" s="85"/>
      <c r="AC3280" s="85"/>
      <c r="AD3280" s="85"/>
      <c r="AE3280" s="85"/>
      <c r="AF3280" s="85"/>
      <c r="AG3280" s="85"/>
      <c r="AH3280" s="31"/>
      <c r="AI3280" s="31"/>
    </row>
    <row r="3281" spans="1:35" x14ac:dyDescent="0.55000000000000004">
      <c r="A3281" s="85" t="s">
        <v>257</v>
      </c>
      <c r="B3281" s="85"/>
      <c r="C3281" s="85"/>
      <c r="D3281" s="85"/>
      <c r="E3281" s="85"/>
      <c r="F3281" s="85"/>
      <c r="G3281" s="85"/>
      <c r="H3281" s="85"/>
      <c r="I3281" s="85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85"/>
      <c r="W3281" s="85"/>
      <c r="X3281" s="85"/>
      <c r="Y3281" s="85"/>
      <c r="Z3281" s="85"/>
      <c r="AA3281" s="85"/>
      <c r="AB3281" s="85"/>
      <c r="AC3281" s="85"/>
      <c r="AD3281" s="85"/>
      <c r="AE3281" s="85"/>
      <c r="AF3281" s="85"/>
      <c r="AG3281" s="85"/>
      <c r="AH3281" s="31"/>
      <c r="AI3281" s="31"/>
    </row>
    <row r="3282" spans="1:35" x14ac:dyDescent="0.55000000000000004">
      <c r="A3282" s="85" t="s">
        <v>258</v>
      </c>
      <c r="B3282" s="85"/>
      <c r="C3282" s="85"/>
      <c r="D3282" s="85"/>
      <c r="E3282" s="85"/>
      <c r="F3282" s="85"/>
      <c r="G3282" s="85"/>
      <c r="H3282" s="85"/>
      <c r="I3282" s="85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85"/>
      <c r="W3282" s="85"/>
      <c r="X3282" s="85"/>
      <c r="Y3282" s="85"/>
      <c r="Z3282" s="85"/>
      <c r="AA3282" s="85"/>
      <c r="AB3282" s="85"/>
      <c r="AC3282" s="85"/>
      <c r="AD3282" s="85"/>
      <c r="AE3282" s="85"/>
      <c r="AF3282" s="85"/>
      <c r="AG3282" s="85"/>
      <c r="AH3282" s="31"/>
      <c r="AI3282" s="31"/>
    </row>
    <row r="3283" spans="1:35" x14ac:dyDescent="0.55000000000000004">
      <c r="A3283" s="85" t="s">
        <v>259</v>
      </c>
      <c r="B3283" s="85"/>
      <c r="C3283" s="85"/>
      <c r="D3283" s="85"/>
      <c r="E3283" s="85"/>
      <c r="F3283" s="85"/>
      <c r="G3283" s="85"/>
      <c r="H3283" s="85"/>
      <c r="I3283" s="85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85"/>
      <c r="W3283" s="85"/>
      <c r="X3283" s="85"/>
      <c r="Y3283" s="85"/>
      <c r="Z3283" s="85"/>
      <c r="AA3283" s="85"/>
      <c r="AB3283" s="85"/>
      <c r="AC3283" s="85"/>
      <c r="AD3283" s="85"/>
      <c r="AE3283" s="85"/>
      <c r="AF3283" s="85"/>
      <c r="AG3283" s="85"/>
      <c r="AH3283" s="31"/>
      <c r="AI3283" s="31"/>
    </row>
    <row r="3284" spans="1:35" x14ac:dyDescent="0.55000000000000004">
      <c r="A3284" s="85" t="s">
        <v>260</v>
      </c>
      <c r="B3284" s="85"/>
      <c r="C3284" s="85"/>
      <c r="D3284" s="85"/>
      <c r="E3284" s="85"/>
      <c r="F3284" s="85"/>
      <c r="G3284" s="85"/>
      <c r="H3284" s="85"/>
      <c r="I3284" s="85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85"/>
      <c r="W3284" s="85"/>
      <c r="X3284" s="85"/>
      <c r="Y3284" s="85"/>
      <c r="Z3284" s="85"/>
      <c r="AA3284" s="85"/>
      <c r="AB3284" s="85"/>
      <c r="AC3284" s="85"/>
      <c r="AD3284" s="85"/>
      <c r="AE3284" s="85"/>
      <c r="AF3284" s="85"/>
      <c r="AG3284" s="85"/>
      <c r="AH3284" s="31"/>
      <c r="AI3284" s="31"/>
    </row>
    <row r="3285" spans="1:35" x14ac:dyDescent="0.55000000000000004">
      <c r="A3285" s="85" t="s">
        <v>261</v>
      </c>
      <c r="B3285" s="85"/>
      <c r="C3285" s="85"/>
      <c r="D3285" s="85"/>
      <c r="E3285" s="85"/>
      <c r="F3285" s="85"/>
      <c r="G3285" s="85"/>
      <c r="H3285" s="85"/>
      <c r="I3285" s="85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85"/>
      <c r="W3285" s="85"/>
      <c r="X3285" s="85"/>
      <c r="Y3285" s="85"/>
      <c r="Z3285" s="85"/>
      <c r="AA3285" s="85"/>
      <c r="AB3285" s="85"/>
      <c r="AC3285" s="85"/>
      <c r="AD3285" s="85"/>
      <c r="AE3285" s="85"/>
      <c r="AF3285" s="85"/>
      <c r="AG3285" s="85"/>
      <c r="AH3285" s="31"/>
      <c r="AI3285" s="31"/>
    </row>
    <row r="3286" spans="1:35" x14ac:dyDescent="0.55000000000000004">
      <c r="A3286" s="85" t="s">
        <v>262</v>
      </c>
      <c r="B3286" s="85"/>
      <c r="C3286" s="85"/>
      <c r="D3286" s="85"/>
      <c r="E3286" s="85"/>
      <c r="F3286" s="85"/>
      <c r="G3286" s="85"/>
      <c r="H3286" s="85"/>
      <c r="I3286" s="85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85"/>
      <c r="W3286" s="85"/>
      <c r="X3286" s="85"/>
      <c r="Y3286" s="85"/>
      <c r="Z3286" s="85"/>
      <c r="AA3286" s="85"/>
      <c r="AB3286" s="85"/>
      <c r="AC3286" s="85"/>
      <c r="AD3286" s="85"/>
      <c r="AE3286" s="85"/>
      <c r="AF3286" s="85"/>
      <c r="AG3286" s="85"/>
      <c r="AH3286" s="31"/>
      <c r="AI3286" s="31"/>
    </row>
    <row r="3287" spans="1:35" x14ac:dyDescent="0.55000000000000004">
      <c r="A3287" s="85" t="s">
        <v>263</v>
      </c>
      <c r="B3287" s="85"/>
      <c r="C3287" s="85"/>
      <c r="D3287" s="85"/>
      <c r="E3287" s="85"/>
      <c r="F3287" s="85"/>
      <c r="G3287" s="85"/>
      <c r="H3287" s="85"/>
      <c r="I3287" s="85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85"/>
      <c r="W3287" s="85"/>
      <c r="X3287" s="85"/>
      <c r="Y3287" s="85"/>
      <c r="Z3287" s="85"/>
      <c r="AA3287" s="85"/>
      <c r="AB3287" s="85"/>
      <c r="AC3287" s="85"/>
      <c r="AD3287" s="85"/>
      <c r="AE3287" s="85"/>
      <c r="AF3287" s="85"/>
      <c r="AG3287" s="85"/>
      <c r="AH3287" s="31"/>
      <c r="AI3287" s="31"/>
    </row>
    <row r="3288" spans="1:35" x14ac:dyDescent="0.55000000000000004">
      <c r="A3288" s="85" t="s">
        <v>264</v>
      </c>
      <c r="B3288" s="85"/>
      <c r="C3288" s="85"/>
      <c r="D3288" s="85"/>
      <c r="E3288" s="85"/>
      <c r="F3288" s="85"/>
      <c r="G3288" s="85"/>
      <c r="H3288" s="85"/>
      <c r="I3288" s="85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85"/>
      <c r="W3288" s="85"/>
      <c r="X3288" s="85"/>
      <c r="Y3288" s="85"/>
      <c r="Z3288" s="85"/>
      <c r="AA3288" s="85"/>
      <c r="AB3288" s="85"/>
      <c r="AC3288" s="85"/>
      <c r="AD3288" s="85"/>
      <c r="AE3288" s="85"/>
      <c r="AF3288" s="85"/>
      <c r="AG3288" s="85"/>
      <c r="AH3288" s="31"/>
      <c r="AI3288" s="31"/>
    </row>
    <row r="3289" spans="1:35" x14ac:dyDescent="0.55000000000000004">
      <c r="A3289" s="85" t="s">
        <v>265</v>
      </c>
      <c r="B3289" s="85"/>
      <c r="C3289" s="85"/>
      <c r="D3289" s="85"/>
      <c r="E3289" s="85"/>
      <c r="F3289" s="85"/>
      <c r="G3289" s="85"/>
      <c r="H3289" s="85"/>
      <c r="I3289" s="85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85"/>
      <c r="W3289" s="85"/>
      <c r="X3289" s="85"/>
      <c r="Y3289" s="85"/>
      <c r="Z3289" s="85"/>
      <c r="AA3289" s="85"/>
      <c r="AB3289" s="85"/>
      <c r="AC3289" s="85"/>
      <c r="AD3289" s="85"/>
      <c r="AE3289" s="85"/>
      <c r="AF3289" s="85"/>
      <c r="AG3289" s="85"/>
      <c r="AH3289" s="31"/>
      <c r="AI3289" s="31"/>
    </row>
    <row r="3290" spans="1:35" x14ac:dyDescent="0.55000000000000004">
      <c r="A3290" s="85" t="s">
        <v>266</v>
      </c>
      <c r="B3290" s="85"/>
      <c r="C3290" s="85"/>
      <c r="D3290" s="85"/>
      <c r="E3290" s="85"/>
      <c r="F3290" s="85"/>
      <c r="G3290" s="85"/>
      <c r="H3290" s="85"/>
      <c r="I3290" s="85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85"/>
      <c r="W3290" s="85"/>
      <c r="X3290" s="85"/>
      <c r="Y3290" s="85"/>
      <c r="Z3290" s="85"/>
      <c r="AA3290" s="85"/>
      <c r="AB3290" s="85"/>
      <c r="AC3290" s="85"/>
      <c r="AD3290" s="85"/>
      <c r="AE3290" s="85"/>
      <c r="AF3290" s="85"/>
      <c r="AG3290" s="85"/>
      <c r="AH3290" s="31"/>
      <c r="AI3290" s="31"/>
    </row>
    <row r="3291" spans="1:35" x14ac:dyDescent="0.55000000000000004">
      <c r="A3291" s="85" t="s">
        <v>267</v>
      </c>
      <c r="B3291" s="85"/>
      <c r="C3291" s="85"/>
      <c r="D3291" s="85"/>
      <c r="E3291" s="85"/>
      <c r="F3291" s="85"/>
      <c r="G3291" s="85"/>
      <c r="H3291" s="85"/>
      <c r="I3291" s="85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85"/>
      <c r="W3291" s="85"/>
      <c r="X3291" s="85"/>
      <c r="Y3291" s="85"/>
      <c r="Z3291" s="85"/>
      <c r="AA3291" s="85"/>
      <c r="AB3291" s="85"/>
      <c r="AC3291" s="85"/>
      <c r="AD3291" s="85"/>
      <c r="AE3291" s="85"/>
      <c r="AF3291" s="85"/>
      <c r="AG3291" s="85"/>
      <c r="AH3291" s="31"/>
      <c r="AI3291" s="31"/>
    </row>
    <row r="3292" spans="1:35" x14ac:dyDescent="0.55000000000000004">
      <c r="A3292" s="85" t="s">
        <v>268</v>
      </c>
      <c r="B3292" s="85"/>
      <c r="C3292" s="85"/>
      <c r="D3292" s="85"/>
      <c r="E3292" s="85"/>
      <c r="F3292" s="85"/>
      <c r="G3292" s="85"/>
      <c r="H3292" s="85"/>
      <c r="I3292" s="85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85"/>
      <c r="W3292" s="85"/>
      <c r="X3292" s="85"/>
      <c r="Y3292" s="85"/>
      <c r="Z3292" s="85"/>
      <c r="AA3292" s="85"/>
      <c r="AB3292" s="85"/>
      <c r="AC3292" s="85"/>
      <c r="AD3292" s="85"/>
      <c r="AE3292" s="85"/>
      <c r="AF3292" s="85"/>
      <c r="AG3292" s="85"/>
      <c r="AH3292" s="31"/>
      <c r="AI3292" s="31"/>
    </row>
    <row r="3293" spans="1:35" x14ac:dyDescent="0.55000000000000004">
      <c r="A3293" s="85" t="s">
        <v>269</v>
      </c>
      <c r="B3293" s="85"/>
      <c r="C3293" s="85"/>
      <c r="D3293" s="85"/>
      <c r="E3293" s="85"/>
      <c r="F3293" s="85"/>
      <c r="G3293" s="85"/>
      <c r="H3293" s="85"/>
      <c r="I3293" s="85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85"/>
      <c r="W3293" s="85"/>
      <c r="X3293" s="85"/>
      <c r="Y3293" s="85"/>
      <c r="Z3293" s="85"/>
      <c r="AA3293" s="85"/>
      <c r="AB3293" s="85"/>
      <c r="AC3293" s="85"/>
      <c r="AD3293" s="85"/>
      <c r="AE3293" s="85"/>
      <c r="AF3293" s="85"/>
      <c r="AG3293" s="85"/>
      <c r="AH3293" s="31"/>
      <c r="AI3293" s="31"/>
    </row>
    <row r="3294" spans="1:35" x14ac:dyDescent="0.55000000000000004">
      <c r="A3294" s="85" t="s">
        <v>270</v>
      </c>
      <c r="B3294" s="85"/>
      <c r="C3294" s="85"/>
      <c r="D3294" s="85"/>
      <c r="E3294" s="85"/>
      <c r="F3294" s="85"/>
      <c r="G3294" s="85"/>
      <c r="H3294" s="85"/>
      <c r="I3294" s="85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85"/>
      <c r="W3294" s="85"/>
      <c r="X3294" s="85"/>
      <c r="Y3294" s="85"/>
      <c r="Z3294" s="85"/>
      <c r="AA3294" s="85"/>
      <c r="AB3294" s="85"/>
      <c r="AC3294" s="85"/>
      <c r="AD3294" s="85"/>
      <c r="AE3294" s="85"/>
      <c r="AF3294" s="85"/>
      <c r="AG3294" s="85"/>
      <c r="AH3294" s="31"/>
      <c r="AI3294" s="31"/>
    </row>
    <row r="3295" spans="1:35" x14ac:dyDescent="0.55000000000000004">
      <c r="A3295" s="85" t="s">
        <v>271</v>
      </c>
      <c r="B3295" s="85"/>
      <c r="C3295" s="85"/>
      <c r="D3295" s="85"/>
      <c r="E3295" s="85"/>
      <c r="F3295" s="85"/>
      <c r="G3295" s="85"/>
      <c r="H3295" s="85"/>
      <c r="I3295" s="85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85"/>
      <c r="W3295" s="85"/>
      <c r="X3295" s="85"/>
      <c r="Y3295" s="85"/>
      <c r="Z3295" s="85"/>
      <c r="AA3295" s="85"/>
      <c r="AB3295" s="85"/>
      <c r="AC3295" s="85"/>
      <c r="AD3295" s="85"/>
      <c r="AE3295" s="85"/>
      <c r="AF3295" s="85"/>
      <c r="AG3295" s="85"/>
      <c r="AH3295" s="31"/>
      <c r="AI3295" s="31"/>
    </row>
    <row r="3296" spans="1:35" x14ac:dyDescent="0.55000000000000004">
      <c r="A3296" s="85" t="s">
        <v>272</v>
      </c>
      <c r="B3296" s="85"/>
      <c r="C3296" s="85"/>
      <c r="D3296" s="85"/>
      <c r="E3296" s="85"/>
      <c r="F3296" s="85"/>
      <c r="G3296" s="85"/>
      <c r="H3296" s="85"/>
      <c r="I3296" s="85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85"/>
      <c r="W3296" s="85"/>
      <c r="X3296" s="85"/>
      <c r="Y3296" s="85"/>
      <c r="Z3296" s="85"/>
      <c r="AA3296" s="85"/>
      <c r="AB3296" s="85"/>
      <c r="AC3296" s="85"/>
      <c r="AD3296" s="85"/>
      <c r="AE3296" s="85"/>
      <c r="AF3296" s="85"/>
      <c r="AG3296" s="85"/>
      <c r="AH3296" s="31"/>
      <c r="AI3296" s="31"/>
    </row>
    <row r="3297" spans="1:35" x14ac:dyDescent="0.55000000000000004">
      <c r="A3297" s="85" t="s">
        <v>273</v>
      </c>
      <c r="B3297" s="85"/>
      <c r="C3297" s="85"/>
      <c r="D3297" s="85"/>
      <c r="E3297" s="85"/>
      <c r="F3297" s="85"/>
      <c r="G3297" s="85"/>
      <c r="H3297" s="85"/>
      <c r="I3297" s="85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85"/>
      <c r="W3297" s="85"/>
      <c r="X3297" s="85"/>
      <c r="Y3297" s="85"/>
      <c r="Z3297" s="85"/>
      <c r="AA3297" s="85"/>
      <c r="AB3297" s="85"/>
      <c r="AC3297" s="85"/>
      <c r="AD3297" s="85"/>
      <c r="AE3297" s="85"/>
      <c r="AF3297" s="85"/>
      <c r="AG3297" s="85"/>
      <c r="AH3297" s="31"/>
      <c r="AI3297" s="31"/>
    </row>
    <row r="3298" spans="1:35" x14ac:dyDescent="0.55000000000000004">
      <c r="A3298" s="85" t="s">
        <v>274</v>
      </c>
      <c r="B3298" s="85"/>
      <c r="C3298" s="85"/>
      <c r="D3298" s="85"/>
      <c r="E3298" s="85"/>
      <c r="F3298" s="85"/>
      <c r="G3298" s="85"/>
      <c r="H3298" s="85"/>
      <c r="I3298" s="85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85"/>
      <c r="W3298" s="85"/>
      <c r="X3298" s="85"/>
      <c r="Y3298" s="85"/>
      <c r="Z3298" s="85"/>
      <c r="AA3298" s="85"/>
      <c r="AB3298" s="85"/>
      <c r="AC3298" s="85"/>
      <c r="AD3298" s="85"/>
      <c r="AE3298" s="85"/>
      <c r="AF3298" s="85"/>
      <c r="AG3298" s="85"/>
      <c r="AH3298" s="31"/>
      <c r="AI3298" s="31"/>
    </row>
    <row r="3299" spans="1:35" x14ac:dyDescent="0.55000000000000004">
      <c r="A3299" s="85" t="s">
        <v>275</v>
      </c>
      <c r="B3299" s="85"/>
      <c r="C3299" s="85"/>
      <c r="D3299" s="85"/>
      <c r="E3299" s="85"/>
      <c r="F3299" s="85"/>
      <c r="G3299" s="85"/>
      <c r="H3299" s="85"/>
      <c r="I3299" s="85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85"/>
      <c r="W3299" s="85"/>
      <c r="X3299" s="85"/>
      <c r="Y3299" s="85"/>
      <c r="Z3299" s="85"/>
      <c r="AA3299" s="85"/>
      <c r="AB3299" s="85"/>
      <c r="AC3299" s="85"/>
      <c r="AD3299" s="85"/>
      <c r="AE3299" s="85"/>
      <c r="AF3299" s="85"/>
      <c r="AG3299" s="85"/>
      <c r="AH3299" s="31"/>
      <c r="AI3299" s="31"/>
    </row>
    <row r="3300" spans="1:35" x14ac:dyDescent="0.55000000000000004">
      <c r="A3300" s="85" t="s">
        <v>276</v>
      </c>
      <c r="B3300" s="85"/>
      <c r="C3300" s="85"/>
      <c r="D3300" s="85"/>
      <c r="E3300" s="85"/>
      <c r="F3300" s="85"/>
      <c r="G3300" s="85"/>
      <c r="H3300" s="85"/>
      <c r="I3300" s="85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85"/>
      <c r="W3300" s="85"/>
      <c r="X3300" s="85"/>
      <c r="Y3300" s="85"/>
      <c r="Z3300" s="85"/>
      <c r="AA3300" s="85"/>
      <c r="AB3300" s="85"/>
      <c r="AC3300" s="85"/>
      <c r="AD3300" s="85"/>
      <c r="AE3300" s="85"/>
      <c r="AF3300" s="85"/>
      <c r="AG3300" s="85"/>
      <c r="AH3300" s="31"/>
      <c r="AI3300" s="31"/>
    </row>
    <row r="3301" spans="1:35" x14ac:dyDescent="0.55000000000000004">
      <c r="A3301" s="85" t="s">
        <v>277</v>
      </c>
      <c r="B3301" s="85"/>
      <c r="C3301" s="85"/>
      <c r="D3301" s="85"/>
      <c r="E3301" s="85"/>
      <c r="F3301" s="85"/>
      <c r="G3301" s="85"/>
      <c r="H3301" s="85"/>
      <c r="I3301" s="85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85"/>
      <c r="W3301" s="85"/>
      <c r="X3301" s="85"/>
      <c r="Y3301" s="85"/>
      <c r="Z3301" s="85"/>
      <c r="AA3301" s="85"/>
      <c r="AB3301" s="85"/>
      <c r="AC3301" s="85"/>
      <c r="AD3301" s="85"/>
      <c r="AE3301" s="85"/>
      <c r="AF3301" s="85"/>
      <c r="AG3301" s="85"/>
      <c r="AH3301" s="31"/>
      <c r="AI3301" s="31"/>
    </row>
    <row r="3302" spans="1:35" x14ac:dyDescent="0.55000000000000004">
      <c r="A3302" s="85" t="s">
        <v>278</v>
      </c>
      <c r="B3302" s="85"/>
      <c r="C3302" s="85"/>
      <c r="D3302" s="85"/>
      <c r="E3302" s="85"/>
      <c r="F3302" s="85"/>
      <c r="G3302" s="85"/>
      <c r="H3302" s="85"/>
      <c r="I3302" s="85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85"/>
      <c r="W3302" s="85"/>
      <c r="X3302" s="85"/>
      <c r="Y3302" s="85"/>
      <c r="Z3302" s="85"/>
      <c r="AA3302" s="85"/>
      <c r="AB3302" s="85"/>
      <c r="AC3302" s="85"/>
      <c r="AD3302" s="85"/>
      <c r="AE3302" s="85"/>
      <c r="AF3302" s="85"/>
      <c r="AG3302" s="85"/>
      <c r="AH3302" s="31"/>
      <c r="AI3302" s="31"/>
    </row>
    <row r="3303" spans="1:35" x14ac:dyDescent="0.55000000000000004">
      <c r="A3303" s="85" t="s">
        <v>279</v>
      </c>
      <c r="B3303" s="85"/>
      <c r="C3303" s="85"/>
      <c r="D3303" s="85"/>
      <c r="E3303" s="85"/>
      <c r="F3303" s="85"/>
      <c r="G3303" s="85"/>
      <c r="H3303" s="85"/>
      <c r="I3303" s="85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85"/>
      <c r="W3303" s="85"/>
      <c r="X3303" s="85"/>
      <c r="Y3303" s="85"/>
      <c r="Z3303" s="85"/>
      <c r="AA3303" s="85"/>
      <c r="AB3303" s="85"/>
      <c r="AC3303" s="85"/>
      <c r="AD3303" s="85"/>
      <c r="AE3303" s="85"/>
      <c r="AF3303" s="85"/>
      <c r="AG3303" s="85"/>
      <c r="AH3303" s="31"/>
      <c r="AI3303" s="31"/>
    </row>
    <row r="3304" spans="1:35" x14ac:dyDescent="0.55000000000000004">
      <c r="A3304" s="85" t="s">
        <v>280</v>
      </c>
      <c r="B3304" s="85"/>
      <c r="C3304" s="85"/>
      <c r="D3304" s="85"/>
      <c r="E3304" s="85"/>
      <c r="F3304" s="85"/>
      <c r="G3304" s="85"/>
      <c r="H3304" s="85"/>
      <c r="I3304" s="85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85"/>
      <c r="W3304" s="85"/>
      <c r="X3304" s="85"/>
      <c r="Y3304" s="85"/>
      <c r="Z3304" s="85"/>
      <c r="AA3304" s="85"/>
      <c r="AB3304" s="85"/>
      <c r="AC3304" s="85"/>
      <c r="AD3304" s="85"/>
      <c r="AE3304" s="85"/>
      <c r="AF3304" s="85"/>
      <c r="AG3304" s="85"/>
      <c r="AH3304" s="31"/>
      <c r="AI3304" s="31"/>
    </row>
    <row r="3305" spans="1:35" x14ac:dyDescent="0.55000000000000004">
      <c r="A3305" s="85" t="s">
        <v>281</v>
      </c>
      <c r="B3305" s="85"/>
      <c r="C3305" s="85"/>
      <c r="D3305" s="85"/>
      <c r="E3305" s="85"/>
      <c r="F3305" s="85"/>
      <c r="G3305" s="85"/>
      <c r="H3305" s="85"/>
      <c r="I3305" s="85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85"/>
      <c r="W3305" s="85"/>
      <c r="X3305" s="85"/>
      <c r="Y3305" s="85"/>
      <c r="Z3305" s="85"/>
      <c r="AA3305" s="85"/>
      <c r="AB3305" s="85"/>
      <c r="AC3305" s="85"/>
      <c r="AD3305" s="85"/>
      <c r="AE3305" s="85"/>
      <c r="AF3305" s="85"/>
      <c r="AG3305" s="85"/>
      <c r="AH3305" s="31"/>
      <c r="AI3305" s="31"/>
    </row>
    <row r="3306" spans="1:35" x14ac:dyDescent="0.55000000000000004">
      <c r="A3306" s="85" t="s">
        <v>282</v>
      </c>
      <c r="B3306" s="85"/>
      <c r="C3306" s="85"/>
      <c r="D3306" s="85"/>
      <c r="E3306" s="85"/>
      <c r="F3306" s="85"/>
      <c r="G3306" s="85"/>
      <c r="H3306" s="85"/>
      <c r="I3306" s="85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85"/>
      <c r="W3306" s="85"/>
      <c r="X3306" s="85"/>
      <c r="Y3306" s="85"/>
      <c r="Z3306" s="85"/>
      <c r="AA3306" s="85"/>
      <c r="AB3306" s="85"/>
      <c r="AC3306" s="85"/>
      <c r="AD3306" s="85"/>
      <c r="AE3306" s="85"/>
      <c r="AF3306" s="85"/>
      <c r="AG3306" s="85"/>
      <c r="AH3306" s="31"/>
      <c r="AI3306" s="31"/>
    </row>
    <row r="3307" spans="1:35" x14ac:dyDescent="0.55000000000000004">
      <c r="A3307" s="85" t="s">
        <v>283</v>
      </c>
      <c r="B3307" s="85"/>
      <c r="C3307" s="85"/>
      <c r="D3307" s="85"/>
      <c r="E3307" s="85"/>
      <c r="F3307" s="85"/>
      <c r="G3307" s="85"/>
      <c r="H3307" s="85"/>
      <c r="I3307" s="85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85"/>
      <c r="W3307" s="85"/>
      <c r="X3307" s="85"/>
      <c r="Y3307" s="85"/>
      <c r="Z3307" s="85"/>
      <c r="AA3307" s="85"/>
      <c r="AB3307" s="85"/>
      <c r="AC3307" s="85"/>
      <c r="AD3307" s="85"/>
      <c r="AE3307" s="85"/>
      <c r="AF3307" s="85"/>
      <c r="AG3307" s="85"/>
      <c r="AH3307" s="31"/>
      <c r="AI3307" s="31"/>
    </row>
    <row r="3308" spans="1:35" x14ac:dyDescent="0.55000000000000004">
      <c r="A3308" s="85" t="s">
        <v>284</v>
      </c>
      <c r="B3308" s="85"/>
      <c r="C3308" s="85"/>
      <c r="D3308" s="85"/>
      <c r="E3308" s="85"/>
      <c r="F3308" s="85"/>
      <c r="G3308" s="85"/>
      <c r="H3308" s="85"/>
      <c r="I3308" s="85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85"/>
      <c r="W3308" s="85"/>
      <c r="X3308" s="85"/>
      <c r="Y3308" s="85"/>
      <c r="Z3308" s="85"/>
      <c r="AA3308" s="85"/>
      <c r="AB3308" s="85"/>
      <c r="AC3308" s="85"/>
      <c r="AD3308" s="85"/>
      <c r="AE3308" s="85"/>
      <c r="AF3308" s="85"/>
      <c r="AG3308" s="85"/>
      <c r="AH3308" s="31"/>
      <c r="AI3308" s="31"/>
    </row>
    <row r="3309" spans="1:35" x14ac:dyDescent="0.55000000000000004">
      <c r="A3309" s="85" t="s">
        <v>285</v>
      </c>
      <c r="B3309" s="85"/>
      <c r="C3309" s="85"/>
      <c r="D3309" s="85"/>
      <c r="E3309" s="85"/>
      <c r="F3309" s="85"/>
      <c r="G3309" s="85"/>
      <c r="H3309" s="85"/>
      <c r="I3309" s="85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85"/>
      <c r="W3309" s="85"/>
      <c r="X3309" s="85"/>
      <c r="Y3309" s="85"/>
      <c r="Z3309" s="85"/>
      <c r="AA3309" s="85"/>
      <c r="AB3309" s="85"/>
      <c r="AC3309" s="85"/>
      <c r="AD3309" s="85"/>
      <c r="AE3309" s="85"/>
      <c r="AF3309" s="85"/>
      <c r="AG3309" s="85"/>
      <c r="AH3309" s="31"/>
      <c r="AI3309" s="31"/>
    </row>
    <row r="3310" spans="1:35" x14ac:dyDescent="0.55000000000000004">
      <c r="A3310" s="85" t="s">
        <v>286</v>
      </c>
      <c r="B3310" s="85"/>
      <c r="C3310" s="85"/>
      <c r="D3310" s="85"/>
      <c r="E3310" s="85"/>
      <c r="F3310" s="85"/>
      <c r="G3310" s="85"/>
      <c r="H3310" s="85"/>
      <c r="I3310" s="85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85"/>
      <c r="W3310" s="85"/>
      <c r="X3310" s="85"/>
      <c r="Y3310" s="85"/>
      <c r="Z3310" s="85"/>
      <c r="AA3310" s="85"/>
      <c r="AB3310" s="85"/>
      <c r="AC3310" s="85"/>
      <c r="AD3310" s="85"/>
      <c r="AE3310" s="85"/>
      <c r="AF3310" s="85"/>
      <c r="AG3310" s="85"/>
      <c r="AH3310" s="31"/>
      <c r="AI3310" s="31"/>
    </row>
    <row r="3311" spans="1:35" x14ac:dyDescent="0.55000000000000004">
      <c r="A3311" s="85" t="s">
        <v>287</v>
      </c>
      <c r="B3311" s="85"/>
      <c r="C3311" s="85"/>
      <c r="D3311" s="85"/>
      <c r="E3311" s="85"/>
      <c r="F3311" s="85"/>
      <c r="G3311" s="85"/>
      <c r="H3311" s="85"/>
      <c r="I3311" s="85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85"/>
      <c r="W3311" s="85"/>
      <c r="X3311" s="85"/>
      <c r="Y3311" s="85"/>
      <c r="Z3311" s="85"/>
      <c r="AA3311" s="85"/>
      <c r="AB3311" s="85"/>
      <c r="AC3311" s="85"/>
      <c r="AD3311" s="85"/>
      <c r="AE3311" s="85"/>
      <c r="AF3311" s="85"/>
      <c r="AG3311" s="85"/>
      <c r="AH3311" s="31"/>
      <c r="AI3311" s="31"/>
    </row>
    <row r="3312" spans="1:35" x14ac:dyDescent="0.55000000000000004">
      <c r="A3312" s="85" t="s">
        <v>288</v>
      </c>
      <c r="B3312" s="85"/>
      <c r="C3312" s="85"/>
      <c r="D3312" s="85"/>
      <c r="E3312" s="85"/>
      <c r="F3312" s="85"/>
      <c r="G3312" s="85"/>
      <c r="H3312" s="85"/>
      <c r="I3312" s="85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85"/>
      <c r="W3312" s="85"/>
      <c r="X3312" s="85"/>
      <c r="Y3312" s="85"/>
      <c r="Z3312" s="85"/>
      <c r="AA3312" s="85"/>
      <c r="AB3312" s="85"/>
      <c r="AC3312" s="85"/>
      <c r="AD3312" s="85"/>
      <c r="AE3312" s="85"/>
      <c r="AF3312" s="85"/>
      <c r="AG3312" s="85"/>
      <c r="AH3312" s="31"/>
      <c r="AI3312" s="31"/>
    </row>
    <row r="3313" spans="1:35" x14ac:dyDescent="0.55000000000000004">
      <c r="A3313" s="85" t="s">
        <v>289</v>
      </c>
      <c r="B3313" s="85"/>
      <c r="C3313" s="85"/>
      <c r="D3313" s="85"/>
      <c r="E3313" s="85"/>
      <c r="F3313" s="85"/>
      <c r="G3313" s="85"/>
      <c r="H3313" s="85"/>
      <c r="I3313" s="85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85"/>
      <c r="W3313" s="85"/>
      <c r="X3313" s="85"/>
      <c r="Y3313" s="85"/>
      <c r="Z3313" s="85"/>
      <c r="AA3313" s="85"/>
      <c r="AB3313" s="85"/>
      <c r="AC3313" s="85"/>
      <c r="AD3313" s="85"/>
      <c r="AE3313" s="85"/>
      <c r="AF3313" s="85"/>
      <c r="AG3313" s="85"/>
      <c r="AH3313" s="31"/>
      <c r="AI3313" s="31"/>
    </row>
    <row r="3314" spans="1:35" x14ac:dyDescent="0.55000000000000004">
      <c r="A3314" s="85" t="s">
        <v>290</v>
      </c>
      <c r="B3314" s="85"/>
      <c r="C3314" s="85"/>
      <c r="D3314" s="85"/>
      <c r="E3314" s="85"/>
      <c r="F3314" s="85"/>
      <c r="G3314" s="85"/>
      <c r="H3314" s="85"/>
      <c r="I3314" s="85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85"/>
      <c r="W3314" s="85"/>
      <c r="X3314" s="85"/>
      <c r="Y3314" s="85"/>
      <c r="Z3314" s="85"/>
      <c r="AA3314" s="85"/>
      <c r="AB3314" s="85"/>
      <c r="AC3314" s="85"/>
      <c r="AD3314" s="85"/>
      <c r="AE3314" s="85"/>
      <c r="AF3314" s="85"/>
      <c r="AG3314" s="85"/>
      <c r="AH3314" s="31"/>
      <c r="AI3314" s="31"/>
    </row>
    <row r="3315" spans="1:35" x14ac:dyDescent="0.55000000000000004">
      <c r="A3315" s="85" t="s">
        <v>291</v>
      </c>
      <c r="B3315" s="85"/>
      <c r="C3315" s="85"/>
      <c r="D3315" s="85"/>
      <c r="E3315" s="85"/>
      <c r="F3315" s="85"/>
      <c r="G3315" s="85"/>
      <c r="H3315" s="85"/>
      <c r="I3315" s="85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85"/>
      <c r="W3315" s="85"/>
      <c r="X3315" s="85"/>
      <c r="Y3315" s="85"/>
      <c r="Z3315" s="85"/>
      <c r="AA3315" s="85"/>
      <c r="AB3315" s="85"/>
      <c r="AC3315" s="85"/>
      <c r="AD3315" s="85"/>
      <c r="AE3315" s="85"/>
      <c r="AF3315" s="85"/>
      <c r="AG3315" s="85"/>
      <c r="AH3315" s="31"/>
      <c r="AI3315" s="31"/>
    </row>
    <row r="3316" spans="1:35" x14ac:dyDescent="0.55000000000000004">
      <c r="A3316" s="85" t="s">
        <v>292</v>
      </c>
      <c r="B3316" s="85"/>
      <c r="C3316" s="85"/>
      <c r="D3316" s="85"/>
      <c r="E3316" s="85"/>
      <c r="F3316" s="85"/>
      <c r="G3316" s="85"/>
      <c r="H3316" s="85"/>
      <c r="I3316" s="85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85"/>
      <c r="W3316" s="85"/>
      <c r="X3316" s="85"/>
      <c r="Y3316" s="85"/>
      <c r="Z3316" s="85"/>
      <c r="AA3316" s="85"/>
      <c r="AB3316" s="85"/>
      <c r="AC3316" s="85"/>
      <c r="AD3316" s="85"/>
      <c r="AE3316" s="85"/>
      <c r="AF3316" s="85"/>
      <c r="AG3316" s="85"/>
      <c r="AH3316" s="31"/>
      <c r="AI3316" s="31"/>
    </row>
    <row r="3317" spans="1:35" x14ac:dyDescent="0.55000000000000004">
      <c r="A3317" s="85" t="s">
        <v>293</v>
      </c>
      <c r="B3317" s="85"/>
      <c r="C3317" s="85"/>
      <c r="D3317" s="85"/>
      <c r="E3317" s="85"/>
      <c r="F3317" s="85"/>
      <c r="G3317" s="85"/>
      <c r="H3317" s="85"/>
      <c r="I3317" s="85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85"/>
      <c r="W3317" s="85"/>
      <c r="X3317" s="85"/>
      <c r="Y3317" s="85"/>
      <c r="Z3317" s="85"/>
      <c r="AA3317" s="85"/>
      <c r="AB3317" s="85"/>
      <c r="AC3317" s="85"/>
      <c r="AD3317" s="85"/>
      <c r="AE3317" s="85"/>
      <c r="AF3317" s="85"/>
      <c r="AG3317" s="85"/>
      <c r="AH3317" s="31"/>
      <c r="AI3317" s="31"/>
    </row>
    <row r="3318" spans="1:35" x14ac:dyDescent="0.55000000000000004">
      <c r="A3318" s="85" t="s">
        <v>294</v>
      </c>
      <c r="B3318" s="85"/>
      <c r="C3318" s="85"/>
      <c r="D3318" s="85"/>
      <c r="E3318" s="85"/>
      <c r="F3318" s="85"/>
      <c r="G3318" s="85"/>
      <c r="H3318" s="85"/>
      <c r="I3318" s="85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85"/>
      <c r="W3318" s="85"/>
      <c r="X3318" s="85"/>
      <c r="Y3318" s="85"/>
      <c r="Z3318" s="85"/>
      <c r="AA3318" s="85"/>
      <c r="AB3318" s="85"/>
      <c r="AC3318" s="85"/>
      <c r="AD3318" s="85"/>
      <c r="AE3318" s="85"/>
      <c r="AF3318" s="85"/>
      <c r="AG3318" s="85"/>
      <c r="AH3318" s="31"/>
      <c r="AI3318" s="31"/>
    </row>
    <row r="3319" spans="1:35" x14ac:dyDescent="0.55000000000000004">
      <c r="A3319" s="85" t="s">
        <v>295</v>
      </c>
      <c r="B3319" s="85"/>
      <c r="C3319" s="85"/>
      <c r="D3319" s="85"/>
      <c r="E3319" s="85"/>
      <c r="F3319" s="85"/>
      <c r="G3319" s="85"/>
      <c r="H3319" s="85"/>
      <c r="I3319" s="85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85"/>
      <c r="W3319" s="85"/>
      <c r="X3319" s="85"/>
      <c r="Y3319" s="85"/>
      <c r="Z3319" s="85"/>
      <c r="AA3319" s="85"/>
      <c r="AB3319" s="85"/>
      <c r="AC3319" s="85"/>
      <c r="AD3319" s="85"/>
      <c r="AE3319" s="85"/>
      <c r="AF3319" s="85"/>
      <c r="AG3319" s="85"/>
      <c r="AH3319" s="31"/>
      <c r="AI3319" s="31"/>
    </row>
    <row r="3320" spans="1:35" x14ac:dyDescent="0.55000000000000004">
      <c r="A3320" s="85" t="s">
        <v>296</v>
      </c>
      <c r="B3320" s="85"/>
      <c r="C3320" s="85"/>
      <c r="D3320" s="85"/>
      <c r="E3320" s="85"/>
      <c r="F3320" s="85"/>
      <c r="G3320" s="85"/>
      <c r="H3320" s="85"/>
      <c r="I3320" s="85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85"/>
      <c r="W3320" s="85"/>
      <c r="X3320" s="85"/>
      <c r="Y3320" s="85"/>
      <c r="Z3320" s="85"/>
      <c r="AA3320" s="85"/>
      <c r="AB3320" s="85"/>
      <c r="AC3320" s="85"/>
      <c r="AD3320" s="85"/>
      <c r="AE3320" s="85"/>
      <c r="AF3320" s="85"/>
      <c r="AG3320" s="85"/>
      <c r="AH3320" s="31"/>
      <c r="AI3320" s="31"/>
    </row>
    <row r="3321" spans="1:35" x14ac:dyDescent="0.55000000000000004">
      <c r="A3321" s="86" t="s">
        <v>297</v>
      </c>
      <c r="B3321" s="85"/>
      <c r="C3321" s="85"/>
      <c r="D3321" s="85"/>
      <c r="E3321" s="85"/>
      <c r="F3321" s="85"/>
      <c r="G3321" s="85"/>
      <c r="H3321" s="85"/>
      <c r="I3321" s="85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85"/>
      <c r="W3321" s="85"/>
      <c r="X3321" s="85"/>
      <c r="Y3321" s="85"/>
      <c r="Z3321" s="85"/>
      <c r="AA3321" s="85"/>
      <c r="AB3321" s="85"/>
      <c r="AC3321" s="85"/>
      <c r="AD3321" s="85"/>
      <c r="AE3321" s="85"/>
      <c r="AF3321" s="85"/>
      <c r="AG3321" s="85"/>
      <c r="AH3321" s="31"/>
      <c r="AI3321" s="31"/>
    </row>
    <row r="3322" spans="1:35" x14ac:dyDescent="0.55000000000000004">
      <c r="A3322" s="86" t="s">
        <v>298</v>
      </c>
      <c r="B3322" s="85"/>
      <c r="C3322" s="85"/>
      <c r="D3322" s="85"/>
      <c r="E3322" s="85"/>
      <c r="F3322" s="85"/>
      <c r="G3322" s="85"/>
      <c r="H3322" s="85"/>
      <c r="I3322" s="85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85"/>
      <c r="W3322" s="85"/>
      <c r="X3322" s="85"/>
      <c r="Y3322" s="85"/>
      <c r="Z3322" s="85"/>
      <c r="AA3322" s="85"/>
      <c r="AB3322" s="85"/>
      <c r="AC3322" s="85"/>
      <c r="AD3322" s="85"/>
      <c r="AE3322" s="85"/>
      <c r="AF3322" s="85"/>
      <c r="AG3322" s="85"/>
      <c r="AH3322" s="31"/>
      <c r="AI3322" s="31"/>
    </row>
    <row r="3323" spans="1:35" x14ac:dyDescent="0.55000000000000004">
      <c r="A3323" s="86" t="s">
        <v>299</v>
      </c>
      <c r="B3323" s="85"/>
      <c r="C3323" s="85"/>
      <c r="D3323" s="85"/>
      <c r="E3323" s="85"/>
      <c r="F3323" s="85"/>
      <c r="G3323" s="85"/>
      <c r="H3323" s="85"/>
      <c r="I3323" s="85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85"/>
      <c r="W3323" s="85"/>
      <c r="X3323" s="85"/>
      <c r="Y3323" s="85"/>
      <c r="Z3323" s="85"/>
      <c r="AA3323" s="85"/>
      <c r="AB3323" s="85"/>
      <c r="AC3323" s="85"/>
      <c r="AD3323" s="85"/>
      <c r="AE3323" s="85"/>
      <c r="AF3323" s="85"/>
      <c r="AG3323" s="85"/>
      <c r="AH3323" s="31"/>
      <c r="AI3323" s="31"/>
    </row>
    <row r="3324" spans="1:35" x14ac:dyDescent="0.55000000000000004">
      <c r="A3324" s="86" t="s">
        <v>300</v>
      </c>
      <c r="B3324" s="85"/>
      <c r="C3324" s="85"/>
      <c r="D3324" s="85"/>
      <c r="E3324" s="85"/>
      <c r="F3324" s="85"/>
      <c r="G3324" s="85"/>
      <c r="H3324" s="85"/>
      <c r="I3324" s="85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85"/>
      <c r="W3324" s="85"/>
      <c r="X3324" s="85"/>
      <c r="Y3324" s="85"/>
      <c r="Z3324" s="85"/>
      <c r="AA3324" s="85"/>
      <c r="AB3324" s="85"/>
      <c r="AC3324" s="85"/>
      <c r="AD3324" s="85"/>
      <c r="AE3324" s="85"/>
      <c r="AF3324" s="85"/>
      <c r="AG3324" s="85"/>
      <c r="AH3324" s="31"/>
      <c r="AI3324" s="31"/>
    </row>
    <row r="3325" spans="1:35" x14ac:dyDescent="0.55000000000000004">
      <c r="A3325" s="86" t="s">
        <v>301</v>
      </c>
      <c r="B3325" s="85"/>
      <c r="C3325" s="85"/>
      <c r="D3325" s="85"/>
      <c r="E3325" s="85"/>
      <c r="F3325" s="85"/>
      <c r="G3325" s="85"/>
      <c r="H3325" s="85"/>
      <c r="I3325" s="85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85"/>
      <c r="W3325" s="85"/>
      <c r="X3325" s="85"/>
      <c r="Y3325" s="85"/>
      <c r="Z3325" s="85"/>
      <c r="AA3325" s="85"/>
      <c r="AB3325" s="85"/>
      <c r="AC3325" s="85"/>
      <c r="AD3325" s="85"/>
      <c r="AE3325" s="85"/>
      <c r="AF3325" s="85"/>
      <c r="AG3325" s="85"/>
      <c r="AH3325" s="31"/>
      <c r="AI3325" s="31"/>
    </row>
    <row r="3326" spans="1:35" x14ac:dyDescent="0.55000000000000004">
      <c r="A3326" s="86" t="s">
        <v>302</v>
      </c>
      <c r="B3326" s="85"/>
      <c r="C3326" s="85"/>
      <c r="D3326" s="85"/>
      <c r="E3326" s="85"/>
      <c r="F3326" s="85"/>
      <c r="G3326" s="85"/>
      <c r="H3326" s="85"/>
      <c r="I3326" s="85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85"/>
      <c r="W3326" s="85"/>
      <c r="X3326" s="85"/>
      <c r="Y3326" s="85"/>
      <c r="Z3326" s="85"/>
      <c r="AA3326" s="85"/>
      <c r="AB3326" s="85"/>
      <c r="AC3326" s="85"/>
      <c r="AD3326" s="85"/>
      <c r="AE3326" s="85"/>
      <c r="AF3326" s="85"/>
      <c r="AG3326" s="85"/>
      <c r="AH3326" s="31"/>
      <c r="AI3326" s="31"/>
    </row>
    <row r="3327" spans="1:35" x14ac:dyDescent="0.55000000000000004">
      <c r="A3327" s="86" t="s">
        <v>303</v>
      </c>
      <c r="B3327" s="85"/>
      <c r="C3327" s="85"/>
      <c r="D3327" s="85"/>
      <c r="E3327" s="85"/>
      <c r="F3327" s="85"/>
      <c r="G3327" s="85"/>
      <c r="H3327" s="85"/>
      <c r="I3327" s="85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85"/>
      <c r="W3327" s="85"/>
      <c r="X3327" s="85"/>
      <c r="Y3327" s="85"/>
      <c r="Z3327" s="85"/>
      <c r="AA3327" s="85"/>
      <c r="AB3327" s="85"/>
      <c r="AC3327" s="85"/>
      <c r="AD3327" s="85"/>
      <c r="AE3327" s="85"/>
      <c r="AF3327" s="85"/>
      <c r="AG3327" s="85"/>
      <c r="AH3327" s="31"/>
      <c r="AI3327" s="31"/>
    </row>
    <row r="3328" spans="1:35" x14ac:dyDescent="0.55000000000000004">
      <c r="A3328" s="86" t="s">
        <v>304</v>
      </c>
      <c r="B3328" s="85"/>
      <c r="C3328" s="85"/>
      <c r="D3328" s="85"/>
      <c r="E3328" s="85"/>
      <c r="F3328" s="85"/>
      <c r="G3328" s="85"/>
      <c r="H3328" s="85"/>
      <c r="I3328" s="85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85"/>
      <c r="W3328" s="85"/>
      <c r="X3328" s="85"/>
      <c r="Y3328" s="85"/>
      <c r="Z3328" s="85"/>
      <c r="AA3328" s="85"/>
      <c r="AB3328" s="85"/>
      <c r="AC3328" s="85"/>
      <c r="AD3328" s="85"/>
      <c r="AE3328" s="85"/>
      <c r="AF3328" s="85"/>
      <c r="AG3328" s="85"/>
      <c r="AH3328" s="31"/>
      <c r="AI3328" s="31"/>
    </row>
    <row r="3329" spans="1:35" x14ac:dyDescent="0.55000000000000004">
      <c r="A3329" s="86" t="s">
        <v>305</v>
      </c>
      <c r="B3329" s="85"/>
      <c r="C3329" s="85"/>
      <c r="D3329" s="85"/>
      <c r="E3329" s="85"/>
      <c r="F3329" s="85"/>
      <c r="G3329" s="85"/>
      <c r="H3329" s="85"/>
      <c r="I3329" s="85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85"/>
      <c r="W3329" s="85"/>
      <c r="X3329" s="85"/>
      <c r="Y3329" s="85"/>
      <c r="Z3329" s="85"/>
      <c r="AA3329" s="85"/>
      <c r="AB3329" s="85"/>
      <c r="AC3329" s="85"/>
      <c r="AD3329" s="85"/>
      <c r="AE3329" s="85"/>
      <c r="AF3329" s="85"/>
      <c r="AG3329" s="85"/>
      <c r="AH3329" s="31"/>
      <c r="AI3329" s="31"/>
    </row>
    <row r="3330" spans="1:35" x14ac:dyDescent="0.55000000000000004">
      <c r="A3330" s="86" t="s">
        <v>306</v>
      </c>
      <c r="B3330" s="85"/>
      <c r="C3330" s="85"/>
      <c r="D3330" s="85"/>
      <c r="E3330" s="85"/>
      <c r="F3330" s="85"/>
      <c r="G3330" s="85"/>
      <c r="H3330" s="85"/>
      <c r="I3330" s="85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85"/>
      <c r="W3330" s="85"/>
      <c r="X3330" s="85"/>
      <c r="Y3330" s="85"/>
      <c r="Z3330" s="85"/>
      <c r="AA3330" s="85"/>
      <c r="AB3330" s="85"/>
      <c r="AC3330" s="85"/>
      <c r="AD3330" s="85"/>
      <c r="AE3330" s="85"/>
      <c r="AF3330" s="85"/>
      <c r="AG3330" s="85"/>
      <c r="AH3330" s="31"/>
      <c r="AI3330" s="31"/>
    </row>
    <row r="3331" spans="1:35" x14ac:dyDescent="0.55000000000000004">
      <c r="A3331" s="86" t="s">
        <v>307</v>
      </c>
      <c r="B3331" s="85"/>
      <c r="C3331" s="85"/>
      <c r="D3331" s="85"/>
      <c r="E3331" s="85"/>
      <c r="F3331" s="85"/>
      <c r="G3331" s="85"/>
      <c r="H3331" s="85"/>
      <c r="I3331" s="85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85"/>
      <c r="W3331" s="85"/>
      <c r="X3331" s="85"/>
      <c r="Y3331" s="85"/>
      <c r="Z3331" s="85"/>
      <c r="AA3331" s="85"/>
      <c r="AB3331" s="85"/>
      <c r="AC3331" s="85"/>
      <c r="AD3331" s="85"/>
      <c r="AE3331" s="85"/>
      <c r="AF3331" s="85"/>
      <c r="AG3331" s="85"/>
      <c r="AH3331" s="31"/>
      <c r="AI3331" s="31"/>
    </row>
    <row r="3332" spans="1:35" x14ac:dyDescent="0.55000000000000004">
      <c r="A3332" s="86" t="s">
        <v>308</v>
      </c>
      <c r="B3332" s="85"/>
      <c r="C3332" s="85"/>
      <c r="D3332" s="85"/>
      <c r="E3332" s="85"/>
      <c r="F3332" s="85"/>
      <c r="G3332" s="85"/>
      <c r="H3332" s="85"/>
      <c r="I3332" s="85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85"/>
      <c r="W3332" s="85"/>
      <c r="X3332" s="85"/>
      <c r="Y3332" s="85"/>
      <c r="Z3332" s="85"/>
      <c r="AA3332" s="85"/>
      <c r="AB3332" s="85"/>
      <c r="AC3332" s="85"/>
      <c r="AD3332" s="85"/>
      <c r="AE3332" s="85"/>
      <c r="AF3332" s="85"/>
      <c r="AG3332" s="85"/>
      <c r="AH3332" s="31"/>
      <c r="AI3332" s="31"/>
    </row>
    <row r="3333" spans="1:35" x14ac:dyDescent="0.55000000000000004">
      <c r="A3333" s="85"/>
      <c r="B3333" s="85"/>
      <c r="C3333" s="85"/>
      <c r="D3333" s="85"/>
      <c r="E3333" s="85"/>
      <c r="F3333" s="85"/>
      <c r="G3333" s="85"/>
      <c r="H3333" s="85"/>
      <c r="I3333" s="85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85"/>
      <c r="W3333" s="85"/>
      <c r="X3333" s="85"/>
      <c r="Y3333" s="85"/>
      <c r="Z3333" s="85"/>
      <c r="AA3333" s="85"/>
      <c r="AB3333" s="85"/>
      <c r="AC3333" s="85"/>
      <c r="AD3333" s="85"/>
      <c r="AE3333" s="85"/>
      <c r="AF3333" s="85"/>
      <c r="AG3333" s="85"/>
      <c r="AH3333" s="31"/>
      <c r="AI3333" s="31"/>
    </row>
  </sheetData>
  <phoneticPr fontId="1"/>
  <hyperlinks>
    <hyperlink ref="AI1" location="'メイン_'!A1" display="≪ メインへ" xr:uid="{247FE04A-BCF3-4054-A971-125A6F3FCFE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009DA-8454-4CC6-9AF6-DBC8D205BAF3}">
  <sheetPr codeName="Sheet5">
    <tabColor rgb="FF7F7F7F"/>
    <pageSetUpPr fitToPage="1"/>
  </sheetPr>
  <dimension ref="A1:BR835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83203125" defaultRowHeight="18" x14ac:dyDescent="0.55000000000000004"/>
  <cols>
    <col min="1" max="1" width="12.6640625" style="33" customWidth="1"/>
    <col min="2" max="2" width="16.6640625" style="33" customWidth="1"/>
    <col min="3" max="3" width="12.6640625" style="33" customWidth="1"/>
    <col min="4" max="4" width="25.6640625" style="34" customWidth="1"/>
    <col min="5" max="70" width="3.6640625" style="33" customWidth="1"/>
    <col min="71" max="16384" width="8.83203125" style="33"/>
  </cols>
  <sheetData>
    <row r="1" spans="1:70" ht="40" customHeight="1" x14ac:dyDescent="0.55000000000000004">
      <c r="A1" s="89"/>
      <c r="B1" s="89"/>
      <c r="C1" s="89"/>
      <c r="D1" s="163" t="s">
        <v>782</v>
      </c>
      <c r="E1" s="164"/>
      <c r="F1" s="165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6"/>
    </row>
    <row r="2" spans="1:70" ht="26" customHeight="1" x14ac:dyDescent="0.55000000000000004">
      <c r="A2" s="89"/>
      <c r="B2" s="89"/>
      <c r="C2" s="89"/>
      <c r="D2" s="167" t="s">
        <v>1913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</row>
    <row r="3" spans="1:70" ht="38" customHeight="1" x14ac:dyDescent="0.55000000000000004">
      <c r="A3" s="90" t="s">
        <v>24</v>
      </c>
      <c r="B3" s="90" t="s">
        <v>33</v>
      </c>
      <c r="C3" s="90" t="s">
        <v>32</v>
      </c>
      <c r="D3" s="91" t="s">
        <v>747</v>
      </c>
      <c r="E3" s="92" t="s">
        <v>358</v>
      </c>
      <c r="F3" s="92" t="s">
        <v>625</v>
      </c>
      <c r="G3" s="93" t="s">
        <v>626</v>
      </c>
      <c r="H3" s="93" t="s">
        <v>359</v>
      </c>
      <c r="I3" s="93" t="s">
        <v>627</v>
      </c>
      <c r="J3" s="93" t="s">
        <v>628</v>
      </c>
      <c r="K3" s="93" t="s">
        <v>360</v>
      </c>
      <c r="L3" s="93" t="s">
        <v>629</v>
      </c>
      <c r="M3" s="93" t="s">
        <v>630</v>
      </c>
      <c r="N3" s="93" t="s">
        <v>361</v>
      </c>
      <c r="O3" s="93" t="s">
        <v>631</v>
      </c>
      <c r="P3" s="93" t="s">
        <v>632</v>
      </c>
      <c r="Q3" s="93" t="s">
        <v>362</v>
      </c>
      <c r="R3" s="93" t="s">
        <v>633</v>
      </c>
      <c r="S3" s="93" t="s">
        <v>634</v>
      </c>
      <c r="T3" s="93" t="s">
        <v>363</v>
      </c>
      <c r="U3" s="93" t="s">
        <v>635</v>
      </c>
      <c r="V3" s="93" t="s">
        <v>636</v>
      </c>
      <c r="W3" s="93" t="s">
        <v>364</v>
      </c>
      <c r="X3" s="93" t="s">
        <v>637</v>
      </c>
      <c r="Y3" s="93" t="s">
        <v>638</v>
      </c>
      <c r="Z3" s="93" t="s">
        <v>365</v>
      </c>
      <c r="AA3" s="93" t="s">
        <v>639</v>
      </c>
      <c r="AB3" s="93" t="s">
        <v>640</v>
      </c>
      <c r="AC3" s="93" t="s">
        <v>366</v>
      </c>
      <c r="AD3" s="93" t="s">
        <v>641</v>
      </c>
      <c r="AE3" s="93" t="s">
        <v>642</v>
      </c>
      <c r="AF3" s="93" t="s">
        <v>367</v>
      </c>
      <c r="AG3" s="93" t="s">
        <v>643</v>
      </c>
      <c r="AH3" s="93" t="s">
        <v>391</v>
      </c>
      <c r="AI3" s="93" t="s">
        <v>368</v>
      </c>
      <c r="AJ3" s="93" t="s">
        <v>644</v>
      </c>
      <c r="AK3" s="93" t="s">
        <v>645</v>
      </c>
      <c r="AL3" s="93" t="s">
        <v>369</v>
      </c>
      <c r="AM3" s="93" t="s">
        <v>646</v>
      </c>
      <c r="AN3" s="93" t="s">
        <v>647</v>
      </c>
      <c r="AO3" s="93" t="s">
        <v>370</v>
      </c>
      <c r="AP3" s="93" t="s">
        <v>648</v>
      </c>
      <c r="AQ3" s="93" t="s">
        <v>649</v>
      </c>
      <c r="AR3" s="93" t="s">
        <v>371</v>
      </c>
      <c r="AS3" s="93" t="s">
        <v>650</v>
      </c>
      <c r="AT3" s="93" t="s">
        <v>651</v>
      </c>
      <c r="AU3" s="93" t="s">
        <v>372</v>
      </c>
      <c r="AV3" s="93" t="s">
        <v>652</v>
      </c>
      <c r="AW3" s="93" t="s">
        <v>653</v>
      </c>
      <c r="AX3" s="93" t="s">
        <v>373</v>
      </c>
      <c r="AY3" s="93" t="s">
        <v>654</v>
      </c>
      <c r="AZ3" s="93" t="s">
        <v>655</v>
      </c>
      <c r="BA3" s="93" t="s">
        <v>374</v>
      </c>
      <c r="BB3" s="93" t="s">
        <v>656</v>
      </c>
      <c r="BC3" s="93" t="s">
        <v>657</v>
      </c>
      <c r="BD3" s="93" t="s">
        <v>375</v>
      </c>
      <c r="BE3" s="93" t="s">
        <v>658</v>
      </c>
      <c r="BF3" s="93" t="s">
        <v>659</v>
      </c>
      <c r="BG3" s="92" t="s">
        <v>376</v>
      </c>
      <c r="BH3" s="92" t="s">
        <v>660</v>
      </c>
      <c r="BI3" s="92" t="s">
        <v>661</v>
      </c>
      <c r="BJ3" s="92" t="s">
        <v>377</v>
      </c>
      <c r="BK3" s="92" t="s">
        <v>662</v>
      </c>
      <c r="BL3" s="92" t="s">
        <v>663</v>
      </c>
      <c r="BM3" s="92" t="s">
        <v>378</v>
      </c>
      <c r="BN3" s="92" t="s">
        <v>664</v>
      </c>
      <c r="BO3" s="92" t="s">
        <v>665</v>
      </c>
      <c r="BP3" s="92" t="s">
        <v>379</v>
      </c>
      <c r="BQ3" s="92" t="s">
        <v>666</v>
      </c>
      <c r="BR3" s="92" t="s">
        <v>667</v>
      </c>
    </row>
    <row r="4" spans="1:70" ht="60" customHeight="1" x14ac:dyDescent="0.55000000000000004">
      <c r="A4" s="168" t="s">
        <v>867</v>
      </c>
      <c r="B4" s="94" t="s">
        <v>64</v>
      </c>
      <c r="C4" s="95" t="s">
        <v>63</v>
      </c>
      <c r="D4" s="96" t="s">
        <v>1497</v>
      </c>
      <c r="E4" s="159"/>
      <c r="F4" s="158"/>
      <c r="G4" s="169"/>
      <c r="H4" s="158"/>
      <c r="I4" s="158"/>
      <c r="J4" s="158"/>
      <c r="K4" s="158"/>
      <c r="L4" s="170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9"/>
      <c r="AC4" s="158"/>
      <c r="AD4" s="158"/>
      <c r="AE4" s="158"/>
      <c r="AF4" s="158"/>
      <c r="AG4" s="158"/>
      <c r="AH4" s="170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9"/>
      <c r="AT4" s="158"/>
      <c r="AU4" s="170"/>
      <c r="AV4" s="158"/>
      <c r="AW4" s="158"/>
      <c r="AX4" s="158"/>
      <c r="AY4" s="158"/>
      <c r="AZ4" s="157"/>
      <c r="BA4" s="158"/>
      <c r="BB4" s="158"/>
      <c r="BC4" s="158"/>
      <c r="BD4" s="158"/>
      <c r="BE4" s="158"/>
      <c r="BF4" s="159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60"/>
    </row>
    <row r="5" spans="1:70" ht="60" customHeight="1" x14ac:dyDescent="0.55000000000000004">
      <c r="A5" s="162"/>
      <c r="B5" s="97" t="s">
        <v>64</v>
      </c>
      <c r="C5" s="98" t="s">
        <v>113</v>
      </c>
      <c r="D5" s="99" t="s">
        <v>380</v>
      </c>
      <c r="E5" s="161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62"/>
      <c r="BC5" s="162"/>
      <c r="BD5" s="162"/>
      <c r="BE5" s="162"/>
      <c r="BF5" s="162"/>
      <c r="BG5" s="162"/>
      <c r="BH5" s="162"/>
      <c r="BI5" s="162"/>
      <c r="BJ5" s="162"/>
      <c r="BK5" s="162"/>
      <c r="BL5" s="162"/>
      <c r="BM5" s="162"/>
      <c r="BN5" s="162"/>
      <c r="BO5" s="162"/>
      <c r="BP5" s="162"/>
      <c r="BQ5" s="162"/>
      <c r="BR5" s="162"/>
    </row>
    <row r="6" spans="1:70" ht="60" customHeight="1" x14ac:dyDescent="0.55000000000000004">
      <c r="A6" s="146"/>
      <c r="B6" s="100" t="s">
        <v>47</v>
      </c>
      <c r="C6" s="101" t="s">
        <v>46</v>
      </c>
      <c r="D6" s="102" t="s">
        <v>108</v>
      </c>
      <c r="E6" s="145"/>
      <c r="F6" s="146"/>
      <c r="G6" s="146"/>
      <c r="H6" s="146"/>
      <c r="I6" s="146"/>
      <c r="J6" s="146"/>
      <c r="K6" s="146"/>
      <c r="L6" s="148"/>
      <c r="M6" s="146"/>
      <c r="N6" s="146"/>
      <c r="O6" s="153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5"/>
      <c r="AC6" s="146"/>
      <c r="AD6" s="146"/>
      <c r="AE6" s="146"/>
      <c r="AF6" s="146"/>
      <c r="AG6" s="146"/>
      <c r="AH6" s="153"/>
      <c r="AI6" s="146"/>
      <c r="AJ6" s="146"/>
      <c r="AK6" s="146"/>
      <c r="AL6" s="146"/>
      <c r="AM6" s="146"/>
      <c r="AN6" s="146"/>
      <c r="AO6" s="146"/>
      <c r="AP6" s="146"/>
      <c r="AQ6" s="146"/>
      <c r="AR6" s="145"/>
      <c r="AS6" s="146"/>
      <c r="AT6" s="146"/>
      <c r="AU6" s="153"/>
      <c r="AV6" s="146"/>
      <c r="AW6" s="146"/>
      <c r="AX6" s="146"/>
      <c r="AY6" s="146"/>
      <c r="AZ6" s="146"/>
      <c r="BA6" s="146"/>
      <c r="BB6" s="146"/>
      <c r="BC6" s="146"/>
      <c r="BD6" s="146"/>
      <c r="BE6" s="145"/>
      <c r="BF6" s="146"/>
      <c r="BG6" s="146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</row>
    <row r="7" spans="1:70" ht="60" customHeight="1" x14ac:dyDescent="0.55000000000000004">
      <c r="A7" s="146"/>
      <c r="B7" s="100" t="s">
        <v>47</v>
      </c>
      <c r="C7" s="101" t="s">
        <v>90</v>
      </c>
      <c r="D7" s="102" t="s">
        <v>380</v>
      </c>
      <c r="E7" s="145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</row>
    <row r="8" spans="1:70" ht="60" customHeight="1" x14ac:dyDescent="0.55000000000000004">
      <c r="A8" s="146"/>
      <c r="B8" s="104" t="s">
        <v>54</v>
      </c>
      <c r="C8" s="105" t="s">
        <v>63</v>
      </c>
      <c r="D8" s="106" t="s">
        <v>380</v>
      </c>
      <c r="E8" s="145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</row>
    <row r="9" spans="1:70" ht="60" customHeight="1" x14ac:dyDescent="0.55000000000000004">
      <c r="A9" s="146"/>
      <c r="B9" s="104" t="s">
        <v>54</v>
      </c>
      <c r="C9" s="105" t="s">
        <v>53</v>
      </c>
      <c r="D9" s="106" t="s">
        <v>1599</v>
      </c>
      <c r="E9" s="145"/>
      <c r="F9" s="146"/>
      <c r="G9" s="148"/>
      <c r="H9" s="146"/>
      <c r="I9" s="146"/>
      <c r="J9" s="146"/>
      <c r="K9" s="146"/>
      <c r="L9" s="146"/>
      <c r="M9" s="149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5"/>
      <c r="AD9" s="146"/>
      <c r="AE9" s="146"/>
      <c r="AF9" s="146"/>
      <c r="AG9" s="146"/>
      <c r="AH9" s="146"/>
      <c r="AI9" s="149"/>
      <c r="AJ9" s="146"/>
      <c r="AK9" s="146"/>
      <c r="AL9" s="146"/>
      <c r="AM9" s="146"/>
      <c r="AN9" s="146"/>
      <c r="AO9" s="146"/>
      <c r="AP9" s="146"/>
      <c r="AQ9" s="146"/>
      <c r="AR9" s="146"/>
      <c r="AS9" s="145"/>
      <c r="AT9" s="146"/>
      <c r="AU9" s="149"/>
      <c r="AV9" s="146"/>
      <c r="AW9" s="146"/>
      <c r="AX9" s="146"/>
      <c r="AY9" s="146"/>
      <c r="AZ9" s="146"/>
      <c r="BA9" s="146"/>
      <c r="BB9" s="146"/>
      <c r="BC9" s="146"/>
      <c r="BD9" s="145"/>
      <c r="BE9" s="146"/>
      <c r="BF9" s="146"/>
      <c r="BG9" s="146"/>
      <c r="BH9" s="146"/>
      <c r="BI9" s="146"/>
      <c r="BJ9" s="146"/>
      <c r="BK9" s="146"/>
      <c r="BL9" s="146"/>
      <c r="BM9" s="146"/>
      <c r="BN9" s="146"/>
      <c r="BO9" s="146"/>
      <c r="BP9" s="146"/>
      <c r="BQ9" s="146"/>
      <c r="BR9" s="146"/>
    </row>
    <row r="10" spans="1:70" ht="60" customHeight="1" x14ac:dyDescent="0.55000000000000004">
      <c r="A10" s="146"/>
      <c r="B10" s="108" t="s">
        <v>58</v>
      </c>
      <c r="C10" s="109" t="s">
        <v>57</v>
      </c>
      <c r="D10" s="110" t="s">
        <v>380</v>
      </c>
      <c r="E10" s="145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</row>
    <row r="11" spans="1:70" ht="60" customHeight="1" x14ac:dyDescent="0.55000000000000004">
      <c r="A11" s="146"/>
      <c r="B11" s="108" t="s">
        <v>58</v>
      </c>
      <c r="C11" s="109" t="s">
        <v>90</v>
      </c>
      <c r="D11" s="110" t="s">
        <v>380</v>
      </c>
      <c r="E11" s="145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</row>
    <row r="12" spans="1:70" ht="60" customHeight="1" x14ac:dyDescent="0.55000000000000004">
      <c r="A12" s="146"/>
      <c r="B12" s="108" t="s">
        <v>58</v>
      </c>
      <c r="C12" s="109" t="s">
        <v>113</v>
      </c>
      <c r="D12" s="110" t="s">
        <v>380</v>
      </c>
      <c r="E12" s="145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</row>
    <row r="13" spans="1:70" ht="60" customHeight="1" x14ac:dyDescent="0.55000000000000004">
      <c r="A13" s="146"/>
      <c r="B13" s="108" t="s">
        <v>58</v>
      </c>
      <c r="C13" s="109" t="s">
        <v>68</v>
      </c>
      <c r="D13" s="110" t="s">
        <v>380</v>
      </c>
      <c r="E13" s="145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  <c r="BH13" s="146"/>
      <c r="BI13" s="146"/>
      <c r="BJ13" s="146"/>
      <c r="BK13" s="146"/>
      <c r="BL13" s="146"/>
      <c r="BM13" s="146"/>
      <c r="BN13" s="146"/>
      <c r="BO13" s="146"/>
      <c r="BP13" s="146"/>
      <c r="BQ13" s="146"/>
      <c r="BR13" s="146"/>
    </row>
    <row r="14" spans="1:70" ht="60" customHeight="1" x14ac:dyDescent="0.55000000000000004">
      <c r="A14" s="146"/>
      <c r="B14" s="108" t="s">
        <v>58</v>
      </c>
      <c r="C14" s="109" t="s">
        <v>949</v>
      </c>
      <c r="D14" s="110" t="s">
        <v>380</v>
      </c>
      <c r="E14" s="145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  <c r="BH14" s="146"/>
      <c r="BI14" s="146"/>
      <c r="BJ14" s="146"/>
      <c r="BK14" s="146"/>
      <c r="BL14" s="146"/>
      <c r="BM14" s="146"/>
      <c r="BN14" s="146"/>
      <c r="BO14" s="146"/>
      <c r="BP14" s="146"/>
      <c r="BQ14" s="146"/>
      <c r="BR14" s="146"/>
    </row>
    <row r="15" spans="1:70" ht="60" customHeight="1" x14ac:dyDescent="0.55000000000000004">
      <c r="A15" s="146"/>
      <c r="B15" s="111" t="s">
        <v>61</v>
      </c>
      <c r="C15" s="112" t="s">
        <v>60</v>
      </c>
      <c r="D15" s="113" t="s">
        <v>380</v>
      </c>
      <c r="E15" s="145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6"/>
      <c r="BH15" s="146"/>
      <c r="BI15" s="146"/>
      <c r="BJ15" s="146"/>
      <c r="BK15" s="146"/>
      <c r="BL15" s="146"/>
      <c r="BM15" s="146"/>
      <c r="BN15" s="146"/>
      <c r="BO15" s="146"/>
      <c r="BP15" s="146"/>
      <c r="BQ15" s="146"/>
      <c r="BR15" s="146"/>
    </row>
    <row r="16" spans="1:70" ht="60" customHeight="1" x14ac:dyDescent="0.55000000000000004">
      <c r="A16" s="146"/>
      <c r="B16" s="111" t="s">
        <v>61</v>
      </c>
      <c r="C16" s="112" t="s">
        <v>90</v>
      </c>
      <c r="D16" s="113" t="s">
        <v>380</v>
      </c>
      <c r="E16" s="145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</row>
    <row r="17" spans="1:70" ht="60" customHeight="1" x14ac:dyDescent="0.55000000000000004">
      <c r="A17" s="146"/>
      <c r="B17" s="111" t="s">
        <v>61</v>
      </c>
      <c r="C17" s="112" t="s">
        <v>113</v>
      </c>
      <c r="D17" s="113" t="s">
        <v>380</v>
      </c>
      <c r="E17" s="145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</row>
    <row r="18" spans="1:70" ht="60" customHeight="1" x14ac:dyDescent="0.55000000000000004">
      <c r="A18" s="146"/>
      <c r="B18" s="114" t="s">
        <v>381</v>
      </c>
      <c r="C18" s="115" t="s">
        <v>382</v>
      </c>
      <c r="D18" s="116" t="s">
        <v>380</v>
      </c>
      <c r="E18" s="145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</row>
    <row r="19" spans="1:70" ht="60" customHeight="1" x14ac:dyDescent="0.55000000000000004">
      <c r="A19" s="146"/>
      <c r="B19" s="114" t="s">
        <v>381</v>
      </c>
      <c r="C19" s="115" t="s">
        <v>113</v>
      </c>
      <c r="D19" s="116" t="s">
        <v>380</v>
      </c>
      <c r="E19" s="145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</row>
    <row r="20" spans="1:70" ht="3" customHeight="1" x14ac:dyDescent="0.55000000000000004">
      <c r="A20" s="117"/>
      <c r="B20" s="117"/>
      <c r="C20" s="117"/>
      <c r="D20" s="118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7"/>
      <c r="BL20" s="117"/>
      <c r="BM20" s="117"/>
      <c r="BN20" s="117"/>
      <c r="BO20" s="117"/>
      <c r="BP20" s="117"/>
      <c r="BQ20" s="117"/>
      <c r="BR20" s="117"/>
    </row>
    <row r="21" spans="1:70" ht="60" customHeight="1" x14ac:dyDescent="0.55000000000000004">
      <c r="A21" s="147" t="s">
        <v>868</v>
      </c>
      <c r="B21" s="119" t="s">
        <v>64</v>
      </c>
      <c r="C21" s="120" t="s">
        <v>63</v>
      </c>
      <c r="D21" s="121" t="s">
        <v>112</v>
      </c>
      <c r="E21" s="145"/>
      <c r="F21" s="146"/>
      <c r="G21" s="148"/>
      <c r="H21" s="146"/>
      <c r="I21" s="146"/>
      <c r="J21" s="146"/>
      <c r="K21" s="146"/>
      <c r="L21" s="154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5"/>
      <c r="AC21" s="146"/>
      <c r="AD21" s="146"/>
      <c r="AE21" s="146"/>
      <c r="AF21" s="146"/>
      <c r="AG21" s="146"/>
      <c r="AH21" s="154"/>
      <c r="AI21" s="146"/>
      <c r="AJ21" s="146"/>
      <c r="AK21" s="146"/>
      <c r="AL21" s="146"/>
      <c r="AM21" s="146"/>
      <c r="AN21" s="146"/>
      <c r="AO21" s="146"/>
      <c r="AP21" s="145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</row>
    <row r="22" spans="1:70" ht="60" customHeight="1" x14ac:dyDescent="0.55000000000000004">
      <c r="A22" s="146"/>
      <c r="B22" s="119" t="s">
        <v>64</v>
      </c>
      <c r="C22" s="120" t="s">
        <v>113</v>
      </c>
      <c r="D22" s="121" t="s">
        <v>380</v>
      </c>
      <c r="E22" s="145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</row>
    <row r="23" spans="1:70" ht="60" customHeight="1" x14ac:dyDescent="0.55000000000000004">
      <c r="A23" s="146"/>
      <c r="B23" s="100" t="s">
        <v>47</v>
      </c>
      <c r="C23" s="101" t="s">
        <v>46</v>
      </c>
      <c r="D23" s="102" t="s">
        <v>108</v>
      </c>
      <c r="E23" s="145"/>
      <c r="F23" s="146"/>
      <c r="G23" s="148"/>
      <c r="H23" s="146"/>
      <c r="I23" s="146"/>
      <c r="J23" s="153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5"/>
      <c r="AA23" s="146"/>
      <c r="AB23" s="146"/>
      <c r="AC23" s="146"/>
      <c r="AD23" s="146"/>
      <c r="AE23" s="146"/>
      <c r="AF23" s="146"/>
      <c r="AG23" s="146"/>
      <c r="AH23" s="153"/>
      <c r="AI23" s="146"/>
      <c r="AJ23" s="146"/>
      <c r="AK23" s="146"/>
      <c r="AL23" s="146"/>
      <c r="AM23" s="146"/>
      <c r="AN23" s="146"/>
      <c r="AO23" s="146"/>
      <c r="AP23" s="146"/>
      <c r="AQ23" s="146"/>
      <c r="AR23" s="145"/>
      <c r="AS23" s="146"/>
      <c r="AT23" s="146"/>
      <c r="AU23" s="153"/>
      <c r="AV23" s="146"/>
      <c r="AW23" s="146"/>
      <c r="AX23" s="146"/>
      <c r="AY23" s="146"/>
      <c r="AZ23" s="146"/>
      <c r="BA23" s="146"/>
      <c r="BB23" s="145"/>
      <c r="BC23" s="146"/>
      <c r="BD23" s="146"/>
      <c r="BE23" s="146"/>
      <c r="BF23" s="146"/>
      <c r="BG23" s="146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</row>
    <row r="24" spans="1:70" ht="60" customHeight="1" x14ac:dyDescent="0.55000000000000004">
      <c r="A24" s="146"/>
      <c r="B24" s="100" t="s">
        <v>47</v>
      </c>
      <c r="C24" s="101" t="s">
        <v>90</v>
      </c>
      <c r="D24" s="102" t="s">
        <v>380</v>
      </c>
      <c r="E24" s="145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</row>
    <row r="25" spans="1:70" ht="60" customHeight="1" x14ac:dyDescent="0.55000000000000004">
      <c r="A25" s="146"/>
      <c r="B25" s="104" t="s">
        <v>54</v>
      </c>
      <c r="C25" s="105" t="s">
        <v>63</v>
      </c>
      <c r="D25" s="106" t="s">
        <v>380</v>
      </c>
      <c r="E25" s="145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146"/>
      <c r="BQ25" s="146"/>
      <c r="BR25" s="146"/>
    </row>
    <row r="26" spans="1:70" ht="60" customHeight="1" x14ac:dyDescent="0.55000000000000004">
      <c r="A26" s="146"/>
      <c r="B26" s="104" t="s">
        <v>54</v>
      </c>
      <c r="C26" s="105" t="s">
        <v>53</v>
      </c>
      <c r="D26" s="106" t="s">
        <v>1651</v>
      </c>
      <c r="E26" s="145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8"/>
      <c r="AD26" s="146"/>
      <c r="AE26" s="146"/>
      <c r="AF26" s="146"/>
      <c r="AG26" s="146"/>
      <c r="AH26" s="146"/>
      <c r="AI26" s="151"/>
      <c r="AJ26" s="146"/>
      <c r="AK26" s="146"/>
      <c r="AL26" s="146"/>
      <c r="AM26" s="146"/>
      <c r="AN26" s="146"/>
      <c r="AO26" s="146"/>
      <c r="AP26" s="146"/>
      <c r="AQ26" s="146"/>
      <c r="AR26" s="146"/>
      <c r="AS26" s="145"/>
      <c r="AT26" s="146"/>
      <c r="AU26" s="151"/>
      <c r="AV26" s="146"/>
      <c r="AW26" s="146"/>
      <c r="AX26" s="146"/>
      <c r="AY26" s="146"/>
      <c r="AZ26" s="149"/>
      <c r="BA26" s="146"/>
      <c r="BB26" s="146"/>
      <c r="BC26" s="146"/>
      <c r="BD26" s="145"/>
      <c r="BE26" s="146"/>
      <c r="BF26" s="146"/>
      <c r="BG26" s="146"/>
      <c r="BH26" s="146"/>
      <c r="BI26" s="146"/>
      <c r="BJ26" s="146"/>
      <c r="BK26" s="146"/>
      <c r="BL26" s="146"/>
      <c r="BM26" s="146"/>
      <c r="BN26" s="146"/>
      <c r="BO26" s="146"/>
      <c r="BP26" s="146"/>
      <c r="BQ26" s="146"/>
      <c r="BR26" s="146"/>
    </row>
    <row r="27" spans="1:70" ht="60" customHeight="1" x14ac:dyDescent="0.55000000000000004">
      <c r="A27" s="146"/>
      <c r="B27" s="108" t="s">
        <v>58</v>
      </c>
      <c r="C27" s="109" t="s">
        <v>57</v>
      </c>
      <c r="D27" s="110" t="s">
        <v>380</v>
      </c>
      <c r="E27" s="145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46"/>
      <c r="BO27" s="146"/>
      <c r="BP27" s="146"/>
      <c r="BQ27" s="146"/>
      <c r="BR27" s="146"/>
    </row>
    <row r="28" spans="1:70" ht="60" customHeight="1" x14ac:dyDescent="0.55000000000000004">
      <c r="A28" s="146"/>
      <c r="B28" s="108" t="s">
        <v>58</v>
      </c>
      <c r="C28" s="109" t="s">
        <v>90</v>
      </c>
      <c r="D28" s="110" t="s">
        <v>380</v>
      </c>
      <c r="E28" s="145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  <c r="BA28" s="146"/>
      <c r="BB28" s="146"/>
      <c r="BC28" s="146"/>
      <c r="BD28" s="146"/>
      <c r="BE28" s="146"/>
      <c r="BF28" s="146"/>
      <c r="BG28" s="146"/>
      <c r="BH28" s="146"/>
      <c r="BI28" s="146"/>
      <c r="BJ28" s="146"/>
      <c r="BK28" s="146"/>
      <c r="BL28" s="146"/>
      <c r="BM28" s="146"/>
      <c r="BN28" s="146"/>
      <c r="BO28" s="146"/>
      <c r="BP28" s="146"/>
      <c r="BQ28" s="146"/>
      <c r="BR28" s="146"/>
    </row>
    <row r="29" spans="1:70" ht="60" customHeight="1" x14ac:dyDescent="0.55000000000000004">
      <c r="A29" s="146"/>
      <c r="B29" s="108" t="s">
        <v>58</v>
      </c>
      <c r="C29" s="109" t="s">
        <v>113</v>
      </c>
      <c r="D29" s="110" t="s">
        <v>380</v>
      </c>
      <c r="E29" s="145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</row>
    <row r="30" spans="1:70" ht="60" customHeight="1" x14ac:dyDescent="0.55000000000000004">
      <c r="A30" s="146"/>
      <c r="B30" s="108" t="s">
        <v>58</v>
      </c>
      <c r="C30" s="109" t="s">
        <v>68</v>
      </c>
      <c r="D30" s="110" t="s">
        <v>380</v>
      </c>
      <c r="E30" s="145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</row>
    <row r="31" spans="1:70" ht="60" customHeight="1" x14ac:dyDescent="0.55000000000000004">
      <c r="A31" s="146"/>
      <c r="B31" s="108" t="s">
        <v>58</v>
      </c>
      <c r="C31" s="109" t="s">
        <v>949</v>
      </c>
      <c r="D31" s="110" t="s">
        <v>380</v>
      </c>
      <c r="E31" s="145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</row>
    <row r="32" spans="1:70" ht="60" customHeight="1" x14ac:dyDescent="0.55000000000000004">
      <c r="A32" s="146"/>
      <c r="B32" s="111" t="s">
        <v>61</v>
      </c>
      <c r="C32" s="112" t="s">
        <v>60</v>
      </c>
      <c r="D32" s="113" t="s">
        <v>1914</v>
      </c>
      <c r="E32" s="145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8"/>
      <c r="AU32" s="146"/>
      <c r="AV32" s="146"/>
      <c r="AW32" s="146"/>
      <c r="AX32" s="146"/>
      <c r="AY32" s="146"/>
      <c r="AZ32" s="149"/>
      <c r="BA32" s="146"/>
      <c r="BB32" s="146"/>
      <c r="BC32" s="156"/>
      <c r="BD32" s="146"/>
      <c r="BE32" s="145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</row>
    <row r="33" spans="1:70" ht="60" customHeight="1" x14ac:dyDescent="0.55000000000000004">
      <c r="A33" s="146"/>
      <c r="B33" s="111" t="s">
        <v>61</v>
      </c>
      <c r="C33" s="112" t="s">
        <v>90</v>
      </c>
      <c r="D33" s="113" t="s">
        <v>380</v>
      </c>
      <c r="E33" s="145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</row>
    <row r="34" spans="1:70" ht="60" customHeight="1" x14ac:dyDescent="0.55000000000000004">
      <c r="A34" s="146"/>
      <c r="B34" s="111" t="s">
        <v>61</v>
      </c>
      <c r="C34" s="112" t="s">
        <v>113</v>
      </c>
      <c r="D34" s="113" t="s">
        <v>380</v>
      </c>
      <c r="E34" s="145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</row>
    <row r="35" spans="1:70" ht="60" customHeight="1" x14ac:dyDescent="0.55000000000000004">
      <c r="A35" s="146"/>
      <c r="B35" s="114" t="s">
        <v>381</v>
      </c>
      <c r="C35" s="115" t="s">
        <v>382</v>
      </c>
      <c r="D35" s="116" t="s">
        <v>380</v>
      </c>
      <c r="E35" s="145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6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</row>
    <row r="36" spans="1:70" ht="60" customHeight="1" x14ac:dyDescent="0.55000000000000004">
      <c r="A36" s="146"/>
      <c r="B36" s="114" t="s">
        <v>381</v>
      </c>
      <c r="C36" s="115" t="s">
        <v>113</v>
      </c>
      <c r="D36" s="116" t="s">
        <v>380</v>
      </c>
      <c r="E36" s="145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</row>
    <row r="37" spans="1:70" ht="3" customHeight="1" x14ac:dyDescent="0.55000000000000004">
      <c r="A37" s="117"/>
      <c r="B37" s="117"/>
      <c r="C37" s="117"/>
      <c r="D37" s="118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</row>
    <row r="38" spans="1:70" ht="60" customHeight="1" x14ac:dyDescent="0.55000000000000004">
      <c r="A38" s="147" t="s">
        <v>869</v>
      </c>
      <c r="B38" s="119" t="s">
        <v>64</v>
      </c>
      <c r="C38" s="120" t="s">
        <v>63</v>
      </c>
      <c r="D38" s="121" t="s">
        <v>380</v>
      </c>
      <c r="E38" s="145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  <c r="BA38" s="146"/>
      <c r="BB38" s="146"/>
      <c r="BC38" s="146"/>
      <c r="BD38" s="146"/>
      <c r="BE38" s="146"/>
      <c r="BF38" s="146"/>
      <c r="BG38" s="146"/>
      <c r="BH38" s="146"/>
      <c r="BI38" s="146"/>
      <c r="BJ38" s="146"/>
      <c r="BK38" s="146"/>
      <c r="BL38" s="146"/>
      <c r="BM38" s="146"/>
      <c r="BN38" s="146"/>
      <c r="BO38" s="146"/>
      <c r="BP38" s="146"/>
      <c r="BQ38" s="146"/>
      <c r="BR38" s="146"/>
    </row>
    <row r="39" spans="1:70" ht="60" customHeight="1" x14ac:dyDescent="0.55000000000000004">
      <c r="A39" s="146"/>
      <c r="B39" s="119" t="s">
        <v>64</v>
      </c>
      <c r="C39" s="120" t="s">
        <v>113</v>
      </c>
      <c r="D39" s="121" t="s">
        <v>380</v>
      </c>
      <c r="E39" s="145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</row>
    <row r="40" spans="1:70" ht="60" customHeight="1" x14ac:dyDescent="0.55000000000000004">
      <c r="A40" s="146"/>
      <c r="B40" s="100" t="s">
        <v>47</v>
      </c>
      <c r="C40" s="101" t="s">
        <v>46</v>
      </c>
      <c r="D40" s="102" t="s">
        <v>105</v>
      </c>
      <c r="E40" s="145"/>
      <c r="F40" s="146"/>
      <c r="G40" s="148"/>
      <c r="H40" s="146"/>
      <c r="I40" s="146"/>
      <c r="J40" s="152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5"/>
      <c r="AA40" s="146"/>
      <c r="AB40" s="146"/>
      <c r="AC40" s="146"/>
      <c r="AD40" s="146"/>
      <c r="AE40" s="146"/>
      <c r="AF40" s="146"/>
      <c r="AG40" s="146"/>
      <c r="AH40" s="152"/>
      <c r="AI40" s="146"/>
      <c r="AJ40" s="146"/>
      <c r="AK40" s="146"/>
      <c r="AL40" s="146"/>
      <c r="AM40" s="146"/>
      <c r="AN40" s="146"/>
      <c r="AO40" s="146"/>
      <c r="AP40" s="146"/>
      <c r="AQ40" s="146"/>
      <c r="AR40" s="145"/>
      <c r="AS40" s="146"/>
      <c r="AT40" s="146"/>
      <c r="AU40" s="152"/>
      <c r="AV40" s="146"/>
      <c r="AW40" s="146"/>
      <c r="AX40" s="146"/>
      <c r="AY40" s="146"/>
      <c r="AZ40" s="146"/>
      <c r="BA40" s="146"/>
      <c r="BB40" s="146"/>
      <c r="BC40" s="146"/>
      <c r="BD40" s="146"/>
      <c r="BE40" s="145"/>
      <c r="BF40" s="146"/>
      <c r="BG40" s="146"/>
      <c r="BH40" s="146"/>
      <c r="BI40" s="146"/>
      <c r="BJ40" s="146"/>
      <c r="BK40" s="146"/>
      <c r="BL40" s="146"/>
      <c r="BM40" s="146"/>
      <c r="BN40" s="146"/>
      <c r="BO40" s="146"/>
      <c r="BP40" s="146"/>
      <c r="BQ40" s="146"/>
      <c r="BR40" s="146"/>
    </row>
    <row r="41" spans="1:70" ht="60" customHeight="1" x14ac:dyDescent="0.55000000000000004">
      <c r="A41" s="146"/>
      <c r="B41" s="100" t="s">
        <v>47</v>
      </c>
      <c r="C41" s="101" t="s">
        <v>90</v>
      </c>
      <c r="D41" s="102" t="s">
        <v>380</v>
      </c>
      <c r="E41" s="145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  <c r="BA41" s="146"/>
      <c r="BB41" s="146"/>
      <c r="BC41" s="146"/>
      <c r="BD41" s="146"/>
      <c r="BE41" s="146"/>
      <c r="BF41" s="146"/>
      <c r="BG41" s="146"/>
      <c r="BH41" s="146"/>
      <c r="BI41" s="146"/>
      <c r="BJ41" s="146"/>
      <c r="BK41" s="146"/>
      <c r="BL41" s="146"/>
      <c r="BM41" s="146"/>
      <c r="BN41" s="146"/>
      <c r="BO41" s="146"/>
      <c r="BP41" s="146"/>
      <c r="BQ41" s="146"/>
      <c r="BR41" s="146"/>
    </row>
    <row r="42" spans="1:70" ht="60" customHeight="1" x14ac:dyDescent="0.55000000000000004">
      <c r="A42" s="146"/>
      <c r="B42" s="104" t="s">
        <v>54</v>
      </c>
      <c r="C42" s="105" t="s">
        <v>63</v>
      </c>
      <c r="D42" s="106" t="s">
        <v>380</v>
      </c>
      <c r="E42" s="145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  <c r="BA42" s="146"/>
      <c r="BB42" s="146"/>
      <c r="BC42" s="146"/>
      <c r="BD42" s="146"/>
      <c r="BE42" s="146"/>
      <c r="BF42" s="146"/>
      <c r="BG42" s="146"/>
      <c r="BH42" s="146"/>
      <c r="BI42" s="146"/>
      <c r="BJ42" s="146"/>
      <c r="BK42" s="146"/>
      <c r="BL42" s="146"/>
      <c r="BM42" s="146"/>
      <c r="BN42" s="146"/>
      <c r="BO42" s="146"/>
      <c r="BP42" s="146"/>
      <c r="BQ42" s="146"/>
      <c r="BR42" s="146"/>
    </row>
    <row r="43" spans="1:70" ht="60" customHeight="1" x14ac:dyDescent="0.55000000000000004">
      <c r="A43" s="146"/>
      <c r="B43" s="104" t="s">
        <v>54</v>
      </c>
      <c r="C43" s="105" t="s">
        <v>53</v>
      </c>
      <c r="D43" s="106" t="s">
        <v>1915</v>
      </c>
      <c r="E43" s="145"/>
      <c r="F43" s="146"/>
      <c r="G43" s="148"/>
      <c r="H43" s="146"/>
      <c r="I43" s="146"/>
      <c r="J43" s="146"/>
      <c r="K43" s="146"/>
      <c r="L43" s="146"/>
      <c r="M43" s="149"/>
      <c r="N43" s="146"/>
      <c r="O43" s="146"/>
      <c r="P43" s="146"/>
      <c r="Q43" s="146"/>
      <c r="R43" s="146"/>
      <c r="S43" s="146"/>
      <c r="T43" s="146"/>
      <c r="U43" s="156"/>
      <c r="V43" s="146"/>
      <c r="W43" s="146"/>
      <c r="X43" s="146"/>
      <c r="Y43" s="146"/>
      <c r="Z43" s="146"/>
      <c r="AA43" s="146"/>
      <c r="AB43" s="146"/>
      <c r="AC43" s="145"/>
      <c r="AD43" s="146"/>
      <c r="AE43" s="146"/>
      <c r="AF43" s="146"/>
      <c r="AG43" s="146"/>
      <c r="AH43" s="156"/>
      <c r="AI43" s="146"/>
      <c r="AJ43" s="146"/>
      <c r="AK43" s="150"/>
      <c r="AL43" s="146"/>
      <c r="AM43" s="146"/>
      <c r="AN43" s="146"/>
      <c r="AO43" s="146"/>
      <c r="AP43" s="146"/>
      <c r="AQ43" s="146"/>
      <c r="AR43" s="146"/>
      <c r="AS43" s="146"/>
      <c r="AT43" s="103"/>
      <c r="AU43" s="150"/>
      <c r="AV43" s="146"/>
      <c r="AW43" s="149"/>
      <c r="AX43" s="146"/>
      <c r="AY43" s="146"/>
      <c r="AZ43" s="146"/>
      <c r="BA43" s="146"/>
      <c r="BB43" s="146"/>
      <c r="BC43" s="146"/>
      <c r="BD43" s="146"/>
      <c r="BE43" s="145"/>
      <c r="BF43" s="146"/>
      <c r="BG43" s="146"/>
      <c r="BH43" s="146"/>
      <c r="BI43" s="146"/>
      <c r="BJ43" s="146"/>
      <c r="BK43" s="146"/>
      <c r="BL43" s="146"/>
      <c r="BM43" s="146"/>
      <c r="BN43" s="146"/>
      <c r="BO43" s="146"/>
      <c r="BP43" s="146"/>
      <c r="BQ43" s="146"/>
      <c r="BR43" s="146"/>
    </row>
    <row r="44" spans="1:70" ht="60" customHeight="1" x14ac:dyDescent="0.55000000000000004">
      <c r="A44" s="146"/>
      <c r="B44" s="108" t="s">
        <v>58</v>
      </c>
      <c r="C44" s="109" t="s">
        <v>57</v>
      </c>
      <c r="D44" s="110" t="s">
        <v>380</v>
      </c>
      <c r="E44" s="145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  <c r="BC44" s="146"/>
      <c r="BD44" s="146"/>
      <c r="BE44" s="146"/>
      <c r="BF44" s="146"/>
      <c r="BG44" s="146"/>
      <c r="BH44" s="146"/>
      <c r="BI44" s="146"/>
      <c r="BJ44" s="146"/>
      <c r="BK44" s="146"/>
      <c r="BL44" s="146"/>
      <c r="BM44" s="146"/>
      <c r="BN44" s="146"/>
      <c r="BO44" s="146"/>
      <c r="BP44" s="146"/>
      <c r="BQ44" s="146"/>
      <c r="BR44" s="146"/>
    </row>
    <row r="45" spans="1:70" ht="60" customHeight="1" x14ac:dyDescent="0.55000000000000004">
      <c r="A45" s="146"/>
      <c r="B45" s="108" t="s">
        <v>58</v>
      </c>
      <c r="C45" s="109" t="s">
        <v>90</v>
      </c>
      <c r="D45" s="110" t="s">
        <v>380</v>
      </c>
      <c r="E45" s="145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  <c r="BA45" s="146"/>
      <c r="BB45" s="146"/>
      <c r="BC45" s="146"/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</row>
    <row r="46" spans="1:70" ht="60" customHeight="1" x14ac:dyDescent="0.55000000000000004">
      <c r="A46" s="146"/>
      <c r="B46" s="108" t="s">
        <v>58</v>
      </c>
      <c r="C46" s="109" t="s">
        <v>113</v>
      </c>
      <c r="D46" s="110" t="s">
        <v>380</v>
      </c>
      <c r="E46" s="145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</row>
    <row r="47" spans="1:70" ht="60" customHeight="1" x14ac:dyDescent="0.55000000000000004">
      <c r="A47" s="146"/>
      <c r="B47" s="108" t="s">
        <v>58</v>
      </c>
      <c r="C47" s="109" t="s">
        <v>68</v>
      </c>
      <c r="D47" s="110" t="s">
        <v>380</v>
      </c>
      <c r="E47" s="145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6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</row>
    <row r="48" spans="1:70" ht="60" customHeight="1" x14ac:dyDescent="0.55000000000000004">
      <c r="A48" s="146"/>
      <c r="B48" s="108" t="s">
        <v>58</v>
      </c>
      <c r="C48" s="109" t="s">
        <v>949</v>
      </c>
      <c r="D48" s="110" t="s">
        <v>380</v>
      </c>
      <c r="E48" s="145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</row>
    <row r="49" spans="1:70" ht="60" customHeight="1" x14ac:dyDescent="0.55000000000000004">
      <c r="A49" s="146"/>
      <c r="B49" s="111" t="s">
        <v>61</v>
      </c>
      <c r="C49" s="112" t="s">
        <v>60</v>
      </c>
      <c r="D49" s="113" t="s">
        <v>98</v>
      </c>
      <c r="E49" s="145"/>
      <c r="F49" s="146"/>
      <c r="G49" s="148"/>
      <c r="H49" s="146"/>
      <c r="I49" s="146"/>
      <c r="J49" s="146"/>
      <c r="K49" s="146"/>
      <c r="L49" s="146"/>
      <c r="M49" s="154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5"/>
      <c r="AC49" s="146"/>
      <c r="AD49" s="146"/>
      <c r="AE49" s="146"/>
      <c r="AF49" s="146"/>
      <c r="AG49" s="146"/>
      <c r="AH49" s="154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5"/>
      <c r="AT49" s="146"/>
      <c r="AU49" s="154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5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</row>
    <row r="50" spans="1:70" ht="60" customHeight="1" x14ac:dyDescent="0.55000000000000004">
      <c r="A50" s="146"/>
      <c r="B50" s="111" t="s">
        <v>61</v>
      </c>
      <c r="C50" s="112" t="s">
        <v>90</v>
      </c>
      <c r="D50" s="113" t="s">
        <v>380</v>
      </c>
      <c r="E50" s="145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</row>
    <row r="51" spans="1:70" ht="60" customHeight="1" x14ac:dyDescent="0.55000000000000004">
      <c r="A51" s="146"/>
      <c r="B51" s="111" t="s">
        <v>61</v>
      </c>
      <c r="C51" s="112" t="s">
        <v>113</v>
      </c>
      <c r="D51" s="113" t="s">
        <v>380</v>
      </c>
      <c r="E51" s="145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  <c r="BH51" s="146"/>
      <c r="BI51" s="146"/>
      <c r="BJ51" s="146"/>
      <c r="BK51" s="146"/>
      <c r="BL51" s="146"/>
      <c r="BM51" s="146"/>
      <c r="BN51" s="146"/>
      <c r="BO51" s="146"/>
      <c r="BP51" s="146"/>
      <c r="BQ51" s="146"/>
      <c r="BR51" s="146"/>
    </row>
    <row r="52" spans="1:70" ht="60" customHeight="1" x14ac:dyDescent="0.55000000000000004">
      <c r="A52" s="146"/>
      <c r="B52" s="114" t="s">
        <v>381</v>
      </c>
      <c r="C52" s="115" t="s">
        <v>382</v>
      </c>
      <c r="D52" s="116" t="s">
        <v>380</v>
      </c>
      <c r="E52" s="145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  <c r="BA52" s="146"/>
      <c r="BB52" s="146"/>
      <c r="BC52" s="146"/>
      <c r="BD52" s="146"/>
      <c r="BE52" s="146"/>
      <c r="BF52" s="146"/>
      <c r="BG52" s="146"/>
      <c r="BH52" s="146"/>
      <c r="BI52" s="146"/>
      <c r="BJ52" s="146"/>
      <c r="BK52" s="146"/>
      <c r="BL52" s="146"/>
      <c r="BM52" s="146"/>
      <c r="BN52" s="146"/>
      <c r="BO52" s="146"/>
      <c r="BP52" s="146"/>
      <c r="BQ52" s="146"/>
      <c r="BR52" s="146"/>
    </row>
    <row r="53" spans="1:70" ht="60" customHeight="1" x14ac:dyDescent="0.55000000000000004">
      <c r="A53" s="146"/>
      <c r="B53" s="114" t="s">
        <v>381</v>
      </c>
      <c r="C53" s="115" t="s">
        <v>113</v>
      </c>
      <c r="D53" s="116" t="s">
        <v>380</v>
      </c>
      <c r="E53" s="145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6"/>
      <c r="BQ53" s="146"/>
      <c r="BR53" s="146"/>
    </row>
    <row r="54" spans="1:70" ht="3" customHeight="1" x14ac:dyDescent="0.55000000000000004">
      <c r="A54" s="117"/>
      <c r="B54" s="117"/>
      <c r="C54" s="117"/>
      <c r="D54" s="118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</row>
    <row r="55" spans="1:70" ht="60" customHeight="1" x14ac:dyDescent="0.55000000000000004">
      <c r="A55" s="147" t="s">
        <v>870</v>
      </c>
      <c r="B55" s="119" t="s">
        <v>64</v>
      </c>
      <c r="C55" s="120" t="s">
        <v>63</v>
      </c>
      <c r="D55" s="121" t="s">
        <v>380</v>
      </c>
      <c r="E55" s="145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6"/>
      <c r="BH55" s="146"/>
      <c r="BI55" s="146"/>
      <c r="BJ55" s="146"/>
      <c r="BK55" s="146"/>
      <c r="BL55" s="146"/>
      <c r="BM55" s="146"/>
      <c r="BN55" s="146"/>
      <c r="BO55" s="146"/>
      <c r="BP55" s="146"/>
      <c r="BQ55" s="146"/>
      <c r="BR55" s="146"/>
    </row>
    <row r="56" spans="1:70" ht="60" customHeight="1" x14ac:dyDescent="0.55000000000000004">
      <c r="A56" s="146"/>
      <c r="B56" s="119" t="s">
        <v>64</v>
      </c>
      <c r="C56" s="120" t="s">
        <v>113</v>
      </c>
      <c r="D56" s="121" t="s">
        <v>380</v>
      </c>
      <c r="E56" s="145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  <c r="BH56" s="146"/>
      <c r="BI56" s="146"/>
      <c r="BJ56" s="146"/>
      <c r="BK56" s="146"/>
      <c r="BL56" s="146"/>
      <c r="BM56" s="146"/>
      <c r="BN56" s="146"/>
      <c r="BO56" s="146"/>
      <c r="BP56" s="146"/>
      <c r="BQ56" s="146"/>
      <c r="BR56" s="146"/>
    </row>
    <row r="57" spans="1:70" ht="60" customHeight="1" x14ac:dyDescent="0.55000000000000004">
      <c r="A57" s="146"/>
      <c r="B57" s="100" t="s">
        <v>47</v>
      </c>
      <c r="C57" s="101" t="s">
        <v>46</v>
      </c>
      <c r="D57" s="102" t="s">
        <v>112</v>
      </c>
      <c r="E57" s="145"/>
      <c r="F57" s="146"/>
      <c r="G57" s="148"/>
      <c r="H57" s="146"/>
      <c r="I57" s="146"/>
      <c r="J57" s="154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5"/>
      <c r="AA57" s="146"/>
      <c r="AB57" s="146"/>
      <c r="AC57" s="146"/>
      <c r="AD57" s="146"/>
      <c r="AE57" s="146"/>
      <c r="AF57" s="146"/>
      <c r="AG57" s="146"/>
      <c r="AH57" s="154"/>
      <c r="AI57" s="146"/>
      <c r="AJ57" s="146"/>
      <c r="AK57" s="146"/>
      <c r="AL57" s="146"/>
      <c r="AM57" s="146"/>
      <c r="AN57" s="146"/>
      <c r="AO57" s="146"/>
      <c r="AP57" s="146"/>
      <c r="AQ57" s="146"/>
      <c r="AR57" s="145"/>
      <c r="AS57" s="146"/>
      <c r="AT57" s="146"/>
      <c r="AU57" s="154"/>
      <c r="AV57" s="146"/>
      <c r="AW57" s="146"/>
      <c r="AX57" s="146"/>
      <c r="AY57" s="146"/>
      <c r="AZ57" s="146"/>
      <c r="BA57" s="146"/>
      <c r="BB57" s="146"/>
      <c r="BC57" s="146"/>
      <c r="BD57" s="146"/>
      <c r="BE57" s="145"/>
      <c r="BF57" s="146"/>
      <c r="BG57" s="146"/>
      <c r="BH57" s="146"/>
      <c r="BI57" s="146"/>
      <c r="BJ57" s="146"/>
      <c r="BK57" s="146"/>
      <c r="BL57" s="146"/>
      <c r="BM57" s="146"/>
      <c r="BN57" s="146"/>
      <c r="BO57" s="146"/>
      <c r="BP57" s="146"/>
      <c r="BQ57" s="146"/>
      <c r="BR57" s="146"/>
    </row>
    <row r="58" spans="1:70" ht="60" customHeight="1" x14ac:dyDescent="0.55000000000000004">
      <c r="A58" s="146"/>
      <c r="B58" s="100" t="s">
        <v>47</v>
      </c>
      <c r="C58" s="101" t="s">
        <v>90</v>
      </c>
      <c r="D58" s="102" t="s">
        <v>380</v>
      </c>
      <c r="E58" s="145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  <c r="BA58" s="146"/>
      <c r="BB58" s="146"/>
      <c r="BC58" s="146"/>
      <c r="BD58" s="146"/>
      <c r="BE58" s="146"/>
      <c r="BF58" s="146"/>
      <c r="BG58" s="146"/>
      <c r="BH58" s="146"/>
      <c r="BI58" s="146"/>
      <c r="BJ58" s="146"/>
      <c r="BK58" s="146"/>
      <c r="BL58" s="146"/>
      <c r="BM58" s="146"/>
      <c r="BN58" s="146"/>
      <c r="BO58" s="146"/>
      <c r="BP58" s="146"/>
      <c r="BQ58" s="146"/>
      <c r="BR58" s="146"/>
    </row>
    <row r="59" spans="1:70" ht="60" customHeight="1" x14ac:dyDescent="0.55000000000000004">
      <c r="A59" s="146"/>
      <c r="B59" s="104" t="s">
        <v>54</v>
      </c>
      <c r="C59" s="105" t="s">
        <v>63</v>
      </c>
      <c r="D59" s="106" t="s">
        <v>380</v>
      </c>
      <c r="E59" s="145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</row>
    <row r="60" spans="1:70" ht="60" customHeight="1" x14ac:dyDescent="0.55000000000000004">
      <c r="A60" s="146"/>
      <c r="B60" s="104" t="s">
        <v>54</v>
      </c>
      <c r="C60" s="105" t="s">
        <v>53</v>
      </c>
      <c r="D60" s="106" t="s">
        <v>1916</v>
      </c>
      <c r="E60" s="145"/>
      <c r="F60" s="146"/>
      <c r="G60" s="148"/>
      <c r="H60" s="146"/>
      <c r="I60" s="146"/>
      <c r="J60" s="146"/>
      <c r="K60" s="146"/>
      <c r="L60" s="146"/>
      <c r="M60" s="149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5"/>
      <c r="AD60" s="146"/>
      <c r="AE60" s="146"/>
      <c r="AF60" s="146"/>
      <c r="AG60" s="146"/>
      <c r="AH60" s="149"/>
      <c r="AI60" s="146"/>
      <c r="AJ60" s="146"/>
      <c r="AK60" s="146"/>
      <c r="AL60" s="146"/>
      <c r="AM60" s="146"/>
      <c r="AN60" s="146"/>
      <c r="AO60" s="146"/>
      <c r="AP60" s="146"/>
      <c r="AQ60" s="150"/>
      <c r="AR60" s="146"/>
      <c r="AS60" s="146"/>
      <c r="AT60" s="103"/>
      <c r="AU60" s="150"/>
      <c r="AV60" s="146"/>
      <c r="AW60" s="146"/>
      <c r="AX60" s="146"/>
      <c r="AY60" s="146"/>
      <c r="AZ60" s="146"/>
      <c r="BA60" s="146"/>
      <c r="BB60" s="146"/>
      <c r="BC60" s="149"/>
      <c r="BD60" s="146"/>
      <c r="BE60" s="145"/>
      <c r="BF60" s="146"/>
      <c r="BG60" s="146"/>
      <c r="BH60" s="146"/>
      <c r="BI60" s="146"/>
      <c r="BJ60" s="146"/>
      <c r="BK60" s="146"/>
      <c r="BL60" s="146"/>
      <c r="BM60" s="146"/>
      <c r="BN60" s="146"/>
      <c r="BO60" s="146"/>
      <c r="BP60" s="146"/>
      <c r="BQ60" s="146"/>
      <c r="BR60" s="146"/>
    </row>
    <row r="61" spans="1:70" ht="60" customHeight="1" x14ac:dyDescent="0.55000000000000004">
      <c r="A61" s="146"/>
      <c r="B61" s="108" t="s">
        <v>58</v>
      </c>
      <c r="C61" s="109" t="s">
        <v>57</v>
      </c>
      <c r="D61" s="110" t="s">
        <v>1600</v>
      </c>
      <c r="E61" s="145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8"/>
      <c r="AM61" s="146"/>
      <c r="AN61" s="146"/>
      <c r="AO61" s="151"/>
      <c r="AP61" s="146"/>
      <c r="AQ61" s="146"/>
      <c r="AR61" s="146"/>
      <c r="AS61" s="145"/>
      <c r="AT61" s="146"/>
      <c r="AU61" s="151"/>
      <c r="AV61" s="146"/>
      <c r="AW61" s="149"/>
      <c r="AX61" s="146"/>
      <c r="AY61" s="155"/>
      <c r="AZ61" s="146"/>
      <c r="BA61" s="146"/>
      <c r="BB61" s="146"/>
      <c r="BC61" s="146"/>
      <c r="BD61" s="146"/>
      <c r="BE61" s="146"/>
      <c r="BF61" s="146"/>
      <c r="BG61" s="145"/>
      <c r="BH61" s="146"/>
      <c r="BI61" s="146"/>
      <c r="BJ61" s="146"/>
      <c r="BK61" s="146"/>
      <c r="BL61" s="146"/>
      <c r="BM61" s="146"/>
      <c r="BN61" s="146"/>
      <c r="BO61" s="146"/>
      <c r="BP61" s="146"/>
      <c r="BQ61" s="146"/>
      <c r="BR61" s="146"/>
    </row>
    <row r="62" spans="1:70" ht="60" customHeight="1" x14ac:dyDescent="0.55000000000000004">
      <c r="A62" s="146"/>
      <c r="B62" s="108" t="s">
        <v>58</v>
      </c>
      <c r="C62" s="109" t="s">
        <v>90</v>
      </c>
      <c r="D62" s="110" t="s">
        <v>380</v>
      </c>
      <c r="E62" s="145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  <c r="BA62" s="146"/>
      <c r="BB62" s="146"/>
      <c r="BC62" s="146"/>
      <c r="BD62" s="146"/>
      <c r="BE62" s="146"/>
      <c r="BF62" s="146"/>
      <c r="BG62" s="146"/>
      <c r="BH62" s="146"/>
      <c r="BI62" s="146"/>
      <c r="BJ62" s="146"/>
      <c r="BK62" s="146"/>
      <c r="BL62" s="146"/>
      <c r="BM62" s="146"/>
      <c r="BN62" s="146"/>
      <c r="BO62" s="146"/>
      <c r="BP62" s="146"/>
      <c r="BQ62" s="146"/>
      <c r="BR62" s="146"/>
    </row>
    <row r="63" spans="1:70" ht="60" customHeight="1" x14ac:dyDescent="0.55000000000000004">
      <c r="A63" s="146"/>
      <c r="B63" s="108" t="s">
        <v>58</v>
      </c>
      <c r="C63" s="109" t="s">
        <v>113</v>
      </c>
      <c r="D63" s="110" t="s">
        <v>380</v>
      </c>
      <c r="E63" s="145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  <c r="BA63" s="146"/>
      <c r="BB63" s="146"/>
      <c r="BC63" s="146"/>
      <c r="BD63" s="146"/>
      <c r="BE63" s="146"/>
      <c r="BF63" s="146"/>
      <c r="BG63" s="146"/>
      <c r="BH63" s="146"/>
      <c r="BI63" s="146"/>
      <c r="BJ63" s="146"/>
      <c r="BK63" s="146"/>
      <c r="BL63" s="146"/>
      <c r="BM63" s="146"/>
      <c r="BN63" s="146"/>
      <c r="BO63" s="146"/>
      <c r="BP63" s="146"/>
      <c r="BQ63" s="146"/>
      <c r="BR63" s="146"/>
    </row>
    <row r="64" spans="1:70" ht="60" customHeight="1" x14ac:dyDescent="0.55000000000000004">
      <c r="A64" s="146"/>
      <c r="B64" s="108" t="s">
        <v>58</v>
      </c>
      <c r="C64" s="109" t="s">
        <v>68</v>
      </c>
      <c r="D64" s="110" t="s">
        <v>672</v>
      </c>
      <c r="E64" s="145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54"/>
      <c r="AY64" s="146"/>
      <c r="AZ64" s="145"/>
      <c r="BA64" s="146"/>
      <c r="BB64" s="146"/>
      <c r="BC64" s="146"/>
      <c r="BD64" s="146"/>
      <c r="BE64" s="146"/>
      <c r="BF64" s="146"/>
      <c r="BG64" s="146"/>
      <c r="BH64" s="146"/>
      <c r="BI64" s="146"/>
      <c r="BJ64" s="146"/>
      <c r="BK64" s="146"/>
      <c r="BL64" s="146"/>
      <c r="BM64" s="146"/>
      <c r="BN64" s="146"/>
      <c r="BO64" s="146"/>
      <c r="BP64" s="146"/>
      <c r="BQ64" s="146"/>
      <c r="BR64" s="146"/>
    </row>
    <row r="65" spans="1:70" ht="60" customHeight="1" x14ac:dyDescent="0.55000000000000004">
      <c r="A65" s="146"/>
      <c r="B65" s="108" t="s">
        <v>58</v>
      </c>
      <c r="C65" s="109" t="s">
        <v>949</v>
      </c>
      <c r="D65" s="110" t="s">
        <v>380</v>
      </c>
      <c r="E65" s="145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  <c r="BA65" s="146"/>
      <c r="BB65" s="146"/>
      <c r="BC65" s="146"/>
      <c r="BD65" s="146"/>
      <c r="BE65" s="146"/>
      <c r="BF65" s="146"/>
      <c r="BG65" s="146"/>
      <c r="BH65" s="146"/>
      <c r="BI65" s="146"/>
      <c r="BJ65" s="146"/>
      <c r="BK65" s="146"/>
      <c r="BL65" s="146"/>
      <c r="BM65" s="146"/>
      <c r="BN65" s="146"/>
      <c r="BO65" s="146"/>
      <c r="BP65" s="146"/>
      <c r="BQ65" s="146"/>
      <c r="BR65" s="146"/>
    </row>
    <row r="66" spans="1:70" ht="60" customHeight="1" x14ac:dyDescent="0.55000000000000004">
      <c r="A66" s="146"/>
      <c r="B66" s="111" t="s">
        <v>61</v>
      </c>
      <c r="C66" s="112" t="s">
        <v>60</v>
      </c>
      <c r="D66" s="113" t="s">
        <v>380</v>
      </c>
      <c r="E66" s="145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  <c r="BA66" s="146"/>
      <c r="BB66" s="146"/>
      <c r="BC66" s="146"/>
      <c r="BD66" s="146"/>
      <c r="BE66" s="146"/>
      <c r="BF66" s="146"/>
      <c r="BG66" s="146"/>
      <c r="BH66" s="146"/>
      <c r="BI66" s="146"/>
      <c r="BJ66" s="146"/>
      <c r="BK66" s="146"/>
      <c r="BL66" s="146"/>
      <c r="BM66" s="146"/>
      <c r="BN66" s="146"/>
      <c r="BO66" s="146"/>
      <c r="BP66" s="146"/>
      <c r="BQ66" s="146"/>
      <c r="BR66" s="146"/>
    </row>
    <row r="67" spans="1:70" ht="60" customHeight="1" x14ac:dyDescent="0.55000000000000004">
      <c r="A67" s="146"/>
      <c r="B67" s="111" t="s">
        <v>61</v>
      </c>
      <c r="C67" s="112" t="s">
        <v>90</v>
      </c>
      <c r="D67" s="113" t="s">
        <v>380</v>
      </c>
      <c r="E67" s="145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</row>
    <row r="68" spans="1:70" ht="60" customHeight="1" x14ac:dyDescent="0.55000000000000004">
      <c r="A68" s="146"/>
      <c r="B68" s="111" t="s">
        <v>61</v>
      </c>
      <c r="C68" s="112" t="s">
        <v>113</v>
      </c>
      <c r="D68" s="113" t="s">
        <v>380</v>
      </c>
      <c r="E68" s="145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  <c r="BA68" s="146"/>
      <c r="BB68" s="146"/>
      <c r="BC68" s="146"/>
      <c r="BD68" s="146"/>
      <c r="BE68" s="146"/>
      <c r="BF68" s="146"/>
      <c r="BG68" s="146"/>
      <c r="BH68" s="146"/>
      <c r="BI68" s="146"/>
      <c r="BJ68" s="146"/>
      <c r="BK68" s="146"/>
      <c r="BL68" s="146"/>
      <c r="BM68" s="146"/>
      <c r="BN68" s="146"/>
      <c r="BO68" s="146"/>
      <c r="BP68" s="146"/>
      <c r="BQ68" s="146"/>
      <c r="BR68" s="146"/>
    </row>
    <row r="69" spans="1:70" ht="60" customHeight="1" x14ac:dyDescent="0.55000000000000004">
      <c r="A69" s="146"/>
      <c r="B69" s="114" t="s">
        <v>381</v>
      </c>
      <c r="C69" s="115" t="s">
        <v>382</v>
      </c>
      <c r="D69" s="116" t="s">
        <v>1016</v>
      </c>
      <c r="E69" s="145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8"/>
      <c r="AE69" s="146"/>
      <c r="AF69" s="146"/>
      <c r="AG69" s="146"/>
      <c r="AH69" s="146"/>
      <c r="AI69" s="151"/>
      <c r="AJ69" s="146"/>
      <c r="AK69" s="146"/>
      <c r="AL69" s="146"/>
      <c r="AM69" s="146"/>
      <c r="AN69" s="146"/>
      <c r="AO69" s="146"/>
      <c r="AP69" s="145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  <c r="BA69" s="146"/>
      <c r="BB69" s="146"/>
      <c r="BC69" s="146"/>
      <c r="BD69" s="146"/>
      <c r="BE69" s="146"/>
      <c r="BF69" s="146"/>
      <c r="BG69" s="146"/>
      <c r="BH69" s="146"/>
      <c r="BI69" s="146"/>
      <c r="BJ69" s="146"/>
      <c r="BK69" s="146"/>
      <c r="BL69" s="146"/>
      <c r="BM69" s="146"/>
      <c r="BN69" s="146"/>
      <c r="BO69" s="146"/>
      <c r="BP69" s="146"/>
      <c r="BQ69" s="146"/>
      <c r="BR69" s="146"/>
    </row>
    <row r="70" spans="1:70" ht="60" customHeight="1" x14ac:dyDescent="0.55000000000000004">
      <c r="A70" s="146"/>
      <c r="B70" s="114" t="s">
        <v>381</v>
      </c>
      <c r="C70" s="115" t="s">
        <v>113</v>
      </c>
      <c r="D70" s="116" t="s">
        <v>380</v>
      </c>
      <c r="E70" s="145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  <c r="BA70" s="146"/>
      <c r="BB70" s="146"/>
      <c r="BC70" s="146"/>
      <c r="BD70" s="146"/>
      <c r="BE70" s="146"/>
      <c r="BF70" s="146"/>
      <c r="BG70" s="146"/>
      <c r="BH70" s="146"/>
      <c r="BI70" s="146"/>
      <c r="BJ70" s="146"/>
      <c r="BK70" s="146"/>
      <c r="BL70" s="146"/>
      <c r="BM70" s="146"/>
      <c r="BN70" s="146"/>
      <c r="BO70" s="146"/>
      <c r="BP70" s="146"/>
      <c r="BQ70" s="146"/>
      <c r="BR70" s="146"/>
    </row>
    <row r="71" spans="1:70" ht="3" customHeight="1" x14ac:dyDescent="0.55000000000000004">
      <c r="A71" s="117"/>
      <c r="B71" s="117"/>
      <c r="C71" s="117"/>
      <c r="D71" s="118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17"/>
      <c r="AP71" s="117"/>
      <c r="AQ71" s="117"/>
      <c r="AR71" s="117"/>
      <c r="AS71" s="117"/>
      <c r="AT71" s="117"/>
      <c r="AU71" s="117"/>
      <c r="AV71" s="117"/>
      <c r="AW71" s="117"/>
      <c r="AX71" s="117"/>
      <c r="AY71" s="117"/>
      <c r="AZ71" s="117"/>
      <c r="BA71" s="117"/>
      <c r="BB71" s="117"/>
      <c r="BC71" s="117"/>
      <c r="BD71" s="117"/>
      <c r="BE71" s="117"/>
      <c r="BF71" s="117"/>
      <c r="BG71" s="117"/>
      <c r="BH71" s="117"/>
      <c r="BI71" s="117"/>
      <c r="BJ71" s="117"/>
      <c r="BK71" s="117"/>
      <c r="BL71" s="117"/>
      <c r="BM71" s="117"/>
      <c r="BN71" s="117"/>
      <c r="BO71" s="117"/>
      <c r="BP71" s="117"/>
      <c r="BQ71" s="117"/>
      <c r="BR71" s="117"/>
    </row>
    <row r="72" spans="1:70" ht="60" customHeight="1" x14ac:dyDescent="0.55000000000000004">
      <c r="A72" s="147" t="s">
        <v>871</v>
      </c>
      <c r="B72" s="119" t="s">
        <v>64</v>
      </c>
      <c r="C72" s="120" t="s">
        <v>63</v>
      </c>
      <c r="D72" s="121" t="s">
        <v>380</v>
      </c>
      <c r="E72" s="145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  <c r="BA72" s="146"/>
      <c r="BB72" s="146"/>
      <c r="BC72" s="146"/>
      <c r="BD72" s="146"/>
      <c r="BE72" s="146"/>
      <c r="BF72" s="146"/>
      <c r="BG72" s="146"/>
      <c r="BH72" s="146"/>
      <c r="BI72" s="146"/>
      <c r="BJ72" s="146"/>
      <c r="BK72" s="146"/>
      <c r="BL72" s="146"/>
      <c r="BM72" s="146"/>
      <c r="BN72" s="146"/>
      <c r="BO72" s="146"/>
      <c r="BP72" s="146"/>
      <c r="BQ72" s="146"/>
      <c r="BR72" s="146"/>
    </row>
    <row r="73" spans="1:70" ht="60" customHeight="1" x14ac:dyDescent="0.55000000000000004">
      <c r="A73" s="146"/>
      <c r="B73" s="119" t="s">
        <v>64</v>
      </c>
      <c r="C73" s="120" t="s">
        <v>113</v>
      </c>
      <c r="D73" s="121" t="s">
        <v>380</v>
      </c>
      <c r="E73" s="145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  <c r="AH73" s="146"/>
      <c r="AI73" s="146"/>
      <c r="AJ73" s="146"/>
      <c r="AK73" s="146"/>
      <c r="AL73" s="146"/>
      <c r="AM73" s="146"/>
      <c r="AN73" s="146"/>
      <c r="AO73" s="146"/>
      <c r="AP73" s="146"/>
      <c r="AQ73" s="146"/>
      <c r="AR73" s="146"/>
      <c r="AS73" s="146"/>
      <c r="AT73" s="146"/>
      <c r="AU73" s="146"/>
      <c r="AV73" s="146"/>
      <c r="AW73" s="146"/>
      <c r="AX73" s="146"/>
      <c r="AY73" s="146"/>
      <c r="AZ73" s="146"/>
      <c r="BA73" s="146"/>
      <c r="BB73" s="146"/>
      <c r="BC73" s="146"/>
      <c r="BD73" s="146"/>
      <c r="BE73" s="146"/>
      <c r="BF73" s="146"/>
      <c r="BG73" s="146"/>
      <c r="BH73" s="146"/>
      <c r="BI73" s="146"/>
      <c r="BJ73" s="146"/>
      <c r="BK73" s="146"/>
      <c r="BL73" s="146"/>
      <c r="BM73" s="146"/>
      <c r="BN73" s="146"/>
      <c r="BO73" s="146"/>
      <c r="BP73" s="146"/>
      <c r="BQ73" s="146"/>
      <c r="BR73" s="146"/>
    </row>
    <row r="74" spans="1:70" ht="60" customHeight="1" x14ac:dyDescent="0.55000000000000004">
      <c r="A74" s="146"/>
      <c r="B74" s="100" t="s">
        <v>47</v>
      </c>
      <c r="C74" s="101" t="s">
        <v>46</v>
      </c>
      <c r="D74" s="102" t="s">
        <v>112</v>
      </c>
      <c r="E74" s="145"/>
      <c r="F74" s="146"/>
      <c r="G74" s="148"/>
      <c r="H74" s="146"/>
      <c r="I74" s="146"/>
      <c r="J74" s="154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5"/>
      <c r="AA74" s="146"/>
      <c r="AB74" s="146"/>
      <c r="AC74" s="146"/>
      <c r="AD74" s="146"/>
      <c r="AE74" s="146"/>
      <c r="AF74" s="146"/>
      <c r="AG74" s="146"/>
      <c r="AH74" s="154"/>
      <c r="AI74" s="146"/>
      <c r="AJ74" s="146"/>
      <c r="AK74" s="146"/>
      <c r="AL74" s="146"/>
      <c r="AM74" s="146"/>
      <c r="AN74" s="146"/>
      <c r="AO74" s="146"/>
      <c r="AP74" s="146"/>
      <c r="AQ74" s="146"/>
      <c r="AR74" s="145"/>
      <c r="AS74" s="146"/>
      <c r="AT74" s="146"/>
      <c r="AU74" s="146"/>
      <c r="AV74" s="146"/>
      <c r="AW74" s="146"/>
      <c r="AX74" s="146"/>
      <c r="AY74" s="146"/>
      <c r="AZ74" s="146"/>
      <c r="BA74" s="146"/>
      <c r="BB74" s="146"/>
      <c r="BC74" s="146"/>
      <c r="BD74" s="146"/>
      <c r="BE74" s="146"/>
      <c r="BF74" s="146"/>
      <c r="BG74" s="146"/>
      <c r="BH74" s="146"/>
      <c r="BI74" s="146"/>
      <c r="BJ74" s="146"/>
      <c r="BK74" s="146"/>
      <c r="BL74" s="146"/>
      <c r="BM74" s="146"/>
      <c r="BN74" s="146"/>
      <c r="BO74" s="146"/>
      <c r="BP74" s="146"/>
      <c r="BQ74" s="146"/>
      <c r="BR74" s="146"/>
    </row>
    <row r="75" spans="1:70" ht="60" customHeight="1" x14ac:dyDescent="0.55000000000000004">
      <c r="A75" s="146"/>
      <c r="B75" s="100" t="s">
        <v>47</v>
      </c>
      <c r="C75" s="101" t="s">
        <v>90</v>
      </c>
      <c r="D75" s="102" t="s">
        <v>380</v>
      </c>
      <c r="E75" s="145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</row>
    <row r="76" spans="1:70" ht="60" customHeight="1" x14ac:dyDescent="0.55000000000000004">
      <c r="A76" s="146"/>
      <c r="B76" s="104" t="s">
        <v>54</v>
      </c>
      <c r="C76" s="105" t="s">
        <v>63</v>
      </c>
      <c r="D76" s="106" t="s">
        <v>380</v>
      </c>
      <c r="E76" s="145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  <c r="BH76" s="146"/>
      <c r="BI76" s="146"/>
      <c r="BJ76" s="146"/>
      <c r="BK76" s="146"/>
      <c r="BL76" s="146"/>
      <c r="BM76" s="146"/>
      <c r="BN76" s="146"/>
      <c r="BO76" s="146"/>
      <c r="BP76" s="146"/>
      <c r="BQ76" s="146"/>
      <c r="BR76" s="146"/>
    </row>
    <row r="77" spans="1:70" ht="60" customHeight="1" x14ac:dyDescent="0.55000000000000004">
      <c r="A77" s="146"/>
      <c r="B77" s="104" t="s">
        <v>54</v>
      </c>
      <c r="C77" s="105" t="s">
        <v>53</v>
      </c>
      <c r="D77" s="106" t="s">
        <v>1917</v>
      </c>
      <c r="E77" s="145"/>
      <c r="F77" s="146"/>
      <c r="G77" s="148"/>
      <c r="H77" s="146"/>
      <c r="I77" s="146"/>
      <c r="J77" s="146"/>
      <c r="K77" s="146"/>
      <c r="L77" s="146"/>
      <c r="M77" s="153"/>
      <c r="N77" s="146"/>
      <c r="O77" s="149"/>
      <c r="P77" s="146"/>
      <c r="Q77" s="146"/>
      <c r="R77" s="146"/>
      <c r="S77" s="151"/>
      <c r="T77" s="146"/>
      <c r="U77" s="146"/>
      <c r="V77" s="146"/>
      <c r="W77" s="146"/>
      <c r="X77" s="146"/>
      <c r="Y77" s="146"/>
      <c r="Z77" s="146"/>
      <c r="AA77" s="146"/>
      <c r="AB77" s="146"/>
      <c r="AC77" s="145"/>
      <c r="AD77" s="146"/>
      <c r="AE77" s="146"/>
      <c r="AF77" s="146"/>
      <c r="AG77" s="146"/>
      <c r="AH77" s="151"/>
      <c r="AI77" s="146"/>
      <c r="AJ77" s="146"/>
      <c r="AK77" s="146"/>
      <c r="AL77" s="146"/>
      <c r="AM77" s="146"/>
      <c r="AN77" s="146"/>
      <c r="AO77" s="146"/>
      <c r="AP77" s="146"/>
      <c r="AQ77" s="146"/>
      <c r="AR77" s="146"/>
      <c r="AS77" s="146"/>
      <c r="AT77" s="103"/>
      <c r="AU77" s="151"/>
      <c r="AV77" s="146"/>
      <c r="AW77" s="146"/>
      <c r="AX77" s="146"/>
      <c r="AY77" s="146"/>
      <c r="AZ77" s="146"/>
      <c r="BA77" s="146"/>
      <c r="BB77" s="146"/>
      <c r="BC77" s="146"/>
      <c r="BD77" s="146"/>
      <c r="BE77" s="145"/>
      <c r="BF77" s="146"/>
      <c r="BG77" s="146"/>
      <c r="BH77" s="146"/>
      <c r="BI77" s="146"/>
      <c r="BJ77" s="146"/>
      <c r="BK77" s="146"/>
      <c r="BL77" s="146"/>
      <c r="BM77" s="146"/>
      <c r="BN77" s="146"/>
      <c r="BO77" s="146"/>
      <c r="BP77" s="146"/>
      <c r="BQ77" s="146"/>
      <c r="BR77" s="146"/>
    </row>
    <row r="78" spans="1:70" ht="60" customHeight="1" x14ac:dyDescent="0.55000000000000004">
      <c r="A78" s="146"/>
      <c r="B78" s="108" t="s">
        <v>58</v>
      </c>
      <c r="C78" s="109" t="s">
        <v>57</v>
      </c>
      <c r="D78" s="110" t="s">
        <v>1918</v>
      </c>
      <c r="E78" s="145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46"/>
      <c r="AL78" s="146"/>
      <c r="AM78" s="146"/>
      <c r="AN78" s="148"/>
      <c r="AO78" s="146"/>
      <c r="AP78" s="146"/>
      <c r="AQ78" s="149"/>
      <c r="AR78" s="146"/>
      <c r="AS78" s="146"/>
      <c r="AT78" s="103"/>
      <c r="AU78" s="149"/>
      <c r="AV78" s="146"/>
      <c r="AW78" s="155"/>
      <c r="AX78" s="146"/>
      <c r="AY78" s="146"/>
      <c r="AZ78" s="146"/>
      <c r="BA78" s="124"/>
      <c r="BB78" s="153"/>
      <c r="BC78" s="146"/>
      <c r="BD78" s="146"/>
      <c r="BE78" s="146"/>
      <c r="BF78" s="146"/>
      <c r="BG78" s="145"/>
      <c r="BH78" s="146"/>
      <c r="BI78" s="146"/>
      <c r="BJ78" s="146"/>
      <c r="BK78" s="146"/>
      <c r="BL78" s="146"/>
      <c r="BM78" s="146"/>
      <c r="BN78" s="146"/>
      <c r="BO78" s="146"/>
      <c r="BP78" s="146"/>
      <c r="BQ78" s="146"/>
      <c r="BR78" s="146"/>
    </row>
    <row r="79" spans="1:70" ht="60" customHeight="1" x14ac:dyDescent="0.55000000000000004">
      <c r="A79" s="146"/>
      <c r="B79" s="108" t="s">
        <v>58</v>
      </c>
      <c r="C79" s="109" t="s">
        <v>90</v>
      </c>
      <c r="D79" s="110" t="s">
        <v>380</v>
      </c>
      <c r="E79" s="145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6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  <c r="BH79" s="146"/>
      <c r="BI79" s="146"/>
      <c r="BJ79" s="146"/>
      <c r="BK79" s="146"/>
      <c r="BL79" s="146"/>
      <c r="BM79" s="146"/>
      <c r="BN79" s="146"/>
      <c r="BO79" s="146"/>
      <c r="BP79" s="146"/>
      <c r="BQ79" s="146"/>
      <c r="BR79" s="146"/>
    </row>
    <row r="80" spans="1:70" ht="60" customHeight="1" x14ac:dyDescent="0.55000000000000004">
      <c r="A80" s="146"/>
      <c r="B80" s="108" t="s">
        <v>58</v>
      </c>
      <c r="C80" s="109" t="s">
        <v>113</v>
      </c>
      <c r="D80" s="110" t="s">
        <v>1234</v>
      </c>
      <c r="E80" s="145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146"/>
      <c r="AK80" s="146"/>
      <c r="AL80" s="146"/>
      <c r="AM80" s="146"/>
      <c r="AN80" s="146"/>
      <c r="AO80" s="146"/>
      <c r="AP80" s="146"/>
      <c r="AQ80" s="146"/>
      <c r="AR80" s="146"/>
      <c r="AS80" s="146"/>
      <c r="AT80" s="146"/>
      <c r="AU80" s="146"/>
      <c r="AV80" s="146"/>
      <c r="AW80" s="146"/>
      <c r="AX80" s="146"/>
      <c r="AY80" s="146"/>
      <c r="AZ80" s="146"/>
      <c r="BA80" s="151"/>
      <c r="BB80" s="146"/>
      <c r="BC80" s="145"/>
      <c r="BD80" s="146"/>
      <c r="BE80" s="146"/>
      <c r="BF80" s="146"/>
      <c r="BG80" s="146"/>
      <c r="BH80" s="146"/>
      <c r="BI80" s="146"/>
      <c r="BJ80" s="146"/>
      <c r="BK80" s="146"/>
      <c r="BL80" s="146"/>
      <c r="BM80" s="146"/>
      <c r="BN80" s="146"/>
      <c r="BO80" s="146"/>
      <c r="BP80" s="146"/>
      <c r="BQ80" s="146"/>
      <c r="BR80" s="146"/>
    </row>
    <row r="81" spans="1:70" ht="60" customHeight="1" x14ac:dyDescent="0.55000000000000004">
      <c r="A81" s="146"/>
      <c r="B81" s="108" t="s">
        <v>58</v>
      </c>
      <c r="C81" s="109" t="s">
        <v>68</v>
      </c>
      <c r="D81" s="110" t="s">
        <v>380</v>
      </c>
      <c r="E81" s="145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146"/>
      <c r="AJ81" s="146"/>
      <c r="AK81" s="146"/>
      <c r="AL81" s="146"/>
      <c r="AM81" s="146"/>
      <c r="AN81" s="146"/>
      <c r="AO81" s="146"/>
      <c r="AP81" s="146"/>
      <c r="AQ81" s="146"/>
      <c r="AR81" s="146"/>
      <c r="AS81" s="146"/>
      <c r="AT81" s="146"/>
      <c r="AU81" s="146"/>
      <c r="AV81" s="146"/>
      <c r="AW81" s="146"/>
      <c r="AX81" s="146"/>
      <c r="AY81" s="146"/>
      <c r="AZ81" s="146"/>
      <c r="BA81" s="146"/>
      <c r="BB81" s="146"/>
      <c r="BC81" s="146"/>
      <c r="BD81" s="146"/>
      <c r="BE81" s="146"/>
      <c r="BF81" s="146"/>
      <c r="BG81" s="146"/>
      <c r="BH81" s="146"/>
      <c r="BI81" s="146"/>
      <c r="BJ81" s="146"/>
      <c r="BK81" s="146"/>
      <c r="BL81" s="146"/>
      <c r="BM81" s="146"/>
      <c r="BN81" s="146"/>
      <c r="BO81" s="146"/>
      <c r="BP81" s="146"/>
      <c r="BQ81" s="146"/>
      <c r="BR81" s="146"/>
    </row>
    <row r="82" spans="1:70" ht="60" customHeight="1" x14ac:dyDescent="0.55000000000000004">
      <c r="A82" s="146"/>
      <c r="B82" s="108" t="s">
        <v>58</v>
      </c>
      <c r="C82" s="109" t="s">
        <v>949</v>
      </c>
      <c r="D82" s="110" t="s">
        <v>380</v>
      </c>
      <c r="E82" s="145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146"/>
      <c r="AL82" s="146"/>
      <c r="AM82" s="146"/>
      <c r="AN82" s="146"/>
      <c r="AO82" s="146"/>
      <c r="AP82" s="146"/>
      <c r="AQ82" s="146"/>
      <c r="AR82" s="146"/>
      <c r="AS82" s="146"/>
      <c r="AT82" s="146"/>
      <c r="AU82" s="146"/>
      <c r="AV82" s="146"/>
      <c r="AW82" s="146"/>
      <c r="AX82" s="146"/>
      <c r="AY82" s="146"/>
      <c r="AZ82" s="146"/>
      <c r="BA82" s="146"/>
      <c r="BB82" s="146"/>
      <c r="BC82" s="146"/>
      <c r="BD82" s="146"/>
      <c r="BE82" s="146"/>
      <c r="BF82" s="146"/>
      <c r="BG82" s="146"/>
      <c r="BH82" s="146"/>
      <c r="BI82" s="146"/>
      <c r="BJ82" s="146"/>
      <c r="BK82" s="146"/>
      <c r="BL82" s="146"/>
      <c r="BM82" s="146"/>
      <c r="BN82" s="146"/>
      <c r="BO82" s="146"/>
      <c r="BP82" s="146"/>
      <c r="BQ82" s="146"/>
      <c r="BR82" s="146"/>
    </row>
    <row r="83" spans="1:70" ht="60" customHeight="1" x14ac:dyDescent="0.55000000000000004">
      <c r="A83" s="146"/>
      <c r="B83" s="111" t="s">
        <v>61</v>
      </c>
      <c r="C83" s="112" t="s">
        <v>60</v>
      </c>
      <c r="D83" s="113" t="s">
        <v>109</v>
      </c>
      <c r="E83" s="145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8"/>
      <c r="AD83" s="146"/>
      <c r="AE83" s="146"/>
      <c r="AF83" s="146"/>
      <c r="AG83" s="146"/>
      <c r="AH83" s="146"/>
      <c r="AI83" s="152"/>
      <c r="AJ83" s="146"/>
      <c r="AK83" s="146"/>
      <c r="AL83" s="146"/>
      <c r="AM83" s="146"/>
      <c r="AN83" s="146"/>
      <c r="AO83" s="146"/>
      <c r="AP83" s="146"/>
      <c r="AQ83" s="146"/>
      <c r="AR83" s="146"/>
      <c r="AS83" s="146"/>
      <c r="AT83" s="103"/>
      <c r="AU83" s="152"/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5"/>
      <c r="BH83" s="146"/>
      <c r="BI83" s="146"/>
      <c r="BJ83" s="146"/>
      <c r="BK83" s="146"/>
      <c r="BL83" s="146"/>
      <c r="BM83" s="146"/>
      <c r="BN83" s="146"/>
      <c r="BO83" s="146"/>
      <c r="BP83" s="146"/>
      <c r="BQ83" s="146"/>
      <c r="BR83" s="146"/>
    </row>
    <row r="84" spans="1:70" ht="60" customHeight="1" x14ac:dyDescent="0.55000000000000004">
      <c r="A84" s="146"/>
      <c r="B84" s="111" t="s">
        <v>61</v>
      </c>
      <c r="C84" s="112" t="s">
        <v>90</v>
      </c>
      <c r="D84" s="113" t="s">
        <v>380</v>
      </c>
      <c r="E84" s="145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146"/>
      <c r="AO84" s="146"/>
      <c r="AP84" s="146"/>
      <c r="AQ84" s="146"/>
      <c r="AR84" s="146"/>
      <c r="AS84" s="146"/>
      <c r="AT84" s="146"/>
      <c r="AU84" s="146"/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  <c r="BH84" s="146"/>
      <c r="BI84" s="146"/>
      <c r="BJ84" s="146"/>
      <c r="BK84" s="146"/>
      <c r="BL84" s="146"/>
      <c r="BM84" s="146"/>
      <c r="BN84" s="146"/>
      <c r="BO84" s="146"/>
      <c r="BP84" s="146"/>
      <c r="BQ84" s="146"/>
      <c r="BR84" s="146"/>
    </row>
    <row r="85" spans="1:70" ht="60" customHeight="1" x14ac:dyDescent="0.55000000000000004">
      <c r="A85" s="146"/>
      <c r="B85" s="111" t="s">
        <v>61</v>
      </c>
      <c r="C85" s="112" t="s">
        <v>113</v>
      </c>
      <c r="D85" s="113" t="s">
        <v>380</v>
      </c>
      <c r="E85" s="145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146"/>
      <c r="AL85" s="146"/>
      <c r="AM85" s="146"/>
      <c r="AN85" s="146"/>
      <c r="AO85" s="146"/>
      <c r="AP85" s="146"/>
      <c r="AQ85" s="146"/>
      <c r="AR85" s="146"/>
      <c r="AS85" s="146"/>
      <c r="AT85" s="146"/>
      <c r="AU85" s="146"/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  <c r="BH85" s="146"/>
      <c r="BI85" s="146"/>
      <c r="BJ85" s="146"/>
      <c r="BK85" s="146"/>
      <c r="BL85" s="146"/>
      <c r="BM85" s="146"/>
      <c r="BN85" s="146"/>
      <c r="BO85" s="146"/>
      <c r="BP85" s="146"/>
      <c r="BQ85" s="146"/>
      <c r="BR85" s="146"/>
    </row>
    <row r="86" spans="1:70" ht="60" customHeight="1" x14ac:dyDescent="0.55000000000000004">
      <c r="A86" s="146"/>
      <c r="B86" s="114" t="s">
        <v>381</v>
      </c>
      <c r="C86" s="115" t="s">
        <v>382</v>
      </c>
      <c r="D86" s="116" t="s">
        <v>380</v>
      </c>
      <c r="E86" s="145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146"/>
      <c r="AL86" s="146"/>
      <c r="AM86" s="146"/>
      <c r="AN86" s="146"/>
      <c r="AO86" s="146"/>
      <c r="AP86" s="146"/>
      <c r="AQ86" s="146"/>
      <c r="AR86" s="146"/>
      <c r="AS86" s="146"/>
      <c r="AT86" s="146"/>
      <c r="AU86" s="146"/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  <c r="BH86" s="146"/>
      <c r="BI86" s="146"/>
      <c r="BJ86" s="146"/>
      <c r="BK86" s="146"/>
      <c r="BL86" s="146"/>
      <c r="BM86" s="146"/>
      <c r="BN86" s="146"/>
      <c r="BO86" s="146"/>
      <c r="BP86" s="146"/>
      <c r="BQ86" s="146"/>
      <c r="BR86" s="146"/>
    </row>
    <row r="87" spans="1:70" ht="60" customHeight="1" x14ac:dyDescent="0.55000000000000004">
      <c r="A87" s="146"/>
      <c r="B87" s="114" t="s">
        <v>381</v>
      </c>
      <c r="C87" s="115" t="s">
        <v>113</v>
      </c>
      <c r="D87" s="116" t="s">
        <v>380</v>
      </c>
      <c r="E87" s="145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146"/>
      <c r="AJ87" s="146"/>
      <c r="AK87" s="146"/>
      <c r="AL87" s="146"/>
      <c r="AM87" s="146"/>
      <c r="AN87" s="146"/>
      <c r="AO87" s="146"/>
      <c r="AP87" s="146"/>
      <c r="AQ87" s="146"/>
      <c r="AR87" s="146"/>
      <c r="AS87" s="146"/>
      <c r="AT87" s="146"/>
      <c r="AU87" s="146"/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  <c r="BQ87" s="146"/>
      <c r="BR87" s="146"/>
    </row>
    <row r="88" spans="1:70" ht="3" customHeight="1" x14ac:dyDescent="0.55000000000000004">
      <c r="A88" s="117"/>
      <c r="B88" s="117"/>
      <c r="C88" s="117"/>
      <c r="D88" s="118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  <c r="AA88" s="117"/>
      <c r="AB88" s="117"/>
      <c r="AC88" s="117"/>
      <c r="AD88" s="117"/>
      <c r="AE88" s="117"/>
      <c r="AF88" s="117"/>
      <c r="AG88" s="117"/>
      <c r="AH88" s="117"/>
      <c r="AI88" s="117"/>
      <c r="AJ88" s="117"/>
      <c r="AK88" s="117"/>
      <c r="AL88" s="117"/>
      <c r="AM88" s="117"/>
      <c r="AN88" s="117"/>
      <c r="AO88" s="117"/>
      <c r="AP88" s="117"/>
      <c r="AQ88" s="117"/>
      <c r="AR88" s="117"/>
      <c r="AS88" s="117"/>
      <c r="AT88" s="117"/>
      <c r="AU88" s="117"/>
      <c r="AV88" s="117"/>
      <c r="AW88" s="117"/>
      <c r="AX88" s="117"/>
      <c r="AY88" s="117"/>
      <c r="AZ88" s="117"/>
      <c r="BA88" s="117"/>
      <c r="BB88" s="117"/>
      <c r="BC88" s="117"/>
      <c r="BD88" s="117"/>
      <c r="BE88" s="117"/>
      <c r="BF88" s="117"/>
      <c r="BG88" s="117"/>
      <c r="BH88" s="117"/>
      <c r="BI88" s="117"/>
      <c r="BJ88" s="117"/>
      <c r="BK88" s="117"/>
      <c r="BL88" s="117"/>
      <c r="BM88" s="117"/>
      <c r="BN88" s="117"/>
      <c r="BO88" s="117"/>
      <c r="BP88" s="117"/>
      <c r="BQ88" s="117"/>
      <c r="BR88" s="117"/>
    </row>
    <row r="89" spans="1:70" ht="60" customHeight="1" x14ac:dyDescent="0.55000000000000004">
      <c r="A89" s="147" t="s">
        <v>872</v>
      </c>
      <c r="B89" s="119" t="s">
        <v>64</v>
      </c>
      <c r="C89" s="120" t="s">
        <v>63</v>
      </c>
      <c r="D89" s="121" t="s">
        <v>380</v>
      </c>
      <c r="E89" s="145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  <c r="AP89" s="146"/>
      <c r="AQ89" s="146"/>
      <c r="AR89" s="146"/>
      <c r="AS89" s="146"/>
      <c r="AT89" s="146"/>
      <c r="AU89" s="146"/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  <c r="BH89" s="146"/>
      <c r="BI89" s="146"/>
      <c r="BJ89" s="146"/>
      <c r="BK89" s="146"/>
      <c r="BL89" s="146"/>
      <c r="BM89" s="146"/>
      <c r="BN89" s="146"/>
      <c r="BO89" s="146"/>
      <c r="BP89" s="146"/>
      <c r="BQ89" s="146"/>
      <c r="BR89" s="146"/>
    </row>
    <row r="90" spans="1:70" ht="60" customHeight="1" x14ac:dyDescent="0.55000000000000004">
      <c r="A90" s="146"/>
      <c r="B90" s="119" t="s">
        <v>64</v>
      </c>
      <c r="C90" s="120" t="s">
        <v>113</v>
      </c>
      <c r="D90" s="121" t="s">
        <v>380</v>
      </c>
      <c r="E90" s="145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P90" s="146"/>
      <c r="AQ90" s="146"/>
      <c r="AR90" s="146"/>
      <c r="AS90" s="146"/>
      <c r="AT90" s="146"/>
      <c r="AU90" s="146"/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  <c r="BQ90" s="146"/>
      <c r="BR90" s="146"/>
    </row>
    <row r="91" spans="1:70" ht="60" customHeight="1" x14ac:dyDescent="0.55000000000000004">
      <c r="A91" s="146"/>
      <c r="B91" s="100" t="s">
        <v>47</v>
      </c>
      <c r="C91" s="101" t="s">
        <v>46</v>
      </c>
      <c r="D91" s="102" t="s">
        <v>110</v>
      </c>
      <c r="E91" s="145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51"/>
      <c r="AO91" s="146"/>
      <c r="AP91" s="146"/>
      <c r="AQ91" s="146"/>
      <c r="AR91" s="145"/>
      <c r="AS91" s="146"/>
      <c r="AT91" s="146"/>
      <c r="AU91" s="151"/>
      <c r="AV91" s="146"/>
      <c r="AW91" s="146"/>
      <c r="AX91" s="146"/>
      <c r="AY91" s="146"/>
      <c r="AZ91" s="146"/>
      <c r="BA91" s="146"/>
      <c r="BB91" s="146"/>
      <c r="BC91" s="146"/>
      <c r="BD91" s="146"/>
      <c r="BE91" s="145"/>
      <c r="BF91" s="146"/>
      <c r="BG91" s="146"/>
      <c r="BH91" s="146"/>
      <c r="BI91" s="146"/>
      <c r="BJ91" s="146"/>
      <c r="BK91" s="146"/>
      <c r="BL91" s="146"/>
      <c r="BM91" s="146"/>
      <c r="BN91" s="146"/>
      <c r="BO91" s="146"/>
      <c r="BP91" s="146"/>
      <c r="BQ91" s="146"/>
      <c r="BR91" s="146"/>
    </row>
    <row r="92" spans="1:70" ht="60" customHeight="1" x14ac:dyDescent="0.55000000000000004">
      <c r="A92" s="146"/>
      <c r="B92" s="100" t="s">
        <v>47</v>
      </c>
      <c r="C92" s="101" t="s">
        <v>90</v>
      </c>
      <c r="D92" s="102" t="s">
        <v>1157</v>
      </c>
      <c r="E92" s="145"/>
      <c r="F92" s="146"/>
      <c r="G92" s="146"/>
      <c r="H92" s="146"/>
      <c r="I92" s="146"/>
      <c r="J92" s="148"/>
      <c r="K92" s="146"/>
      <c r="L92" s="146"/>
      <c r="M92" s="154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5"/>
      <c r="AD92" s="146"/>
      <c r="AE92" s="146"/>
      <c r="AF92" s="146"/>
      <c r="AG92" s="146"/>
      <c r="AH92" s="122"/>
      <c r="AI92" s="150"/>
      <c r="AJ92" s="146"/>
      <c r="AK92" s="146"/>
      <c r="AL92" s="146"/>
      <c r="AM92" s="146"/>
      <c r="AN92" s="145"/>
      <c r="AO92" s="146"/>
      <c r="AP92" s="146"/>
      <c r="AQ92" s="146"/>
      <c r="AR92" s="146"/>
      <c r="AS92" s="146"/>
      <c r="AT92" s="146"/>
      <c r="AU92" s="146"/>
      <c r="AV92" s="146"/>
      <c r="AW92" s="146"/>
      <c r="AX92" s="146"/>
      <c r="AY92" s="146"/>
      <c r="AZ92" s="146"/>
      <c r="BA92" s="146"/>
      <c r="BB92" s="146"/>
      <c r="BC92" s="146"/>
      <c r="BD92" s="146"/>
      <c r="BE92" s="146"/>
      <c r="BF92" s="146"/>
      <c r="BG92" s="146"/>
      <c r="BH92" s="146"/>
      <c r="BI92" s="146"/>
      <c r="BJ92" s="146"/>
      <c r="BK92" s="146"/>
      <c r="BL92" s="146"/>
      <c r="BM92" s="146"/>
      <c r="BN92" s="146"/>
      <c r="BO92" s="146"/>
      <c r="BP92" s="146"/>
      <c r="BQ92" s="146"/>
      <c r="BR92" s="146"/>
    </row>
    <row r="93" spans="1:70" ht="60" customHeight="1" x14ac:dyDescent="0.55000000000000004">
      <c r="A93" s="146"/>
      <c r="B93" s="104" t="s">
        <v>54</v>
      </c>
      <c r="C93" s="105" t="s">
        <v>63</v>
      </c>
      <c r="D93" s="106" t="s">
        <v>380</v>
      </c>
      <c r="E93" s="145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  <c r="BH93" s="146"/>
      <c r="BI93" s="146"/>
      <c r="BJ93" s="146"/>
      <c r="BK93" s="146"/>
      <c r="BL93" s="146"/>
      <c r="BM93" s="146"/>
      <c r="BN93" s="146"/>
      <c r="BO93" s="146"/>
      <c r="BP93" s="146"/>
      <c r="BQ93" s="146"/>
      <c r="BR93" s="146"/>
    </row>
    <row r="94" spans="1:70" ht="60" customHeight="1" x14ac:dyDescent="0.55000000000000004">
      <c r="A94" s="146"/>
      <c r="B94" s="104" t="s">
        <v>54</v>
      </c>
      <c r="C94" s="105" t="s">
        <v>53</v>
      </c>
      <c r="D94" s="106" t="s">
        <v>1919</v>
      </c>
      <c r="E94" s="145"/>
      <c r="F94" s="146"/>
      <c r="G94" s="148"/>
      <c r="H94" s="146"/>
      <c r="I94" s="146"/>
      <c r="J94" s="146"/>
      <c r="K94" s="146"/>
      <c r="L94" s="146"/>
      <c r="M94" s="151"/>
      <c r="N94" s="146"/>
      <c r="O94" s="152"/>
      <c r="P94" s="146"/>
      <c r="Q94" s="146"/>
      <c r="R94" s="145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  <c r="AH94" s="146"/>
      <c r="AI94" s="154"/>
      <c r="AJ94" s="146"/>
      <c r="AK94" s="146"/>
      <c r="AL94" s="146"/>
      <c r="AM94" s="154"/>
      <c r="AN94" s="146"/>
      <c r="AO94" s="146"/>
      <c r="AP94" s="146"/>
      <c r="AQ94" s="146"/>
      <c r="AR94" s="146"/>
      <c r="AS94" s="145"/>
      <c r="AT94" s="146"/>
      <c r="AU94" s="154"/>
      <c r="AV94" s="146"/>
      <c r="AW94" s="153"/>
      <c r="AX94" s="146"/>
      <c r="AY94" s="146"/>
      <c r="AZ94" s="145"/>
      <c r="BA94" s="146"/>
      <c r="BB94" s="146"/>
      <c r="BC94" s="146"/>
      <c r="BD94" s="146"/>
      <c r="BE94" s="146"/>
      <c r="BF94" s="146"/>
      <c r="BG94" s="146"/>
      <c r="BH94" s="146"/>
      <c r="BI94" s="146"/>
      <c r="BJ94" s="146"/>
      <c r="BK94" s="146"/>
      <c r="BL94" s="146"/>
      <c r="BM94" s="146"/>
      <c r="BN94" s="146"/>
      <c r="BO94" s="146"/>
      <c r="BP94" s="146"/>
      <c r="BQ94" s="146"/>
      <c r="BR94" s="146"/>
    </row>
    <row r="95" spans="1:70" ht="60" customHeight="1" x14ac:dyDescent="0.55000000000000004">
      <c r="A95" s="146"/>
      <c r="B95" s="108" t="s">
        <v>58</v>
      </c>
      <c r="C95" s="109" t="s">
        <v>57</v>
      </c>
      <c r="D95" s="110" t="s">
        <v>1109</v>
      </c>
      <c r="E95" s="145"/>
      <c r="F95" s="146"/>
      <c r="G95" s="148"/>
      <c r="H95" s="146"/>
      <c r="I95" s="146"/>
      <c r="J95" s="152"/>
      <c r="K95" s="146"/>
      <c r="L95" s="146"/>
      <c r="M95" s="146"/>
      <c r="N95" s="145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46"/>
      <c r="AQ95" s="146"/>
      <c r="AR95" s="146"/>
      <c r="AS95" s="146"/>
      <c r="AT95" s="146"/>
      <c r="AU95" s="146"/>
      <c r="AV95" s="146"/>
      <c r="AW95" s="146"/>
      <c r="AX95" s="146"/>
      <c r="AY95" s="146"/>
      <c r="AZ95" s="146"/>
      <c r="BA95" s="146"/>
      <c r="BB95" s="146"/>
      <c r="BC95" s="146"/>
      <c r="BD95" s="146"/>
      <c r="BE95" s="146"/>
      <c r="BF95" s="146"/>
      <c r="BG95" s="146"/>
      <c r="BH95" s="146"/>
      <c r="BI95" s="146"/>
      <c r="BJ95" s="146"/>
      <c r="BK95" s="146"/>
      <c r="BL95" s="146"/>
      <c r="BM95" s="146"/>
      <c r="BN95" s="146"/>
      <c r="BO95" s="146"/>
      <c r="BP95" s="146"/>
      <c r="BQ95" s="146"/>
      <c r="BR95" s="146"/>
    </row>
    <row r="96" spans="1:70" ht="60" customHeight="1" x14ac:dyDescent="0.55000000000000004">
      <c r="A96" s="146"/>
      <c r="B96" s="108" t="s">
        <v>58</v>
      </c>
      <c r="C96" s="109" t="s">
        <v>90</v>
      </c>
      <c r="D96" s="110" t="s">
        <v>380</v>
      </c>
      <c r="E96" s="145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46"/>
      <c r="AQ96" s="146"/>
      <c r="AR96" s="146"/>
      <c r="AS96" s="146"/>
      <c r="AT96" s="146"/>
      <c r="AU96" s="146"/>
      <c r="AV96" s="146"/>
      <c r="AW96" s="146"/>
      <c r="AX96" s="146"/>
      <c r="AY96" s="146"/>
      <c r="AZ96" s="146"/>
      <c r="BA96" s="146"/>
      <c r="BB96" s="146"/>
      <c r="BC96" s="146"/>
      <c r="BD96" s="146"/>
      <c r="BE96" s="146"/>
      <c r="BF96" s="146"/>
      <c r="BG96" s="146"/>
      <c r="BH96" s="146"/>
      <c r="BI96" s="146"/>
      <c r="BJ96" s="146"/>
      <c r="BK96" s="146"/>
      <c r="BL96" s="146"/>
      <c r="BM96" s="146"/>
      <c r="BN96" s="146"/>
      <c r="BO96" s="146"/>
      <c r="BP96" s="146"/>
      <c r="BQ96" s="146"/>
      <c r="BR96" s="146"/>
    </row>
    <row r="97" spans="1:70" ht="60" customHeight="1" x14ac:dyDescent="0.55000000000000004">
      <c r="A97" s="146"/>
      <c r="B97" s="108" t="s">
        <v>58</v>
      </c>
      <c r="C97" s="109" t="s">
        <v>113</v>
      </c>
      <c r="D97" s="110" t="s">
        <v>380</v>
      </c>
      <c r="E97" s="145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46"/>
      <c r="AQ97" s="146"/>
      <c r="AR97" s="146"/>
      <c r="AS97" s="146"/>
      <c r="AT97" s="146"/>
      <c r="AU97" s="146"/>
      <c r="AV97" s="146"/>
      <c r="AW97" s="146"/>
      <c r="AX97" s="146"/>
      <c r="AY97" s="146"/>
      <c r="AZ97" s="146"/>
      <c r="BA97" s="146"/>
      <c r="BB97" s="146"/>
      <c r="BC97" s="146"/>
      <c r="BD97" s="146"/>
      <c r="BE97" s="146"/>
      <c r="BF97" s="146"/>
      <c r="BG97" s="146"/>
      <c r="BH97" s="146"/>
      <c r="BI97" s="146"/>
      <c r="BJ97" s="146"/>
      <c r="BK97" s="146"/>
      <c r="BL97" s="146"/>
      <c r="BM97" s="146"/>
      <c r="BN97" s="146"/>
      <c r="BO97" s="146"/>
      <c r="BP97" s="146"/>
      <c r="BQ97" s="146"/>
      <c r="BR97" s="146"/>
    </row>
    <row r="98" spans="1:70" ht="60" customHeight="1" x14ac:dyDescent="0.55000000000000004">
      <c r="A98" s="146"/>
      <c r="B98" s="108" t="s">
        <v>58</v>
      </c>
      <c r="C98" s="109" t="s">
        <v>68</v>
      </c>
      <c r="D98" s="110" t="s">
        <v>380</v>
      </c>
      <c r="E98" s="145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46"/>
      <c r="AQ98" s="146"/>
      <c r="AR98" s="146"/>
      <c r="AS98" s="146"/>
      <c r="AT98" s="146"/>
      <c r="AU98" s="146"/>
      <c r="AV98" s="146"/>
      <c r="AW98" s="146"/>
      <c r="AX98" s="146"/>
      <c r="AY98" s="146"/>
      <c r="AZ98" s="146"/>
      <c r="BA98" s="146"/>
      <c r="BB98" s="146"/>
      <c r="BC98" s="146"/>
      <c r="BD98" s="146"/>
      <c r="BE98" s="146"/>
      <c r="BF98" s="146"/>
      <c r="BG98" s="146"/>
      <c r="BH98" s="146"/>
      <c r="BI98" s="146"/>
      <c r="BJ98" s="146"/>
      <c r="BK98" s="146"/>
      <c r="BL98" s="146"/>
      <c r="BM98" s="146"/>
      <c r="BN98" s="146"/>
      <c r="BO98" s="146"/>
      <c r="BP98" s="146"/>
      <c r="BQ98" s="146"/>
      <c r="BR98" s="146"/>
    </row>
    <row r="99" spans="1:70" ht="60" customHeight="1" x14ac:dyDescent="0.55000000000000004">
      <c r="A99" s="146"/>
      <c r="B99" s="108" t="s">
        <v>58</v>
      </c>
      <c r="C99" s="109" t="s">
        <v>949</v>
      </c>
      <c r="D99" s="110" t="s">
        <v>380</v>
      </c>
      <c r="E99" s="145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46"/>
      <c r="AQ99" s="146"/>
      <c r="AR99" s="146"/>
      <c r="AS99" s="146"/>
      <c r="AT99" s="146"/>
      <c r="AU99" s="146"/>
      <c r="AV99" s="146"/>
      <c r="AW99" s="146"/>
      <c r="AX99" s="146"/>
      <c r="AY99" s="146"/>
      <c r="AZ99" s="146"/>
      <c r="BA99" s="146"/>
      <c r="BB99" s="146"/>
      <c r="BC99" s="146"/>
      <c r="BD99" s="146"/>
      <c r="BE99" s="146"/>
      <c r="BF99" s="146"/>
      <c r="BG99" s="146"/>
      <c r="BH99" s="146"/>
      <c r="BI99" s="146"/>
      <c r="BJ99" s="146"/>
      <c r="BK99" s="146"/>
      <c r="BL99" s="146"/>
      <c r="BM99" s="146"/>
      <c r="BN99" s="146"/>
      <c r="BO99" s="146"/>
      <c r="BP99" s="146"/>
      <c r="BQ99" s="146"/>
      <c r="BR99" s="146"/>
    </row>
    <row r="100" spans="1:70" ht="60" customHeight="1" x14ac:dyDescent="0.55000000000000004">
      <c r="A100" s="146"/>
      <c r="B100" s="111" t="s">
        <v>61</v>
      </c>
      <c r="C100" s="112" t="s">
        <v>60</v>
      </c>
      <c r="D100" s="113" t="s">
        <v>109</v>
      </c>
      <c r="E100" s="145"/>
      <c r="F100" s="146"/>
      <c r="G100" s="148"/>
      <c r="H100" s="146"/>
      <c r="I100" s="146"/>
      <c r="J100" s="146"/>
      <c r="K100" s="146"/>
      <c r="L100" s="146"/>
      <c r="M100" s="152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5"/>
      <c r="AD100" s="146"/>
      <c r="AE100" s="146"/>
      <c r="AF100" s="146"/>
      <c r="AG100" s="146"/>
      <c r="AH100" s="123"/>
      <c r="AI100" s="145"/>
      <c r="AJ100" s="146"/>
      <c r="AK100" s="146"/>
      <c r="AL100" s="146"/>
      <c r="AM100" s="146"/>
      <c r="AN100" s="146"/>
      <c r="AO100" s="146"/>
      <c r="AP100" s="146"/>
      <c r="AQ100" s="146"/>
      <c r="AR100" s="146"/>
      <c r="AS100" s="146"/>
      <c r="AT100" s="14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6"/>
      <c r="BH100" s="146"/>
      <c r="BI100" s="146"/>
      <c r="BJ100" s="146"/>
      <c r="BK100" s="146"/>
      <c r="BL100" s="146"/>
      <c r="BM100" s="146"/>
      <c r="BN100" s="146"/>
      <c r="BO100" s="146"/>
      <c r="BP100" s="146"/>
      <c r="BQ100" s="146"/>
      <c r="BR100" s="146"/>
    </row>
    <row r="101" spans="1:70" ht="60" customHeight="1" x14ac:dyDescent="0.55000000000000004">
      <c r="A101" s="146"/>
      <c r="B101" s="111" t="s">
        <v>61</v>
      </c>
      <c r="C101" s="112" t="s">
        <v>90</v>
      </c>
      <c r="D101" s="113" t="s">
        <v>380</v>
      </c>
      <c r="E101" s="145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</row>
    <row r="102" spans="1:70" ht="60" customHeight="1" x14ac:dyDescent="0.55000000000000004">
      <c r="A102" s="146"/>
      <c r="B102" s="111" t="s">
        <v>61</v>
      </c>
      <c r="C102" s="112" t="s">
        <v>113</v>
      </c>
      <c r="D102" s="113" t="s">
        <v>380</v>
      </c>
      <c r="E102" s="145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</row>
    <row r="103" spans="1:70" ht="60" customHeight="1" x14ac:dyDescent="0.55000000000000004">
      <c r="A103" s="146"/>
      <c r="B103" s="114" t="s">
        <v>381</v>
      </c>
      <c r="C103" s="115" t="s">
        <v>382</v>
      </c>
      <c r="D103" s="116" t="s">
        <v>380</v>
      </c>
      <c r="E103" s="145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</row>
    <row r="104" spans="1:70" ht="60" customHeight="1" x14ac:dyDescent="0.55000000000000004">
      <c r="A104" s="146"/>
      <c r="B104" s="114" t="s">
        <v>381</v>
      </c>
      <c r="C104" s="115" t="s">
        <v>113</v>
      </c>
      <c r="D104" s="116" t="s">
        <v>380</v>
      </c>
      <c r="E104" s="145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</row>
    <row r="105" spans="1:70" ht="3" customHeight="1" x14ac:dyDescent="0.55000000000000004">
      <c r="A105" s="117"/>
      <c r="B105" s="117"/>
      <c r="C105" s="117"/>
      <c r="D105" s="118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17"/>
      <c r="AO105" s="117"/>
      <c r="AP105" s="117"/>
      <c r="AQ105" s="117"/>
      <c r="AR105" s="117"/>
      <c r="AS105" s="117"/>
      <c r="AT105" s="117"/>
      <c r="AU105" s="117"/>
      <c r="AV105" s="117"/>
      <c r="AW105" s="117"/>
      <c r="AX105" s="117"/>
      <c r="AY105" s="117"/>
      <c r="AZ105" s="117"/>
      <c r="BA105" s="117"/>
      <c r="BB105" s="117"/>
      <c r="BC105" s="117"/>
      <c r="BD105" s="117"/>
      <c r="BE105" s="117"/>
      <c r="BF105" s="117"/>
      <c r="BG105" s="117"/>
      <c r="BH105" s="117"/>
      <c r="BI105" s="117"/>
      <c r="BJ105" s="117"/>
      <c r="BK105" s="117"/>
      <c r="BL105" s="117"/>
      <c r="BM105" s="117"/>
      <c r="BN105" s="117"/>
      <c r="BO105" s="117"/>
      <c r="BP105" s="117"/>
      <c r="BQ105" s="117"/>
      <c r="BR105" s="117"/>
    </row>
    <row r="106" spans="1:70" ht="60" customHeight="1" x14ac:dyDescent="0.55000000000000004">
      <c r="A106" s="147" t="s">
        <v>873</v>
      </c>
      <c r="B106" s="119" t="s">
        <v>64</v>
      </c>
      <c r="C106" s="120" t="s">
        <v>63</v>
      </c>
      <c r="D106" s="121" t="s">
        <v>380</v>
      </c>
      <c r="E106" s="145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</row>
    <row r="107" spans="1:70" ht="60" customHeight="1" x14ac:dyDescent="0.55000000000000004">
      <c r="A107" s="146"/>
      <c r="B107" s="119" t="s">
        <v>64</v>
      </c>
      <c r="C107" s="120" t="s">
        <v>113</v>
      </c>
      <c r="D107" s="121" t="s">
        <v>380</v>
      </c>
      <c r="E107" s="145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</row>
    <row r="108" spans="1:70" ht="60" customHeight="1" x14ac:dyDescent="0.55000000000000004">
      <c r="A108" s="146"/>
      <c r="B108" s="100" t="s">
        <v>47</v>
      </c>
      <c r="C108" s="101" t="s">
        <v>46</v>
      </c>
      <c r="D108" s="102" t="s">
        <v>110</v>
      </c>
      <c r="E108" s="145"/>
      <c r="F108" s="146"/>
      <c r="G108" s="148"/>
      <c r="H108" s="146"/>
      <c r="I108" s="146"/>
      <c r="J108" s="151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5"/>
      <c r="AA108" s="146"/>
      <c r="AB108" s="146"/>
      <c r="AC108" s="146"/>
      <c r="AD108" s="146"/>
      <c r="AE108" s="146"/>
      <c r="AF108" s="146"/>
      <c r="AG108" s="146"/>
      <c r="AH108" s="151"/>
      <c r="AI108" s="146"/>
      <c r="AJ108" s="146"/>
      <c r="AK108" s="146"/>
      <c r="AL108" s="146"/>
      <c r="AM108" s="146"/>
      <c r="AN108" s="146"/>
      <c r="AO108" s="146"/>
      <c r="AP108" s="146"/>
      <c r="AQ108" s="146"/>
      <c r="AR108" s="145"/>
      <c r="AS108" s="146"/>
      <c r="AT108" s="146"/>
      <c r="AU108" s="151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5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</row>
    <row r="109" spans="1:70" ht="60" customHeight="1" x14ac:dyDescent="0.55000000000000004">
      <c r="A109" s="146"/>
      <c r="B109" s="100" t="s">
        <v>47</v>
      </c>
      <c r="C109" s="101" t="s">
        <v>90</v>
      </c>
      <c r="D109" s="102" t="s">
        <v>380</v>
      </c>
      <c r="E109" s="145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</row>
    <row r="110" spans="1:70" ht="60" customHeight="1" x14ac:dyDescent="0.55000000000000004">
      <c r="A110" s="146"/>
      <c r="B110" s="104" t="s">
        <v>54</v>
      </c>
      <c r="C110" s="105" t="s">
        <v>63</v>
      </c>
      <c r="D110" s="106" t="s">
        <v>380</v>
      </c>
      <c r="E110" s="145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  <c r="BQ110" s="146"/>
      <c r="BR110" s="146"/>
    </row>
    <row r="111" spans="1:70" ht="60" customHeight="1" x14ac:dyDescent="0.55000000000000004">
      <c r="A111" s="146"/>
      <c r="B111" s="104" t="s">
        <v>54</v>
      </c>
      <c r="C111" s="105" t="s">
        <v>53</v>
      </c>
      <c r="D111" s="106" t="s">
        <v>1142</v>
      </c>
      <c r="E111" s="145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8"/>
      <c r="AD111" s="146"/>
      <c r="AE111" s="146"/>
      <c r="AF111" s="146"/>
      <c r="AG111" s="146"/>
      <c r="AH111" s="146"/>
      <c r="AI111" s="150"/>
      <c r="AJ111" s="146"/>
      <c r="AK111" s="146"/>
      <c r="AL111" s="146"/>
      <c r="AM111" s="146"/>
      <c r="AN111" s="145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6"/>
      <c r="BH111" s="146"/>
      <c r="BI111" s="146"/>
      <c r="BJ111" s="146"/>
      <c r="BK111" s="146"/>
      <c r="BL111" s="146"/>
      <c r="BM111" s="146"/>
      <c r="BN111" s="146"/>
      <c r="BO111" s="146"/>
      <c r="BP111" s="146"/>
      <c r="BQ111" s="146"/>
      <c r="BR111" s="146"/>
    </row>
    <row r="112" spans="1:70" ht="60" customHeight="1" x14ac:dyDescent="0.55000000000000004">
      <c r="A112" s="146"/>
      <c r="B112" s="108" t="s">
        <v>58</v>
      </c>
      <c r="C112" s="109" t="s">
        <v>57</v>
      </c>
      <c r="D112" s="110" t="s">
        <v>380</v>
      </c>
      <c r="E112" s="145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6"/>
      <c r="AY112" s="146"/>
      <c r="AZ112" s="146"/>
      <c r="BA112" s="146"/>
      <c r="BB112" s="146"/>
      <c r="BC112" s="146"/>
      <c r="BD112" s="146"/>
      <c r="BE112" s="146"/>
      <c r="BF112" s="146"/>
      <c r="BG112" s="146"/>
      <c r="BH112" s="146"/>
      <c r="BI112" s="146"/>
      <c r="BJ112" s="146"/>
      <c r="BK112" s="146"/>
      <c r="BL112" s="146"/>
      <c r="BM112" s="146"/>
      <c r="BN112" s="146"/>
      <c r="BO112" s="146"/>
      <c r="BP112" s="146"/>
      <c r="BQ112" s="146"/>
      <c r="BR112" s="146"/>
    </row>
    <row r="113" spans="1:70" ht="60" customHeight="1" x14ac:dyDescent="0.55000000000000004">
      <c r="A113" s="146"/>
      <c r="B113" s="108" t="s">
        <v>58</v>
      </c>
      <c r="C113" s="109" t="s">
        <v>90</v>
      </c>
      <c r="D113" s="110" t="s">
        <v>380</v>
      </c>
      <c r="E113" s="145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  <c r="BH113" s="146"/>
      <c r="BI113" s="146"/>
      <c r="BJ113" s="146"/>
      <c r="BK113" s="146"/>
      <c r="BL113" s="146"/>
      <c r="BM113" s="146"/>
      <c r="BN113" s="146"/>
      <c r="BO113" s="146"/>
      <c r="BP113" s="146"/>
      <c r="BQ113" s="146"/>
      <c r="BR113" s="146"/>
    </row>
    <row r="114" spans="1:70" ht="60" customHeight="1" x14ac:dyDescent="0.55000000000000004">
      <c r="A114" s="146"/>
      <c r="B114" s="108" t="s">
        <v>58</v>
      </c>
      <c r="C114" s="109" t="s">
        <v>113</v>
      </c>
      <c r="D114" s="110" t="s">
        <v>380</v>
      </c>
      <c r="E114" s="145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  <c r="BH114" s="146"/>
      <c r="BI114" s="146"/>
      <c r="BJ114" s="146"/>
      <c r="BK114" s="146"/>
      <c r="BL114" s="146"/>
      <c r="BM114" s="146"/>
      <c r="BN114" s="146"/>
      <c r="BO114" s="146"/>
      <c r="BP114" s="146"/>
      <c r="BQ114" s="146"/>
      <c r="BR114" s="146"/>
    </row>
    <row r="115" spans="1:70" ht="60" customHeight="1" x14ac:dyDescent="0.55000000000000004">
      <c r="A115" s="146"/>
      <c r="B115" s="108" t="s">
        <v>58</v>
      </c>
      <c r="C115" s="109" t="s">
        <v>68</v>
      </c>
      <c r="D115" s="110" t="s">
        <v>380</v>
      </c>
      <c r="E115" s="145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46"/>
      <c r="AY115" s="146"/>
      <c r="AZ115" s="146"/>
      <c r="BA115" s="146"/>
      <c r="BB115" s="146"/>
      <c r="BC115" s="146"/>
      <c r="BD115" s="146"/>
      <c r="BE115" s="146"/>
      <c r="BF115" s="146"/>
      <c r="BG115" s="146"/>
      <c r="BH115" s="146"/>
      <c r="BI115" s="146"/>
      <c r="BJ115" s="146"/>
      <c r="BK115" s="146"/>
      <c r="BL115" s="146"/>
      <c r="BM115" s="146"/>
      <c r="BN115" s="146"/>
      <c r="BO115" s="146"/>
      <c r="BP115" s="146"/>
      <c r="BQ115" s="146"/>
      <c r="BR115" s="146"/>
    </row>
    <row r="116" spans="1:70" ht="60" customHeight="1" x14ac:dyDescent="0.55000000000000004">
      <c r="A116" s="146"/>
      <c r="B116" s="108" t="s">
        <v>58</v>
      </c>
      <c r="C116" s="109" t="s">
        <v>949</v>
      </c>
      <c r="D116" s="110" t="s">
        <v>380</v>
      </c>
      <c r="E116" s="145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  <c r="BQ116" s="146"/>
      <c r="BR116" s="146"/>
    </row>
    <row r="117" spans="1:70" ht="60" customHeight="1" x14ac:dyDescent="0.55000000000000004">
      <c r="A117" s="146"/>
      <c r="B117" s="111" t="s">
        <v>61</v>
      </c>
      <c r="C117" s="112" t="s">
        <v>60</v>
      </c>
      <c r="D117" s="113" t="s">
        <v>380</v>
      </c>
      <c r="E117" s="145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</row>
    <row r="118" spans="1:70" ht="60" customHeight="1" x14ac:dyDescent="0.55000000000000004">
      <c r="A118" s="146"/>
      <c r="B118" s="111" t="s">
        <v>61</v>
      </c>
      <c r="C118" s="112" t="s">
        <v>90</v>
      </c>
      <c r="D118" s="113" t="s">
        <v>380</v>
      </c>
      <c r="E118" s="145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</row>
    <row r="119" spans="1:70" ht="60" customHeight="1" x14ac:dyDescent="0.55000000000000004">
      <c r="A119" s="146"/>
      <c r="B119" s="111" t="s">
        <v>61</v>
      </c>
      <c r="C119" s="112" t="s">
        <v>113</v>
      </c>
      <c r="D119" s="113" t="s">
        <v>380</v>
      </c>
      <c r="E119" s="145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</row>
    <row r="120" spans="1:70" ht="60" customHeight="1" x14ac:dyDescent="0.55000000000000004">
      <c r="A120" s="146"/>
      <c r="B120" s="114" t="s">
        <v>381</v>
      </c>
      <c r="C120" s="115" t="s">
        <v>382</v>
      </c>
      <c r="D120" s="116" t="s">
        <v>380</v>
      </c>
      <c r="E120" s="145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</row>
    <row r="121" spans="1:70" ht="60" customHeight="1" x14ac:dyDescent="0.55000000000000004">
      <c r="A121" s="146"/>
      <c r="B121" s="114" t="s">
        <v>381</v>
      </c>
      <c r="C121" s="115" t="s">
        <v>113</v>
      </c>
      <c r="D121" s="116" t="s">
        <v>380</v>
      </c>
      <c r="E121" s="145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</row>
    <row r="122" spans="1:70" ht="3" customHeight="1" x14ac:dyDescent="0.55000000000000004">
      <c r="A122" s="117"/>
      <c r="B122" s="117"/>
      <c r="C122" s="117"/>
      <c r="D122" s="118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</row>
    <row r="123" spans="1:70" ht="60" customHeight="1" x14ac:dyDescent="0.55000000000000004">
      <c r="A123" s="147" t="s">
        <v>874</v>
      </c>
      <c r="B123" s="119" t="s">
        <v>64</v>
      </c>
      <c r="C123" s="120" t="s">
        <v>63</v>
      </c>
      <c r="D123" s="121" t="s">
        <v>380</v>
      </c>
      <c r="E123" s="145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</row>
    <row r="124" spans="1:70" ht="60" customHeight="1" x14ac:dyDescent="0.55000000000000004">
      <c r="A124" s="146"/>
      <c r="B124" s="119" t="s">
        <v>64</v>
      </c>
      <c r="C124" s="120" t="s">
        <v>113</v>
      </c>
      <c r="D124" s="121" t="s">
        <v>380</v>
      </c>
      <c r="E124" s="145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</row>
    <row r="125" spans="1:70" ht="60" customHeight="1" x14ac:dyDescent="0.55000000000000004">
      <c r="A125" s="146"/>
      <c r="B125" s="100" t="s">
        <v>47</v>
      </c>
      <c r="C125" s="101" t="s">
        <v>46</v>
      </c>
      <c r="D125" s="102" t="s">
        <v>110</v>
      </c>
      <c r="E125" s="145"/>
      <c r="F125" s="146"/>
      <c r="G125" s="148"/>
      <c r="H125" s="146"/>
      <c r="I125" s="146"/>
      <c r="J125" s="151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5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</row>
    <row r="126" spans="1:70" ht="60" customHeight="1" x14ac:dyDescent="0.55000000000000004">
      <c r="A126" s="146"/>
      <c r="B126" s="100" t="s">
        <v>47</v>
      </c>
      <c r="C126" s="101" t="s">
        <v>90</v>
      </c>
      <c r="D126" s="102" t="s">
        <v>1601</v>
      </c>
      <c r="E126" s="145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9"/>
      <c r="AA126" s="146"/>
      <c r="AB126" s="145"/>
      <c r="AC126" s="146"/>
      <c r="AD126" s="146"/>
      <c r="AE126" s="146"/>
      <c r="AF126" s="146"/>
      <c r="AG126" s="146"/>
      <c r="AH126" s="149"/>
      <c r="AI126" s="146"/>
      <c r="AJ126" s="146"/>
      <c r="AK126" s="150"/>
      <c r="AL126" s="146"/>
      <c r="AM126" s="146"/>
      <c r="AN126" s="145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</row>
    <row r="127" spans="1:70" ht="60" customHeight="1" x14ac:dyDescent="0.55000000000000004">
      <c r="A127" s="146"/>
      <c r="B127" s="104" t="s">
        <v>54</v>
      </c>
      <c r="C127" s="105" t="s">
        <v>63</v>
      </c>
      <c r="D127" s="106" t="s">
        <v>1238</v>
      </c>
      <c r="E127" s="145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8"/>
      <c r="AD127" s="146"/>
      <c r="AE127" s="146"/>
      <c r="AF127" s="146"/>
      <c r="AG127" s="146"/>
      <c r="AH127" s="146"/>
      <c r="AI127" s="149"/>
      <c r="AJ127" s="146"/>
      <c r="AK127" s="146"/>
      <c r="AL127" s="146"/>
      <c r="AM127" s="146"/>
      <c r="AN127" s="146"/>
      <c r="AO127" s="146"/>
      <c r="AP127" s="146"/>
      <c r="AQ127" s="146"/>
      <c r="AR127" s="146"/>
      <c r="AS127" s="145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</row>
    <row r="128" spans="1:70" ht="60" customHeight="1" x14ac:dyDescent="0.55000000000000004">
      <c r="A128" s="146"/>
      <c r="B128" s="104" t="s">
        <v>54</v>
      </c>
      <c r="C128" s="105" t="s">
        <v>53</v>
      </c>
      <c r="D128" s="106" t="s">
        <v>1601</v>
      </c>
      <c r="E128" s="145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46"/>
      <c r="AO128" s="146"/>
      <c r="AP128" s="146"/>
      <c r="AQ128" s="146"/>
      <c r="AR128" s="107"/>
      <c r="AS128" s="145"/>
      <c r="AT128" s="146"/>
      <c r="AU128" s="149"/>
      <c r="AV128" s="146"/>
      <c r="AW128" s="146"/>
      <c r="AX128" s="150"/>
      <c r="AY128" s="146"/>
      <c r="AZ128" s="146"/>
      <c r="BA128" s="145"/>
      <c r="BB128" s="146"/>
      <c r="BC128" s="146"/>
      <c r="BD128" s="146"/>
      <c r="BE128" s="146"/>
      <c r="BF128" s="146"/>
      <c r="BG128" s="146"/>
      <c r="BH128" s="146"/>
      <c r="BI128" s="146"/>
      <c r="BJ128" s="146"/>
      <c r="BK128" s="146"/>
      <c r="BL128" s="146"/>
      <c r="BM128" s="146"/>
      <c r="BN128" s="146"/>
      <c r="BO128" s="146"/>
      <c r="BP128" s="146"/>
      <c r="BQ128" s="146"/>
      <c r="BR128" s="146"/>
    </row>
    <row r="129" spans="1:70" ht="60" customHeight="1" x14ac:dyDescent="0.55000000000000004">
      <c r="A129" s="146"/>
      <c r="B129" s="108" t="s">
        <v>58</v>
      </c>
      <c r="C129" s="109" t="s">
        <v>57</v>
      </c>
      <c r="D129" s="110" t="s">
        <v>380</v>
      </c>
      <c r="E129" s="145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46"/>
      <c r="AM129" s="146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46"/>
      <c r="BA129" s="146"/>
      <c r="BB129" s="146"/>
      <c r="BC129" s="146"/>
      <c r="BD129" s="146"/>
      <c r="BE129" s="146"/>
      <c r="BF129" s="146"/>
      <c r="BG129" s="146"/>
      <c r="BH129" s="146"/>
      <c r="BI129" s="146"/>
      <c r="BJ129" s="146"/>
      <c r="BK129" s="146"/>
      <c r="BL129" s="146"/>
      <c r="BM129" s="146"/>
      <c r="BN129" s="146"/>
      <c r="BO129" s="146"/>
      <c r="BP129" s="146"/>
      <c r="BQ129" s="146"/>
      <c r="BR129" s="146"/>
    </row>
    <row r="130" spans="1:70" ht="60" customHeight="1" x14ac:dyDescent="0.55000000000000004">
      <c r="A130" s="146"/>
      <c r="B130" s="108" t="s">
        <v>58</v>
      </c>
      <c r="C130" s="109" t="s">
        <v>90</v>
      </c>
      <c r="D130" s="110" t="s">
        <v>380</v>
      </c>
      <c r="E130" s="145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</row>
    <row r="131" spans="1:70" ht="60" customHeight="1" x14ac:dyDescent="0.55000000000000004">
      <c r="A131" s="146"/>
      <c r="B131" s="108" t="s">
        <v>58</v>
      </c>
      <c r="C131" s="109" t="s">
        <v>113</v>
      </c>
      <c r="D131" s="110" t="s">
        <v>380</v>
      </c>
      <c r="E131" s="145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  <c r="BQ131" s="146"/>
      <c r="BR131" s="146"/>
    </row>
    <row r="132" spans="1:70" ht="60" customHeight="1" x14ac:dyDescent="0.55000000000000004">
      <c r="A132" s="146"/>
      <c r="B132" s="108" t="s">
        <v>58</v>
      </c>
      <c r="C132" s="109" t="s">
        <v>68</v>
      </c>
      <c r="D132" s="110" t="s">
        <v>380</v>
      </c>
      <c r="E132" s="145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  <c r="BH132" s="146"/>
      <c r="BI132" s="146"/>
      <c r="BJ132" s="146"/>
      <c r="BK132" s="146"/>
      <c r="BL132" s="146"/>
      <c r="BM132" s="146"/>
      <c r="BN132" s="146"/>
      <c r="BO132" s="146"/>
      <c r="BP132" s="146"/>
      <c r="BQ132" s="146"/>
      <c r="BR132" s="146"/>
    </row>
    <row r="133" spans="1:70" ht="60" customHeight="1" x14ac:dyDescent="0.55000000000000004">
      <c r="A133" s="146"/>
      <c r="B133" s="108" t="s">
        <v>58</v>
      </c>
      <c r="C133" s="109" t="s">
        <v>949</v>
      </c>
      <c r="D133" s="110" t="s">
        <v>380</v>
      </c>
      <c r="E133" s="145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6"/>
      <c r="BK133" s="146"/>
      <c r="BL133" s="146"/>
      <c r="BM133" s="146"/>
      <c r="BN133" s="146"/>
      <c r="BO133" s="146"/>
      <c r="BP133" s="146"/>
      <c r="BQ133" s="146"/>
      <c r="BR133" s="146"/>
    </row>
    <row r="134" spans="1:70" ht="60" customHeight="1" x14ac:dyDescent="0.55000000000000004">
      <c r="A134" s="146"/>
      <c r="B134" s="111" t="s">
        <v>61</v>
      </c>
      <c r="C134" s="112" t="s">
        <v>60</v>
      </c>
      <c r="D134" s="113" t="s">
        <v>380</v>
      </c>
      <c r="E134" s="145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  <c r="AN134" s="146"/>
      <c r="AO134" s="146"/>
      <c r="AP134" s="146"/>
      <c r="AQ134" s="146"/>
      <c r="AR134" s="146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6"/>
      <c r="BH134" s="146"/>
      <c r="BI134" s="146"/>
      <c r="BJ134" s="146"/>
      <c r="BK134" s="146"/>
      <c r="BL134" s="146"/>
      <c r="BM134" s="146"/>
      <c r="BN134" s="146"/>
      <c r="BO134" s="146"/>
      <c r="BP134" s="146"/>
      <c r="BQ134" s="146"/>
      <c r="BR134" s="146"/>
    </row>
    <row r="135" spans="1:70" ht="60" customHeight="1" x14ac:dyDescent="0.55000000000000004">
      <c r="A135" s="146"/>
      <c r="B135" s="111" t="s">
        <v>61</v>
      </c>
      <c r="C135" s="112" t="s">
        <v>90</v>
      </c>
      <c r="D135" s="113" t="s">
        <v>380</v>
      </c>
      <c r="E135" s="145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  <c r="BH135" s="146"/>
      <c r="BI135" s="146"/>
      <c r="BJ135" s="146"/>
      <c r="BK135" s="146"/>
      <c r="BL135" s="146"/>
      <c r="BM135" s="146"/>
      <c r="BN135" s="146"/>
      <c r="BO135" s="146"/>
      <c r="BP135" s="146"/>
      <c r="BQ135" s="146"/>
      <c r="BR135" s="146"/>
    </row>
    <row r="136" spans="1:70" ht="60" customHeight="1" x14ac:dyDescent="0.55000000000000004">
      <c r="A136" s="146"/>
      <c r="B136" s="111" t="s">
        <v>61</v>
      </c>
      <c r="C136" s="112" t="s">
        <v>113</v>
      </c>
      <c r="D136" s="113" t="s">
        <v>380</v>
      </c>
      <c r="E136" s="145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  <c r="AK136" s="146"/>
      <c r="AL136" s="146"/>
      <c r="AM136" s="146"/>
      <c r="AN136" s="146"/>
      <c r="AO136" s="146"/>
      <c r="AP136" s="146"/>
      <c r="AQ136" s="146"/>
      <c r="AR136" s="146"/>
      <c r="AS136" s="146"/>
      <c r="AT136" s="146"/>
      <c r="AU136" s="146"/>
      <c r="AV136" s="146"/>
      <c r="AW136" s="146"/>
      <c r="AX136" s="146"/>
      <c r="AY136" s="146"/>
      <c r="AZ136" s="146"/>
      <c r="BA136" s="146"/>
      <c r="BB136" s="146"/>
      <c r="BC136" s="146"/>
      <c r="BD136" s="146"/>
      <c r="BE136" s="146"/>
      <c r="BF136" s="146"/>
      <c r="BG136" s="146"/>
      <c r="BH136" s="146"/>
      <c r="BI136" s="146"/>
      <c r="BJ136" s="146"/>
      <c r="BK136" s="146"/>
      <c r="BL136" s="146"/>
      <c r="BM136" s="146"/>
      <c r="BN136" s="146"/>
      <c r="BO136" s="146"/>
      <c r="BP136" s="146"/>
      <c r="BQ136" s="146"/>
      <c r="BR136" s="146"/>
    </row>
    <row r="137" spans="1:70" ht="60" customHeight="1" x14ac:dyDescent="0.55000000000000004">
      <c r="A137" s="146"/>
      <c r="B137" s="114" t="s">
        <v>381</v>
      </c>
      <c r="C137" s="115" t="s">
        <v>382</v>
      </c>
      <c r="D137" s="116" t="s">
        <v>380</v>
      </c>
      <c r="E137" s="145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  <c r="AK137" s="146"/>
      <c r="AL137" s="146"/>
      <c r="AM137" s="146"/>
      <c r="AN137" s="146"/>
      <c r="AO137" s="146"/>
      <c r="AP137" s="146"/>
      <c r="AQ137" s="146"/>
      <c r="AR137" s="146"/>
      <c r="AS137" s="146"/>
      <c r="AT137" s="146"/>
      <c r="AU137" s="146"/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</row>
    <row r="138" spans="1:70" ht="60" customHeight="1" x14ac:dyDescent="0.55000000000000004">
      <c r="A138" s="146"/>
      <c r="B138" s="114" t="s">
        <v>381</v>
      </c>
      <c r="C138" s="115" t="s">
        <v>113</v>
      </c>
      <c r="D138" s="116" t="s">
        <v>380</v>
      </c>
      <c r="E138" s="145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  <c r="AK138" s="146"/>
      <c r="AL138" s="146"/>
      <c r="AM138" s="146"/>
      <c r="AN138" s="146"/>
      <c r="AO138" s="146"/>
      <c r="AP138" s="146"/>
      <c r="AQ138" s="146"/>
      <c r="AR138" s="146"/>
      <c r="AS138" s="146"/>
      <c r="AT138" s="146"/>
      <c r="AU138" s="146"/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</row>
    <row r="139" spans="1:70" ht="3" customHeight="1" x14ac:dyDescent="0.55000000000000004">
      <c r="A139" s="117"/>
      <c r="B139" s="117"/>
      <c r="C139" s="117"/>
      <c r="D139" s="118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17"/>
      <c r="AO139" s="117"/>
      <c r="AP139" s="117"/>
      <c r="AQ139" s="117"/>
      <c r="AR139" s="117"/>
      <c r="AS139" s="117"/>
      <c r="AT139" s="117"/>
      <c r="AU139" s="117"/>
      <c r="AV139" s="117"/>
      <c r="AW139" s="117"/>
      <c r="AX139" s="117"/>
      <c r="AY139" s="117"/>
      <c r="AZ139" s="117"/>
      <c r="BA139" s="117"/>
      <c r="BB139" s="117"/>
      <c r="BC139" s="117"/>
      <c r="BD139" s="117"/>
      <c r="BE139" s="117"/>
      <c r="BF139" s="117"/>
      <c r="BG139" s="117"/>
      <c r="BH139" s="117"/>
      <c r="BI139" s="117"/>
      <c r="BJ139" s="117"/>
      <c r="BK139" s="117"/>
      <c r="BL139" s="117"/>
      <c r="BM139" s="117"/>
      <c r="BN139" s="117"/>
      <c r="BO139" s="117"/>
      <c r="BP139" s="117"/>
      <c r="BQ139" s="117"/>
      <c r="BR139" s="117"/>
    </row>
    <row r="140" spans="1:70" ht="60" customHeight="1" x14ac:dyDescent="0.55000000000000004">
      <c r="A140" s="147" t="s">
        <v>875</v>
      </c>
      <c r="B140" s="119" t="s">
        <v>64</v>
      </c>
      <c r="C140" s="120" t="s">
        <v>63</v>
      </c>
      <c r="D140" s="121" t="s">
        <v>380</v>
      </c>
      <c r="E140" s="145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  <c r="AK140" s="146"/>
      <c r="AL140" s="146"/>
      <c r="AM140" s="146"/>
      <c r="AN140" s="146"/>
      <c r="AO140" s="146"/>
      <c r="AP140" s="146"/>
      <c r="AQ140" s="146"/>
      <c r="AR140" s="146"/>
      <c r="AS140" s="146"/>
      <c r="AT140" s="146"/>
      <c r="AU140" s="146"/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</row>
    <row r="141" spans="1:70" ht="60" customHeight="1" x14ac:dyDescent="0.55000000000000004">
      <c r="A141" s="146"/>
      <c r="B141" s="119" t="s">
        <v>64</v>
      </c>
      <c r="C141" s="120" t="s">
        <v>113</v>
      </c>
      <c r="D141" s="121" t="s">
        <v>380</v>
      </c>
      <c r="E141" s="145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  <c r="AK141" s="146"/>
      <c r="AL141" s="146"/>
      <c r="AM141" s="146"/>
      <c r="AN141" s="146"/>
      <c r="AO141" s="146"/>
      <c r="AP141" s="146"/>
      <c r="AQ141" s="146"/>
      <c r="AR141" s="146"/>
      <c r="AS141" s="146"/>
      <c r="AT141" s="146"/>
      <c r="AU141" s="146"/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</row>
    <row r="142" spans="1:70" ht="60" customHeight="1" x14ac:dyDescent="0.55000000000000004">
      <c r="A142" s="146"/>
      <c r="B142" s="100" t="s">
        <v>47</v>
      </c>
      <c r="C142" s="101" t="s">
        <v>46</v>
      </c>
      <c r="D142" s="102" t="s">
        <v>380</v>
      </c>
      <c r="E142" s="145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  <c r="AH142" s="146"/>
      <c r="AI142" s="146"/>
      <c r="AJ142" s="146"/>
      <c r="AK142" s="146"/>
      <c r="AL142" s="146"/>
      <c r="AM142" s="146"/>
      <c r="AN142" s="146"/>
      <c r="AO142" s="146"/>
      <c r="AP142" s="146"/>
      <c r="AQ142" s="146"/>
      <c r="AR142" s="146"/>
      <c r="AS142" s="146"/>
      <c r="AT142" s="146"/>
      <c r="AU142" s="146"/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6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</row>
    <row r="143" spans="1:70" ht="60" customHeight="1" x14ac:dyDescent="0.55000000000000004">
      <c r="A143" s="146"/>
      <c r="B143" s="100" t="s">
        <v>47</v>
      </c>
      <c r="C143" s="101" t="s">
        <v>90</v>
      </c>
      <c r="D143" s="102" t="s">
        <v>380</v>
      </c>
      <c r="E143" s="145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  <c r="AK143" s="146"/>
      <c r="AL143" s="146"/>
      <c r="AM143" s="146"/>
      <c r="AN143" s="146"/>
      <c r="AO143" s="146"/>
      <c r="AP143" s="146"/>
      <c r="AQ143" s="146"/>
      <c r="AR143" s="146"/>
      <c r="AS143" s="146"/>
      <c r="AT143" s="146"/>
      <c r="AU143" s="146"/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</row>
    <row r="144" spans="1:70" ht="60" customHeight="1" x14ac:dyDescent="0.55000000000000004">
      <c r="A144" s="146"/>
      <c r="B144" s="104" t="s">
        <v>54</v>
      </c>
      <c r="C144" s="105" t="s">
        <v>63</v>
      </c>
      <c r="D144" s="106" t="s">
        <v>380</v>
      </c>
      <c r="E144" s="145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</row>
    <row r="145" spans="1:70" ht="60" customHeight="1" x14ac:dyDescent="0.55000000000000004">
      <c r="A145" s="146"/>
      <c r="B145" s="104" t="s">
        <v>54</v>
      </c>
      <c r="C145" s="105" t="s">
        <v>53</v>
      </c>
      <c r="D145" s="106" t="s">
        <v>380</v>
      </c>
      <c r="E145" s="145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146"/>
      <c r="AJ145" s="146"/>
      <c r="AK145" s="146"/>
      <c r="AL145" s="146"/>
      <c r="AM145" s="146"/>
      <c r="AN145" s="146"/>
      <c r="AO145" s="146"/>
      <c r="AP145" s="146"/>
      <c r="AQ145" s="146"/>
      <c r="AR145" s="146"/>
      <c r="AS145" s="146"/>
      <c r="AT145" s="146"/>
      <c r="AU145" s="146"/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6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</row>
    <row r="146" spans="1:70" ht="60" customHeight="1" x14ac:dyDescent="0.55000000000000004">
      <c r="A146" s="146"/>
      <c r="B146" s="108" t="s">
        <v>58</v>
      </c>
      <c r="C146" s="109" t="s">
        <v>57</v>
      </c>
      <c r="D146" s="110" t="s">
        <v>380</v>
      </c>
      <c r="E146" s="145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  <c r="AP146" s="146"/>
      <c r="AQ146" s="146"/>
      <c r="AR146" s="146"/>
      <c r="AS146" s="146"/>
      <c r="AT146" s="146"/>
      <c r="AU146" s="146"/>
      <c r="AV146" s="146"/>
      <c r="AW146" s="146"/>
      <c r="AX146" s="146"/>
      <c r="AY146" s="146"/>
      <c r="AZ146" s="146"/>
      <c r="BA146" s="146"/>
      <c r="BB146" s="146"/>
      <c r="BC146" s="146"/>
      <c r="BD146" s="146"/>
      <c r="BE146" s="146"/>
      <c r="BF146" s="146"/>
      <c r="BG146" s="146"/>
      <c r="BH146" s="146"/>
      <c r="BI146" s="146"/>
      <c r="BJ146" s="146"/>
      <c r="BK146" s="146"/>
      <c r="BL146" s="146"/>
      <c r="BM146" s="146"/>
      <c r="BN146" s="146"/>
      <c r="BO146" s="146"/>
      <c r="BP146" s="146"/>
      <c r="BQ146" s="146"/>
      <c r="BR146" s="146"/>
    </row>
    <row r="147" spans="1:70" ht="60" customHeight="1" x14ac:dyDescent="0.55000000000000004">
      <c r="A147" s="146"/>
      <c r="B147" s="108" t="s">
        <v>58</v>
      </c>
      <c r="C147" s="109" t="s">
        <v>90</v>
      </c>
      <c r="D147" s="110" t="s">
        <v>380</v>
      </c>
      <c r="E147" s="145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146"/>
      <c r="AJ147" s="146"/>
      <c r="AK147" s="146"/>
      <c r="AL147" s="146"/>
      <c r="AM147" s="146"/>
      <c r="AN147" s="146"/>
      <c r="AO147" s="146"/>
      <c r="AP147" s="146"/>
      <c r="AQ147" s="146"/>
      <c r="AR147" s="146"/>
      <c r="AS147" s="146"/>
      <c r="AT147" s="146"/>
      <c r="AU147" s="146"/>
      <c r="AV147" s="146"/>
      <c r="AW147" s="146"/>
      <c r="AX147" s="146"/>
      <c r="AY147" s="146"/>
      <c r="AZ147" s="146"/>
      <c r="BA147" s="146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</row>
    <row r="148" spans="1:70" ht="60" customHeight="1" x14ac:dyDescent="0.55000000000000004">
      <c r="A148" s="146"/>
      <c r="B148" s="108" t="s">
        <v>58</v>
      </c>
      <c r="C148" s="109" t="s">
        <v>113</v>
      </c>
      <c r="D148" s="110" t="s">
        <v>380</v>
      </c>
      <c r="E148" s="145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I148" s="146"/>
      <c r="AJ148" s="146"/>
      <c r="AK148" s="146"/>
      <c r="AL148" s="146"/>
      <c r="AM148" s="146"/>
      <c r="AN148" s="146"/>
      <c r="AO148" s="146"/>
      <c r="AP148" s="146"/>
      <c r="AQ148" s="146"/>
      <c r="AR148" s="146"/>
      <c r="AS148" s="146"/>
      <c r="AT148" s="146"/>
      <c r="AU148" s="146"/>
      <c r="AV148" s="146"/>
      <c r="AW148" s="146"/>
      <c r="AX148" s="146"/>
      <c r="AY148" s="146"/>
      <c r="AZ148" s="146"/>
      <c r="BA148" s="146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</row>
    <row r="149" spans="1:70" ht="60" customHeight="1" x14ac:dyDescent="0.55000000000000004">
      <c r="A149" s="146"/>
      <c r="B149" s="108" t="s">
        <v>58</v>
      </c>
      <c r="C149" s="109" t="s">
        <v>68</v>
      </c>
      <c r="D149" s="110" t="s">
        <v>380</v>
      </c>
      <c r="E149" s="145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146"/>
      <c r="AJ149" s="146"/>
      <c r="AK149" s="146"/>
      <c r="AL149" s="146"/>
      <c r="AM149" s="146"/>
      <c r="AN149" s="146"/>
      <c r="AO149" s="146"/>
      <c r="AP149" s="146"/>
      <c r="AQ149" s="146"/>
      <c r="AR149" s="146"/>
      <c r="AS149" s="146"/>
      <c r="AT149" s="146"/>
      <c r="AU149" s="146"/>
      <c r="AV149" s="146"/>
      <c r="AW149" s="146"/>
      <c r="AX149" s="146"/>
      <c r="AY149" s="146"/>
      <c r="AZ149" s="146"/>
      <c r="BA149" s="146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</row>
    <row r="150" spans="1:70" ht="60" customHeight="1" x14ac:dyDescent="0.55000000000000004">
      <c r="A150" s="146"/>
      <c r="B150" s="108" t="s">
        <v>58</v>
      </c>
      <c r="C150" s="109" t="s">
        <v>949</v>
      </c>
      <c r="D150" s="110" t="s">
        <v>380</v>
      </c>
      <c r="E150" s="145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146"/>
      <c r="AJ150" s="146"/>
      <c r="AK150" s="146"/>
      <c r="AL150" s="146"/>
      <c r="AM150" s="146"/>
      <c r="AN150" s="146"/>
      <c r="AO150" s="146"/>
      <c r="AP150" s="146"/>
      <c r="AQ150" s="146"/>
      <c r="AR150" s="146"/>
      <c r="AS150" s="146"/>
      <c r="AT150" s="146"/>
      <c r="AU150" s="146"/>
      <c r="AV150" s="146"/>
      <c r="AW150" s="146"/>
      <c r="AX150" s="146"/>
      <c r="AY150" s="146"/>
      <c r="AZ150" s="146"/>
      <c r="BA150" s="146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</row>
    <row r="151" spans="1:70" ht="60" customHeight="1" x14ac:dyDescent="0.55000000000000004">
      <c r="A151" s="146"/>
      <c r="B151" s="111" t="s">
        <v>61</v>
      </c>
      <c r="C151" s="112" t="s">
        <v>60</v>
      </c>
      <c r="D151" s="113" t="s">
        <v>380</v>
      </c>
      <c r="E151" s="145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/>
      <c r="AK151" s="146"/>
      <c r="AL151" s="146"/>
      <c r="AM151" s="146"/>
      <c r="AN151" s="146"/>
      <c r="AO151" s="146"/>
      <c r="AP151" s="146"/>
      <c r="AQ151" s="146"/>
      <c r="AR151" s="146"/>
      <c r="AS151" s="146"/>
      <c r="AT151" s="146"/>
      <c r="AU151" s="146"/>
      <c r="AV151" s="146"/>
      <c r="AW151" s="146"/>
      <c r="AX151" s="146"/>
      <c r="AY151" s="146"/>
      <c r="AZ151" s="146"/>
      <c r="BA151" s="146"/>
      <c r="BB151" s="146"/>
      <c r="BC151" s="146"/>
      <c r="BD151" s="146"/>
      <c r="BE151" s="146"/>
      <c r="BF151" s="146"/>
      <c r="BG151" s="146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</row>
    <row r="152" spans="1:70" ht="60" customHeight="1" x14ac:dyDescent="0.55000000000000004">
      <c r="A152" s="146"/>
      <c r="B152" s="111" t="s">
        <v>61</v>
      </c>
      <c r="C152" s="112" t="s">
        <v>90</v>
      </c>
      <c r="D152" s="113" t="s">
        <v>380</v>
      </c>
      <c r="E152" s="145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  <c r="AP152" s="146"/>
      <c r="AQ152" s="146"/>
      <c r="AR152" s="146"/>
      <c r="AS152" s="146"/>
      <c r="AT152" s="146"/>
      <c r="AU152" s="146"/>
      <c r="AV152" s="146"/>
      <c r="AW152" s="146"/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  <c r="BQ152" s="146"/>
      <c r="BR152" s="146"/>
    </row>
    <row r="153" spans="1:70" ht="60" customHeight="1" x14ac:dyDescent="0.55000000000000004">
      <c r="A153" s="146"/>
      <c r="B153" s="111" t="s">
        <v>61</v>
      </c>
      <c r="C153" s="112" t="s">
        <v>113</v>
      </c>
      <c r="D153" s="113" t="s">
        <v>380</v>
      </c>
      <c r="E153" s="145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146"/>
      <c r="AJ153" s="146"/>
      <c r="AK153" s="146"/>
      <c r="AL153" s="146"/>
      <c r="AM153" s="146"/>
      <c r="AN153" s="146"/>
      <c r="AO153" s="146"/>
      <c r="AP153" s="146"/>
      <c r="AQ153" s="146"/>
      <c r="AR153" s="146"/>
      <c r="AS153" s="146"/>
      <c r="AT153" s="146"/>
      <c r="AU153" s="146"/>
      <c r="AV153" s="146"/>
      <c r="AW153" s="146"/>
      <c r="AX153" s="146"/>
      <c r="AY153" s="146"/>
      <c r="AZ153" s="146"/>
      <c r="BA153" s="146"/>
      <c r="BB153" s="146"/>
      <c r="BC153" s="146"/>
      <c r="BD153" s="146"/>
      <c r="BE153" s="146"/>
      <c r="BF153" s="146"/>
      <c r="BG153" s="146"/>
      <c r="BH153" s="146"/>
      <c r="BI153" s="146"/>
      <c r="BJ153" s="146"/>
      <c r="BK153" s="146"/>
      <c r="BL153" s="146"/>
      <c r="BM153" s="146"/>
      <c r="BN153" s="146"/>
      <c r="BO153" s="146"/>
      <c r="BP153" s="146"/>
      <c r="BQ153" s="146"/>
      <c r="BR153" s="146"/>
    </row>
    <row r="154" spans="1:70" ht="60" customHeight="1" x14ac:dyDescent="0.55000000000000004">
      <c r="A154" s="146"/>
      <c r="B154" s="114" t="s">
        <v>381</v>
      </c>
      <c r="C154" s="115" t="s">
        <v>382</v>
      </c>
      <c r="D154" s="116" t="s">
        <v>380</v>
      </c>
      <c r="E154" s="145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  <c r="AH154" s="146"/>
      <c r="AI154" s="146"/>
      <c r="AJ154" s="146"/>
      <c r="AK154" s="146"/>
      <c r="AL154" s="146"/>
      <c r="AM154" s="146"/>
      <c r="AN154" s="146"/>
      <c r="AO154" s="146"/>
      <c r="AP154" s="146"/>
      <c r="AQ154" s="146"/>
      <c r="AR154" s="146"/>
      <c r="AS154" s="146"/>
      <c r="AT154" s="146"/>
      <c r="AU154" s="146"/>
      <c r="AV154" s="146"/>
      <c r="AW154" s="146"/>
      <c r="AX154" s="146"/>
      <c r="AY154" s="146"/>
      <c r="AZ154" s="146"/>
      <c r="BA154" s="146"/>
      <c r="BB154" s="146"/>
      <c r="BC154" s="146"/>
      <c r="BD154" s="146"/>
      <c r="BE154" s="146"/>
      <c r="BF154" s="146"/>
      <c r="BG154" s="146"/>
      <c r="BH154" s="146"/>
      <c r="BI154" s="146"/>
      <c r="BJ154" s="146"/>
      <c r="BK154" s="146"/>
      <c r="BL154" s="146"/>
      <c r="BM154" s="146"/>
      <c r="BN154" s="146"/>
      <c r="BO154" s="146"/>
      <c r="BP154" s="146"/>
      <c r="BQ154" s="146"/>
      <c r="BR154" s="146"/>
    </row>
    <row r="155" spans="1:70" ht="60" customHeight="1" x14ac:dyDescent="0.55000000000000004">
      <c r="A155" s="146"/>
      <c r="B155" s="114" t="s">
        <v>381</v>
      </c>
      <c r="C155" s="115" t="s">
        <v>113</v>
      </c>
      <c r="D155" s="116" t="s">
        <v>380</v>
      </c>
      <c r="E155" s="145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  <c r="AH155" s="146"/>
      <c r="AI155" s="146"/>
      <c r="AJ155" s="146"/>
      <c r="AK155" s="146"/>
      <c r="AL155" s="146"/>
      <c r="AM155" s="146"/>
      <c r="AN155" s="146"/>
      <c r="AO155" s="146"/>
      <c r="AP155" s="146"/>
      <c r="AQ155" s="146"/>
      <c r="AR155" s="146"/>
      <c r="AS155" s="146"/>
      <c r="AT155" s="146"/>
      <c r="AU155" s="146"/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</row>
    <row r="156" spans="1:70" ht="3" customHeight="1" x14ac:dyDescent="0.55000000000000004">
      <c r="A156" s="117"/>
      <c r="B156" s="117"/>
      <c r="C156" s="117"/>
      <c r="D156" s="118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  <c r="AH156" s="117"/>
      <c r="AI156" s="117"/>
      <c r="AJ156" s="117"/>
      <c r="AK156" s="117"/>
      <c r="AL156" s="117"/>
      <c r="AM156" s="117"/>
      <c r="AN156" s="117"/>
      <c r="AO156" s="117"/>
      <c r="AP156" s="117"/>
      <c r="AQ156" s="117"/>
      <c r="AR156" s="117"/>
      <c r="AS156" s="117"/>
      <c r="AT156" s="117"/>
      <c r="AU156" s="117"/>
      <c r="AV156" s="117"/>
      <c r="AW156" s="117"/>
      <c r="AX156" s="117"/>
      <c r="AY156" s="117"/>
      <c r="AZ156" s="117"/>
      <c r="BA156" s="117"/>
      <c r="BB156" s="117"/>
      <c r="BC156" s="117"/>
      <c r="BD156" s="117"/>
      <c r="BE156" s="117"/>
      <c r="BF156" s="117"/>
      <c r="BG156" s="117"/>
      <c r="BH156" s="117"/>
      <c r="BI156" s="117"/>
      <c r="BJ156" s="117"/>
      <c r="BK156" s="117"/>
      <c r="BL156" s="117"/>
      <c r="BM156" s="117"/>
      <c r="BN156" s="117"/>
      <c r="BO156" s="117"/>
      <c r="BP156" s="117"/>
      <c r="BQ156" s="117"/>
      <c r="BR156" s="117"/>
    </row>
    <row r="157" spans="1:70" ht="60" customHeight="1" x14ac:dyDescent="0.55000000000000004">
      <c r="A157" s="147" t="s">
        <v>876</v>
      </c>
      <c r="B157" s="119" t="s">
        <v>64</v>
      </c>
      <c r="C157" s="120" t="s">
        <v>63</v>
      </c>
      <c r="D157" s="121" t="s">
        <v>380</v>
      </c>
      <c r="E157" s="145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46"/>
      <c r="AN157" s="146"/>
      <c r="AO157" s="146"/>
      <c r="AP157" s="146"/>
      <c r="AQ157" s="146"/>
      <c r="AR157" s="146"/>
      <c r="AS157" s="146"/>
      <c r="AT157" s="146"/>
      <c r="AU157" s="146"/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6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</row>
    <row r="158" spans="1:70" ht="60" customHeight="1" x14ac:dyDescent="0.55000000000000004">
      <c r="A158" s="146"/>
      <c r="B158" s="119" t="s">
        <v>64</v>
      </c>
      <c r="C158" s="120" t="s">
        <v>113</v>
      </c>
      <c r="D158" s="121" t="s">
        <v>380</v>
      </c>
      <c r="E158" s="145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  <c r="AP158" s="146"/>
      <c r="AQ158" s="146"/>
      <c r="AR158" s="146"/>
      <c r="AS158" s="146"/>
      <c r="AT158" s="146"/>
      <c r="AU158" s="146"/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</row>
    <row r="159" spans="1:70" ht="60" customHeight="1" x14ac:dyDescent="0.55000000000000004">
      <c r="A159" s="146"/>
      <c r="B159" s="100" t="s">
        <v>47</v>
      </c>
      <c r="C159" s="101" t="s">
        <v>46</v>
      </c>
      <c r="D159" s="102" t="s">
        <v>380</v>
      </c>
      <c r="E159" s="145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  <c r="AH159" s="146"/>
      <c r="AI159" s="146"/>
      <c r="AJ159" s="146"/>
      <c r="AK159" s="146"/>
      <c r="AL159" s="146"/>
      <c r="AM159" s="146"/>
      <c r="AN159" s="146"/>
      <c r="AO159" s="146"/>
      <c r="AP159" s="146"/>
      <c r="AQ159" s="146"/>
      <c r="AR159" s="146"/>
      <c r="AS159" s="146"/>
      <c r="AT159" s="146"/>
      <c r="AU159" s="146"/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6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</row>
    <row r="160" spans="1:70" ht="60" customHeight="1" x14ac:dyDescent="0.55000000000000004">
      <c r="A160" s="146"/>
      <c r="B160" s="100" t="s">
        <v>47</v>
      </c>
      <c r="C160" s="101" t="s">
        <v>90</v>
      </c>
      <c r="D160" s="102" t="s">
        <v>380</v>
      </c>
      <c r="E160" s="145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  <c r="AK160" s="146"/>
      <c r="AL160" s="146"/>
      <c r="AM160" s="146"/>
      <c r="AN160" s="146"/>
      <c r="AO160" s="146"/>
      <c r="AP160" s="146"/>
      <c r="AQ160" s="146"/>
      <c r="AR160" s="146"/>
      <c r="AS160" s="146"/>
      <c r="AT160" s="146"/>
      <c r="AU160" s="146"/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</row>
    <row r="161" spans="1:70" ht="60" customHeight="1" x14ac:dyDescent="0.55000000000000004">
      <c r="A161" s="146"/>
      <c r="B161" s="104" t="s">
        <v>54</v>
      </c>
      <c r="C161" s="105" t="s">
        <v>63</v>
      </c>
      <c r="D161" s="106" t="s">
        <v>380</v>
      </c>
      <c r="E161" s="145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146"/>
      <c r="AJ161" s="146"/>
      <c r="AK161" s="146"/>
      <c r="AL161" s="146"/>
      <c r="AM161" s="146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</row>
    <row r="162" spans="1:70" ht="60" customHeight="1" x14ac:dyDescent="0.55000000000000004">
      <c r="A162" s="146"/>
      <c r="B162" s="104" t="s">
        <v>54</v>
      </c>
      <c r="C162" s="105" t="s">
        <v>53</v>
      </c>
      <c r="D162" s="106" t="s">
        <v>380</v>
      </c>
      <c r="E162" s="145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  <c r="AK162" s="146"/>
      <c r="AL162" s="146"/>
      <c r="AM162" s="146"/>
      <c r="AN162" s="146"/>
      <c r="AO162" s="146"/>
      <c r="AP162" s="146"/>
      <c r="AQ162" s="146"/>
      <c r="AR162" s="146"/>
      <c r="AS162" s="146"/>
      <c r="AT162" s="146"/>
      <c r="AU162" s="146"/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6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</row>
    <row r="163" spans="1:70" ht="60" customHeight="1" x14ac:dyDescent="0.55000000000000004">
      <c r="A163" s="146"/>
      <c r="B163" s="108" t="s">
        <v>58</v>
      </c>
      <c r="C163" s="109" t="s">
        <v>57</v>
      </c>
      <c r="D163" s="110" t="s">
        <v>380</v>
      </c>
      <c r="E163" s="145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  <c r="AK163" s="146"/>
      <c r="AL163" s="146"/>
      <c r="AM163" s="146"/>
      <c r="AN163" s="146"/>
      <c r="AO163" s="146"/>
      <c r="AP163" s="146"/>
      <c r="AQ163" s="146"/>
      <c r="AR163" s="146"/>
      <c r="AS163" s="146"/>
      <c r="AT163" s="146"/>
      <c r="AU163" s="146"/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</row>
    <row r="164" spans="1:70" ht="60" customHeight="1" x14ac:dyDescent="0.55000000000000004">
      <c r="A164" s="146"/>
      <c r="B164" s="108" t="s">
        <v>58</v>
      </c>
      <c r="C164" s="109" t="s">
        <v>90</v>
      </c>
      <c r="D164" s="110" t="s">
        <v>380</v>
      </c>
      <c r="E164" s="145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  <c r="AK164" s="146"/>
      <c r="AL164" s="146"/>
      <c r="AM164" s="146"/>
      <c r="AN164" s="146"/>
      <c r="AO164" s="146"/>
      <c r="AP164" s="146"/>
      <c r="AQ164" s="146"/>
      <c r="AR164" s="146"/>
      <c r="AS164" s="146"/>
      <c r="AT164" s="146"/>
      <c r="AU164" s="146"/>
      <c r="AV164" s="146"/>
      <c r="AW164" s="146"/>
      <c r="AX164" s="146"/>
      <c r="AY164" s="146"/>
      <c r="AZ164" s="146"/>
      <c r="BA164" s="146"/>
      <c r="BB164" s="146"/>
      <c r="BC164" s="146"/>
      <c r="BD164" s="146"/>
      <c r="BE164" s="146"/>
      <c r="BF164" s="146"/>
      <c r="BG164" s="146"/>
      <c r="BH164" s="146"/>
      <c r="BI164" s="146"/>
      <c r="BJ164" s="146"/>
      <c r="BK164" s="146"/>
      <c r="BL164" s="146"/>
      <c r="BM164" s="146"/>
      <c r="BN164" s="146"/>
      <c r="BO164" s="146"/>
      <c r="BP164" s="146"/>
      <c r="BQ164" s="146"/>
      <c r="BR164" s="146"/>
    </row>
    <row r="165" spans="1:70" ht="60" customHeight="1" x14ac:dyDescent="0.55000000000000004">
      <c r="A165" s="146"/>
      <c r="B165" s="108" t="s">
        <v>58</v>
      </c>
      <c r="C165" s="109" t="s">
        <v>113</v>
      </c>
      <c r="D165" s="110" t="s">
        <v>380</v>
      </c>
      <c r="E165" s="145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  <c r="AK165" s="146"/>
      <c r="AL165" s="146"/>
      <c r="AM165" s="146"/>
      <c r="AN165" s="146"/>
      <c r="AO165" s="146"/>
      <c r="AP165" s="146"/>
      <c r="AQ165" s="146"/>
      <c r="AR165" s="146"/>
      <c r="AS165" s="146"/>
      <c r="AT165" s="146"/>
      <c r="AU165" s="146"/>
      <c r="AV165" s="146"/>
      <c r="AW165" s="146"/>
      <c r="AX165" s="146"/>
      <c r="AY165" s="146"/>
      <c r="AZ165" s="146"/>
      <c r="BA165" s="146"/>
      <c r="BB165" s="146"/>
      <c r="BC165" s="146"/>
      <c r="BD165" s="146"/>
      <c r="BE165" s="146"/>
      <c r="BF165" s="146"/>
      <c r="BG165" s="146"/>
      <c r="BH165" s="146"/>
      <c r="BI165" s="146"/>
      <c r="BJ165" s="146"/>
      <c r="BK165" s="146"/>
      <c r="BL165" s="146"/>
      <c r="BM165" s="146"/>
      <c r="BN165" s="146"/>
      <c r="BO165" s="146"/>
      <c r="BP165" s="146"/>
      <c r="BQ165" s="146"/>
      <c r="BR165" s="146"/>
    </row>
    <row r="166" spans="1:70" ht="60" customHeight="1" x14ac:dyDescent="0.55000000000000004">
      <c r="A166" s="146"/>
      <c r="B166" s="108" t="s">
        <v>58</v>
      </c>
      <c r="C166" s="109" t="s">
        <v>68</v>
      </c>
      <c r="D166" s="110" t="s">
        <v>380</v>
      </c>
      <c r="E166" s="145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  <c r="AK166" s="146"/>
      <c r="AL166" s="146"/>
      <c r="AM166" s="146"/>
      <c r="AN166" s="146"/>
      <c r="AO166" s="146"/>
      <c r="AP166" s="146"/>
      <c r="AQ166" s="146"/>
      <c r="AR166" s="146"/>
      <c r="AS166" s="146"/>
      <c r="AT166" s="146"/>
      <c r="AU166" s="146"/>
      <c r="AV166" s="146"/>
      <c r="AW166" s="146"/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  <c r="BQ166" s="146"/>
      <c r="BR166" s="146"/>
    </row>
    <row r="167" spans="1:70" ht="60" customHeight="1" x14ac:dyDescent="0.55000000000000004">
      <c r="A167" s="146"/>
      <c r="B167" s="108" t="s">
        <v>58</v>
      </c>
      <c r="C167" s="109" t="s">
        <v>949</v>
      </c>
      <c r="D167" s="110" t="s">
        <v>380</v>
      </c>
      <c r="E167" s="145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146"/>
      <c r="AJ167" s="146"/>
      <c r="AK167" s="146"/>
      <c r="AL167" s="146"/>
      <c r="AM167" s="146"/>
      <c r="AN167" s="146"/>
      <c r="AO167" s="146"/>
      <c r="AP167" s="146"/>
      <c r="AQ167" s="146"/>
      <c r="AR167" s="146"/>
      <c r="AS167" s="146"/>
      <c r="AT167" s="146"/>
      <c r="AU167" s="146"/>
      <c r="AV167" s="146"/>
      <c r="AW167" s="146"/>
      <c r="AX167" s="146"/>
      <c r="AY167" s="146"/>
      <c r="AZ167" s="146"/>
      <c r="BA167" s="146"/>
      <c r="BB167" s="146"/>
      <c r="BC167" s="146"/>
      <c r="BD167" s="146"/>
      <c r="BE167" s="146"/>
      <c r="BF167" s="146"/>
      <c r="BG167" s="146"/>
      <c r="BH167" s="146"/>
      <c r="BI167" s="146"/>
      <c r="BJ167" s="146"/>
      <c r="BK167" s="146"/>
      <c r="BL167" s="146"/>
      <c r="BM167" s="146"/>
      <c r="BN167" s="146"/>
      <c r="BO167" s="146"/>
      <c r="BP167" s="146"/>
      <c r="BQ167" s="146"/>
      <c r="BR167" s="146"/>
    </row>
    <row r="168" spans="1:70" ht="60" customHeight="1" x14ac:dyDescent="0.55000000000000004">
      <c r="A168" s="146"/>
      <c r="B168" s="111" t="s">
        <v>61</v>
      </c>
      <c r="C168" s="112" t="s">
        <v>60</v>
      </c>
      <c r="D168" s="113" t="s">
        <v>380</v>
      </c>
      <c r="E168" s="145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146"/>
      <c r="AJ168" s="146"/>
      <c r="AK168" s="146"/>
      <c r="AL168" s="146"/>
      <c r="AM168" s="146"/>
      <c r="AN168" s="146"/>
      <c r="AO168" s="146"/>
      <c r="AP168" s="146"/>
      <c r="AQ168" s="146"/>
      <c r="AR168" s="146"/>
      <c r="AS168" s="146"/>
      <c r="AT168" s="146"/>
      <c r="AU168" s="146"/>
      <c r="AV168" s="146"/>
      <c r="AW168" s="146"/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6"/>
      <c r="BH168" s="146"/>
      <c r="BI168" s="146"/>
      <c r="BJ168" s="146"/>
      <c r="BK168" s="146"/>
      <c r="BL168" s="146"/>
      <c r="BM168" s="146"/>
      <c r="BN168" s="146"/>
      <c r="BO168" s="146"/>
      <c r="BP168" s="146"/>
      <c r="BQ168" s="146"/>
      <c r="BR168" s="146"/>
    </row>
    <row r="169" spans="1:70" ht="60" customHeight="1" x14ac:dyDescent="0.55000000000000004">
      <c r="A169" s="146"/>
      <c r="B169" s="111" t="s">
        <v>61</v>
      </c>
      <c r="C169" s="112" t="s">
        <v>90</v>
      </c>
      <c r="D169" s="113" t="s">
        <v>380</v>
      </c>
      <c r="E169" s="145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146"/>
      <c r="AJ169" s="146"/>
      <c r="AK169" s="146"/>
      <c r="AL169" s="146"/>
      <c r="AM169" s="146"/>
      <c r="AN169" s="146"/>
      <c r="AO169" s="146"/>
      <c r="AP169" s="146"/>
      <c r="AQ169" s="146"/>
      <c r="AR169" s="146"/>
      <c r="AS169" s="146"/>
      <c r="AT169" s="146"/>
      <c r="AU169" s="146"/>
      <c r="AV169" s="146"/>
      <c r="AW169" s="146"/>
      <c r="AX169" s="146"/>
      <c r="AY169" s="146"/>
      <c r="AZ169" s="146"/>
      <c r="BA169" s="146"/>
      <c r="BB169" s="146"/>
      <c r="BC169" s="146"/>
      <c r="BD169" s="146"/>
      <c r="BE169" s="146"/>
      <c r="BF169" s="146"/>
      <c r="BG169" s="146"/>
      <c r="BH169" s="146"/>
      <c r="BI169" s="146"/>
      <c r="BJ169" s="146"/>
      <c r="BK169" s="146"/>
      <c r="BL169" s="146"/>
      <c r="BM169" s="146"/>
      <c r="BN169" s="146"/>
      <c r="BO169" s="146"/>
      <c r="BP169" s="146"/>
      <c r="BQ169" s="146"/>
      <c r="BR169" s="146"/>
    </row>
    <row r="170" spans="1:70" ht="60" customHeight="1" x14ac:dyDescent="0.55000000000000004">
      <c r="A170" s="146"/>
      <c r="B170" s="111" t="s">
        <v>61</v>
      </c>
      <c r="C170" s="112" t="s">
        <v>113</v>
      </c>
      <c r="D170" s="113" t="s">
        <v>380</v>
      </c>
      <c r="E170" s="145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  <c r="AH170" s="146"/>
      <c r="AI170" s="146"/>
      <c r="AJ170" s="146"/>
      <c r="AK170" s="146"/>
      <c r="AL170" s="146"/>
      <c r="AM170" s="146"/>
      <c r="AN170" s="146"/>
      <c r="AO170" s="146"/>
      <c r="AP170" s="146"/>
      <c r="AQ170" s="146"/>
      <c r="AR170" s="146"/>
      <c r="AS170" s="146"/>
      <c r="AT170" s="146"/>
      <c r="AU170" s="146"/>
      <c r="AV170" s="146"/>
      <c r="AW170" s="146"/>
      <c r="AX170" s="146"/>
      <c r="AY170" s="146"/>
      <c r="AZ170" s="146"/>
      <c r="BA170" s="146"/>
      <c r="BB170" s="146"/>
      <c r="BC170" s="146"/>
      <c r="BD170" s="146"/>
      <c r="BE170" s="146"/>
      <c r="BF170" s="146"/>
      <c r="BG170" s="146"/>
      <c r="BH170" s="146"/>
      <c r="BI170" s="146"/>
      <c r="BJ170" s="146"/>
      <c r="BK170" s="146"/>
      <c r="BL170" s="146"/>
      <c r="BM170" s="146"/>
      <c r="BN170" s="146"/>
      <c r="BO170" s="146"/>
      <c r="BP170" s="146"/>
      <c r="BQ170" s="146"/>
      <c r="BR170" s="146"/>
    </row>
    <row r="171" spans="1:70" ht="60" customHeight="1" x14ac:dyDescent="0.55000000000000004">
      <c r="A171" s="146"/>
      <c r="B171" s="114" t="s">
        <v>381</v>
      </c>
      <c r="C171" s="115" t="s">
        <v>382</v>
      </c>
      <c r="D171" s="116" t="s">
        <v>380</v>
      </c>
      <c r="E171" s="145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146"/>
      <c r="AJ171" s="146"/>
      <c r="AK171" s="146"/>
      <c r="AL171" s="146"/>
      <c r="AM171" s="146"/>
      <c r="AN171" s="146"/>
      <c r="AO171" s="146"/>
      <c r="AP171" s="146"/>
      <c r="AQ171" s="146"/>
      <c r="AR171" s="146"/>
      <c r="AS171" s="146"/>
      <c r="AT171" s="146"/>
      <c r="AU171" s="146"/>
      <c r="AV171" s="146"/>
      <c r="AW171" s="146"/>
      <c r="AX171" s="146"/>
      <c r="AY171" s="146"/>
      <c r="AZ171" s="146"/>
      <c r="BA171" s="146"/>
      <c r="BB171" s="146"/>
      <c r="BC171" s="146"/>
      <c r="BD171" s="146"/>
      <c r="BE171" s="146"/>
      <c r="BF171" s="146"/>
      <c r="BG171" s="146"/>
      <c r="BH171" s="146"/>
      <c r="BI171" s="146"/>
      <c r="BJ171" s="146"/>
      <c r="BK171" s="146"/>
      <c r="BL171" s="146"/>
      <c r="BM171" s="146"/>
      <c r="BN171" s="146"/>
      <c r="BO171" s="146"/>
      <c r="BP171" s="146"/>
      <c r="BQ171" s="146"/>
      <c r="BR171" s="146"/>
    </row>
    <row r="172" spans="1:70" ht="60" customHeight="1" x14ac:dyDescent="0.55000000000000004">
      <c r="A172" s="146"/>
      <c r="B172" s="114" t="s">
        <v>381</v>
      </c>
      <c r="C172" s="115" t="s">
        <v>113</v>
      </c>
      <c r="D172" s="116" t="s">
        <v>380</v>
      </c>
      <c r="E172" s="145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  <c r="AH172" s="146"/>
      <c r="AI172" s="146"/>
      <c r="AJ172" s="146"/>
      <c r="AK172" s="146"/>
      <c r="AL172" s="146"/>
      <c r="AM172" s="146"/>
      <c r="AN172" s="146"/>
      <c r="AO172" s="146"/>
      <c r="AP172" s="146"/>
      <c r="AQ172" s="146"/>
      <c r="AR172" s="146"/>
      <c r="AS172" s="146"/>
      <c r="AT172" s="146"/>
      <c r="AU172" s="146"/>
      <c r="AV172" s="146"/>
      <c r="AW172" s="146"/>
      <c r="AX172" s="146"/>
      <c r="AY172" s="146"/>
      <c r="AZ172" s="146"/>
      <c r="BA172" s="146"/>
      <c r="BB172" s="146"/>
      <c r="BC172" s="146"/>
      <c r="BD172" s="146"/>
      <c r="BE172" s="146"/>
      <c r="BF172" s="146"/>
      <c r="BG172" s="146"/>
      <c r="BH172" s="146"/>
      <c r="BI172" s="146"/>
      <c r="BJ172" s="146"/>
      <c r="BK172" s="146"/>
      <c r="BL172" s="146"/>
      <c r="BM172" s="146"/>
      <c r="BN172" s="146"/>
      <c r="BO172" s="146"/>
      <c r="BP172" s="146"/>
      <c r="BQ172" s="146"/>
      <c r="BR172" s="146"/>
    </row>
    <row r="173" spans="1:70" ht="3" customHeight="1" x14ac:dyDescent="0.55000000000000004">
      <c r="A173" s="117"/>
      <c r="B173" s="117"/>
      <c r="C173" s="117"/>
      <c r="D173" s="118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  <c r="AD173" s="117"/>
      <c r="AE173" s="117"/>
      <c r="AF173" s="117"/>
      <c r="AG173" s="117"/>
      <c r="AH173" s="117"/>
      <c r="AI173" s="117"/>
      <c r="AJ173" s="117"/>
      <c r="AK173" s="117"/>
      <c r="AL173" s="117"/>
      <c r="AM173" s="117"/>
      <c r="AN173" s="117"/>
      <c r="AO173" s="117"/>
      <c r="AP173" s="117"/>
      <c r="AQ173" s="117"/>
      <c r="AR173" s="117"/>
      <c r="AS173" s="117"/>
      <c r="AT173" s="117"/>
      <c r="AU173" s="117"/>
      <c r="AV173" s="117"/>
      <c r="AW173" s="117"/>
      <c r="AX173" s="117"/>
      <c r="AY173" s="117"/>
      <c r="AZ173" s="117"/>
      <c r="BA173" s="117"/>
      <c r="BB173" s="117"/>
      <c r="BC173" s="117"/>
      <c r="BD173" s="117"/>
      <c r="BE173" s="117"/>
      <c r="BF173" s="117"/>
      <c r="BG173" s="117"/>
      <c r="BH173" s="117"/>
      <c r="BI173" s="117"/>
      <c r="BJ173" s="117"/>
      <c r="BK173" s="117"/>
      <c r="BL173" s="117"/>
      <c r="BM173" s="117"/>
      <c r="BN173" s="117"/>
      <c r="BO173" s="117"/>
      <c r="BP173" s="117"/>
      <c r="BQ173" s="117"/>
      <c r="BR173" s="117"/>
    </row>
    <row r="174" spans="1:70" ht="60" customHeight="1" x14ac:dyDescent="0.55000000000000004">
      <c r="A174" s="147" t="s">
        <v>877</v>
      </c>
      <c r="B174" s="119" t="s">
        <v>64</v>
      </c>
      <c r="C174" s="120" t="s">
        <v>63</v>
      </c>
      <c r="D174" s="121" t="s">
        <v>380</v>
      </c>
      <c r="E174" s="145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  <c r="AH174" s="146"/>
      <c r="AI174" s="146"/>
      <c r="AJ174" s="146"/>
      <c r="AK174" s="146"/>
      <c r="AL174" s="146"/>
      <c r="AM174" s="146"/>
      <c r="AN174" s="146"/>
      <c r="AO174" s="146"/>
      <c r="AP174" s="146"/>
      <c r="AQ174" s="146"/>
      <c r="AR174" s="146"/>
      <c r="AS174" s="146"/>
      <c r="AT174" s="146"/>
      <c r="AU174" s="146"/>
      <c r="AV174" s="146"/>
      <c r="AW174" s="146"/>
      <c r="AX174" s="146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</row>
    <row r="175" spans="1:70" ht="60" customHeight="1" x14ac:dyDescent="0.55000000000000004">
      <c r="A175" s="146"/>
      <c r="B175" s="119" t="s">
        <v>64</v>
      </c>
      <c r="C175" s="120" t="s">
        <v>113</v>
      </c>
      <c r="D175" s="121" t="s">
        <v>380</v>
      </c>
      <c r="E175" s="145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  <c r="AH175" s="146"/>
      <c r="AI175" s="146"/>
      <c r="AJ175" s="146"/>
      <c r="AK175" s="146"/>
      <c r="AL175" s="146"/>
      <c r="AM175" s="146"/>
      <c r="AN175" s="146"/>
      <c r="AO175" s="146"/>
      <c r="AP175" s="146"/>
      <c r="AQ175" s="146"/>
      <c r="AR175" s="146"/>
      <c r="AS175" s="146"/>
      <c r="AT175" s="146"/>
      <c r="AU175" s="146"/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</row>
    <row r="176" spans="1:70" ht="60" customHeight="1" x14ac:dyDescent="0.55000000000000004">
      <c r="A176" s="146"/>
      <c r="B176" s="100" t="s">
        <v>47</v>
      </c>
      <c r="C176" s="101" t="s">
        <v>46</v>
      </c>
      <c r="D176" s="102" t="s">
        <v>380</v>
      </c>
      <c r="E176" s="145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  <c r="AH176" s="146"/>
      <c r="AI176" s="146"/>
      <c r="AJ176" s="146"/>
      <c r="AK176" s="146"/>
      <c r="AL176" s="146"/>
      <c r="AM176" s="146"/>
      <c r="AN176" s="146"/>
      <c r="AO176" s="146"/>
      <c r="AP176" s="146"/>
      <c r="AQ176" s="146"/>
      <c r="AR176" s="146"/>
      <c r="AS176" s="146"/>
      <c r="AT176" s="146"/>
      <c r="AU176" s="146"/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6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</row>
    <row r="177" spans="1:70" ht="60" customHeight="1" x14ac:dyDescent="0.55000000000000004">
      <c r="A177" s="146"/>
      <c r="B177" s="100" t="s">
        <v>47</v>
      </c>
      <c r="C177" s="101" t="s">
        <v>90</v>
      </c>
      <c r="D177" s="102" t="s">
        <v>380</v>
      </c>
      <c r="E177" s="145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  <c r="AH177" s="146"/>
      <c r="AI177" s="146"/>
      <c r="AJ177" s="146"/>
      <c r="AK177" s="146"/>
      <c r="AL177" s="146"/>
      <c r="AM177" s="146"/>
      <c r="AN177" s="146"/>
      <c r="AO177" s="146"/>
      <c r="AP177" s="146"/>
      <c r="AQ177" s="146"/>
      <c r="AR177" s="146"/>
      <c r="AS177" s="146"/>
      <c r="AT177" s="146"/>
      <c r="AU177" s="146"/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</row>
    <row r="178" spans="1:70" ht="60" customHeight="1" x14ac:dyDescent="0.55000000000000004">
      <c r="A178" s="146"/>
      <c r="B178" s="104" t="s">
        <v>54</v>
      </c>
      <c r="C178" s="105" t="s">
        <v>63</v>
      </c>
      <c r="D178" s="106" t="s">
        <v>380</v>
      </c>
      <c r="E178" s="145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  <c r="AH178" s="146"/>
      <c r="AI178" s="146"/>
      <c r="AJ178" s="146"/>
      <c r="AK178" s="146"/>
      <c r="AL178" s="146"/>
      <c r="AM178" s="146"/>
      <c r="AN178" s="146"/>
      <c r="AO178" s="146"/>
      <c r="AP178" s="146"/>
      <c r="AQ178" s="146"/>
      <c r="AR178" s="146"/>
      <c r="AS178" s="146"/>
      <c r="AT178" s="146"/>
      <c r="AU178" s="146"/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</row>
    <row r="179" spans="1:70" ht="60" customHeight="1" x14ac:dyDescent="0.55000000000000004">
      <c r="A179" s="146"/>
      <c r="B179" s="104" t="s">
        <v>54</v>
      </c>
      <c r="C179" s="105" t="s">
        <v>53</v>
      </c>
      <c r="D179" s="106" t="s">
        <v>380</v>
      </c>
      <c r="E179" s="145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  <c r="AH179" s="146"/>
      <c r="AI179" s="146"/>
      <c r="AJ179" s="146"/>
      <c r="AK179" s="146"/>
      <c r="AL179" s="146"/>
      <c r="AM179" s="146"/>
      <c r="AN179" s="146"/>
      <c r="AO179" s="146"/>
      <c r="AP179" s="146"/>
      <c r="AQ179" s="146"/>
      <c r="AR179" s="146"/>
      <c r="AS179" s="146"/>
      <c r="AT179" s="146"/>
      <c r="AU179" s="146"/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</row>
    <row r="180" spans="1:70" ht="60" customHeight="1" x14ac:dyDescent="0.55000000000000004">
      <c r="A180" s="146"/>
      <c r="B180" s="108" t="s">
        <v>58</v>
      </c>
      <c r="C180" s="109" t="s">
        <v>57</v>
      </c>
      <c r="D180" s="110" t="s">
        <v>380</v>
      </c>
      <c r="E180" s="145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  <c r="AH180" s="146"/>
      <c r="AI180" s="146"/>
      <c r="AJ180" s="146"/>
      <c r="AK180" s="146"/>
      <c r="AL180" s="146"/>
      <c r="AM180" s="146"/>
      <c r="AN180" s="146"/>
      <c r="AO180" s="146"/>
      <c r="AP180" s="146"/>
      <c r="AQ180" s="146"/>
      <c r="AR180" s="146"/>
      <c r="AS180" s="146"/>
      <c r="AT180" s="146"/>
      <c r="AU180" s="146"/>
      <c r="AV180" s="146"/>
      <c r="AW180" s="146"/>
      <c r="AX180" s="146"/>
      <c r="AY180" s="146"/>
      <c r="AZ180" s="146"/>
      <c r="BA180" s="146"/>
      <c r="BB180" s="146"/>
      <c r="BC180" s="146"/>
      <c r="BD180" s="146"/>
      <c r="BE180" s="146"/>
      <c r="BF180" s="146"/>
      <c r="BG180" s="146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</row>
    <row r="181" spans="1:70" ht="60" customHeight="1" x14ac:dyDescent="0.55000000000000004">
      <c r="A181" s="146"/>
      <c r="B181" s="108" t="s">
        <v>58</v>
      </c>
      <c r="C181" s="109" t="s">
        <v>90</v>
      </c>
      <c r="D181" s="110" t="s">
        <v>380</v>
      </c>
      <c r="E181" s="145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  <c r="AH181" s="146"/>
      <c r="AI181" s="146"/>
      <c r="AJ181" s="146"/>
      <c r="AK181" s="146"/>
      <c r="AL181" s="146"/>
      <c r="AM181" s="146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</row>
    <row r="182" spans="1:70" ht="60" customHeight="1" x14ac:dyDescent="0.55000000000000004">
      <c r="A182" s="146"/>
      <c r="B182" s="108" t="s">
        <v>58</v>
      </c>
      <c r="C182" s="109" t="s">
        <v>113</v>
      </c>
      <c r="D182" s="110" t="s">
        <v>380</v>
      </c>
      <c r="E182" s="145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  <c r="AH182" s="146"/>
      <c r="AI182" s="146"/>
      <c r="AJ182" s="146"/>
      <c r="AK182" s="146"/>
      <c r="AL182" s="146"/>
      <c r="AM182" s="146"/>
      <c r="AN182" s="146"/>
      <c r="AO182" s="146"/>
      <c r="AP182" s="146"/>
      <c r="AQ182" s="146"/>
      <c r="AR182" s="146"/>
      <c r="AS182" s="146"/>
      <c r="AT182" s="146"/>
      <c r="AU182" s="146"/>
      <c r="AV182" s="146"/>
      <c r="AW182" s="146"/>
      <c r="AX182" s="146"/>
      <c r="AY182" s="146"/>
      <c r="AZ182" s="146"/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</row>
    <row r="183" spans="1:70" ht="60" customHeight="1" x14ac:dyDescent="0.55000000000000004">
      <c r="A183" s="146"/>
      <c r="B183" s="108" t="s">
        <v>58</v>
      </c>
      <c r="C183" s="109" t="s">
        <v>68</v>
      </c>
      <c r="D183" s="110" t="s">
        <v>380</v>
      </c>
      <c r="E183" s="145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  <c r="AH183" s="146"/>
      <c r="AI183" s="146"/>
      <c r="AJ183" s="146"/>
      <c r="AK183" s="146"/>
      <c r="AL183" s="146"/>
      <c r="AM183" s="146"/>
      <c r="AN183" s="146"/>
      <c r="AO183" s="146"/>
      <c r="AP183" s="146"/>
      <c r="AQ183" s="146"/>
      <c r="AR183" s="146"/>
      <c r="AS183" s="146"/>
      <c r="AT183" s="146"/>
      <c r="AU183" s="146"/>
      <c r="AV183" s="146"/>
      <c r="AW183" s="146"/>
      <c r="AX183" s="146"/>
      <c r="AY183" s="14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</row>
    <row r="184" spans="1:70" ht="60" customHeight="1" x14ac:dyDescent="0.55000000000000004">
      <c r="A184" s="146"/>
      <c r="B184" s="108" t="s">
        <v>58</v>
      </c>
      <c r="C184" s="109" t="s">
        <v>949</v>
      </c>
      <c r="D184" s="110" t="s">
        <v>380</v>
      </c>
      <c r="E184" s="145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  <c r="AH184" s="146"/>
      <c r="AI184" s="146"/>
      <c r="AJ184" s="146"/>
      <c r="AK184" s="146"/>
      <c r="AL184" s="146"/>
      <c r="AM184" s="146"/>
      <c r="AN184" s="146"/>
      <c r="AO184" s="146"/>
      <c r="AP184" s="146"/>
      <c r="AQ184" s="146"/>
      <c r="AR184" s="146"/>
      <c r="AS184" s="146"/>
      <c r="AT184" s="146"/>
      <c r="AU184" s="146"/>
      <c r="AV184" s="146"/>
      <c r="AW184" s="146"/>
      <c r="AX184" s="146"/>
      <c r="AY184" s="146"/>
      <c r="AZ184" s="146"/>
      <c r="BA184" s="146"/>
      <c r="BB184" s="146"/>
      <c r="BC184" s="146"/>
      <c r="BD184" s="146"/>
      <c r="BE184" s="146"/>
      <c r="BF184" s="146"/>
      <c r="BG184" s="146"/>
      <c r="BH184" s="146"/>
      <c r="BI184" s="146"/>
      <c r="BJ184" s="146"/>
      <c r="BK184" s="146"/>
      <c r="BL184" s="146"/>
      <c r="BM184" s="146"/>
      <c r="BN184" s="146"/>
      <c r="BO184" s="146"/>
      <c r="BP184" s="146"/>
      <c r="BQ184" s="146"/>
      <c r="BR184" s="146"/>
    </row>
    <row r="185" spans="1:70" ht="60" customHeight="1" x14ac:dyDescent="0.55000000000000004">
      <c r="A185" s="146"/>
      <c r="B185" s="111" t="s">
        <v>61</v>
      </c>
      <c r="C185" s="112" t="s">
        <v>60</v>
      </c>
      <c r="D185" s="113" t="s">
        <v>380</v>
      </c>
      <c r="E185" s="145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  <c r="AP185" s="146"/>
      <c r="AQ185" s="146"/>
      <c r="AR185" s="146"/>
      <c r="AS185" s="146"/>
      <c r="AT185" s="146"/>
      <c r="AU185" s="146"/>
      <c r="AV185" s="146"/>
      <c r="AW185" s="146"/>
      <c r="AX185" s="146"/>
      <c r="AY185" s="146"/>
      <c r="AZ185" s="146"/>
      <c r="BA185" s="146"/>
      <c r="BB185" s="146"/>
      <c r="BC185" s="146"/>
      <c r="BD185" s="146"/>
      <c r="BE185" s="146"/>
      <c r="BF185" s="146"/>
      <c r="BG185" s="146"/>
      <c r="BH185" s="146"/>
      <c r="BI185" s="146"/>
      <c r="BJ185" s="146"/>
      <c r="BK185" s="146"/>
      <c r="BL185" s="146"/>
      <c r="BM185" s="146"/>
      <c r="BN185" s="146"/>
      <c r="BO185" s="146"/>
      <c r="BP185" s="146"/>
      <c r="BQ185" s="146"/>
      <c r="BR185" s="146"/>
    </row>
    <row r="186" spans="1:70" ht="60" customHeight="1" x14ac:dyDescent="0.55000000000000004">
      <c r="A186" s="146"/>
      <c r="B186" s="111" t="s">
        <v>61</v>
      </c>
      <c r="C186" s="112" t="s">
        <v>90</v>
      </c>
      <c r="D186" s="113" t="s">
        <v>380</v>
      </c>
      <c r="E186" s="145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  <c r="AP186" s="146"/>
      <c r="AQ186" s="146"/>
      <c r="AR186" s="146"/>
      <c r="AS186" s="146"/>
      <c r="AT186" s="146"/>
      <c r="AU186" s="146"/>
      <c r="AV186" s="146"/>
      <c r="AW186" s="146"/>
      <c r="AX186" s="146"/>
      <c r="AY186" s="146"/>
      <c r="AZ186" s="146"/>
      <c r="BA186" s="146"/>
      <c r="BB186" s="146"/>
      <c r="BC186" s="146"/>
      <c r="BD186" s="146"/>
      <c r="BE186" s="146"/>
      <c r="BF186" s="146"/>
      <c r="BG186" s="146"/>
      <c r="BH186" s="146"/>
      <c r="BI186" s="146"/>
      <c r="BJ186" s="146"/>
      <c r="BK186" s="146"/>
      <c r="BL186" s="146"/>
      <c r="BM186" s="146"/>
      <c r="BN186" s="146"/>
      <c r="BO186" s="146"/>
      <c r="BP186" s="146"/>
      <c r="BQ186" s="146"/>
      <c r="BR186" s="146"/>
    </row>
    <row r="187" spans="1:70" ht="60" customHeight="1" x14ac:dyDescent="0.55000000000000004">
      <c r="A187" s="146"/>
      <c r="B187" s="111" t="s">
        <v>61</v>
      </c>
      <c r="C187" s="112" t="s">
        <v>113</v>
      </c>
      <c r="D187" s="113" t="s">
        <v>380</v>
      </c>
      <c r="E187" s="145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  <c r="AH187" s="146"/>
      <c r="AI187" s="146"/>
      <c r="AJ187" s="146"/>
      <c r="AK187" s="146"/>
      <c r="AL187" s="146"/>
      <c r="AM187" s="146"/>
      <c r="AN187" s="146"/>
      <c r="AO187" s="146"/>
      <c r="AP187" s="146"/>
      <c r="AQ187" s="146"/>
      <c r="AR187" s="146"/>
      <c r="AS187" s="146"/>
      <c r="AT187" s="146"/>
      <c r="AU187" s="146"/>
      <c r="AV187" s="146"/>
      <c r="AW187" s="146"/>
      <c r="AX187" s="146"/>
      <c r="AY187" s="146"/>
      <c r="AZ187" s="146"/>
      <c r="BA187" s="146"/>
      <c r="BB187" s="146"/>
      <c r="BC187" s="146"/>
      <c r="BD187" s="146"/>
      <c r="BE187" s="146"/>
      <c r="BF187" s="146"/>
      <c r="BG187" s="146"/>
      <c r="BH187" s="146"/>
      <c r="BI187" s="146"/>
      <c r="BJ187" s="146"/>
      <c r="BK187" s="146"/>
      <c r="BL187" s="146"/>
      <c r="BM187" s="146"/>
      <c r="BN187" s="146"/>
      <c r="BO187" s="146"/>
      <c r="BP187" s="146"/>
      <c r="BQ187" s="146"/>
      <c r="BR187" s="146"/>
    </row>
    <row r="188" spans="1:70" ht="60" customHeight="1" x14ac:dyDescent="0.55000000000000004">
      <c r="A188" s="146"/>
      <c r="B188" s="114" t="s">
        <v>381</v>
      </c>
      <c r="C188" s="115" t="s">
        <v>382</v>
      </c>
      <c r="D188" s="116" t="s">
        <v>380</v>
      </c>
      <c r="E188" s="145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  <c r="AH188" s="146"/>
      <c r="AI188" s="146"/>
      <c r="AJ188" s="146"/>
      <c r="AK188" s="146"/>
      <c r="AL188" s="146"/>
      <c r="AM188" s="146"/>
      <c r="AN188" s="146"/>
      <c r="AO188" s="146"/>
      <c r="AP188" s="146"/>
      <c r="AQ188" s="146"/>
      <c r="AR188" s="146"/>
      <c r="AS188" s="146"/>
      <c r="AT188" s="146"/>
      <c r="AU188" s="146"/>
      <c r="AV188" s="146"/>
      <c r="AW188" s="146"/>
      <c r="AX188" s="146"/>
      <c r="AY188" s="146"/>
      <c r="AZ188" s="146"/>
      <c r="BA188" s="146"/>
      <c r="BB188" s="146"/>
      <c r="BC188" s="146"/>
      <c r="BD188" s="146"/>
      <c r="BE188" s="146"/>
      <c r="BF188" s="146"/>
      <c r="BG188" s="146"/>
      <c r="BH188" s="146"/>
      <c r="BI188" s="146"/>
      <c r="BJ188" s="146"/>
      <c r="BK188" s="146"/>
      <c r="BL188" s="146"/>
      <c r="BM188" s="146"/>
      <c r="BN188" s="146"/>
      <c r="BO188" s="146"/>
      <c r="BP188" s="146"/>
      <c r="BQ188" s="146"/>
      <c r="BR188" s="146"/>
    </row>
    <row r="189" spans="1:70" ht="60" customHeight="1" x14ac:dyDescent="0.55000000000000004">
      <c r="A189" s="146"/>
      <c r="B189" s="114" t="s">
        <v>381</v>
      </c>
      <c r="C189" s="115" t="s">
        <v>113</v>
      </c>
      <c r="D189" s="116" t="s">
        <v>380</v>
      </c>
      <c r="E189" s="145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  <c r="AH189" s="146"/>
      <c r="AI189" s="146"/>
      <c r="AJ189" s="146"/>
      <c r="AK189" s="146"/>
      <c r="AL189" s="146"/>
      <c r="AM189" s="146"/>
      <c r="AN189" s="146"/>
      <c r="AO189" s="146"/>
      <c r="AP189" s="146"/>
      <c r="AQ189" s="146"/>
      <c r="AR189" s="146"/>
      <c r="AS189" s="146"/>
      <c r="AT189" s="146"/>
      <c r="AU189" s="146"/>
      <c r="AV189" s="146"/>
      <c r="AW189" s="146"/>
      <c r="AX189" s="146"/>
      <c r="AY189" s="146"/>
      <c r="AZ189" s="146"/>
      <c r="BA189" s="146"/>
      <c r="BB189" s="146"/>
      <c r="BC189" s="146"/>
      <c r="BD189" s="146"/>
      <c r="BE189" s="146"/>
      <c r="BF189" s="146"/>
      <c r="BG189" s="146"/>
      <c r="BH189" s="146"/>
      <c r="BI189" s="146"/>
      <c r="BJ189" s="146"/>
      <c r="BK189" s="146"/>
      <c r="BL189" s="146"/>
      <c r="BM189" s="146"/>
      <c r="BN189" s="146"/>
      <c r="BO189" s="146"/>
      <c r="BP189" s="146"/>
      <c r="BQ189" s="146"/>
      <c r="BR189" s="146"/>
    </row>
    <row r="190" spans="1:70" ht="3" customHeight="1" x14ac:dyDescent="0.55000000000000004">
      <c r="A190" s="117"/>
      <c r="B190" s="117"/>
      <c r="C190" s="117"/>
      <c r="D190" s="118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  <c r="AD190" s="117"/>
      <c r="AE190" s="117"/>
      <c r="AF190" s="117"/>
      <c r="AG190" s="117"/>
      <c r="AH190" s="117"/>
      <c r="AI190" s="117"/>
      <c r="AJ190" s="117"/>
      <c r="AK190" s="117"/>
      <c r="AL190" s="117"/>
      <c r="AM190" s="117"/>
      <c r="AN190" s="117"/>
      <c r="AO190" s="117"/>
      <c r="AP190" s="117"/>
      <c r="AQ190" s="117"/>
      <c r="AR190" s="117"/>
      <c r="AS190" s="117"/>
      <c r="AT190" s="117"/>
      <c r="AU190" s="117"/>
      <c r="AV190" s="117"/>
      <c r="AW190" s="117"/>
      <c r="AX190" s="117"/>
      <c r="AY190" s="117"/>
      <c r="AZ190" s="117"/>
      <c r="BA190" s="117"/>
      <c r="BB190" s="117"/>
      <c r="BC190" s="117"/>
      <c r="BD190" s="117"/>
      <c r="BE190" s="117"/>
      <c r="BF190" s="117"/>
      <c r="BG190" s="117"/>
      <c r="BH190" s="117"/>
      <c r="BI190" s="117"/>
      <c r="BJ190" s="117"/>
      <c r="BK190" s="117"/>
      <c r="BL190" s="117"/>
      <c r="BM190" s="117"/>
      <c r="BN190" s="117"/>
      <c r="BO190" s="117"/>
      <c r="BP190" s="117"/>
      <c r="BQ190" s="117"/>
      <c r="BR190" s="117"/>
    </row>
    <row r="191" spans="1:70" ht="60" customHeight="1" x14ac:dyDescent="0.55000000000000004">
      <c r="A191" s="147" t="s">
        <v>878</v>
      </c>
      <c r="B191" s="119" t="s">
        <v>64</v>
      </c>
      <c r="C191" s="120" t="s">
        <v>63</v>
      </c>
      <c r="D191" s="121" t="s">
        <v>380</v>
      </c>
      <c r="E191" s="145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146"/>
      <c r="AJ191" s="146"/>
      <c r="AK191" s="146"/>
      <c r="AL191" s="146"/>
      <c r="AM191" s="146"/>
      <c r="AN191" s="146"/>
      <c r="AO191" s="146"/>
      <c r="AP191" s="146"/>
      <c r="AQ191" s="146"/>
      <c r="AR191" s="146"/>
      <c r="AS191" s="146"/>
      <c r="AT191" s="146"/>
      <c r="AU191" s="146"/>
      <c r="AV191" s="146"/>
      <c r="AW191" s="146"/>
      <c r="AX191" s="146"/>
      <c r="AY191" s="146"/>
      <c r="AZ191" s="146"/>
      <c r="BA191" s="146"/>
      <c r="BB191" s="146"/>
      <c r="BC191" s="146"/>
      <c r="BD191" s="146"/>
      <c r="BE191" s="146"/>
      <c r="BF191" s="146"/>
      <c r="BG191" s="146"/>
      <c r="BH191" s="146"/>
      <c r="BI191" s="146"/>
      <c r="BJ191" s="146"/>
      <c r="BK191" s="146"/>
      <c r="BL191" s="146"/>
      <c r="BM191" s="146"/>
      <c r="BN191" s="146"/>
      <c r="BO191" s="146"/>
      <c r="BP191" s="146"/>
      <c r="BQ191" s="146"/>
      <c r="BR191" s="146"/>
    </row>
    <row r="192" spans="1:70" ht="60" customHeight="1" x14ac:dyDescent="0.55000000000000004">
      <c r="A192" s="146"/>
      <c r="B192" s="119" t="s">
        <v>64</v>
      </c>
      <c r="C192" s="120" t="s">
        <v>113</v>
      </c>
      <c r="D192" s="121" t="s">
        <v>380</v>
      </c>
      <c r="E192" s="145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146"/>
      <c r="AJ192" s="146"/>
      <c r="AK192" s="146"/>
      <c r="AL192" s="146"/>
      <c r="AM192" s="146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6"/>
      <c r="BK192" s="146"/>
      <c r="BL192" s="146"/>
      <c r="BM192" s="146"/>
      <c r="BN192" s="146"/>
      <c r="BO192" s="146"/>
      <c r="BP192" s="146"/>
      <c r="BQ192" s="146"/>
      <c r="BR192" s="146"/>
    </row>
    <row r="193" spans="1:70" ht="60" customHeight="1" x14ac:dyDescent="0.55000000000000004">
      <c r="A193" s="146"/>
      <c r="B193" s="100" t="s">
        <v>47</v>
      </c>
      <c r="C193" s="101" t="s">
        <v>46</v>
      </c>
      <c r="D193" s="102" t="s">
        <v>380</v>
      </c>
      <c r="E193" s="145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  <c r="AH193" s="146"/>
      <c r="AI193" s="146"/>
      <c r="AJ193" s="146"/>
      <c r="AK193" s="146"/>
      <c r="AL193" s="146"/>
      <c r="AM193" s="146"/>
      <c r="AN193" s="146"/>
      <c r="AO193" s="146"/>
      <c r="AP193" s="146"/>
      <c r="AQ193" s="146"/>
      <c r="AR193" s="146"/>
      <c r="AS193" s="146"/>
      <c r="AT193" s="146"/>
      <c r="AU193" s="146"/>
      <c r="AV193" s="146"/>
      <c r="AW193" s="146"/>
      <c r="AX193" s="146"/>
      <c r="AY193" s="146"/>
      <c r="AZ193" s="146"/>
      <c r="BA193" s="146"/>
      <c r="BB193" s="146"/>
      <c r="BC193" s="146"/>
      <c r="BD193" s="146"/>
      <c r="BE193" s="146"/>
      <c r="BF193" s="146"/>
      <c r="BG193" s="146"/>
      <c r="BH193" s="146"/>
      <c r="BI193" s="146"/>
      <c r="BJ193" s="146"/>
      <c r="BK193" s="146"/>
      <c r="BL193" s="146"/>
      <c r="BM193" s="146"/>
      <c r="BN193" s="146"/>
      <c r="BO193" s="146"/>
      <c r="BP193" s="146"/>
      <c r="BQ193" s="146"/>
      <c r="BR193" s="146"/>
    </row>
    <row r="194" spans="1:70" ht="60" customHeight="1" x14ac:dyDescent="0.55000000000000004">
      <c r="A194" s="146"/>
      <c r="B194" s="100" t="s">
        <v>47</v>
      </c>
      <c r="C194" s="101" t="s">
        <v>90</v>
      </c>
      <c r="D194" s="102" t="s">
        <v>380</v>
      </c>
      <c r="E194" s="145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  <c r="AH194" s="146"/>
      <c r="AI194" s="146"/>
      <c r="AJ194" s="146"/>
      <c r="AK194" s="146"/>
      <c r="AL194" s="146"/>
      <c r="AM194" s="146"/>
      <c r="AN194" s="146"/>
      <c r="AO194" s="146"/>
      <c r="AP194" s="146"/>
      <c r="AQ194" s="146"/>
      <c r="AR194" s="146"/>
      <c r="AS194" s="146"/>
      <c r="AT194" s="146"/>
      <c r="AU194" s="146"/>
      <c r="AV194" s="146"/>
      <c r="AW194" s="146"/>
      <c r="AX194" s="146"/>
      <c r="AY194" s="146"/>
      <c r="AZ194" s="146"/>
      <c r="BA194" s="146"/>
      <c r="BB194" s="146"/>
      <c r="BC194" s="146"/>
      <c r="BD194" s="146"/>
      <c r="BE194" s="146"/>
      <c r="BF194" s="146"/>
      <c r="BG194" s="146"/>
      <c r="BH194" s="146"/>
      <c r="BI194" s="146"/>
      <c r="BJ194" s="146"/>
      <c r="BK194" s="146"/>
      <c r="BL194" s="146"/>
      <c r="BM194" s="146"/>
      <c r="BN194" s="146"/>
      <c r="BO194" s="146"/>
      <c r="BP194" s="146"/>
      <c r="BQ194" s="146"/>
      <c r="BR194" s="146"/>
    </row>
    <row r="195" spans="1:70" ht="60" customHeight="1" x14ac:dyDescent="0.55000000000000004">
      <c r="A195" s="146"/>
      <c r="B195" s="104" t="s">
        <v>54</v>
      </c>
      <c r="C195" s="105" t="s">
        <v>63</v>
      </c>
      <c r="D195" s="106" t="s">
        <v>380</v>
      </c>
      <c r="E195" s="145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  <c r="AP195" s="146"/>
      <c r="AQ195" s="146"/>
      <c r="AR195" s="146"/>
      <c r="AS195" s="146"/>
      <c r="AT195" s="146"/>
      <c r="AU195" s="146"/>
      <c r="AV195" s="146"/>
      <c r="AW195" s="146"/>
      <c r="AX195" s="146"/>
      <c r="AY195" s="146"/>
      <c r="AZ195" s="146"/>
      <c r="BA195" s="146"/>
      <c r="BB195" s="146"/>
      <c r="BC195" s="146"/>
      <c r="BD195" s="146"/>
      <c r="BE195" s="146"/>
      <c r="BF195" s="146"/>
      <c r="BG195" s="146"/>
      <c r="BH195" s="146"/>
      <c r="BI195" s="146"/>
      <c r="BJ195" s="146"/>
      <c r="BK195" s="146"/>
      <c r="BL195" s="146"/>
      <c r="BM195" s="146"/>
      <c r="BN195" s="146"/>
      <c r="BO195" s="146"/>
      <c r="BP195" s="146"/>
      <c r="BQ195" s="146"/>
      <c r="BR195" s="146"/>
    </row>
    <row r="196" spans="1:70" ht="60" customHeight="1" x14ac:dyDescent="0.55000000000000004">
      <c r="A196" s="146"/>
      <c r="B196" s="104" t="s">
        <v>54</v>
      </c>
      <c r="C196" s="105" t="s">
        <v>53</v>
      </c>
      <c r="D196" s="106" t="s">
        <v>380</v>
      </c>
      <c r="E196" s="145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  <c r="AH196" s="146"/>
      <c r="AI196" s="146"/>
      <c r="AJ196" s="146"/>
      <c r="AK196" s="146"/>
      <c r="AL196" s="146"/>
      <c r="AM196" s="146"/>
      <c r="AN196" s="146"/>
      <c r="AO196" s="146"/>
      <c r="AP196" s="146"/>
      <c r="AQ196" s="146"/>
      <c r="AR196" s="146"/>
      <c r="AS196" s="146"/>
      <c r="AT196" s="146"/>
      <c r="AU196" s="146"/>
      <c r="AV196" s="146"/>
      <c r="AW196" s="146"/>
      <c r="AX196" s="146"/>
      <c r="AY196" s="146"/>
      <c r="AZ196" s="146"/>
      <c r="BA196" s="146"/>
      <c r="BB196" s="146"/>
      <c r="BC196" s="146"/>
      <c r="BD196" s="146"/>
      <c r="BE196" s="146"/>
      <c r="BF196" s="146"/>
      <c r="BG196" s="146"/>
      <c r="BH196" s="146"/>
      <c r="BI196" s="146"/>
      <c r="BJ196" s="146"/>
      <c r="BK196" s="146"/>
      <c r="BL196" s="146"/>
      <c r="BM196" s="146"/>
      <c r="BN196" s="146"/>
      <c r="BO196" s="146"/>
      <c r="BP196" s="146"/>
      <c r="BQ196" s="146"/>
      <c r="BR196" s="146"/>
    </row>
    <row r="197" spans="1:70" ht="60" customHeight="1" x14ac:dyDescent="0.55000000000000004">
      <c r="A197" s="146"/>
      <c r="B197" s="108" t="s">
        <v>58</v>
      </c>
      <c r="C197" s="109" t="s">
        <v>57</v>
      </c>
      <c r="D197" s="110" t="s">
        <v>380</v>
      </c>
      <c r="E197" s="145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  <c r="AH197" s="146"/>
      <c r="AI197" s="146"/>
      <c r="AJ197" s="146"/>
      <c r="AK197" s="146"/>
      <c r="AL197" s="146"/>
      <c r="AM197" s="146"/>
      <c r="AN197" s="146"/>
      <c r="AO197" s="146"/>
      <c r="AP197" s="146"/>
      <c r="AQ197" s="146"/>
      <c r="AR197" s="146"/>
      <c r="AS197" s="146"/>
      <c r="AT197" s="146"/>
      <c r="AU197" s="146"/>
      <c r="AV197" s="146"/>
      <c r="AW197" s="146"/>
      <c r="AX197" s="146"/>
      <c r="AY197" s="146"/>
      <c r="AZ197" s="146"/>
      <c r="BA197" s="146"/>
      <c r="BB197" s="146"/>
      <c r="BC197" s="146"/>
      <c r="BD197" s="146"/>
      <c r="BE197" s="146"/>
      <c r="BF197" s="146"/>
      <c r="BG197" s="146"/>
      <c r="BH197" s="146"/>
      <c r="BI197" s="146"/>
      <c r="BJ197" s="146"/>
      <c r="BK197" s="146"/>
      <c r="BL197" s="146"/>
      <c r="BM197" s="146"/>
      <c r="BN197" s="146"/>
      <c r="BO197" s="146"/>
      <c r="BP197" s="146"/>
      <c r="BQ197" s="146"/>
      <c r="BR197" s="146"/>
    </row>
    <row r="198" spans="1:70" ht="60" customHeight="1" x14ac:dyDescent="0.55000000000000004">
      <c r="A198" s="146"/>
      <c r="B198" s="108" t="s">
        <v>58</v>
      </c>
      <c r="C198" s="109" t="s">
        <v>90</v>
      </c>
      <c r="D198" s="110" t="s">
        <v>380</v>
      </c>
      <c r="E198" s="145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  <c r="AH198" s="146"/>
      <c r="AI198" s="146"/>
      <c r="AJ198" s="146"/>
      <c r="AK198" s="146"/>
      <c r="AL198" s="146"/>
      <c r="AM198" s="146"/>
      <c r="AN198" s="146"/>
      <c r="AO198" s="146"/>
      <c r="AP198" s="146"/>
      <c r="AQ198" s="146"/>
      <c r="AR198" s="146"/>
      <c r="AS198" s="146"/>
      <c r="AT198" s="146"/>
      <c r="AU198" s="146"/>
      <c r="AV198" s="146"/>
      <c r="AW198" s="146"/>
      <c r="AX198" s="146"/>
      <c r="AY198" s="146"/>
      <c r="AZ198" s="146"/>
      <c r="BA198" s="146"/>
      <c r="BB198" s="146"/>
      <c r="BC198" s="146"/>
      <c r="BD198" s="146"/>
      <c r="BE198" s="146"/>
      <c r="BF198" s="146"/>
      <c r="BG198" s="146"/>
      <c r="BH198" s="146"/>
      <c r="BI198" s="146"/>
      <c r="BJ198" s="146"/>
      <c r="BK198" s="146"/>
      <c r="BL198" s="146"/>
      <c r="BM198" s="146"/>
      <c r="BN198" s="146"/>
      <c r="BO198" s="146"/>
      <c r="BP198" s="146"/>
      <c r="BQ198" s="146"/>
      <c r="BR198" s="146"/>
    </row>
    <row r="199" spans="1:70" ht="60" customHeight="1" x14ac:dyDescent="0.55000000000000004">
      <c r="A199" s="146"/>
      <c r="B199" s="108" t="s">
        <v>58</v>
      </c>
      <c r="C199" s="109" t="s">
        <v>113</v>
      </c>
      <c r="D199" s="110" t="s">
        <v>380</v>
      </c>
      <c r="E199" s="145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  <c r="AH199" s="146"/>
      <c r="AI199" s="146"/>
      <c r="AJ199" s="146"/>
      <c r="AK199" s="146"/>
      <c r="AL199" s="146"/>
      <c r="AM199" s="146"/>
      <c r="AN199" s="146"/>
      <c r="AO199" s="146"/>
      <c r="AP199" s="146"/>
      <c r="AQ199" s="146"/>
      <c r="AR199" s="146"/>
      <c r="AS199" s="146"/>
      <c r="AT199" s="146"/>
      <c r="AU199" s="146"/>
      <c r="AV199" s="146"/>
      <c r="AW199" s="146"/>
      <c r="AX199" s="146"/>
      <c r="AY199" s="146"/>
      <c r="AZ199" s="146"/>
      <c r="BA199" s="146"/>
      <c r="BB199" s="146"/>
      <c r="BC199" s="146"/>
      <c r="BD199" s="146"/>
      <c r="BE199" s="146"/>
      <c r="BF199" s="146"/>
      <c r="BG199" s="146"/>
      <c r="BH199" s="146"/>
      <c r="BI199" s="146"/>
      <c r="BJ199" s="146"/>
      <c r="BK199" s="146"/>
      <c r="BL199" s="146"/>
      <c r="BM199" s="146"/>
      <c r="BN199" s="146"/>
      <c r="BO199" s="146"/>
      <c r="BP199" s="146"/>
      <c r="BQ199" s="146"/>
      <c r="BR199" s="146"/>
    </row>
    <row r="200" spans="1:70" ht="60" customHeight="1" x14ac:dyDescent="0.55000000000000004">
      <c r="A200" s="146"/>
      <c r="B200" s="108" t="s">
        <v>58</v>
      </c>
      <c r="C200" s="109" t="s">
        <v>68</v>
      </c>
      <c r="D200" s="110" t="s">
        <v>380</v>
      </c>
      <c r="E200" s="145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  <c r="AH200" s="146"/>
      <c r="AI200" s="146"/>
      <c r="AJ200" s="146"/>
      <c r="AK200" s="146"/>
      <c r="AL200" s="146"/>
      <c r="AM200" s="146"/>
      <c r="AN200" s="146"/>
      <c r="AO200" s="146"/>
      <c r="AP200" s="146"/>
      <c r="AQ200" s="146"/>
      <c r="AR200" s="146"/>
      <c r="AS200" s="146"/>
      <c r="AT200" s="146"/>
      <c r="AU200" s="146"/>
      <c r="AV200" s="146"/>
      <c r="AW200" s="146"/>
      <c r="AX200" s="146"/>
      <c r="AY200" s="146"/>
      <c r="AZ200" s="146"/>
      <c r="BA200" s="146"/>
      <c r="BB200" s="146"/>
      <c r="BC200" s="146"/>
      <c r="BD200" s="146"/>
      <c r="BE200" s="146"/>
      <c r="BF200" s="146"/>
      <c r="BG200" s="146"/>
      <c r="BH200" s="146"/>
      <c r="BI200" s="146"/>
      <c r="BJ200" s="146"/>
      <c r="BK200" s="146"/>
      <c r="BL200" s="146"/>
      <c r="BM200" s="146"/>
      <c r="BN200" s="146"/>
      <c r="BO200" s="146"/>
      <c r="BP200" s="146"/>
      <c r="BQ200" s="146"/>
      <c r="BR200" s="146"/>
    </row>
    <row r="201" spans="1:70" ht="60" customHeight="1" x14ac:dyDescent="0.55000000000000004">
      <c r="A201" s="146"/>
      <c r="B201" s="108" t="s">
        <v>58</v>
      </c>
      <c r="C201" s="109" t="s">
        <v>949</v>
      </c>
      <c r="D201" s="110" t="s">
        <v>380</v>
      </c>
      <c r="E201" s="145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  <c r="AH201" s="146"/>
      <c r="AI201" s="146"/>
      <c r="AJ201" s="146"/>
      <c r="AK201" s="146"/>
      <c r="AL201" s="146"/>
      <c r="AM201" s="146"/>
      <c r="AN201" s="146"/>
      <c r="AO201" s="146"/>
      <c r="AP201" s="146"/>
      <c r="AQ201" s="146"/>
      <c r="AR201" s="146"/>
      <c r="AS201" s="146"/>
      <c r="AT201" s="146"/>
      <c r="AU201" s="146"/>
      <c r="AV201" s="146"/>
      <c r="AW201" s="146"/>
      <c r="AX201" s="146"/>
      <c r="AY201" s="146"/>
      <c r="AZ201" s="146"/>
      <c r="BA201" s="146"/>
      <c r="BB201" s="146"/>
      <c r="BC201" s="146"/>
      <c r="BD201" s="146"/>
      <c r="BE201" s="146"/>
      <c r="BF201" s="146"/>
      <c r="BG201" s="146"/>
      <c r="BH201" s="146"/>
      <c r="BI201" s="146"/>
      <c r="BJ201" s="146"/>
      <c r="BK201" s="146"/>
      <c r="BL201" s="146"/>
      <c r="BM201" s="146"/>
      <c r="BN201" s="146"/>
      <c r="BO201" s="146"/>
      <c r="BP201" s="146"/>
      <c r="BQ201" s="146"/>
      <c r="BR201" s="146"/>
    </row>
    <row r="202" spans="1:70" ht="60" customHeight="1" x14ac:dyDescent="0.55000000000000004">
      <c r="A202" s="146"/>
      <c r="B202" s="111" t="s">
        <v>61</v>
      </c>
      <c r="C202" s="112" t="s">
        <v>60</v>
      </c>
      <c r="D202" s="113" t="s">
        <v>380</v>
      </c>
      <c r="E202" s="145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  <c r="AH202" s="146"/>
      <c r="AI202" s="146"/>
      <c r="AJ202" s="146"/>
      <c r="AK202" s="146"/>
      <c r="AL202" s="146"/>
      <c r="AM202" s="146"/>
      <c r="AN202" s="146"/>
      <c r="AO202" s="146"/>
      <c r="AP202" s="146"/>
      <c r="AQ202" s="146"/>
      <c r="AR202" s="146"/>
      <c r="AS202" s="146"/>
      <c r="AT202" s="146"/>
      <c r="AU202" s="146"/>
      <c r="AV202" s="146"/>
      <c r="AW202" s="146"/>
      <c r="AX202" s="146"/>
      <c r="AY202" s="146"/>
      <c r="AZ202" s="146"/>
      <c r="BA202" s="146"/>
      <c r="BB202" s="146"/>
      <c r="BC202" s="146"/>
      <c r="BD202" s="146"/>
      <c r="BE202" s="146"/>
      <c r="BF202" s="146"/>
      <c r="BG202" s="146"/>
      <c r="BH202" s="146"/>
      <c r="BI202" s="146"/>
      <c r="BJ202" s="146"/>
      <c r="BK202" s="146"/>
      <c r="BL202" s="146"/>
      <c r="BM202" s="146"/>
      <c r="BN202" s="146"/>
      <c r="BO202" s="146"/>
      <c r="BP202" s="146"/>
      <c r="BQ202" s="146"/>
      <c r="BR202" s="146"/>
    </row>
    <row r="203" spans="1:70" ht="60" customHeight="1" x14ac:dyDescent="0.55000000000000004">
      <c r="A203" s="146"/>
      <c r="B203" s="111" t="s">
        <v>61</v>
      </c>
      <c r="C203" s="112" t="s">
        <v>90</v>
      </c>
      <c r="D203" s="113" t="s">
        <v>380</v>
      </c>
      <c r="E203" s="145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  <c r="AH203" s="146"/>
      <c r="AI203" s="146"/>
      <c r="AJ203" s="146"/>
      <c r="AK203" s="146"/>
      <c r="AL203" s="146"/>
      <c r="AM203" s="146"/>
      <c r="AN203" s="146"/>
      <c r="AO203" s="146"/>
      <c r="AP203" s="146"/>
      <c r="AQ203" s="146"/>
      <c r="AR203" s="146"/>
      <c r="AS203" s="146"/>
      <c r="AT203" s="146"/>
      <c r="AU203" s="146"/>
      <c r="AV203" s="146"/>
      <c r="AW203" s="146"/>
      <c r="AX203" s="146"/>
      <c r="AY203" s="146"/>
      <c r="AZ203" s="146"/>
      <c r="BA203" s="146"/>
      <c r="BB203" s="146"/>
      <c r="BC203" s="146"/>
      <c r="BD203" s="146"/>
      <c r="BE203" s="146"/>
      <c r="BF203" s="146"/>
      <c r="BG203" s="146"/>
      <c r="BH203" s="146"/>
      <c r="BI203" s="146"/>
      <c r="BJ203" s="146"/>
      <c r="BK203" s="146"/>
      <c r="BL203" s="146"/>
      <c r="BM203" s="146"/>
      <c r="BN203" s="146"/>
      <c r="BO203" s="146"/>
      <c r="BP203" s="146"/>
      <c r="BQ203" s="146"/>
      <c r="BR203" s="146"/>
    </row>
    <row r="204" spans="1:70" ht="60" customHeight="1" x14ac:dyDescent="0.55000000000000004">
      <c r="A204" s="146"/>
      <c r="B204" s="111" t="s">
        <v>61</v>
      </c>
      <c r="C204" s="112" t="s">
        <v>113</v>
      </c>
      <c r="D204" s="113" t="s">
        <v>380</v>
      </c>
      <c r="E204" s="145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  <c r="AH204" s="146"/>
      <c r="AI204" s="146"/>
      <c r="AJ204" s="146"/>
      <c r="AK204" s="146"/>
      <c r="AL204" s="146"/>
      <c r="AM204" s="146"/>
      <c r="AN204" s="146"/>
      <c r="AO204" s="146"/>
      <c r="AP204" s="146"/>
      <c r="AQ204" s="146"/>
      <c r="AR204" s="146"/>
      <c r="AS204" s="146"/>
      <c r="AT204" s="146"/>
      <c r="AU204" s="146"/>
      <c r="AV204" s="146"/>
      <c r="AW204" s="146"/>
      <c r="AX204" s="146"/>
      <c r="AY204" s="146"/>
      <c r="AZ204" s="146"/>
      <c r="BA204" s="146"/>
      <c r="BB204" s="146"/>
      <c r="BC204" s="146"/>
      <c r="BD204" s="146"/>
      <c r="BE204" s="146"/>
      <c r="BF204" s="146"/>
      <c r="BG204" s="146"/>
      <c r="BH204" s="146"/>
      <c r="BI204" s="146"/>
      <c r="BJ204" s="146"/>
      <c r="BK204" s="146"/>
      <c r="BL204" s="146"/>
      <c r="BM204" s="146"/>
      <c r="BN204" s="146"/>
      <c r="BO204" s="146"/>
      <c r="BP204" s="146"/>
      <c r="BQ204" s="146"/>
      <c r="BR204" s="146"/>
    </row>
    <row r="205" spans="1:70" ht="60" customHeight="1" x14ac:dyDescent="0.55000000000000004">
      <c r="A205" s="146"/>
      <c r="B205" s="114" t="s">
        <v>381</v>
      </c>
      <c r="C205" s="115" t="s">
        <v>382</v>
      </c>
      <c r="D205" s="116" t="s">
        <v>380</v>
      </c>
      <c r="E205" s="145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  <c r="AH205" s="146"/>
      <c r="AI205" s="146"/>
      <c r="AJ205" s="146"/>
      <c r="AK205" s="146"/>
      <c r="AL205" s="146"/>
      <c r="AM205" s="146"/>
      <c r="AN205" s="146"/>
      <c r="AO205" s="146"/>
      <c r="AP205" s="146"/>
      <c r="AQ205" s="146"/>
      <c r="AR205" s="146"/>
      <c r="AS205" s="146"/>
      <c r="AT205" s="146"/>
      <c r="AU205" s="146"/>
      <c r="AV205" s="146"/>
      <c r="AW205" s="146"/>
      <c r="AX205" s="146"/>
      <c r="AY205" s="146"/>
      <c r="AZ205" s="146"/>
      <c r="BA205" s="146"/>
      <c r="BB205" s="146"/>
      <c r="BC205" s="146"/>
      <c r="BD205" s="146"/>
      <c r="BE205" s="146"/>
      <c r="BF205" s="146"/>
      <c r="BG205" s="146"/>
      <c r="BH205" s="146"/>
      <c r="BI205" s="146"/>
      <c r="BJ205" s="146"/>
      <c r="BK205" s="146"/>
      <c r="BL205" s="146"/>
      <c r="BM205" s="146"/>
      <c r="BN205" s="146"/>
      <c r="BO205" s="146"/>
      <c r="BP205" s="146"/>
      <c r="BQ205" s="146"/>
      <c r="BR205" s="146"/>
    </row>
    <row r="206" spans="1:70" ht="60" customHeight="1" x14ac:dyDescent="0.55000000000000004">
      <c r="A206" s="146"/>
      <c r="B206" s="114" t="s">
        <v>381</v>
      </c>
      <c r="C206" s="115" t="s">
        <v>113</v>
      </c>
      <c r="D206" s="116" t="s">
        <v>380</v>
      </c>
      <c r="E206" s="145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146"/>
      <c r="AJ206" s="146"/>
      <c r="AK206" s="146"/>
      <c r="AL206" s="146"/>
      <c r="AM206" s="146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6"/>
      <c r="BA206" s="146"/>
      <c r="BB206" s="146"/>
      <c r="BC206" s="146"/>
      <c r="BD206" s="146"/>
      <c r="BE206" s="146"/>
      <c r="BF206" s="146"/>
      <c r="BG206" s="146"/>
      <c r="BH206" s="146"/>
      <c r="BI206" s="146"/>
      <c r="BJ206" s="146"/>
      <c r="BK206" s="146"/>
      <c r="BL206" s="146"/>
      <c r="BM206" s="146"/>
      <c r="BN206" s="146"/>
      <c r="BO206" s="146"/>
      <c r="BP206" s="146"/>
      <c r="BQ206" s="146"/>
      <c r="BR206" s="146"/>
    </row>
    <row r="207" spans="1:70" ht="3" customHeight="1" x14ac:dyDescent="0.55000000000000004">
      <c r="A207" s="117"/>
      <c r="B207" s="117"/>
      <c r="C207" s="117"/>
      <c r="D207" s="118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  <c r="AD207" s="117"/>
      <c r="AE207" s="117"/>
      <c r="AF207" s="117"/>
      <c r="AG207" s="117"/>
      <c r="AH207" s="117"/>
      <c r="AI207" s="117"/>
      <c r="AJ207" s="117"/>
      <c r="AK207" s="117"/>
      <c r="AL207" s="117"/>
      <c r="AM207" s="117"/>
      <c r="AN207" s="117"/>
      <c r="AO207" s="117"/>
      <c r="AP207" s="117"/>
      <c r="AQ207" s="117"/>
      <c r="AR207" s="117"/>
      <c r="AS207" s="117"/>
      <c r="AT207" s="117"/>
      <c r="AU207" s="117"/>
      <c r="AV207" s="117"/>
      <c r="AW207" s="117"/>
      <c r="AX207" s="117"/>
      <c r="AY207" s="117"/>
      <c r="AZ207" s="117"/>
      <c r="BA207" s="117"/>
      <c r="BB207" s="117"/>
      <c r="BC207" s="117"/>
      <c r="BD207" s="117"/>
      <c r="BE207" s="117"/>
      <c r="BF207" s="117"/>
      <c r="BG207" s="117"/>
      <c r="BH207" s="117"/>
      <c r="BI207" s="117"/>
      <c r="BJ207" s="117"/>
      <c r="BK207" s="117"/>
      <c r="BL207" s="117"/>
      <c r="BM207" s="117"/>
      <c r="BN207" s="117"/>
      <c r="BO207" s="117"/>
      <c r="BP207" s="117"/>
      <c r="BQ207" s="117"/>
      <c r="BR207" s="117"/>
    </row>
    <row r="208" spans="1:70" ht="60" customHeight="1" x14ac:dyDescent="0.55000000000000004">
      <c r="A208" s="147" t="s">
        <v>879</v>
      </c>
      <c r="B208" s="119" t="s">
        <v>64</v>
      </c>
      <c r="C208" s="120" t="s">
        <v>63</v>
      </c>
      <c r="D208" s="121" t="s">
        <v>380</v>
      </c>
      <c r="E208" s="145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  <c r="AH208" s="146"/>
      <c r="AI208" s="146"/>
      <c r="AJ208" s="146"/>
      <c r="AK208" s="146"/>
      <c r="AL208" s="146"/>
      <c r="AM208" s="146"/>
      <c r="AN208" s="146"/>
      <c r="AO208" s="146"/>
      <c r="AP208" s="146"/>
      <c r="AQ208" s="146"/>
      <c r="AR208" s="146"/>
      <c r="AS208" s="146"/>
      <c r="AT208" s="146"/>
      <c r="AU208" s="146"/>
      <c r="AV208" s="146"/>
      <c r="AW208" s="146"/>
      <c r="AX208" s="146"/>
      <c r="AY208" s="146"/>
      <c r="AZ208" s="146"/>
      <c r="BA208" s="146"/>
      <c r="BB208" s="146"/>
      <c r="BC208" s="146"/>
      <c r="BD208" s="146"/>
      <c r="BE208" s="146"/>
      <c r="BF208" s="146"/>
      <c r="BG208" s="146"/>
      <c r="BH208" s="146"/>
      <c r="BI208" s="146"/>
      <c r="BJ208" s="146"/>
      <c r="BK208" s="146"/>
      <c r="BL208" s="146"/>
      <c r="BM208" s="146"/>
      <c r="BN208" s="146"/>
      <c r="BO208" s="146"/>
      <c r="BP208" s="146"/>
      <c r="BQ208" s="146"/>
      <c r="BR208" s="146"/>
    </row>
    <row r="209" spans="1:70" ht="60" customHeight="1" x14ac:dyDescent="0.55000000000000004">
      <c r="A209" s="146"/>
      <c r="B209" s="119" t="s">
        <v>64</v>
      </c>
      <c r="C209" s="120" t="s">
        <v>113</v>
      </c>
      <c r="D209" s="121" t="s">
        <v>380</v>
      </c>
      <c r="E209" s="145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146"/>
      <c r="AJ209" s="146"/>
      <c r="AK209" s="146"/>
      <c r="AL209" s="146"/>
      <c r="AM209" s="146"/>
      <c r="AN209" s="146"/>
      <c r="AO209" s="146"/>
      <c r="AP209" s="146"/>
      <c r="AQ209" s="146"/>
      <c r="AR209" s="146"/>
      <c r="AS209" s="146"/>
      <c r="AT209" s="146"/>
      <c r="AU209" s="146"/>
      <c r="AV209" s="146"/>
      <c r="AW209" s="146"/>
      <c r="AX209" s="146"/>
      <c r="AY209" s="146"/>
      <c r="AZ209" s="146"/>
      <c r="BA209" s="146"/>
      <c r="BB209" s="146"/>
      <c r="BC209" s="146"/>
      <c r="BD209" s="146"/>
      <c r="BE209" s="146"/>
      <c r="BF209" s="146"/>
      <c r="BG209" s="146"/>
      <c r="BH209" s="146"/>
      <c r="BI209" s="146"/>
      <c r="BJ209" s="146"/>
      <c r="BK209" s="146"/>
      <c r="BL209" s="146"/>
      <c r="BM209" s="146"/>
      <c r="BN209" s="146"/>
      <c r="BO209" s="146"/>
      <c r="BP209" s="146"/>
      <c r="BQ209" s="146"/>
      <c r="BR209" s="146"/>
    </row>
    <row r="210" spans="1:70" ht="60" customHeight="1" x14ac:dyDescent="0.55000000000000004">
      <c r="A210" s="146"/>
      <c r="B210" s="100" t="s">
        <v>47</v>
      </c>
      <c r="C210" s="101" t="s">
        <v>46</v>
      </c>
      <c r="D210" s="102" t="s">
        <v>380</v>
      </c>
      <c r="E210" s="145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  <c r="AH210" s="146"/>
      <c r="AI210" s="146"/>
      <c r="AJ210" s="146"/>
      <c r="AK210" s="146"/>
      <c r="AL210" s="146"/>
      <c r="AM210" s="146"/>
      <c r="AN210" s="146"/>
      <c r="AO210" s="146"/>
      <c r="AP210" s="146"/>
      <c r="AQ210" s="146"/>
      <c r="AR210" s="146"/>
      <c r="AS210" s="146"/>
      <c r="AT210" s="146"/>
      <c r="AU210" s="146"/>
      <c r="AV210" s="146"/>
      <c r="AW210" s="146"/>
      <c r="AX210" s="146"/>
      <c r="AY210" s="146"/>
      <c r="AZ210" s="146"/>
      <c r="BA210" s="146"/>
      <c r="BB210" s="146"/>
      <c r="BC210" s="146"/>
      <c r="BD210" s="146"/>
      <c r="BE210" s="146"/>
      <c r="BF210" s="146"/>
      <c r="BG210" s="146"/>
      <c r="BH210" s="146"/>
      <c r="BI210" s="146"/>
      <c r="BJ210" s="146"/>
      <c r="BK210" s="146"/>
      <c r="BL210" s="146"/>
      <c r="BM210" s="146"/>
      <c r="BN210" s="146"/>
      <c r="BO210" s="146"/>
      <c r="BP210" s="146"/>
      <c r="BQ210" s="146"/>
      <c r="BR210" s="146"/>
    </row>
    <row r="211" spans="1:70" ht="60" customHeight="1" x14ac:dyDescent="0.55000000000000004">
      <c r="A211" s="146"/>
      <c r="B211" s="100" t="s">
        <v>47</v>
      </c>
      <c r="C211" s="101" t="s">
        <v>90</v>
      </c>
      <c r="D211" s="102" t="s">
        <v>380</v>
      </c>
      <c r="E211" s="145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  <c r="AH211" s="146"/>
      <c r="AI211" s="146"/>
      <c r="AJ211" s="146"/>
      <c r="AK211" s="146"/>
      <c r="AL211" s="146"/>
      <c r="AM211" s="146"/>
      <c r="AN211" s="146"/>
      <c r="AO211" s="146"/>
      <c r="AP211" s="146"/>
      <c r="AQ211" s="146"/>
      <c r="AR211" s="146"/>
      <c r="AS211" s="146"/>
      <c r="AT211" s="146"/>
      <c r="AU211" s="146"/>
      <c r="AV211" s="146"/>
      <c r="AW211" s="146"/>
      <c r="AX211" s="146"/>
      <c r="AY211" s="146"/>
      <c r="AZ211" s="146"/>
      <c r="BA211" s="146"/>
      <c r="BB211" s="146"/>
      <c r="BC211" s="146"/>
      <c r="BD211" s="146"/>
      <c r="BE211" s="146"/>
      <c r="BF211" s="146"/>
      <c r="BG211" s="146"/>
      <c r="BH211" s="146"/>
      <c r="BI211" s="146"/>
      <c r="BJ211" s="146"/>
      <c r="BK211" s="146"/>
      <c r="BL211" s="146"/>
      <c r="BM211" s="146"/>
      <c r="BN211" s="146"/>
      <c r="BO211" s="146"/>
      <c r="BP211" s="146"/>
      <c r="BQ211" s="146"/>
      <c r="BR211" s="146"/>
    </row>
    <row r="212" spans="1:70" ht="60" customHeight="1" x14ac:dyDescent="0.55000000000000004">
      <c r="A212" s="146"/>
      <c r="B212" s="104" t="s">
        <v>54</v>
      </c>
      <c r="C212" s="105" t="s">
        <v>63</v>
      </c>
      <c r="D212" s="106" t="s">
        <v>380</v>
      </c>
      <c r="E212" s="145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  <c r="AH212" s="146"/>
      <c r="AI212" s="146"/>
      <c r="AJ212" s="146"/>
      <c r="AK212" s="146"/>
      <c r="AL212" s="146"/>
      <c r="AM212" s="146"/>
      <c r="AN212" s="146"/>
      <c r="AO212" s="146"/>
      <c r="AP212" s="146"/>
      <c r="AQ212" s="146"/>
      <c r="AR212" s="146"/>
      <c r="AS212" s="146"/>
      <c r="AT212" s="146"/>
      <c r="AU212" s="146"/>
      <c r="AV212" s="146"/>
      <c r="AW212" s="146"/>
      <c r="AX212" s="146"/>
      <c r="AY212" s="146"/>
      <c r="AZ212" s="146"/>
      <c r="BA212" s="146"/>
      <c r="BB212" s="146"/>
      <c r="BC212" s="146"/>
      <c r="BD212" s="146"/>
      <c r="BE212" s="146"/>
      <c r="BF212" s="146"/>
      <c r="BG212" s="146"/>
      <c r="BH212" s="146"/>
      <c r="BI212" s="146"/>
      <c r="BJ212" s="146"/>
      <c r="BK212" s="146"/>
      <c r="BL212" s="146"/>
      <c r="BM212" s="146"/>
      <c r="BN212" s="146"/>
      <c r="BO212" s="146"/>
      <c r="BP212" s="146"/>
      <c r="BQ212" s="146"/>
      <c r="BR212" s="146"/>
    </row>
    <row r="213" spans="1:70" ht="60" customHeight="1" x14ac:dyDescent="0.55000000000000004">
      <c r="A213" s="146"/>
      <c r="B213" s="104" t="s">
        <v>54</v>
      </c>
      <c r="C213" s="105" t="s">
        <v>53</v>
      </c>
      <c r="D213" s="106" t="s">
        <v>380</v>
      </c>
      <c r="E213" s="145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  <c r="AH213" s="146"/>
      <c r="AI213" s="146"/>
      <c r="AJ213" s="146"/>
      <c r="AK213" s="146"/>
      <c r="AL213" s="146"/>
      <c r="AM213" s="146"/>
      <c r="AN213" s="146"/>
      <c r="AO213" s="146"/>
      <c r="AP213" s="146"/>
      <c r="AQ213" s="146"/>
      <c r="AR213" s="146"/>
      <c r="AS213" s="146"/>
      <c r="AT213" s="146"/>
      <c r="AU213" s="146"/>
      <c r="AV213" s="146"/>
      <c r="AW213" s="146"/>
      <c r="AX213" s="146"/>
      <c r="AY213" s="146"/>
      <c r="AZ213" s="146"/>
      <c r="BA213" s="146"/>
      <c r="BB213" s="146"/>
      <c r="BC213" s="146"/>
      <c r="BD213" s="146"/>
      <c r="BE213" s="146"/>
      <c r="BF213" s="146"/>
      <c r="BG213" s="146"/>
      <c r="BH213" s="146"/>
      <c r="BI213" s="146"/>
      <c r="BJ213" s="146"/>
      <c r="BK213" s="146"/>
      <c r="BL213" s="146"/>
      <c r="BM213" s="146"/>
      <c r="BN213" s="146"/>
      <c r="BO213" s="146"/>
      <c r="BP213" s="146"/>
      <c r="BQ213" s="146"/>
      <c r="BR213" s="146"/>
    </row>
    <row r="214" spans="1:70" ht="60" customHeight="1" x14ac:dyDescent="0.55000000000000004">
      <c r="A214" s="146"/>
      <c r="B214" s="108" t="s">
        <v>58</v>
      </c>
      <c r="C214" s="109" t="s">
        <v>57</v>
      </c>
      <c r="D214" s="110" t="s">
        <v>380</v>
      </c>
      <c r="E214" s="145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  <c r="AH214" s="146"/>
      <c r="AI214" s="146"/>
      <c r="AJ214" s="146"/>
      <c r="AK214" s="146"/>
      <c r="AL214" s="146"/>
      <c r="AM214" s="146"/>
      <c r="AN214" s="146"/>
      <c r="AO214" s="146"/>
      <c r="AP214" s="146"/>
      <c r="AQ214" s="146"/>
      <c r="AR214" s="146"/>
      <c r="AS214" s="146"/>
      <c r="AT214" s="146"/>
      <c r="AU214" s="146"/>
      <c r="AV214" s="146"/>
      <c r="AW214" s="146"/>
      <c r="AX214" s="146"/>
      <c r="AY214" s="146"/>
      <c r="AZ214" s="146"/>
      <c r="BA214" s="146"/>
      <c r="BB214" s="146"/>
      <c r="BC214" s="146"/>
      <c r="BD214" s="146"/>
      <c r="BE214" s="146"/>
      <c r="BF214" s="146"/>
      <c r="BG214" s="146"/>
      <c r="BH214" s="146"/>
      <c r="BI214" s="146"/>
      <c r="BJ214" s="146"/>
      <c r="BK214" s="146"/>
      <c r="BL214" s="146"/>
      <c r="BM214" s="146"/>
      <c r="BN214" s="146"/>
      <c r="BO214" s="146"/>
      <c r="BP214" s="146"/>
      <c r="BQ214" s="146"/>
      <c r="BR214" s="146"/>
    </row>
    <row r="215" spans="1:70" ht="60" customHeight="1" x14ac:dyDescent="0.55000000000000004">
      <c r="A215" s="146"/>
      <c r="B215" s="108" t="s">
        <v>58</v>
      </c>
      <c r="C215" s="109" t="s">
        <v>90</v>
      </c>
      <c r="D215" s="110" t="s">
        <v>380</v>
      </c>
      <c r="E215" s="145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  <c r="AH215" s="146"/>
      <c r="AI215" s="146"/>
      <c r="AJ215" s="146"/>
      <c r="AK215" s="146"/>
      <c r="AL215" s="146"/>
      <c r="AM215" s="146"/>
      <c r="AN215" s="146"/>
      <c r="AO215" s="146"/>
      <c r="AP215" s="146"/>
      <c r="AQ215" s="146"/>
      <c r="AR215" s="146"/>
      <c r="AS215" s="146"/>
      <c r="AT215" s="146"/>
      <c r="AU215" s="146"/>
      <c r="AV215" s="146"/>
      <c r="AW215" s="146"/>
      <c r="AX215" s="146"/>
      <c r="AY215" s="146"/>
      <c r="AZ215" s="146"/>
      <c r="BA215" s="146"/>
      <c r="BB215" s="146"/>
      <c r="BC215" s="146"/>
      <c r="BD215" s="146"/>
      <c r="BE215" s="146"/>
      <c r="BF215" s="146"/>
      <c r="BG215" s="146"/>
      <c r="BH215" s="146"/>
      <c r="BI215" s="146"/>
      <c r="BJ215" s="146"/>
      <c r="BK215" s="146"/>
      <c r="BL215" s="146"/>
      <c r="BM215" s="146"/>
      <c r="BN215" s="146"/>
      <c r="BO215" s="146"/>
      <c r="BP215" s="146"/>
      <c r="BQ215" s="146"/>
      <c r="BR215" s="146"/>
    </row>
    <row r="216" spans="1:70" ht="60" customHeight="1" x14ac:dyDescent="0.55000000000000004">
      <c r="A216" s="146"/>
      <c r="B216" s="108" t="s">
        <v>58</v>
      </c>
      <c r="C216" s="109" t="s">
        <v>113</v>
      </c>
      <c r="D216" s="110" t="s">
        <v>380</v>
      </c>
      <c r="E216" s="145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  <c r="AH216" s="146"/>
      <c r="AI216" s="146"/>
      <c r="AJ216" s="146"/>
      <c r="AK216" s="146"/>
      <c r="AL216" s="146"/>
      <c r="AM216" s="146"/>
      <c r="AN216" s="146"/>
      <c r="AO216" s="146"/>
      <c r="AP216" s="146"/>
      <c r="AQ216" s="146"/>
      <c r="AR216" s="146"/>
      <c r="AS216" s="146"/>
      <c r="AT216" s="146"/>
      <c r="AU216" s="146"/>
      <c r="AV216" s="146"/>
      <c r="AW216" s="146"/>
      <c r="AX216" s="146"/>
      <c r="AY216" s="146"/>
      <c r="AZ216" s="146"/>
      <c r="BA216" s="146"/>
      <c r="BB216" s="146"/>
      <c r="BC216" s="146"/>
      <c r="BD216" s="146"/>
      <c r="BE216" s="146"/>
      <c r="BF216" s="146"/>
      <c r="BG216" s="146"/>
      <c r="BH216" s="146"/>
      <c r="BI216" s="146"/>
      <c r="BJ216" s="146"/>
      <c r="BK216" s="146"/>
      <c r="BL216" s="146"/>
      <c r="BM216" s="146"/>
      <c r="BN216" s="146"/>
      <c r="BO216" s="146"/>
      <c r="BP216" s="146"/>
      <c r="BQ216" s="146"/>
      <c r="BR216" s="146"/>
    </row>
    <row r="217" spans="1:70" ht="60" customHeight="1" x14ac:dyDescent="0.55000000000000004">
      <c r="A217" s="146"/>
      <c r="B217" s="108" t="s">
        <v>58</v>
      </c>
      <c r="C217" s="109" t="s">
        <v>68</v>
      </c>
      <c r="D217" s="110" t="s">
        <v>380</v>
      </c>
      <c r="E217" s="145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  <c r="AH217" s="146"/>
      <c r="AI217" s="146"/>
      <c r="AJ217" s="146"/>
      <c r="AK217" s="146"/>
      <c r="AL217" s="146"/>
      <c r="AM217" s="146"/>
      <c r="AN217" s="146"/>
      <c r="AO217" s="146"/>
      <c r="AP217" s="146"/>
      <c r="AQ217" s="146"/>
      <c r="AR217" s="146"/>
      <c r="AS217" s="146"/>
      <c r="AT217" s="146"/>
      <c r="AU217" s="146"/>
      <c r="AV217" s="146"/>
      <c r="AW217" s="146"/>
      <c r="AX217" s="146"/>
      <c r="AY217" s="146"/>
      <c r="AZ217" s="146"/>
      <c r="BA217" s="146"/>
      <c r="BB217" s="146"/>
      <c r="BC217" s="146"/>
      <c r="BD217" s="146"/>
      <c r="BE217" s="146"/>
      <c r="BF217" s="146"/>
      <c r="BG217" s="146"/>
      <c r="BH217" s="146"/>
      <c r="BI217" s="146"/>
      <c r="BJ217" s="146"/>
      <c r="BK217" s="146"/>
      <c r="BL217" s="146"/>
      <c r="BM217" s="146"/>
      <c r="BN217" s="146"/>
      <c r="BO217" s="146"/>
      <c r="BP217" s="146"/>
      <c r="BQ217" s="146"/>
      <c r="BR217" s="146"/>
    </row>
    <row r="218" spans="1:70" ht="60" customHeight="1" x14ac:dyDescent="0.55000000000000004">
      <c r="A218" s="146"/>
      <c r="B218" s="108" t="s">
        <v>58</v>
      </c>
      <c r="C218" s="109" t="s">
        <v>949</v>
      </c>
      <c r="D218" s="110" t="s">
        <v>380</v>
      </c>
      <c r="E218" s="145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  <c r="AH218" s="146"/>
      <c r="AI218" s="146"/>
      <c r="AJ218" s="146"/>
      <c r="AK218" s="146"/>
      <c r="AL218" s="146"/>
      <c r="AM218" s="146"/>
      <c r="AN218" s="146"/>
      <c r="AO218" s="146"/>
      <c r="AP218" s="146"/>
      <c r="AQ218" s="146"/>
      <c r="AR218" s="146"/>
      <c r="AS218" s="146"/>
      <c r="AT218" s="146"/>
      <c r="AU218" s="146"/>
      <c r="AV218" s="146"/>
      <c r="AW218" s="146"/>
      <c r="AX218" s="146"/>
      <c r="AY218" s="146"/>
      <c r="AZ218" s="146"/>
      <c r="BA218" s="146"/>
      <c r="BB218" s="146"/>
      <c r="BC218" s="146"/>
      <c r="BD218" s="146"/>
      <c r="BE218" s="146"/>
      <c r="BF218" s="146"/>
      <c r="BG218" s="146"/>
      <c r="BH218" s="146"/>
      <c r="BI218" s="146"/>
      <c r="BJ218" s="146"/>
      <c r="BK218" s="146"/>
      <c r="BL218" s="146"/>
      <c r="BM218" s="146"/>
      <c r="BN218" s="146"/>
      <c r="BO218" s="146"/>
      <c r="BP218" s="146"/>
      <c r="BQ218" s="146"/>
      <c r="BR218" s="146"/>
    </row>
    <row r="219" spans="1:70" ht="60" customHeight="1" x14ac:dyDescent="0.55000000000000004">
      <c r="A219" s="146"/>
      <c r="B219" s="111" t="s">
        <v>61</v>
      </c>
      <c r="C219" s="112" t="s">
        <v>60</v>
      </c>
      <c r="D219" s="113" t="s">
        <v>380</v>
      </c>
      <c r="E219" s="145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  <c r="AH219" s="146"/>
      <c r="AI219" s="146"/>
      <c r="AJ219" s="146"/>
      <c r="AK219" s="146"/>
      <c r="AL219" s="146"/>
      <c r="AM219" s="146"/>
      <c r="AN219" s="146"/>
      <c r="AO219" s="146"/>
      <c r="AP219" s="146"/>
      <c r="AQ219" s="146"/>
      <c r="AR219" s="146"/>
      <c r="AS219" s="146"/>
      <c r="AT219" s="146"/>
      <c r="AU219" s="146"/>
      <c r="AV219" s="146"/>
      <c r="AW219" s="146"/>
      <c r="AX219" s="146"/>
      <c r="AY219" s="146"/>
      <c r="AZ219" s="146"/>
      <c r="BA219" s="146"/>
      <c r="BB219" s="146"/>
      <c r="BC219" s="146"/>
      <c r="BD219" s="146"/>
      <c r="BE219" s="146"/>
      <c r="BF219" s="146"/>
      <c r="BG219" s="146"/>
      <c r="BH219" s="146"/>
      <c r="BI219" s="146"/>
      <c r="BJ219" s="146"/>
      <c r="BK219" s="146"/>
      <c r="BL219" s="146"/>
      <c r="BM219" s="146"/>
      <c r="BN219" s="146"/>
      <c r="BO219" s="146"/>
      <c r="BP219" s="146"/>
      <c r="BQ219" s="146"/>
      <c r="BR219" s="146"/>
    </row>
    <row r="220" spans="1:70" ht="60" customHeight="1" x14ac:dyDescent="0.55000000000000004">
      <c r="A220" s="146"/>
      <c r="B220" s="111" t="s">
        <v>61</v>
      </c>
      <c r="C220" s="112" t="s">
        <v>90</v>
      </c>
      <c r="D220" s="113" t="s">
        <v>380</v>
      </c>
      <c r="E220" s="145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  <c r="AH220" s="146"/>
      <c r="AI220" s="146"/>
      <c r="AJ220" s="146"/>
      <c r="AK220" s="146"/>
      <c r="AL220" s="146"/>
      <c r="AM220" s="146"/>
      <c r="AN220" s="146"/>
      <c r="AO220" s="146"/>
      <c r="AP220" s="146"/>
      <c r="AQ220" s="146"/>
      <c r="AR220" s="146"/>
      <c r="AS220" s="146"/>
      <c r="AT220" s="146"/>
      <c r="AU220" s="146"/>
      <c r="AV220" s="146"/>
      <c r="AW220" s="146"/>
      <c r="AX220" s="146"/>
      <c r="AY220" s="146"/>
      <c r="AZ220" s="146"/>
      <c r="BA220" s="146"/>
      <c r="BB220" s="146"/>
      <c r="BC220" s="146"/>
      <c r="BD220" s="146"/>
      <c r="BE220" s="146"/>
      <c r="BF220" s="146"/>
      <c r="BG220" s="146"/>
      <c r="BH220" s="146"/>
      <c r="BI220" s="146"/>
      <c r="BJ220" s="146"/>
      <c r="BK220" s="146"/>
      <c r="BL220" s="146"/>
      <c r="BM220" s="146"/>
      <c r="BN220" s="146"/>
      <c r="BO220" s="146"/>
      <c r="BP220" s="146"/>
      <c r="BQ220" s="146"/>
      <c r="BR220" s="146"/>
    </row>
    <row r="221" spans="1:70" ht="60" customHeight="1" x14ac:dyDescent="0.55000000000000004">
      <c r="A221" s="146"/>
      <c r="B221" s="111" t="s">
        <v>61</v>
      </c>
      <c r="C221" s="112" t="s">
        <v>113</v>
      </c>
      <c r="D221" s="113" t="s">
        <v>380</v>
      </c>
      <c r="E221" s="145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  <c r="AH221" s="146"/>
      <c r="AI221" s="146"/>
      <c r="AJ221" s="146"/>
      <c r="AK221" s="146"/>
      <c r="AL221" s="146"/>
      <c r="AM221" s="146"/>
      <c r="AN221" s="146"/>
      <c r="AO221" s="146"/>
      <c r="AP221" s="146"/>
      <c r="AQ221" s="146"/>
      <c r="AR221" s="146"/>
      <c r="AS221" s="146"/>
      <c r="AT221" s="146"/>
      <c r="AU221" s="146"/>
      <c r="AV221" s="146"/>
      <c r="AW221" s="146"/>
      <c r="AX221" s="146"/>
      <c r="AY221" s="146"/>
      <c r="AZ221" s="146"/>
      <c r="BA221" s="146"/>
      <c r="BB221" s="146"/>
      <c r="BC221" s="146"/>
      <c r="BD221" s="146"/>
      <c r="BE221" s="146"/>
      <c r="BF221" s="146"/>
      <c r="BG221" s="146"/>
      <c r="BH221" s="146"/>
      <c r="BI221" s="146"/>
      <c r="BJ221" s="146"/>
      <c r="BK221" s="146"/>
      <c r="BL221" s="146"/>
      <c r="BM221" s="146"/>
      <c r="BN221" s="146"/>
      <c r="BO221" s="146"/>
      <c r="BP221" s="146"/>
      <c r="BQ221" s="146"/>
      <c r="BR221" s="146"/>
    </row>
    <row r="222" spans="1:70" ht="60" customHeight="1" x14ac:dyDescent="0.55000000000000004">
      <c r="A222" s="146"/>
      <c r="B222" s="114" t="s">
        <v>381</v>
      </c>
      <c r="C222" s="115" t="s">
        <v>382</v>
      </c>
      <c r="D222" s="116" t="s">
        <v>380</v>
      </c>
      <c r="E222" s="145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  <c r="AH222" s="146"/>
      <c r="AI222" s="146"/>
      <c r="AJ222" s="146"/>
      <c r="AK222" s="146"/>
      <c r="AL222" s="146"/>
      <c r="AM222" s="146"/>
      <c r="AN222" s="146"/>
      <c r="AO222" s="146"/>
      <c r="AP222" s="146"/>
      <c r="AQ222" s="146"/>
      <c r="AR222" s="146"/>
      <c r="AS222" s="146"/>
      <c r="AT222" s="146"/>
      <c r="AU222" s="146"/>
      <c r="AV222" s="146"/>
      <c r="AW222" s="146"/>
      <c r="AX222" s="146"/>
      <c r="AY222" s="146"/>
      <c r="AZ222" s="146"/>
      <c r="BA222" s="146"/>
      <c r="BB222" s="146"/>
      <c r="BC222" s="146"/>
      <c r="BD222" s="146"/>
      <c r="BE222" s="146"/>
      <c r="BF222" s="146"/>
      <c r="BG222" s="146"/>
      <c r="BH222" s="146"/>
      <c r="BI222" s="146"/>
      <c r="BJ222" s="146"/>
      <c r="BK222" s="146"/>
      <c r="BL222" s="146"/>
      <c r="BM222" s="146"/>
      <c r="BN222" s="146"/>
      <c r="BO222" s="146"/>
      <c r="BP222" s="146"/>
      <c r="BQ222" s="146"/>
      <c r="BR222" s="146"/>
    </row>
    <row r="223" spans="1:70" ht="60" customHeight="1" x14ac:dyDescent="0.55000000000000004">
      <c r="A223" s="146"/>
      <c r="B223" s="114" t="s">
        <v>381</v>
      </c>
      <c r="C223" s="115" t="s">
        <v>113</v>
      </c>
      <c r="D223" s="116" t="s">
        <v>380</v>
      </c>
      <c r="E223" s="145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  <c r="AH223" s="146"/>
      <c r="AI223" s="146"/>
      <c r="AJ223" s="146"/>
      <c r="AK223" s="146"/>
      <c r="AL223" s="146"/>
      <c r="AM223" s="146"/>
      <c r="AN223" s="146"/>
      <c r="AO223" s="146"/>
      <c r="AP223" s="146"/>
      <c r="AQ223" s="146"/>
      <c r="AR223" s="146"/>
      <c r="AS223" s="146"/>
      <c r="AT223" s="146"/>
      <c r="AU223" s="146"/>
      <c r="AV223" s="146"/>
      <c r="AW223" s="146"/>
      <c r="AX223" s="146"/>
      <c r="AY223" s="146"/>
      <c r="AZ223" s="146"/>
      <c r="BA223" s="146"/>
      <c r="BB223" s="146"/>
      <c r="BC223" s="146"/>
      <c r="BD223" s="146"/>
      <c r="BE223" s="146"/>
      <c r="BF223" s="146"/>
      <c r="BG223" s="146"/>
      <c r="BH223" s="146"/>
      <c r="BI223" s="146"/>
      <c r="BJ223" s="146"/>
      <c r="BK223" s="146"/>
      <c r="BL223" s="146"/>
      <c r="BM223" s="146"/>
      <c r="BN223" s="146"/>
      <c r="BO223" s="146"/>
      <c r="BP223" s="146"/>
      <c r="BQ223" s="146"/>
      <c r="BR223" s="146"/>
    </row>
    <row r="224" spans="1:70" ht="3" customHeight="1" x14ac:dyDescent="0.55000000000000004">
      <c r="A224" s="117"/>
      <c r="B224" s="117"/>
      <c r="C224" s="117"/>
      <c r="D224" s="118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  <c r="AH224" s="117"/>
      <c r="AI224" s="117"/>
      <c r="AJ224" s="117"/>
      <c r="AK224" s="117"/>
      <c r="AL224" s="117"/>
      <c r="AM224" s="117"/>
      <c r="AN224" s="117"/>
      <c r="AO224" s="117"/>
      <c r="AP224" s="117"/>
      <c r="AQ224" s="117"/>
      <c r="AR224" s="117"/>
      <c r="AS224" s="117"/>
      <c r="AT224" s="117"/>
      <c r="AU224" s="117"/>
      <c r="AV224" s="117"/>
      <c r="AW224" s="117"/>
      <c r="AX224" s="117"/>
      <c r="AY224" s="117"/>
      <c r="AZ224" s="117"/>
      <c r="BA224" s="117"/>
      <c r="BB224" s="117"/>
      <c r="BC224" s="117"/>
      <c r="BD224" s="117"/>
      <c r="BE224" s="117"/>
      <c r="BF224" s="117"/>
      <c r="BG224" s="117"/>
      <c r="BH224" s="117"/>
      <c r="BI224" s="117"/>
      <c r="BJ224" s="117"/>
      <c r="BK224" s="117"/>
      <c r="BL224" s="117"/>
      <c r="BM224" s="117"/>
      <c r="BN224" s="117"/>
      <c r="BO224" s="117"/>
      <c r="BP224" s="117"/>
      <c r="BQ224" s="117"/>
      <c r="BR224" s="117"/>
    </row>
    <row r="225" spans="1:70" ht="60" customHeight="1" x14ac:dyDescent="0.55000000000000004">
      <c r="A225" s="147" t="s">
        <v>880</v>
      </c>
      <c r="B225" s="119" t="s">
        <v>64</v>
      </c>
      <c r="C225" s="120" t="s">
        <v>63</v>
      </c>
      <c r="D225" s="121" t="s">
        <v>380</v>
      </c>
      <c r="E225" s="145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  <c r="AH225" s="146"/>
      <c r="AI225" s="146"/>
      <c r="AJ225" s="146"/>
      <c r="AK225" s="146"/>
      <c r="AL225" s="146"/>
      <c r="AM225" s="146"/>
      <c r="AN225" s="146"/>
      <c r="AO225" s="146"/>
      <c r="AP225" s="146"/>
      <c r="AQ225" s="146"/>
      <c r="AR225" s="146"/>
      <c r="AS225" s="146"/>
      <c r="AT225" s="146"/>
      <c r="AU225" s="146"/>
      <c r="AV225" s="146"/>
      <c r="AW225" s="146"/>
      <c r="AX225" s="146"/>
      <c r="AY225" s="146"/>
      <c r="AZ225" s="146"/>
      <c r="BA225" s="146"/>
      <c r="BB225" s="146"/>
      <c r="BC225" s="146"/>
      <c r="BD225" s="146"/>
      <c r="BE225" s="146"/>
      <c r="BF225" s="146"/>
      <c r="BG225" s="146"/>
      <c r="BH225" s="146"/>
      <c r="BI225" s="146"/>
      <c r="BJ225" s="146"/>
      <c r="BK225" s="146"/>
      <c r="BL225" s="146"/>
      <c r="BM225" s="146"/>
      <c r="BN225" s="146"/>
      <c r="BO225" s="146"/>
      <c r="BP225" s="146"/>
      <c r="BQ225" s="146"/>
      <c r="BR225" s="146"/>
    </row>
    <row r="226" spans="1:70" ht="60" customHeight="1" x14ac:dyDescent="0.55000000000000004">
      <c r="A226" s="146"/>
      <c r="B226" s="119" t="s">
        <v>64</v>
      </c>
      <c r="C226" s="120" t="s">
        <v>113</v>
      </c>
      <c r="D226" s="121" t="s">
        <v>380</v>
      </c>
      <c r="E226" s="145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  <c r="AH226" s="146"/>
      <c r="AI226" s="146"/>
      <c r="AJ226" s="146"/>
      <c r="AK226" s="146"/>
      <c r="AL226" s="146"/>
      <c r="AM226" s="146"/>
      <c r="AN226" s="146"/>
      <c r="AO226" s="146"/>
      <c r="AP226" s="146"/>
      <c r="AQ226" s="146"/>
      <c r="AR226" s="146"/>
      <c r="AS226" s="146"/>
      <c r="AT226" s="146"/>
      <c r="AU226" s="146"/>
      <c r="AV226" s="146"/>
      <c r="AW226" s="146"/>
      <c r="AX226" s="146"/>
      <c r="AY226" s="146"/>
      <c r="AZ226" s="146"/>
      <c r="BA226" s="146"/>
      <c r="BB226" s="146"/>
      <c r="BC226" s="146"/>
      <c r="BD226" s="146"/>
      <c r="BE226" s="146"/>
      <c r="BF226" s="146"/>
      <c r="BG226" s="146"/>
      <c r="BH226" s="146"/>
      <c r="BI226" s="146"/>
      <c r="BJ226" s="146"/>
      <c r="BK226" s="146"/>
      <c r="BL226" s="146"/>
      <c r="BM226" s="146"/>
      <c r="BN226" s="146"/>
      <c r="BO226" s="146"/>
      <c r="BP226" s="146"/>
      <c r="BQ226" s="146"/>
      <c r="BR226" s="146"/>
    </row>
    <row r="227" spans="1:70" ht="60" customHeight="1" x14ac:dyDescent="0.55000000000000004">
      <c r="A227" s="146"/>
      <c r="B227" s="100" t="s">
        <v>47</v>
      </c>
      <c r="C227" s="101" t="s">
        <v>46</v>
      </c>
      <c r="D227" s="102" t="s">
        <v>380</v>
      </c>
      <c r="E227" s="145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  <c r="AH227" s="146"/>
      <c r="AI227" s="146"/>
      <c r="AJ227" s="146"/>
      <c r="AK227" s="146"/>
      <c r="AL227" s="146"/>
      <c r="AM227" s="146"/>
      <c r="AN227" s="146"/>
      <c r="AO227" s="146"/>
      <c r="AP227" s="146"/>
      <c r="AQ227" s="146"/>
      <c r="AR227" s="146"/>
      <c r="AS227" s="146"/>
      <c r="AT227" s="146"/>
      <c r="AU227" s="146"/>
      <c r="AV227" s="146"/>
      <c r="AW227" s="146"/>
      <c r="AX227" s="146"/>
      <c r="AY227" s="146"/>
      <c r="AZ227" s="146"/>
      <c r="BA227" s="146"/>
      <c r="BB227" s="146"/>
      <c r="BC227" s="146"/>
      <c r="BD227" s="146"/>
      <c r="BE227" s="146"/>
      <c r="BF227" s="146"/>
      <c r="BG227" s="146"/>
      <c r="BH227" s="146"/>
      <c r="BI227" s="146"/>
      <c r="BJ227" s="146"/>
      <c r="BK227" s="146"/>
      <c r="BL227" s="146"/>
      <c r="BM227" s="146"/>
      <c r="BN227" s="146"/>
      <c r="BO227" s="146"/>
      <c r="BP227" s="146"/>
      <c r="BQ227" s="146"/>
      <c r="BR227" s="146"/>
    </row>
    <row r="228" spans="1:70" ht="60" customHeight="1" x14ac:dyDescent="0.55000000000000004">
      <c r="A228" s="146"/>
      <c r="B228" s="100" t="s">
        <v>47</v>
      </c>
      <c r="C228" s="101" t="s">
        <v>90</v>
      </c>
      <c r="D228" s="102" t="s">
        <v>380</v>
      </c>
      <c r="E228" s="145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  <c r="AH228" s="146"/>
      <c r="AI228" s="146"/>
      <c r="AJ228" s="146"/>
      <c r="AK228" s="146"/>
      <c r="AL228" s="146"/>
      <c r="AM228" s="146"/>
      <c r="AN228" s="146"/>
      <c r="AO228" s="146"/>
      <c r="AP228" s="146"/>
      <c r="AQ228" s="146"/>
      <c r="AR228" s="146"/>
      <c r="AS228" s="146"/>
      <c r="AT228" s="146"/>
      <c r="AU228" s="146"/>
      <c r="AV228" s="146"/>
      <c r="AW228" s="146"/>
      <c r="AX228" s="146"/>
      <c r="AY228" s="146"/>
      <c r="AZ228" s="146"/>
      <c r="BA228" s="146"/>
      <c r="BB228" s="146"/>
      <c r="BC228" s="146"/>
      <c r="BD228" s="146"/>
      <c r="BE228" s="146"/>
      <c r="BF228" s="146"/>
      <c r="BG228" s="146"/>
      <c r="BH228" s="146"/>
      <c r="BI228" s="146"/>
      <c r="BJ228" s="146"/>
      <c r="BK228" s="146"/>
      <c r="BL228" s="146"/>
      <c r="BM228" s="146"/>
      <c r="BN228" s="146"/>
      <c r="BO228" s="146"/>
      <c r="BP228" s="146"/>
      <c r="BQ228" s="146"/>
      <c r="BR228" s="146"/>
    </row>
    <row r="229" spans="1:70" ht="60" customHeight="1" x14ac:dyDescent="0.55000000000000004">
      <c r="A229" s="146"/>
      <c r="B229" s="104" t="s">
        <v>54</v>
      </c>
      <c r="C229" s="105" t="s">
        <v>63</v>
      </c>
      <c r="D229" s="106" t="s">
        <v>380</v>
      </c>
      <c r="E229" s="145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  <c r="AH229" s="146"/>
      <c r="AI229" s="146"/>
      <c r="AJ229" s="146"/>
      <c r="AK229" s="146"/>
      <c r="AL229" s="146"/>
      <c r="AM229" s="146"/>
      <c r="AN229" s="146"/>
      <c r="AO229" s="146"/>
      <c r="AP229" s="146"/>
      <c r="AQ229" s="146"/>
      <c r="AR229" s="146"/>
      <c r="AS229" s="146"/>
      <c r="AT229" s="146"/>
      <c r="AU229" s="146"/>
      <c r="AV229" s="146"/>
      <c r="AW229" s="146"/>
      <c r="AX229" s="146"/>
      <c r="AY229" s="146"/>
      <c r="AZ229" s="146"/>
      <c r="BA229" s="146"/>
      <c r="BB229" s="146"/>
      <c r="BC229" s="146"/>
      <c r="BD229" s="146"/>
      <c r="BE229" s="146"/>
      <c r="BF229" s="146"/>
      <c r="BG229" s="146"/>
      <c r="BH229" s="146"/>
      <c r="BI229" s="146"/>
      <c r="BJ229" s="146"/>
      <c r="BK229" s="146"/>
      <c r="BL229" s="146"/>
      <c r="BM229" s="146"/>
      <c r="BN229" s="146"/>
      <c r="BO229" s="146"/>
      <c r="BP229" s="146"/>
      <c r="BQ229" s="146"/>
      <c r="BR229" s="146"/>
    </row>
    <row r="230" spans="1:70" ht="60" customHeight="1" x14ac:dyDescent="0.55000000000000004">
      <c r="A230" s="146"/>
      <c r="B230" s="104" t="s">
        <v>54</v>
      </c>
      <c r="C230" s="105" t="s">
        <v>53</v>
      </c>
      <c r="D230" s="106" t="s">
        <v>380</v>
      </c>
      <c r="E230" s="145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  <c r="AH230" s="146"/>
      <c r="AI230" s="146"/>
      <c r="AJ230" s="146"/>
      <c r="AK230" s="146"/>
      <c r="AL230" s="146"/>
      <c r="AM230" s="146"/>
      <c r="AN230" s="146"/>
      <c r="AO230" s="146"/>
      <c r="AP230" s="146"/>
      <c r="AQ230" s="146"/>
      <c r="AR230" s="146"/>
      <c r="AS230" s="146"/>
      <c r="AT230" s="146"/>
      <c r="AU230" s="146"/>
      <c r="AV230" s="146"/>
      <c r="AW230" s="146"/>
      <c r="AX230" s="146"/>
      <c r="AY230" s="146"/>
      <c r="AZ230" s="146"/>
      <c r="BA230" s="146"/>
      <c r="BB230" s="146"/>
      <c r="BC230" s="146"/>
      <c r="BD230" s="146"/>
      <c r="BE230" s="146"/>
      <c r="BF230" s="146"/>
      <c r="BG230" s="146"/>
      <c r="BH230" s="146"/>
      <c r="BI230" s="146"/>
      <c r="BJ230" s="146"/>
      <c r="BK230" s="146"/>
      <c r="BL230" s="146"/>
      <c r="BM230" s="146"/>
      <c r="BN230" s="146"/>
      <c r="BO230" s="146"/>
      <c r="BP230" s="146"/>
      <c r="BQ230" s="146"/>
      <c r="BR230" s="146"/>
    </row>
    <row r="231" spans="1:70" ht="60" customHeight="1" x14ac:dyDescent="0.55000000000000004">
      <c r="A231" s="146"/>
      <c r="B231" s="108" t="s">
        <v>58</v>
      </c>
      <c r="C231" s="109" t="s">
        <v>57</v>
      </c>
      <c r="D231" s="110" t="s">
        <v>380</v>
      </c>
      <c r="E231" s="145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  <c r="AH231" s="146"/>
      <c r="AI231" s="146"/>
      <c r="AJ231" s="146"/>
      <c r="AK231" s="146"/>
      <c r="AL231" s="146"/>
      <c r="AM231" s="146"/>
      <c r="AN231" s="146"/>
      <c r="AO231" s="146"/>
      <c r="AP231" s="146"/>
      <c r="AQ231" s="146"/>
      <c r="AR231" s="146"/>
      <c r="AS231" s="146"/>
      <c r="AT231" s="146"/>
      <c r="AU231" s="146"/>
      <c r="AV231" s="146"/>
      <c r="AW231" s="146"/>
      <c r="AX231" s="146"/>
      <c r="AY231" s="146"/>
      <c r="AZ231" s="146"/>
      <c r="BA231" s="146"/>
      <c r="BB231" s="146"/>
      <c r="BC231" s="146"/>
      <c r="BD231" s="146"/>
      <c r="BE231" s="146"/>
      <c r="BF231" s="146"/>
      <c r="BG231" s="146"/>
      <c r="BH231" s="146"/>
      <c r="BI231" s="146"/>
      <c r="BJ231" s="146"/>
      <c r="BK231" s="146"/>
      <c r="BL231" s="146"/>
      <c r="BM231" s="146"/>
      <c r="BN231" s="146"/>
      <c r="BO231" s="146"/>
      <c r="BP231" s="146"/>
      <c r="BQ231" s="146"/>
      <c r="BR231" s="146"/>
    </row>
    <row r="232" spans="1:70" ht="60" customHeight="1" x14ac:dyDescent="0.55000000000000004">
      <c r="A232" s="146"/>
      <c r="B232" s="108" t="s">
        <v>58</v>
      </c>
      <c r="C232" s="109" t="s">
        <v>90</v>
      </c>
      <c r="D232" s="110" t="s">
        <v>380</v>
      </c>
      <c r="E232" s="145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  <c r="AH232" s="146"/>
      <c r="AI232" s="146"/>
      <c r="AJ232" s="146"/>
      <c r="AK232" s="146"/>
      <c r="AL232" s="146"/>
      <c r="AM232" s="146"/>
      <c r="AN232" s="146"/>
      <c r="AO232" s="146"/>
      <c r="AP232" s="146"/>
      <c r="AQ232" s="146"/>
      <c r="AR232" s="146"/>
      <c r="AS232" s="146"/>
      <c r="AT232" s="146"/>
      <c r="AU232" s="146"/>
      <c r="AV232" s="146"/>
      <c r="AW232" s="146"/>
      <c r="AX232" s="146"/>
      <c r="AY232" s="146"/>
      <c r="AZ232" s="146"/>
      <c r="BA232" s="146"/>
      <c r="BB232" s="146"/>
      <c r="BC232" s="146"/>
      <c r="BD232" s="146"/>
      <c r="BE232" s="146"/>
      <c r="BF232" s="146"/>
      <c r="BG232" s="146"/>
      <c r="BH232" s="146"/>
      <c r="BI232" s="146"/>
      <c r="BJ232" s="146"/>
      <c r="BK232" s="146"/>
      <c r="BL232" s="146"/>
      <c r="BM232" s="146"/>
      <c r="BN232" s="146"/>
      <c r="BO232" s="146"/>
      <c r="BP232" s="146"/>
      <c r="BQ232" s="146"/>
      <c r="BR232" s="146"/>
    </row>
    <row r="233" spans="1:70" ht="60" customHeight="1" x14ac:dyDescent="0.55000000000000004">
      <c r="A233" s="146"/>
      <c r="B233" s="108" t="s">
        <v>58</v>
      </c>
      <c r="C233" s="109" t="s">
        <v>113</v>
      </c>
      <c r="D233" s="110" t="s">
        <v>380</v>
      </c>
      <c r="E233" s="145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  <c r="AH233" s="146"/>
      <c r="AI233" s="146"/>
      <c r="AJ233" s="146"/>
      <c r="AK233" s="146"/>
      <c r="AL233" s="146"/>
      <c r="AM233" s="146"/>
      <c r="AN233" s="146"/>
      <c r="AO233" s="146"/>
      <c r="AP233" s="146"/>
      <c r="AQ233" s="146"/>
      <c r="AR233" s="146"/>
      <c r="AS233" s="146"/>
      <c r="AT233" s="146"/>
      <c r="AU233" s="146"/>
      <c r="AV233" s="146"/>
      <c r="AW233" s="146"/>
      <c r="AX233" s="146"/>
      <c r="AY233" s="146"/>
      <c r="AZ233" s="146"/>
      <c r="BA233" s="146"/>
      <c r="BB233" s="146"/>
      <c r="BC233" s="146"/>
      <c r="BD233" s="146"/>
      <c r="BE233" s="146"/>
      <c r="BF233" s="146"/>
      <c r="BG233" s="146"/>
      <c r="BH233" s="146"/>
      <c r="BI233" s="146"/>
      <c r="BJ233" s="146"/>
      <c r="BK233" s="146"/>
      <c r="BL233" s="146"/>
      <c r="BM233" s="146"/>
      <c r="BN233" s="146"/>
      <c r="BO233" s="146"/>
      <c r="BP233" s="146"/>
      <c r="BQ233" s="146"/>
      <c r="BR233" s="146"/>
    </row>
    <row r="234" spans="1:70" ht="60" customHeight="1" x14ac:dyDescent="0.55000000000000004">
      <c r="A234" s="146"/>
      <c r="B234" s="108" t="s">
        <v>58</v>
      </c>
      <c r="C234" s="109" t="s">
        <v>68</v>
      </c>
      <c r="D234" s="110" t="s">
        <v>380</v>
      </c>
      <c r="E234" s="145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  <c r="AH234" s="146"/>
      <c r="AI234" s="146"/>
      <c r="AJ234" s="146"/>
      <c r="AK234" s="146"/>
      <c r="AL234" s="146"/>
      <c r="AM234" s="146"/>
      <c r="AN234" s="146"/>
      <c r="AO234" s="146"/>
      <c r="AP234" s="146"/>
      <c r="AQ234" s="146"/>
      <c r="AR234" s="146"/>
      <c r="AS234" s="146"/>
      <c r="AT234" s="146"/>
      <c r="AU234" s="146"/>
      <c r="AV234" s="146"/>
      <c r="AW234" s="146"/>
      <c r="AX234" s="146"/>
      <c r="AY234" s="146"/>
      <c r="AZ234" s="146"/>
      <c r="BA234" s="146"/>
      <c r="BB234" s="146"/>
      <c r="BC234" s="146"/>
      <c r="BD234" s="146"/>
      <c r="BE234" s="146"/>
      <c r="BF234" s="146"/>
      <c r="BG234" s="146"/>
      <c r="BH234" s="146"/>
      <c r="BI234" s="146"/>
      <c r="BJ234" s="146"/>
      <c r="BK234" s="146"/>
      <c r="BL234" s="146"/>
      <c r="BM234" s="146"/>
      <c r="BN234" s="146"/>
      <c r="BO234" s="146"/>
      <c r="BP234" s="146"/>
      <c r="BQ234" s="146"/>
      <c r="BR234" s="146"/>
    </row>
    <row r="235" spans="1:70" ht="60" customHeight="1" x14ac:dyDescent="0.55000000000000004">
      <c r="A235" s="146"/>
      <c r="B235" s="108" t="s">
        <v>58</v>
      </c>
      <c r="C235" s="109" t="s">
        <v>949</v>
      </c>
      <c r="D235" s="110" t="s">
        <v>380</v>
      </c>
      <c r="E235" s="145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  <c r="AH235" s="146"/>
      <c r="AI235" s="146"/>
      <c r="AJ235" s="146"/>
      <c r="AK235" s="146"/>
      <c r="AL235" s="146"/>
      <c r="AM235" s="146"/>
      <c r="AN235" s="146"/>
      <c r="AO235" s="146"/>
      <c r="AP235" s="146"/>
      <c r="AQ235" s="146"/>
      <c r="AR235" s="146"/>
      <c r="AS235" s="146"/>
      <c r="AT235" s="146"/>
      <c r="AU235" s="146"/>
      <c r="AV235" s="146"/>
      <c r="AW235" s="146"/>
      <c r="AX235" s="146"/>
      <c r="AY235" s="146"/>
      <c r="AZ235" s="146"/>
      <c r="BA235" s="146"/>
      <c r="BB235" s="146"/>
      <c r="BC235" s="146"/>
      <c r="BD235" s="146"/>
      <c r="BE235" s="146"/>
      <c r="BF235" s="146"/>
      <c r="BG235" s="146"/>
      <c r="BH235" s="146"/>
      <c r="BI235" s="146"/>
      <c r="BJ235" s="146"/>
      <c r="BK235" s="146"/>
      <c r="BL235" s="146"/>
      <c r="BM235" s="146"/>
      <c r="BN235" s="146"/>
      <c r="BO235" s="146"/>
      <c r="BP235" s="146"/>
      <c r="BQ235" s="146"/>
      <c r="BR235" s="146"/>
    </row>
    <row r="236" spans="1:70" ht="60" customHeight="1" x14ac:dyDescent="0.55000000000000004">
      <c r="A236" s="146"/>
      <c r="B236" s="111" t="s">
        <v>61</v>
      </c>
      <c r="C236" s="112" t="s">
        <v>60</v>
      </c>
      <c r="D236" s="113" t="s">
        <v>380</v>
      </c>
      <c r="E236" s="145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  <c r="AH236" s="146"/>
      <c r="AI236" s="146"/>
      <c r="AJ236" s="146"/>
      <c r="AK236" s="146"/>
      <c r="AL236" s="146"/>
      <c r="AM236" s="146"/>
      <c r="AN236" s="146"/>
      <c r="AO236" s="146"/>
      <c r="AP236" s="146"/>
      <c r="AQ236" s="146"/>
      <c r="AR236" s="146"/>
      <c r="AS236" s="146"/>
      <c r="AT236" s="146"/>
      <c r="AU236" s="146"/>
      <c r="AV236" s="146"/>
      <c r="AW236" s="146"/>
      <c r="AX236" s="146"/>
      <c r="AY236" s="146"/>
      <c r="AZ236" s="146"/>
      <c r="BA236" s="146"/>
      <c r="BB236" s="146"/>
      <c r="BC236" s="146"/>
      <c r="BD236" s="146"/>
      <c r="BE236" s="146"/>
      <c r="BF236" s="146"/>
      <c r="BG236" s="146"/>
      <c r="BH236" s="146"/>
      <c r="BI236" s="146"/>
      <c r="BJ236" s="146"/>
      <c r="BK236" s="146"/>
      <c r="BL236" s="146"/>
      <c r="BM236" s="146"/>
      <c r="BN236" s="146"/>
      <c r="BO236" s="146"/>
      <c r="BP236" s="146"/>
      <c r="BQ236" s="146"/>
      <c r="BR236" s="146"/>
    </row>
    <row r="237" spans="1:70" ht="60" customHeight="1" x14ac:dyDescent="0.55000000000000004">
      <c r="A237" s="146"/>
      <c r="B237" s="111" t="s">
        <v>61</v>
      </c>
      <c r="C237" s="112" t="s">
        <v>90</v>
      </c>
      <c r="D237" s="113" t="s">
        <v>380</v>
      </c>
      <c r="E237" s="145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  <c r="AH237" s="146"/>
      <c r="AI237" s="146"/>
      <c r="AJ237" s="146"/>
      <c r="AK237" s="146"/>
      <c r="AL237" s="146"/>
      <c r="AM237" s="146"/>
      <c r="AN237" s="146"/>
      <c r="AO237" s="146"/>
      <c r="AP237" s="146"/>
      <c r="AQ237" s="146"/>
      <c r="AR237" s="146"/>
      <c r="AS237" s="146"/>
      <c r="AT237" s="146"/>
      <c r="AU237" s="146"/>
      <c r="AV237" s="146"/>
      <c r="AW237" s="146"/>
      <c r="AX237" s="146"/>
      <c r="AY237" s="146"/>
      <c r="AZ237" s="146"/>
      <c r="BA237" s="146"/>
      <c r="BB237" s="146"/>
      <c r="BC237" s="146"/>
      <c r="BD237" s="146"/>
      <c r="BE237" s="146"/>
      <c r="BF237" s="146"/>
      <c r="BG237" s="146"/>
      <c r="BH237" s="146"/>
      <c r="BI237" s="146"/>
      <c r="BJ237" s="146"/>
      <c r="BK237" s="146"/>
      <c r="BL237" s="146"/>
      <c r="BM237" s="146"/>
      <c r="BN237" s="146"/>
      <c r="BO237" s="146"/>
      <c r="BP237" s="146"/>
      <c r="BQ237" s="146"/>
      <c r="BR237" s="146"/>
    </row>
    <row r="238" spans="1:70" ht="60" customHeight="1" x14ac:dyDescent="0.55000000000000004">
      <c r="A238" s="146"/>
      <c r="B238" s="111" t="s">
        <v>61</v>
      </c>
      <c r="C238" s="112" t="s">
        <v>113</v>
      </c>
      <c r="D238" s="113" t="s">
        <v>380</v>
      </c>
      <c r="E238" s="145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  <c r="AH238" s="146"/>
      <c r="AI238" s="146"/>
      <c r="AJ238" s="146"/>
      <c r="AK238" s="146"/>
      <c r="AL238" s="146"/>
      <c r="AM238" s="146"/>
      <c r="AN238" s="146"/>
      <c r="AO238" s="146"/>
      <c r="AP238" s="146"/>
      <c r="AQ238" s="146"/>
      <c r="AR238" s="146"/>
      <c r="AS238" s="146"/>
      <c r="AT238" s="146"/>
      <c r="AU238" s="146"/>
      <c r="AV238" s="146"/>
      <c r="AW238" s="146"/>
      <c r="AX238" s="146"/>
      <c r="AY238" s="146"/>
      <c r="AZ238" s="146"/>
      <c r="BA238" s="146"/>
      <c r="BB238" s="146"/>
      <c r="BC238" s="146"/>
      <c r="BD238" s="146"/>
      <c r="BE238" s="146"/>
      <c r="BF238" s="146"/>
      <c r="BG238" s="146"/>
      <c r="BH238" s="146"/>
      <c r="BI238" s="146"/>
      <c r="BJ238" s="146"/>
      <c r="BK238" s="146"/>
      <c r="BL238" s="146"/>
      <c r="BM238" s="146"/>
      <c r="BN238" s="146"/>
      <c r="BO238" s="146"/>
      <c r="BP238" s="146"/>
      <c r="BQ238" s="146"/>
      <c r="BR238" s="146"/>
    </row>
    <row r="239" spans="1:70" ht="60" customHeight="1" x14ac:dyDescent="0.55000000000000004">
      <c r="A239" s="146"/>
      <c r="B239" s="114" t="s">
        <v>381</v>
      </c>
      <c r="C239" s="115" t="s">
        <v>382</v>
      </c>
      <c r="D239" s="116" t="s">
        <v>380</v>
      </c>
      <c r="E239" s="145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  <c r="AH239" s="146"/>
      <c r="AI239" s="146"/>
      <c r="AJ239" s="146"/>
      <c r="AK239" s="146"/>
      <c r="AL239" s="146"/>
      <c r="AM239" s="146"/>
      <c r="AN239" s="146"/>
      <c r="AO239" s="146"/>
      <c r="AP239" s="146"/>
      <c r="AQ239" s="146"/>
      <c r="AR239" s="146"/>
      <c r="AS239" s="146"/>
      <c r="AT239" s="146"/>
      <c r="AU239" s="146"/>
      <c r="AV239" s="146"/>
      <c r="AW239" s="146"/>
      <c r="AX239" s="146"/>
      <c r="AY239" s="146"/>
      <c r="AZ239" s="146"/>
      <c r="BA239" s="146"/>
      <c r="BB239" s="146"/>
      <c r="BC239" s="146"/>
      <c r="BD239" s="146"/>
      <c r="BE239" s="146"/>
      <c r="BF239" s="146"/>
      <c r="BG239" s="146"/>
      <c r="BH239" s="146"/>
      <c r="BI239" s="146"/>
      <c r="BJ239" s="146"/>
      <c r="BK239" s="146"/>
      <c r="BL239" s="146"/>
      <c r="BM239" s="146"/>
      <c r="BN239" s="146"/>
      <c r="BO239" s="146"/>
      <c r="BP239" s="146"/>
      <c r="BQ239" s="146"/>
      <c r="BR239" s="146"/>
    </row>
    <row r="240" spans="1:70" ht="60" customHeight="1" x14ac:dyDescent="0.55000000000000004">
      <c r="A240" s="146"/>
      <c r="B240" s="114" t="s">
        <v>381</v>
      </c>
      <c r="C240" s="115" t="s">
        <v>113</v>
      </c>
      <c r="D240" s="116" t="s">
        <v>380</v>
      </c>
      <c r="E240" s="145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  <c r="AH240" s="146"/>
      <c r="AI240" s="146"/>
      <c r="AJ240" s="146"/>
      <c r="AK240" s="146"/>
      <c r="AL240" s="146"/>
      <c r="AM240" s="146"/>
      <c r="AN240" s="146"/>
      <c r="AO240" s="146"/>
      <c r="AP240" s="146"/>
      <c r="AQ240" s="146"/>
      <c r="AR240" s="146"/>
      <c r="AS240" s="146"/>
      <c r="AT240" s="146"/>
      <c r="AU240" s="146"/>
      <c r="AV240" s="146"/>
      <c r="AW240" s="146"/>
      <c r="AX240" s="146"/>
      <c r="AY240" s="146"/>
      <c r="AZ240" s="146"/>
      <c r="BA240" s="146"/>
      <c r="BB240" s="146"/>
      <c r="BC240" s="146"/>
      <c r="BD240" s="146"/>
      <c r="BE240" s="146"/>
      <c r="BF240" s="146"/>
      <c r="BG240" s="146"/>
      <c r="BH240" s="146"/>
      <c r="BI240" s="146"/>
      <c r="BJ240" s="146"/>
      <c r="BK240" s="146"/>
      <c r="BL240" s="146"/>
      <c r="BM240" s="146"/>
      <c r="BN240" s="146"/>
      <c r="BO240" s="146"/>
      <c r="BP240" s="146"/>
      <c r="BQ240" s="146"/>
      <c r="BR240" s="146"/>
    </row>
    <row r="241" spans="1:70" ht="3" customHeight="1" x14ac:dyDescent="0.55000000000000004">
      <c r="A241" s="117"/>
      <c r="B241" s="117"/>
      <c r="C241" s="117"/>
      <c r="D241" s="118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  <c r="AH241" s="117"/>
      <c r="AI241" s="117"/>
      <c r="AJ241" s="117"/>
      <c r="AK241" s="117"/>
      <c r="AL241" s="117"/>
      <c r="AM241" s="117"/>
      <c r="AN241" s="117"/>
      <c r="AO241" s="117"/>
      <c r="AP241" s="117"/>
      <c r="AQ241" s="117"/>
      <c r="AR241" s="117"/>
      <c r="AS241" s="117"/>
      <c r="AT241" s="117"/>
      <c r="AU241" s="117"/>
      <c r="AV241" s="117"/>
      <c r="AW241" s="117"/>
      <c r="AX241" s="117"/>
      <c r="AY241" s="117"/>
      <c r="AZ241" s="117"/>
      <c r="BA241" s="117"/>
      <c r="BB241" s="117"/>
      <c r="BC241" s="117"/>
      <c r="BD241" s="117"/>
      <c r="BE241" s="117"/>
      <c r="BF241" s="117"/>
      <c r="BG241" s="117"/>
      <c r="BH241" s="117"/>
      <c r="BI241" s="117"/>
      <c r="BJ241" s="117"/>
      <c r="BK241" s="117"/>
      <c r="BL241" s="117"/>
      <c r="BM241" s="117"/>
      <c r="BN241" s="117"/>
      <c r="BO241" s="117"/>
      <c r="BP241" s="117"/>
      <c r="BQ241" s="117"/>
      <c r="BR241" s="117"/>
    </row>
    <row r="242" spans="1:70" ht="60" customHeight="1" x14ac:dyDescent="0.55000000000000004">
      <c r="A242" s="147" t="s">
        <v>881</v>
      </c>
      <c r="B242" s="119" t="s">
        <v>64</v>
      </c>
      <c r="C242" s="120" t="s">
        <v>63</v>
      </c>
      <c r="D242" s="121" t="s">
        <v>380</v>
      </c>
      <c r="E242" s="145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  <c r="AH242" s="146"/>
      <c r="AI242" s="146"/>
      <c r="AJ242" s="146"/>
      <c r="AK242" s="146"/>
      <c r="AL242" s="146"/>
      <c r="AM242" s="146"/>
      <c r="AN242" s="146"/>
      <c r="AO242" s="146"/>
      <c r="AP242" s="146"/>
      <c r="AQ242" s="146"/>
      <c r="AR242" s="146"/>
      <c r="AS242" s="146"/>
      <c r="AT242" s="146"/>
      <c r="AU242" s="146"/>
      <c r="AV242" s="146"/>
      <c r="AW242" s="146"/>
      <c r="AX242" s="146"/>
      <c r="AY242" s="146"/>
      <c r="AZ242" s="146"/>
      <c r="BA242" s="146"/>
      <c r="BB242" s="146"/>
      <c r="BC242" s="146"/>
      <c r="BD242" s="146"/>
      <c r="BE242" s="146"/>
      <c r="BF242" s="146"/>
      <c r="BG242" s="146"/>
      <c r="BH242" s="146"/>
      <c r="BI242" s="146"/>
      <c r="BJ242" s="146"/>
      <c r="BK242" s="146"/>
      <c r="BL242" s="146"/>
      <c r="BM242" s="146"/>
      <c r="BN242" s="146"/>
      <c r="BO242" s="146"/>
      <c r="BP242" s="146"/>
      <c r="BQ242" s="146"/>
      <c r="BR242" s="146"/>
    </row>
    <row r="243" spans="1:70" ht="60" customHeight="1" x14ac:dyDescent="0.55000000000000004">
      <c r="A243" s="146"/>
      <c r="B243" s="119" t="s">
        <v>64</v>
      </c>
      <c r="C243" s="120" t="s">
        <v>113</v>
      </c>
      <c r="D243" s="121" t="s">
        <v>380</v>
      </c>
      <c r="E243" s="145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  <c r="AH243" s="146"/>
      <c r="AI243" s="146"/>
      <c r="AJ243" s="146"/>
      <c r="AK243" s="146"/>
      <c r="AL243" s="146"/>
      <c r="AM243" s="146"/>
      <c r="AN243" s="146"/>
      <c r="AO243" s="146"/>
      <c r="AP243" s="146"/>
      <c r="AQ243" s="146"/>
      <c r="AR243" s="146"/>
      <c r="AS243" s="146"/>
      <c r="AT243" s="146"/>
      <c r="AU243" s="146"/>
      <c r="AV243" s="146"/>
      <c r="AW243" s="146"/>
      <c r="AX243" s="146"/>
      <c r="AY243" s="146"/>
      <c r="AZ243" s="146"/>
      <c r="BA243" s="146"/>
      <c r="BB243" s="146"/>
      <c r="BC243" s="146"/>
      <c r="BD243" s="146"/>
      <c r="BE243" s="146"/>
      <c r="BF243" s="146"/>
      <c r="BG243" s="146"/>
      <c r="BH243" s="146"/>
      <c r="BI243" s="146"/>
      <c r="BJ243" s="146"/>
      <c r="BK243" s="146"/>
      <c r="BL243" s="146"/>
      <c r="BM243" s="146"/>
      <c r="BN243" s="146"/>
      <c r="BO243" s="146"/>
      <c r="BP243" s="146"/>
      <c r="BQ243" s="146"/>
      <c r="BR243" s="146"/>
    </row>
    <row r="244" spans="1:70" ht="60" customHeight="1" x14ac:dyDescent="0.55000000000000004">
      <c r="A244" s="146"/>
      <c r="B244" s="100" t="s">
        <v>47</v>
      </c>
      <c r="C244" s="101" t="s">
        <v>46</v>
      </c>
      <c r="D244" s="102" t="s">
        <v>380</v>
      </c>
      <c r="E244" s="145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  <c r="AH244" s="146"/>
      <c r="AI244" s="146"/>
      <c r="AJ244" s="146"/>
      <c r="AK244" s="146"/>
      <c r="AL244" s="146"/>
      <c r="AM244" s="146"/>
      <c r="AN244" s="146"/>
      <c r="AO244" s="146"/>
      <c r="AP244" s="146"/>
      <c r="AQ244" s="146"/>
      <c r="AR244" s="146"/>
      <c r="AS244" s="146"/>
      <c r="AT244" s="146"/>
      <c r="AU244" s="146"/>
      <c r="AV244" s="146"/>
      <c r="AW244" s="146"/>
      <c r="AX244" s="146"/>
      <c r="AY244" s="146"/>
      <c r="AZ244" s="146"/>
      <c r="BA244" s="146"/>
      <c r="BB244" s="146"/>
      <c r="BC244" s="146"/>
      <c r="BD244" s="146"/>
      <c r="BE244" s="146"/>
      <c r="BF244" s="146"/>
      <c r="BG244" s="146"/>
      <c r="BH244" s="146"/>
      <c r="BI244" s="146"/>
      <c r="BJ244" s="146"/>
      <c r="BK244" s="146"/>
      <c r="BL244" s="146"/>
      <c r="BM244" s="146"/>
      <c r="BN244" s="146"/>
      <c r="BO244" s="146"/>
      <c r="BP244" s="146"/>
      <c r="BQ244" s="146"/>
      <c r="BR244" s="146"/>
    </row>
    <row r="245" spans="1:70" ht="60" customHeight="1" x14ac:dyDescent="0.55000000000000004">
      <c r="A245" s="146"/>
      <c r="B245" s="100" t="s">
        <v>47</v>
      </c>
      <c r="C245" s="101" t="s">
        <v>90</v>
      </c>
      <c r="D245" s="102" t="s">
        <v>380</v>
      </c>
      <c r="E245" s="145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  <c r="AH245" s="146"/>
      <c r="AI245" s="146"/>
      <c r="AJ245" s="146"/>
      <c r="AK245" s="146"/>
      <c r="AL245" s="146"/>
      <c r="AM245" s="146"/>
      <c r="AN245" s="146"/>
      <c r="AO245" s="146"/>
      <c r="AP245" s="146"/>
      <c r="AQ245" s="146"/>
      <c r="AR245" s="146"/>
      <c r="AS245" s="146"/>
      <c r="AT245" s="146"/>
      <c r="AU245" s="146"/>
      <c r="AV245" s="146"/>
      <c r="AW245" s="146"/>
      <c r="AX245" s="146"/>
      <c r="AY245" s="146"/>
      <c r="AZ245" s="146"/>
      <c r="BA245" s="146"/>
      <c r="BB245" s="146"/>
      <c r="BC245" s="146"/>
      <c r="BD245" s="146"/>
      <c r="BE245" s="146"/>
      <c r="BF245" s="146"/>
      <c r="BG245" s="146"/>
      <c r="BH245" s="146"/>
      <c r="BI245" s="146"/>
      <c r="BJ245" s="146"/>
      <c r="BK245" s="146"/>
      <c r="BL245" s="146"/>
      <c r="BM245" s="146"/>
      <c r="BN245" s="146"/>
      <c r="BO245" s="146"/>
      <c r="BP245" s="146"/>
      <c r="BQ245" s="146"/>
      <c r="BR245" s="146"/>
    </row>
    <row r="246" spans="1:70" ht="60" customHeight="1" x14ac:dyDescent="0.55000000000000004">
      <c r="A246" s="146"/>
      <c r="B246" s="104" t="s">
        <v>54</v>
      </c>
      <c r="C246" s="105" t="s">
        <v>63</v>
      </c>
      <c r="D246" s="106" t="s">
        <v>380</v>
      </c>
      <c r="E246" s="145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  <c r="AH246" s="146"/>
      <c r="AI246" s="146"/>
      <c r="AJ246" s="146"/>
      <c r="AK246" s="146"/>
      <c r="AL246" s="146"/>
      <c r="AM246" s="146"/>
      <c r="AN246" s="146"/>
      <c r="AO246" s="146"/>
      <c r="AP246" s="146"/>
      <c r="AQ246" s="146"/>
      <c r="AR246" s="146"/>
      <c r="AS246" s="146"/>
      <c r="AT246" s="146"/>
      <c r="AU246" s="146"/>
      <c r="AV246" s="146"/>
      <c r="AW246" s="146"/>
      <c r="AX246" s="146"/>
      <c r="AY246" s="146"/>
      <c r="AZ246" s="146"/>
      <c r="BA246" s="146"/>
      <c r="BB246" s="146"/>
      <c r="BC246" s="146"/>
      <c r="BD246" s="146"/>
      <c r="BE246" s="146"/>
      <c r="BF246" s="146"/>
      <c r="BG246" s="146"/>
      <c r="BH246" s="146"/>
      <c r="BI246" s="146"/>
      <c r="BJ246" s="146"/>
      <c r="BK246" s="146"/>
      <c r="BL246" s="146"/>
      <c r="BM246" s="146"/>
      <c r="BN246" s="146"/>
      <c r="BO246" s="146"/>
      <c r="BP246" s="146"/>
      <c r="BQ246" s="146"/>
      <c r="BR246" s="146"/>
    </row>
    <row r="247" spans="1:70" ht="60" customHeight="1" x14ac:dyDescent="0.55000000000000004">
      <c r="A247" s="146"/>
      <c r="B247" s="104" t="s">
        <v>54</v>
      </c>
      <c r="C247" s="105" t="s">
        <v>53</v>
      </c>
      <c r="D247" s="106" t="s">
        <v>380</v>
      </c>
      <c r="E247" s="145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  <c r="AH247" s="146"/>
      <c r="AI247" s="146"/>
      <c r="AJ247" s="146"/>
      <c r="AK247" s="146"/>
      <c r="AL247" s="146"/>
      <c r="AM247" s="146"/>
      <c r="AN247" s="146"/>
      <c r="AO247" s="146"/>
      <c r="AP247" s="146"/>
      <c r="AQ247" s="146"/>
      <c r="AR247" s="146"/>
      <c r="AS247" s="146"/>
      <c r="AT247" s="146"/>
      <c r="AU247" s="146"/>
      <c r="AV247" s="146"/>
      <c r="AW247" s="146"/>
      <c r="AX247" s="146"/>
      <c r="AY247" s="146"/>
      <c r="AZ247" s="146"/>
      <c r="BA247" s="146"/>
      <c r="BB247" s="146"/>
      <c r="BC247" s="146"/>
      <c r="BD247" s="146"/>
      <c r="BE247" s="146"/>
      <c r="BF247" s="146"/>
      <c r="BG247" s="146"/>
      <c r="BH247" s="146"/>
      <c r="BI247" s="146"/>
      <c r="BJ247" s="146"/>
      <c r="BK247" s="146"/>
      <c r="BL247" s="146"/>
      <c r="BM247" s="146"/>
      <c r="BN247" s="146"/>
      <c r="BO247" s="146"/>
      <c r="BP247" s="146"/>
      <c r="BQ247" s="146"/>
      <c r="BR247" s="146"/>
    </row>
    <row r="248" spans="1:70" ht="60" customHeight="1" x14ac:dyDescent="0.55000000000000004">
      <c r="A248" s="146"/>
      <c r="B248" s="108" t="s">
        <v>58</v>
      </c>
      <c r="C248" s="109" t="s">
        <v>57</v>
      </c>
      <c r="D248" s="110" t="s">
        <v>380</v>
      </c>
      <c r="E248" s="145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  <c r="AH248" s="146"/>
      <c r="AI248" s="146"/>
      <c r="AJ248" s="146"/>
      <c r="AK248" s="146"/>
      <c r="AL248" s="146"/>
      <c r="AM248" s="146"/>
      <c r="AN248" s="146"/>
      <c r="AO248" s="146"/>
      <c r="AP248" s="146"/>
      <c r="AQ248" s="146"/>
      <c r="AR248" s="146"/>
      <c r="AS248" s="146"/>
      <c r="AT248" s="146"/>
      <c r="AU248" s="146"/>
      <c r="AV248" s="146"/>
      <c r="AW248" s="146"/>
      <c r="AX248" s="146"/>
      <c r="AY248" s="146"/>
      <c r="AZ248" s="146"/>
      <c r="BA248" s="146"/>
      <c r="BB248" s="146"/>
      <c r="BC248" s="146"/>
      <c r="BD248" s="146"/>
      <c r="BE248" s="146"/>
      <c r="BF248" s="146"/>
      <c r="BG248" s="146"/>
      <c r="BH248" s="146"/>
      <c r="BI248" s="146"/>
      <c r="BJ248" s="146"/>
      <c r="BK248" s="146"/>
      <c r="BL248" s="146"/>
      <c r="BM248" s="146"/>
      <c r="BN248" s="146"/>
      <c r="BO248" s="146"/>
      <c r="BP248" s="146"/>
      <c r="BQ248" s="146"/>
      <c r="BR248" s="146"/>
    </row>
    <row r="249" spans="1:70" ht="60" customHeight="1" x14ac:dyDescent="0.55000000000000004">
      <c r="A249" s="146"/>
      <c r="B249" s="108" t="s">
        <v>58</v>
      </c>
      <c r="C249" s="109" t="s">
        <v>90</v>
      </c>
      <c r="D249" s="110" t="s">
        <v>380</v>
      </c>
      <c r="E249" s="145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  <c r="AH249" s="146"/>
      <c r="AI249" s="146"/>
      <c r="AJ249" s="146"/>
      <c r="AK249" s="146"/>
      <c r="AL249" s="146"/>
      <c r="AM249" s="146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6"/>
      <c r="BK249" s="146"/>
      <c r="BL249" s="146"/>
      <c r="BM249" s="146"/>
      <c r="BN249" s="146"/>
      <c r="BO249" s="146"/>
      <c r="BP249" s="146"/>
      <c r="BQ249" s="146"/>
      <c r="BR249" s="146"/>
    </row>
    <row r="250" spans="1:70" ht="60" customHeight="1" x14ac:dyDescent="0.55000000000000004">
      <c r="A250" s="146"/>
      <c r="B250" s="108" t="s">
        <v>58</v>
      </c>
      <c r="C250" s="109" t="s">
        <v>113</v>
      </c>
      <c r="D250" s="110" t="s">
        <v>380</v>
      </c>
      <c r="E250" s="145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  <c r="AH250" s="146"/>
      <c r="AI250" s="146"/>
      <c r="AJ250" s="146"/>
      <c r="AK250" s="146"/>
      <c r="AL250" s="146"/>
      <c r="AM250" s="146"/>
      <c r="AN250" s="146"/>
      <c r="AO250" s="146"/>
      <c r="AP250" s="146"/>
      <c r="AQ250" s="146"/>
      <c r="AR250" s="146"/>
      <c r="AS250" s="146"/>
      <c r="AT250" s="146"/>
      <c r="AU250" s="146"/>
      <c r="AV250" s="146"/>
      <c r="AW250" s="146"/>
      <c r="AX250" s="146"/>
      <c r="AY250" s="146"/>
      <c r="AZ250" s="146"/>
      <c r="BA250" s="146"/>
      <c r="BB250" s="146"/>
      <c r="BC250" s="146"/>
      <c r="BD250" s="146"/>
      <c r="BE250" s="146"/>
      <c r="BF250" s="146"/>
      <c r="BG250" s="146"/>
      <c r="BH250" s="146"/>
      <c r="BI250" s="146"/>
      <c r="BJ250" s="146"/>
      <c r="BK250" s="146"/>
      <c r="BL250" s="146"/>
      <c r="BM250" s="146"/>
      <c r="BN250" s="146"/>
      <c r="BO250" s="146"/>
      <c r="BP250" s="146"/>
      <c r="BQ250" s="146"/>
      <c r="BR250" s="146"/>
    </row>
    <row r="251" spans="1:70" ht="60" customHeight="1" x14ac:dyDescent="0.55000000000000004">
      <c r="A251" s="146"/>
      <c r="B251" s="108" t="s">
        <v>58</v>
      </c>
      <c r="C251" s="109" t="s">
        <v>68</v>
      </c>
      <c r="D251" s="110" t="s">
        <v>380</v>
      </c>
      <c r="E251" s="145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  <c r="AH251" s="146"/>
      <c r="AI251" s="146"/>
      <c r="AJ251" s="146"/>
      <c r="AK251" s="146"/>
      <c r="AL251" s="146"/>
      <c r="AM251" s="146"/>
      <c r="AN251" s="146"/>
      <c r="AO251" s="146"/>
      <c r="AP251" s="146"/>
      <c r="AQ251" s="146"/>
      <c r="AR251" s="146"/>
      <c r="AS251" s="146"/>
      <c r="AT251" s="146"/>
      <c r="AU251" s="146"/>
      <c r="AV251" s="146"/>
      <c r="AW251" s="146"/>
      <c r="AX251" s="146"/>
      <c r="AY251" s="146"/>
      <c r="AZ251" s="146"/>
      <c r="BA251" s="146"/>
      <c r="BB251" s="146"/>
      <c r="BC251" s="146"/>
      <c r="BD251" s="146"/>
      <c r="BE251" s="146"/>
      <c r="BF251" s="146"/>
      <c r="BG251" s="146"/>
      <c r="BH251" s="146"/>
      <c r="BI251" s="146"/>
      <c r="BJ251" s="146"/>
      <c r="BK251" s="146"/>
      <c r="BL251" s="146"/>
      <c r="BM251" s="146"/>
      <c r="BN251" s="146"/>
      <c r="BO251" s="146"/>
      <c r="BP251" s="146"/>
      <c r="BQ251" s="146"/>
      <c r="BR251" s="146"/>
    </row>
    <row r="252" spans="1:70" ht="60" customHeight="1" x14ac:dyDescent="0.55000000000000004">
      <c r="A252" s="146"/>
      <c r="B252" s="108" t="s">
        <v>58</v>
      </c>
      <c r="C252" s="109" t="s">
        <v>949</v>
      </c>
      <c r="D252" s="110" t="s">
        <v>380</v>
      </c>
      <c r="E252" s="145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  <c r="AH252" s="146"/>
      <c r="AI252" s="146"/>
      <c r="AJ252" s="146"/>
      <c r="AK252" s="146"/>
      <c r="AL252" s="146"/>
      <c r="AM252" s="146"/>
      <c r="AN252" s="146"/>
      <c r="AO252" s="146"/>
      <c r="AP252" s="146"/>
      <c r="AQ252" s="146"/>
      <c r="AR252" s="146"/>
      <c r="AS252" s="146"/>
      <c r="AT252" s="146"/>
      <c r="AU252" s="146"/>
      <c r="AV252" s="146"/>
      <c r="AW252" s="146"/>
      <c r="AX252" s="146"/>
      <c r="AY252" s="146"/>
      <c r="AZ252" s="146"/>
      <c r="BA252" s="146"/>
      <c r="BB252" s="146"/>
      <c r="BC252" s="146"/>
      <c r="BD252" s="146"/>
      <c r="BE252" s="146"/>
      <c r="BF252" s="146"/>
      <c r="BG252" s="146"/>
      <c r="BH252" s="146"/>
      <c r="BI252" s="146"/>
      <c r="BJ252" s="146"/>
      <c r="BK252" s="146"/>
      <c r="BL252" s="146"/>
      <c r="BM252" s="146"/>
      <c r="BN252" s="146"/>
      <c r="BO252" s="146"/>
      <c r="BP252" s="146"/>
      <c r="BQ252" s="146"/>
      <c r="BR252" s="146"/>
    </row>
    <row r="253" spans="1:70" ht="60" customHeight="1" x14ac:dyDescent="0.55000000000000004">
      <c r="A253" s="146"/>
      <c r="B253" s="111" t="s">
        <v>61</v>
      </c>
      <c r="C253" s="112" t="s">
        <v>60</v>
      </c>
      <c r="D253" s="113" t="s">
        <v>380</v>
      </c>
      <c r="E253" s="145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  <c r="AH253" s="146"/>
      <c r="AI253" s="146"/>
      <c r="AJ253" s="146"/>
      <c r="AK253" s="146"/>
      <c r="AL253" s="146"/>
      <c r="AM253" s="146"/>
      <c r="AN253" s="146"/>
      <c r="AO253" s="146"/>
      <c r="AP253" s="146"/>
      <c r="AQ253" s="146"/>
      <c r="AR253" s="146"/>
      <c r="AS253" s="146"/>
      <c r="AT253" s="146"/>
      <c r="AU253" s="146"/>
      <c r="AV253" s="146"/>
      <c r="AW253" s="146"/>
      <c r="AX253" s="146"/>
      <c r="AY253" s="146"/>
      <c r="AZ253" s="146"/>
      <c r="BA253" s="146"/>
      <c r="BB253" s="146"/>
      <c r="BC253" s="146"/>
      <c r="BD253" s="146"/>
      <c r="BE253" s="146"/>
      <c r="BF253" s="146"/>
      <c r="BG253" s="146"/>
      <c r="BH253" s="146"/>
      <c r="BI253" s="146"/>
      <c r="BJ253" s="146"/>
      <c r="BK253" s="146"/>
      <c r="BL253" s="146"/>
      <c r="BM253" s="146"/>
      <c r="BN253" s="146"/>
      <c r="BO253" s="146"/>
      <c r="BP253" s="146"/>
      <c r="BQ253" s="146"/>
      <c r="BR253" s="146"/>
    </row>
    <row r="254" spans="1:70" ht="60" customHeight="1" x14ac:dyDescent="0.55000000000000004">
      <c r="A254" s="146"/>
      <c r="B254" s="111" t="s">
        <v>61</v>
      </c>
      <c r="C254" s="112" t="s">
        <v>90</v>
      </c>
      <c r="D254" s="113" t="s">
        <v>380</v>
      </c>
      <c r="E254" s="145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  <c r="AH254" s="146"/>
      <c r="AI254" s="146"/>
      <c r="AJ254" s="146"/>
      <c r="AK254" s="146"/>
      <c r="AL254" s="146"/>
      <c r="AM254" s="146"/>
      <c r="AN254" s="146"/>
      <c r="AO254" s="146"/>
      <c r="AP254" s="146"/>
      <c r="AQ254" s="146"/>
      <c r="AR254" s="146"/>
      <c r="AS254" s="146"/>
      <c r="AT254" s="146"/>
      <c r="AU254" s="146"/>
      <c r="AV254" s="146"/>
      <c r="AW254" s="146"/>
      <c r="AX254" s="146"/>
      <c r="AY254" s="146"/>
      <c r="AZ254" s="146"/>
      <c r="BA254" s="146"/>
      <c r="BB254" s="146"/>
      <c r="BC254" s="146"/>
      <c r="BD254" s="146"/>
      <c r="BE254" s="146"/>
      <c r="BF254" s="146"/>
      <c r="BG254" s="146"/>
      <c r="BH254" s="146"/>
      <c r="BI254" s="146"/>
      <c r="BJ254" s="146"/>
      <c r="BK254" s="146"/>
      <c r="BL254" s="146"/>
      <c r="BM254" s="146"/>
      <c r="BN254" s="146"/>
      <c r="BO254" s="146"/>
      <c r="BP254" s="146"/>
      <c r="BQ254" s="146"/>
      <c r="BR254" s="146"/>
    </row>
    <row r="255" spans="1:70" ht="60" customHeight="1" x14ac:dyDescent="0.55000000000000004">
      <c r="A255" s="146"/>
      <c r="B255" s="111" t="s">
        <v>61</v>
      </c>
      <c r="C255" s="112" t="s">
        <v>113</v>
      </c>
      <c r="D255" s="113" t="s">
        <v>380</v>
      </c>
      <c r="E255" s="145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  <c r="AH255" s="146"/>
      <c r="AI255" s="146"/>
      <c r="AJ255" s="146"/>
      <c r="AK255" s="146"/>
      <c r="AL255" s="146"/>
      <c r="AM255" s="146"/>
      <c r="AN255" s="146"/>
      <c r="AO255" s="146"/>
      <c r="AP255" s="146"/>
      <c r="AQ255" s="146"/>
      <c r="AR255" s="146"/>
      <c r="AS255" s="146"/>
      <c r="AT255" s="146"/>
      <c r="AU255" s="146"/>
      <c r="AV255" s="146"/>
      <c r="AW255" s="146"/>
      <c r="AX255" s="146"/>
      <c r="AY255" s="146"/>
      <c r="AZ255" s="146"/>
      <c r="BA255" s="146"/>
      <c r="BB255" s="146"/>
      <c r="BC255" s="146"/>
      <c r="BD255" s="146"/>
      <c r="BE255" s="146"/>
      <c r="BF255" s="146"/>
      <c r="BG255" s="146"/>
      <c r="BH255" s="146"/>
      <c r="BI255" s="146"/>
      <c r="BJ255" s="146"/>
      <c r="BK255" s="146"/>
      <c r="BL255" s="146"/>
      <c r="BM255" s="146"/>
      <c r="BN255" s="146"/>
      <c r="BO255" s="146"/>
      <c r="BP255" s="146"/>
      <c r="BQ255" s="146"/>
      <c r="BR255" s="146"/>
    </row>
    <row r="256" spans="1:70" ht="60" customHeight="1" x14ac:dyDescent="0.55000000000000004">
      <c r="A256" s="146"/>
      <c r="B256" s="114" t="s">
        <v>381</v>
      </c>
      <c r="C256" s="115" t="s">
        <v>382</v>
      </c>
      <c r="D256" s="116" t="s">
        <v>380</v>
      </c>
      <c r="E256" s="145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  <c r="AH256" s="146"/>
      <c r="AI256" s="146"/>
      <c r="AJ256" s="146"/>
      <c r="AK256" s="146"/>
      <c r="AL256" s="146"/>
      <c r="AM256" s="146"/>
      <c r="AN256" s="146"/>
      <c r="AO256" s="146"/>
      <c r="AP256" s="146"/>
      <c r="AQ256" s="146"/>
      <c r="AR256" s="146"/>
      <c r="AS256" s="146"/>
      <c r="AT256" s="146"/>
      <c r="AU256" s="146"/>
      <c r="AV256" s="146"/>
      <c r="AW256" s="146"/>
      <c r="AX256" s="146"/>
      <c r="AY256" s="146"/>
      <c r="AZ256" s="146"/>
      <c r="BA256" s="146"/>
      <c r="BB256" s="146"/>
      <c r="BC256" s="146"/>
      <c r="BD256" s="146"/>
      <c r="BE256" s="146"/>
      <c r="BF256" s="146"/>
      <c r="BG256" s="146"/>
      <c r="BH256" s="146"/>
      <c r="BI256" s="146"/>
      <c r="BJ256" s="146"/>
      <c r="BK256" s="146"/>
      <c r="BL256" s="146"/>
      <c r="BM256" s="146"/>
      <c r="BN256" s="146"/>
      <c r="BO256" s="146"/>
      <c r="BP256" s="146"/>
      <c r="BQ256" s="146"/>
      <c r="BR256" s="146"/>
    </row>
    <row r="257" spans="1:70" ht="60" customHeight="1" x14ac:dyDescent="0.55000000000000004">
      <c r="A257" s="146"/>
      <c r="B257" s="114" t="s">
        <v>381</v>
      </c>
      <c r="C257" s="115" t="s">
        <v>113</v>
      </c>
      <c r="D257" s="116" t="s">
        <v>380</v>
      </c>
      <c r="E257" s="145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  <c r="AH257" s="146"/>
      <c r="AI257" s="146"/>
      <c r="AJ257" s="146"/>
      <c r="AK257" s="146"/>
      <c r="AL257" s="146"/>
      <c r="AM257" s="146"/>
      <c r="AN257" s="146"/>
      <c r="AO257" s="146"/>
      <c r="AP257" s="146"/>
      <c r="AQ257" s="146"/>
      <c r="AR257" s="146"/>
      <c r="AS257" s="146"/>
      <c r="AT257" s="146"/>
      <c r="AU257" s="146"/>
      <c r="AV257" s="146"/>
      <c r="AW257" s="146"/>
      <c r="AX257" s="146"/>
      <c r="AY257" s="146"/>
      <c r="AZ257" s="146"/>
      <c r="BA257" s="146"/>
      <c r="BB257" s="146"/>
      <c r="BC257" s="146"/>
      <c r="BD257" s="146"/>
      <c r="BE257" s="146"/>
      <c r="BF257" s="146"/>
      <c r="BG257" s="146"/>
      <c r="BH257" s="146"/>
      <c r="BI257" s="146"/>
      <c r="BJ257" s="146"/>
      <c r="BK257" s="146"/>
      <c r="BL257" s="146"/>
      <c r="BM257" s="146"/>
      <c r="BN257" s="146"/>
      <c r="BO257" s="146"/>
      <c r="BP257" s="146"/>
      <c r="BQ257" s="146"/>
      <c r="BR257" s="146"/>
    </row>
    <row r="258" spans="1:70" ht="3" customHeight="1" x14ac:dyDescent="0.55000000000000004">
      <c r="A258" s="117"/>
      <c r="B258" s="117"/>
      <c r="C258" s="117"/>
      <c r="D258" s="118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  <c r="AD258" s="117"/>
      <c r="AE258" s="117"/>
      <c r="AF258" s="117"/>
      <c r="AG258" s="117"/>
      <c r="AH258" s="117"/>
      <c r="AI258" s="117"/>
      <c r="AJ258" s="117"/>
      <c r="AK258" s="117"/>
      <c r="AL258" s="117"/>
      <c r="AM258" s="117"/>
      <c r="AN258" s="117"/>
      <c r="AO258" s="117"/>
      <c r="AP258" s="117"/>
      <c r="AQ258" s="117"/>
      <c r="AR258" s="117"/>
      <c r="AS258" s="117"/>
      <c r="AT258" s="117"/>
      <c r="AU258" s="117"/>
      <c r="AV258" s="117"/>
      <c r="AW258" s="117"/>
      <c r="AX258" s="117"/>
      <c r="AY258" s="117"/>
      <c r="AZ258" s="117"/>
      <c r="BA258" s="117"/>
      <c r="BB258" s="117"/>
      <c r="BC258" s="117"/>
      <c r="BD258" s="117"/>
      <c r="BE258" s="117"/>
      <c r="BF258" s="117"/>
      <c r="BG258" s="117"/>
      <c r="BH258" s="117"/>
      <c r="BI258" s="117"/>
      <c r="BJ258" s="117"/>
      <c r="BK258" s="117"/>
      <c r="BL258" s="117"/>
      <c r="BM258" s="117"/>
      <c r="BN258" s="117"/>
      <c r="BO258" s="117"/>
      <c r="BP258" s="117"/>
      <c r="BQ258" s="117"/>
      <c r="BR258" s="117"/>
    </row>
    <row r="259" spans="1:70" ht="60" customHeight="1" x14ac:dyDescent="0.55000000000000004">
      <c r="A259" s="147" t="s">
        <v>882</v>
      </c>
      <c r="B259" s="119" t="s">
        <v>64</v>
      </c>
      <c r="C259" s="120" t="s">
        <v>63</v>
      </c>
      <c r="D259" s="121" t="s">
        <v>380</v>
      </c>
      <c r="E259" s="145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  <c r="AH259" s="146"/>
      <c r="AI259" s="146"/>
      <c r="AJ259" s="146"/>
      <c r="AK259" s="146"/>
      <c r="AL259" s="146"/>
      <c r="AM259" s="146"/>
      <c r="AN259" s="146"/>
      <c r="AO259" s="146"/>
      <c r="AP259" s="146"/>
      <c r="AQ259" s="146"/>
      <c r="AR259" s="146"/>
      <c r="AS259" s="146"/>
      <c r="AT259" s="146"/>
      <c r="AU259" s="146"/>
      <c r="AV259" s="146"/>
      <c r="AW259" s="146"/>
      <c r="AX259" s="146"/>
      <c r="AY259" s="146"/>
      <c r="AZ259" s="146"/>
      <c r="BA259" s="146"/>
      <c r="BB259" s="146"/>
      <c r="BC259" s="146"/>
      <c r="BD259" s="146"/>
      <c r="BE259" s="146"/>
      <c r="BF259" s="146"/>
      <c r="BG259" s="146"/>
      <c r="BH259" s="146"/>
      <c r="BI259" s="146"/>
      <c r="BJ259" s="146"/>
      <c r="BK259" s="146"/>
      <c r="BL259" s="146"/>
      <c r="BM259" s="146"/>
      <c r="BN259" s="146"/>
      <c r="BO259" s="146"/>
      <c r="BP259" s="146"/>
      <c r="BQ259" s="146"/>
      <c r="BR259" s="146"/>
    </row>
    <row r="260" spans="1:70" ht="60" customHeight="1" x14ac:dyDescent="0.55000000000000004">
      <c r="A260" s="146"/>
      <c r="B260" s="119" t="s">
        <v>64</v>
      </c>
      <c r="C260" s="120" t="s">
        <v>113</v>
      </c>
      <c r="D260" s="121" t="s">
        <v>380</v>
      </c>
      <c r="E260" s="145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  <c r="AH260" s="146"/>
      <c r="AI260" s="146"/>
      <c r="AJ260" s="146"/>
      <c r="AK260" s="146"/>
      <c r="AL260" s="146"/>
      <c r="AM260" s="146"/>
      <c r="AN260" s="146"/>
      <c r="AO260" s="146"/>
      <c r="AP260" s="146"/>
      <c r="AQ260" s="146"/>
      <c r="AR260" s="146"/>
      <c r="AS260" s="146"/>
      <c r="AT260" s="146"/>
      <c r="AU260" s="146"/>
      <c r="AV260" s="146"/>
      <c r="AW260" s="146"/>
      <c r="AX260" s="146"/>
      <c r="AY260" s="146"/>
      <c r="AZ260" s="146"/>
      <c r="BA260" s="146"/>
      <c r="BB260" s="146"/>
      <c r="BC260" s="146"/>
      <c r="BD260" s="146"/>
      <c r="BE260" s="146"/>
      <c r="BF260" s="146"/>
      <c r="BG260" s="146"/>
      <c r="BH260" s="146"/>
      <c r="BI260" s="146"/>
      <c r="BJ260" s="146"/>
      <c r="BK260" s="146"/>
      <c r="BL260" s="146"/>
      <c r="BM260" s="146"/>
      <c r="BN260" s="146"/>
      <c r="BO260" s="146"/>
      <c r="BP260" s="146"/>
      <c r="BQ260" s="146"/>
      <c r="BR260" s="146"/>
    </row>
    <row r="261" spans="1:70" ht="60" customHeight="1" x14ac:dyDescent="0.55000000000000004">
      <c r="A261" s="146"/>
      <c r="B261" s="100" t="s">
        <v>47</v>
      </c>
      <c r="C261" s="101" t="s">
        <v>46</v>
      </c>
      <c r="D261" s="102" t="s">
        <v>380</v>
      </c>
      <c r="E261" s="145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  <c r="AH261" s="146"/>
      <c r="AI261" s="146"/>
      <c r="AJ261" s="146"/>
      <c r="AK261" s="146"/>
      <c r="AL261" s="146"/>
      <c r="AM261" s="146"/>
      <c r="AN261" s="146"/>
      <c r="AO261" s="146"/>
      <c r="AP261" s="146"/>
      <c r="AQ261" s="146"/>
      <c r="AR261" s="146"/>
      <c r="AS261" s="146"/>
      <c r="AT261" s="146"/>
      <c r="AU261" s="146"/>
      <c r="AV261" s="146"/>
      <c r="AW261" s="146"/>
      <c r="AX261" s="146"/>
      <c r="AY261" s="146"/>
      <c r="AZ261" s="146"/>
      <c r="BA261" s="146"/>
      <c r="BB261" s="146"/>
      <c r="BC261" s="146"/>
      <c r="BD261" s="146"/>
      <c r="BE261" s="146"/>
      <c r="BF261" s="146"/>
      <c r="BG261" s="146"/>
      <c r="BH261" s="146"/>
      <c r="BI261" s="146"/>
      <c r="BJ261" s="146"/>
      <c r="BK261" s="146"/>
      <c r="BL261" s="146"/>
      <c r="BM261" s="146"/>
      <c r="BN261" s="146"/>
      <c r="BO261" s="146"/>
      <c r="BP261" s="146"/>
      <c r="BQ261" s="146"/>
      <c r="BR261" s="146"/>
    </row>
    <row r="262" spans="1:70" ht="60" customHeight="1" x14ac:dyDescent="0.55000000000000004">
      <c r="A262" s="146"/>
      <c r="B262" s="100" t="s">
        <v>47</v>
      </c>
      <c r="C262" s="101" t="s">
        <v>90</v>
      </c>
      <c r="D262" s="102" t="s">
        <v>380</v>
      </c>
      <c r="E262" s="145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  <c r="AH262" s="146"/>
      <c r="AI262" s="146"/>
      <c r="AJ262" s="146"/>
      <c r="AK262" s="146"/>
      <c r="AL262" s="146"/>
      <c r="AM262" s="146"/>
      <c r="AN262" s="146"/>
      <c r="AO262" s="146"/>
      <c r="AP262" s="146"/>
      <c r="AQ262" s="146"/>
      <c r="AR262" s="146"/>
      <c r="AS262" s="146"/>
      <c r="AT262" s="146"/>
      <c r="AU262" s="146"/>
      <c r="AV262" s="146"/>
      <c r="AW262" s="146"/>
      <c r="AX262" s="146"/>
      <c r="AY262" s="146"/>
      <c r="AZ262" s="146"/>
      <c r="BA262" s="146"/>
      <c r="BB262" s="146"/>
      <c r="BC262" s="146"/>
      <c r="BD262" s="146"/>
      <c r="BE262" s="146"/>
      <c r="BF262" s="146"/>
      <c r="BG262" s="146"/>
      <c r="BH262" s="146"/>
      <c r="BI262" s="146"/>
      <c r="BJ262" s="146"/>
      <c r="BK262" s="146"/>
      <c r="BL262" s="146"/>
      <c r="BM262" s="146"/>
      <c r="BN262" s="146"/>
      <c r="BO262" s="146"/>
      <c r="BP262" s="146"/>
      <c r="BQ262" s="146"/>
      <c r="BR262" s="146"/>
    </row>
    <row r="263" spans="1:70" ht="60" customHeight="1" x14ac:dyDescent="0.55000000000000004">
      <c r="A263" s="146"/>
      <c r="B263" s="104" t="s">
        <v>54</v>
      </c>
      <c r="C263" s="105" t="s">
        <v>63</v>
      </c>
      <c r="D263" s="106" t="s">
        <v>380</v>
      </c>
      <c r="E263" s="145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  <c r="AH263" s="146"/>
      <c r="AI263" s="146"/>
      <c r="AJ263" s="146"/>
      <c r="AK263" s="146"/>
      <c r="AL263" s="146"/>
      <c r="AM263" s="146"/>
      <c r="AN263" s="146"/>
      <c r="AO263" s="146"/>
      <c r="AP263" s="146"/>
      <c r="AQ263" s="146"/>
      <c r="AR263" s="146"/>
      <c r="AS263" s="146"/>
      <c r="AT263" s="146"/>
      <c r="AU263" s="146"/>
      <c r="AV263" s="146"/>
      <c r="AW263" s="146"/>
      <c r="AX263" s="146"/>
      <c r="AY263" s="146"/>
      <c r="AZ263" s="146"/>
      <c r="BA263" s="146"/>
      <c r="BB263" s="146"/>
      <c r="BC263" s="146"/>
      <c r="BD263" s="146"/>
      <c r="BE263" s="146"/>
      <c r="BF263" s="146"/>
      <c r="BG263" s="146"/>
      <c r="BH263" s="146"/>
      <c r="BI263" s="146"/>
      <c r="BJ263" s="146"/>
      <c r="BK263" s="146"/>
      <c r="BL263" s="146"/>
      <c r="BM263" s="146"/>
      <c r="BN263" s="146"/>
      <c r="BO263" s="146"/>
      <c r="BP263" s="146"/>
      <c r="BQ263" s="146"/>
      <c r="BR263" s="146"/>
    </row>
    <row r="264" spans="1:70" ht="60" customHeight="1" x14ac:dyDescent="0.55000000000000004">
      <c r="A264" s="146"/>
      <c r="B264" s="104" t="s">
        <v>54</v>
      </c>
      <c r="C264" s="105" t="s">
        <v>53</v>
      </c>
      <c r="D264" s="106" t="s">
        <v>380</v>
      </c>
      <c r="E264" s="145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  <c r="AH264" s="146"/>
      <c r="AI264" s="146"/>
      <c r="AJ264" s="146"/>
      <c r="AK264" s="146"/>
      <c r="AL264" s="146"/>
      <c r="AM264" s="146"/>
      <c r="AN264" s="146"/>
      <c r="AO264" s="146"/>
      <c r="AP264" s="146"/>
      <c r="AQ264" s="146"/>
      <c r="AR264" s="146"/>
      <c r="AS264" s="146"/>
      <c r="AT264" s="146"/>
      <c r="AU264" s="146"/>
      <c r="AV264" s="146"/>
      <c r="AW264" s="146"/>
      <c r="AX264" s="146"/>
      <c r="AY264" s="146"/>
      <c r="AZ264" s="146"/>
      <c r="BA264" s="146"/>
      <c r="BB264" s="146"/>
      <c r="BC264" s="146"/>
      <c r="BD264" s="146"/>
      <c r="BE264" s="146"/>
      <c r="BF264" s="146"/>
      <c r="BG264" s="146"/>
      <c r="BH264" s="146"/>
      <c r="BI264" s="146"/>
      <c r="BJ264" s="146"/>
      <c r="BK264" s="146"/>
      <c r="BL264" s="146"/>
      <c r="BM264" s="146"/>
      <c r="BN264" s="146"/>
      <c r="BO264" s="146"/>
      <c r="BP264" s="146"/>
      <c r="BQ264" s="146"/>
      <c r="BR264" s="146"/>
    </row>
    <row r="265" spans="1:70" ht="60" customHeight="1" x14ac:dyDescent="0.55000000000000004">
      <c r="A265" s="146"/>
      <c r="B265" s="108" t="s">
        <v>58</v>
      </c>
      <c r="C265" s="109" t="s">
        <v>57</v>
      </c>
      <c r="D265" s="110" t="s">
        <v>380</v>
      </c>
      <c r="E265" s="145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  <c r="AH265" s="146"/>
      <c r="AI265" s="146"/>
      <c r="AJ265" s="146"/>
      <c r="AK265" s="146"/>
      <c r="AL265" s="146"/>
      <c r="AM265" s="146"/>
      <c r="AN265" s="146"/>
      <c r="AO265" s="146"/>
      <c r="AP265" s="146"/>
      <c r="AQ265" s="146"/>
      <c r="AR265" s="146"/>
      <c r="AS265" s="146"/>
      <c r="AT265" s="146"/>
      <c r="AU265" s="146"/>
      <c r="AV265" s="146"/>
      <c r="AW265" s="146"/>
      <c r="AX265" s="146"/>
      <c r="AY265" s="146"/>
      <c r="AZ265" s="146"/>
      <c r="BA265" s="146"/>
      <c r="BB265" s="146"/>
      <c r="BC265" s="146"/>
      <c r="BD265" s="146"/>
      <c r="BE265" s="146"/>
      <c r="BF265" s="146"/>
      <c r="BG265" s="146"/>
      <c r="BH265" s="146"/>
      <c r="BI265" s="146"/>
      <c r="BJ265" s="146"/>
      <c r="BK265" s="146"/>
      <c r="BL265" s="146"/>
      <c r="BM265" s="146"/>
      <c r="BN265" s="146"/>
      <c r="BO265" s="146"/>
      <c r="BP265" s="146"/>
      <c r="BQ265" s="146"/>
      <c r="BR265" s="146"/>
    </row>
    <row r="266" spans="1:70" ht="60" customHeight="1" x14ac:dyDescent="0.55000000000000004">
      <c r="A266" s="146"/>
      <c r="B266" s="108" t="s">
        <v>58</v>
      </c>
      <c r="C266" s="109" t="s">
        <v>90</v>
      </c>
      <c r="D266" s="110" t="s">
        <v>380</v>
      </c>
      <c r="E266" s="145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6"/>
      <c r="AP266" s="146"/>
      <c r="AQ266" s="146"/>
      <c r="AR266" s="146"/>
      <c r="AS266" s="146"/>
      <c r="AT266" s="146"/>
      <c r="AU266" s="146"/>
      <c r="AV266" s="146"/>
      <c r="AW266" s="146"/>
      <c r="AX266" s="146"/>
      <c r="AY266" s="146"/>
      <c r="AZ266" s="146"/>
      <c r="BA266" s="146"/>
      <c r="BB266" s="146"/>
      <c r="BC266" s="146"/>
      <c r="BD266" s="146"/>
      <c r="BE266" s="146"/>
      <c r="BF266" s="146"/>
      <c r="BG266" s="146"/>
      <c r="BH266" s="146"/>
      <c r="BI266" s="146"/>
      <c r="BJ266" s="146"/>
      <c r="BK266" s="146"/>
      <c r="BL266" s="146"/>
      <c r="BM266" s="146"/>
      <c r="BN266" s="146"/>
      <c r="BO266" s="146"/>
      <c r="BP266" s="146"/>
      <c r="BQ266" s="146"/>
      <c r="BR266" s="146"/>
    </row>
    <row r="267" spans="1:70" ht="60" customHeight="1" x14ac:dyDescent="0.55000000000000004">
      <c r="A267" s="146"/>
      <c r="B267" s="108" t="s">
        <v>58</v>
      </c>
      <c r="C267" s="109" t="s">
        <v>113</v>
      </c>
      <c r="D267" s="110" t="s">
        <v>380</v>
      </c>
      <c r="E267" s="145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  <c r="AH267" s="146"/>
      <c r="AI267" s="146"/>
      <c r="AJ267" s="146"/>
      <c r="AK267" s="146"/>
      <c r="AL267" s="146"/>
      <c r="AM267" s="146"/>
      <c r="AN267" s="146"/>
      <c r="AO267" s="146"/>
      <c r="AP267" s="146"/>
      <c r="AQ267" s="146"/>
      <c r="AR267" s="146"/>
      <c r="AS267" s="146"/>
      <c r="AT267" s="146"/>
      <c r="AU267" s="146"/>
      <c r="AV267" s="146"/>
      <c r="AW267" s="146"/>
      <c r="AX267" s="146"/>
      <c r="AY267" s="146"/>
      <c r="AZ267" s="146"/>
      <c r="BA267" s="146"/>
      <c r="BB267" s="146"/>
      <c r="BC267" s="146"/>
      <c r="BD267" s="146"/>
      <c r="BE267" s="146"/>
      <c r="BF267" s="146"/>
      <c r="BG267" s="146"/>
      <c r="BH267" s="146"/>
      <c r="BI267" s="146"/>
      <c r="BJ267" s="146"/>
      <c r="BK267" s="146"/>
      <c r="BL267" s="146"/>
      <c r="BM267" s="146"/>
      <c r="BN267" s="146"/>
      <c r="BO267" s="146"/>
      <c r="BP267" s="146"/>
      <c r="BQ267" s="146"/>
      <c r="BR267" s="146"/>
    </row>
    <row r="268" spans="1:70" ht="60" customHeight="1" x14ac:dyDescent="0.55000000000000004">
      <c r="A268" s="146"/>
      <c r="B268" s="108" t="s">
        <v>58</v>
      </c>
      <c r="C268" s="109" t="s">
        <v>68</v>
      </c>
      <c r="D268" s="110" t="s">
        <v>380</v>
      </c>
      <c r="E268" s="145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  <c r="AH268" s="146"/>
      <c r="AI268" s="146"/>
      <c r="AJ268" s="146"/>
      <c r="AK268" s="146"/>
      <c r="AL268" s="146"/>
      <c r="AM268" s="146"/>
      <c r="AN268" s="146"/>
      <c r="AO268" s="146"/>
      <c r="AP268" s="146"/>
      <c r="AQ268" s="146"/>
      <c r="AR268" s="146"/>
      <c r="AS268" s="146"/>
      <c r="AT268" s="146"/>
      <c r="AU268" s="146"/>
      <c r="AV268" s="146"/>
      <c r="AW268" s="146"/>
      <c r="AX268" s="146"/>
      <c r="AY268" s="146"/>
      <c r="AZ268" s="146"/>
      <c r="BA268" s="146"/>
      <c r="BB268" s="146"/>
      <c r="BC268" s="146"/>
      <c r="BD268" s="146"/>
      <c r="BE268" s="146"/>
      <c r="BF268" s="146"/>
      <c r="BG268" s="146"/>
      <c r="BH268" s="146"/>
      <c r="BI268" s="146"/>
      <c r="BJ268" s="146"/>
      <c r="BK268" s="146"/>
      <c r="BL268" s="146"/>
      <c r="BM268" s="146"/>
      <c r="BN268" s="146"/>
      <c r="BO268" s="146"/>
      <c r="BP268" s="146"/>
      <c r="BQ268" s="146"/>
      <c r="BR268" s="146"/>
    </row>
    <row r="269" spans="1:70" ht="60" customHeight="1" x14ac:dyDescent="0.55000000000000004">
      <c r="A269" s="146"/>
      <c r="B269" s="108" t="s">
        <v>58</v>
      </c>
      <c r="C269" s="109" t="s">
        <v>949</v>
      </c>
      <c r="D269" s="110" t="s">
        <v>380</v>
      </c>
      <c r="E269" s="145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  <c r="AH269" s="146"/>
      <c r="AI269" s="146"/>
      <c r="AJ269" s="146"/>
      <c r="AK269" s="146"/>
      <c r="AL269" s="146"/>
      <c r="AM269" s="146"/>
      <c r="AN269" s="146"/>
      <c r="AO269" s="146"/>
      <c r="AP269" s="146"/>
      <c r="AQ269" s="146"/>
      <c r="AR269" s="146"/>
      <c r="AS269" s="146"/>
      <c r="AT269" s="146"/>
      <c r="AU269" s="146"/>
      <c r="AV269" s="146"/>
      <c r="AW269" s="146"/>
      <c r="AX269" s="146"/>
      <c r="AY269" s="146"/>
      <c r="AZ269" s="146"/>
      <c r="BA269" s="146"/>
      <c r="BB269" s="146"/>
      <c r="BC269" s="146"/>
      <c r="BD269" s="146"/>
      <c r="BE269" s="146"/>
      <c r="BF269" s="146"/>
      <c r="BG269" s="146"/>
      <c r="BH269" s="146"/>
      <c r="BI269" s="146"/>
      <c r="BJ269" s="146"/>
      <c r="BK269" s="146"/>
      <c r="BL269" s="146"/>
      <c r="BM269" s="146"/>
      <c r="BN269" s="146"/>
      <c r="BO269" s="146"/>
      <c r="BP269" s="146"/>
      <c r="BQ269" s="146"/>
      <c r="BR269" s="146"/>
    </row>
    <row r="270" spans="1:70" ht="60" customHeight="1" x14ac:dyDescent="0.55000000000000004">
      <c r="A270" s="146"/>
      <c r="B270" s="111" t="s">
        <v>61</v>
      </c>
      <c r="C270" s="112" t="s">
        <v>60</v>
      </c>
      <c r="D270" s="113" t="s">
        <v>380</v>
      </c>
      <c r="E270" s="145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  <c r="AH270" s="146"/>
      <c r="AI270" s="146"/>
      <c r="AJ270" s="146"/>
      <c r="AK270" s="146"/>
      <c r="AL270" s="146"/>
      <c r="AM270" s="146"/>
      <c r="AN270" s="146"/>
      <c r="AO270" s="146"/>
      <c r="AP270" s="146"/>
      <c r="AQ270" s="146"/>
      <c r="AR270" s="146"/>
      <c r="AS270" s="146"/>
      <c r="AT270" s="146"/>
      <c r="AU270" s="146"/>
      <c r="AV270" s="146"/>
      <c r="AW270" s="146"/>
      <c r="AX270" s="146"/>
      <c r="AY270" s="146"/>
      <c r="AZ270" s="146"/>
      <c r="BA270" s="146"/>
      <c r="BB270" s="146"/>
      <c r="BC270" s="146"/>
      <c r="BD270" s="146"/>
      <c r="BE270" s="146"/>
      <c r="BF270" s="146"/>
      <c r="BG270" s="146"/>
      <c r="BH270" s="146"/>
      <c r="BI270" s="146"/>
      <c r="BJ270" s="146"/>
      <c r="BK270" s="146"/>
      <c r="BL270" s="146"/>
      <c r="BM270" s="146"/>
      <c r="BN270" s="146"/>
      <c r="BO270" s="146"/>
      <c r="BP270" s="146"/>
      <c r="BQ270" s="146"/>
      <c r="BR270" s="146"/>
    </row>
    <row r="271" spans="1:70" ht="60" customHeight="1" x14ac:dyDescent="0.55000000000000004">
      <c r="A271" s="146"/>
      <c r="B271" s="111" t="s">
        <v>61</v>
      </c>
      <c r="C271" s="112" t="s">
        <v>90</v>
      </c>
      <c r="D271" s="113" t="s">
        <v>380</v>
      </c>
      <c r="E271" s="145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  <c r="AH271" s="146"/>
      <c r="AI271" s="146"/>
      <c r="AJ271" s="146"/>
      <c r="AK271" s="146"/>
      <c r="AL271" s="146"/>
      <c r="AM271" s="146"/>
      <c r="AN271" s="146"/>
      <c r="AO271" s="146"/>
      <c r="AP271" s="146"/>
      <c r="AQ271" s="146"/>
      <c r="AR271" s="146"/>
      <c r="AS271" s="146"/>
      <c r="AT271" s="146"/>
      <c r="AU271" s="146"/>
      <c r="AV271" s="146"/>
      <c r="AW271" s="146"/>
      <c r="AX271" s="146"/>
      <c r="AY271" s="146"/>
      <c r="AZ271" s="146"/>
      <c r="BA271" s="146"/>
      <c r="BB271" s="146"/>
      <c r="BC271" s="146"/>
      <c r="BD271" s="146"/>
      <c r="BE271" s="146"/>
      <c r="BF271" s="146"/>
      <c r="BG271" s="146"/>
      <c r="BH271" s="146"/>
      <c r="BI271" s="146"/>
      <c r="BJ271" s="146"/>
      <c r="BK271" s="146"/>
      <c r="BL271" s="146"/>
      <c r="BM271" s="146"/>
      <c r="BN271" s="146"/>
      <c r="BO271" s="146"/>
      <c r="BP271" s="146"/>
      <c r="BQ271" s="146"/>
      <c r="BR271" s="146"/>
    </row>
    <row r="272" spans="1:70" ht="60" customHeight="1" x14ac:dyDescent="0.55000000000000004">
      <c r="A272" s="146"/>
      <c r="B272" s="111" t="s">
        <v>61</v>
      </c>
      <c r="C272" s="112" t="s">
        <v>113</v>
      </c>
      <c r="D272" s="113" t="s">
        <v>380</v>
      </c>
      <c r="E272" s="145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  <c r="AH272" s="146"/>
      <c r="AI272" s="146"/>
      <c r="AJ272" s="146"/>
      <c r="AK272" s="146"/>
      <c r="AL272" s="146"/>
      <c r="AM272" s="146"/>
      <c r="AN272" s="146"/>
      <c r="AO272" s="146"/>
      <c r="AP272" s="146"/>
      <c r="AQ272" s="146"/>
      <c r="AR272" s="146"/>
      <c r="AS272" s="146"/>
      <c r="AT272" s="146"/>
      <c r="AU272" s="146"/>
      <c r="AV272" s="146"/>
      <c r="AW272" s="146"/>
      <c r="AX272" s="146"/>
      <c r="AY272" s="146"/>
      <c r="AZ272" s="146"/>
      <c r="BA272" s="146"/>
      <c r="BB272" s="146"/>
      <c r="BC272" s="146"/>
      <c r="BD272" s="146"/>
      <c r="BE272" s="146"/>
      <c r="BF272" s="146"/>
      <c r="BG272" s="146"/>
      <c r="BH272" s="146"/>
      <c r="BI272" s="146"/>
      <c r="BJ272" s="146"/>
      <c r="BK272" s="146"/>
      <c r="BL272" s="146"/>
      <c r="BM272" s="146"/>
      <c r="BN272" s="146"/>
      <c r="BO272" s="146"/>
      <c r="BP272" s="146"/>
      <c r="BQ272" s="146"/>
      <c r="BR272" s="146"/>
    </row>
    <row r="273" spans="1:70" ht="60" customHeight="1" x14ac:dyDescent="0.55000000000000004">
      <c r="A273" s="146"/>
      <c r="B273" s="114" t="s">
        <v>381</v>
      </c>
      <c r="C273" s="115" t="s">
        <v>382</v>
      </c>
      <c r="D273" s="116" t="s">
        <v>380</v>
      </c>
      <c r="E273" s="145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  <c r="AH273" s="146"/>
      <c r="AI273" s="146"/>
      <c r="AJ273" s="146"/>
      <c r="AK273" s="146"/>
      <c r="AL273" s="146"/>
      <c r="AM273" s="146"/>
      <c r="AN273" s="146"/>
      <c r="AO273" s="146"/>
      <c r="AP273" s="146"/>
      <c r="AQ273" s="146"/>
      <c r="AR273" s="146"/>
      <c r="AS273" s="146"/>
      <c r="AT273" s="146"/>
      <c r="AU273" s="146"/>
      <c r="AV273" s="146"/>
      <c r="AW273" s="146"/>
      <c r="AX273" s="146"/>
      <c r="AY273" s="146"/>
      <c r="AZ273" s="146"/>
      <c r="BA273" s="146"/>
      <c r="BB273" s="146"/>
      <c r="BC273" s="146"/>
      <c r="BD273" s="146"/>
      <c r="BE273" s="146"/>
      <c r="BF273" s="146"/>
      <c r="BG273" s="146"/>
      <c r="BH273" s="146"/>
      <c r="BI273" s="146"/>
      <c r="BJ273" s="146"/>
      <c r="BK273" s="146"/>
      <c r="BL273" s="146"/>
      <c r="BM273" s="146"/>
      <c r="BN273" s="146"/>
      <c r="BO273" s="146"/>
      <c r="BP273" s="146"/>
      <c r="BQ273" s="146"/>
      <c r="BR273" s="146"/>
    </row>
    <row r="274" spans="1:70" ht="60" customHeight="1" x14ac:dyDescent="0.55000000000000004">
      <c r="A274" s="146"/>
      <c r="B274" s="114" t="s">
        <v>381</v>
      </c>
      <c r="C274" s="115" t="s">
        <v>113</v>
      </c>
      <c r="D274" s="116" t="s">
        <v>380</v>
      </c>
      <c r="E274" s="145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  <c r="AH274" s="146"/>
      <c r="AI274" s="146"/>
      <c r="AJ274" s="146"/>
      <c r="AK274" s="146"/>
      <c r="AL274" s="146"/>
      <c r="AM274" s="146"/>
      <c r="AN274" s="146"/>
      <c r="AO274" s="146"/>
      <c r="AP274" s="146"/>
      <c r="AQ274" s="146"/>
      <c r="AR274" s="146"/>
      <c r="AS274" s="146"/>
      <c r="AT274" s="146"/>
      <c r="AU274" s="146"/>
      <c r="AV274" s="146"/>
      <c r="AW274" s="146"/>
      <c r="AX274" s="146"/>
      <c r="AY274" s="146"/>
      <c r="AZ274" s="146"/>
      <c r="BA274" s="146"/>
      <c r="BB274" s="146"/>
      <c r="BC274" s="146"/>
      <c r="BD274" s="146"/>
      <c r="BE274" s="146"/>
      <c r="BF274" s="146"/>
      <c r="BG274" s="146"/>
      <c r="BH274" s="146"/>
      <c r="BI274" s="146"/>
      <c r="BJ274" s="146"/>
      <c r="BK274" s="146"/>
      <c r="BL274" s="146"/>
      <c r="BM274" s="146"/>
      <c r="BN274" s="146"/>
      <c r="BO274" s="146"/>
      <c r="BP274" s="146"/>
      <c r="BQ274" s="146"/>
      <c r="BR274" s="146"/>
    </row>
    <row r="275" spans="1:70" ht="3" customHeight="1" x14ac:dyDescent="0.55000000000000004">
      <c r="A275" s="117"/>
      <c r="B275" s="117"/>
      <c r="C275" s="117"/>
      <c r="D275" s="118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  <c r="AD275" s="117"/>
      <c r="AE275" s="117"/>
      <c r="AF275" s="117"/>
      <c r="AG275" s="117"/>
      <c r="AH275" s="117"/>
      <c r="AI275" s="117"/>
      <c r="AJ275" s="117"/>
      <c r="AK275" s="117"/>
      <c r="AL275" s="117"/>
      <c r="AM275" s="117"/>
      <c r="AN275" s="117"/>
      <c r="AO275" s="117"/>
      <c r="AP275" s="117"/>
      <c r="AQ275" s="117"/>
      <c r="AR275" s="117"/>
      <c r="AS275" s="117"/>
      <c r="AT275" s="117"/>
      <c r="AU275" s="117"/>
      <c r="AV275" s="117"/>
      <c r="AW275" s="117"/>
      <c r="AX275" s="117"/>
      <c r="AY275" s="117"/>
      <c r="AZ275" s="117"/>
      <c r="BA275" s="117"/>
      <c r="BB275" s="117"/>
      <c r="BC275" s="117"/>
      <c r="BD275" s="117"/>
      <c r="BE275" s="117"/>
      <c r="BF275" s="117"/>
      <c r="BG275" s="117"/>
      <c r="BH275" s="117"/>
      <c r="BI275" s="117"/>
      <c r="BJ275" s="117"/>
      <c r="BK275" s="117"/>
      <c r="BL275" s="117"/>
      <c r="BM275" s="117"/>
      <c r="BN275" s="117"/>
      <c r="BO275" s="117"/>
      <c r="BP275" s="117"/>
      <c r="BQ275" s="117"/>
      <c r="BR275" s="117"/>
    </row>
    <row r="276" spans="1:70" ht="60" customHeight="1" x14ac:dyDescent="0.55000000000000004">
      <c r="A276" s="147" t="s">
        <v>883</v>
      </c>
      <c r="B276" s="119" t="s">
        <v>64</v>
      </c>
      <c r="C276" s="120" t="s">
        <v>63</v>
      </c>
      <c r="D276" s="121" t="s">
        <v>380</v>
      </c>
      <c r="E276" s="145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  <c r="AH276" s="146"/>
      <c r="AI276" s="146"/>
      <c r="AJ276" s="146"/>
      <c r="AK276" s="146"/>
      <c r="AL276" s="146"/>
      <c r="AM276" s="146"/>
      <c r="AN276" s="146"/>
      <c r="AO276" s="146"/>
      <c r="AP276" s="146"/>
      <c r="AQ276" s="146"/>
      <c r="AR276" s="146"/>
      <c r="AS276" s="146"/>
      <c r="AT276" s="146"/>
      <c r="AU276" s="146"/>
      <c r="AV276" s="146"/>
      <c r="AW276" s="146"/>
      <c r="AX276" s="146"/>
      <c r="AY276" s="146"/>
      <c r="AZ276" s="146"/>
      <c r="BA276" s="146"/>
      <c r="BB276" s="146"/>
      <c r="BC276" s="146"/>
      <c r="BD276" s="146"/>
      <c r="BE276" s="146"/>
      <c r="BF276" s="146"/>
      <c r="BG276" s="146"/>
      <c r="BH276" s="146"/>
      <c r="BI276" s="146"/>
      <c r="BJ276" s="146"/>
      <c r="BK276" s="146"/>
      <c r="BL276" s="146"/>
      <c r="BM276" s="146"/>
      <c r="BN276" s="146"/>
      <c r="BO276" s="146"/>
      <c r="BP276" s="146"/>
      <c r="BQ276" s="146"/>
      <c r="BR276" s="146"/>
    </row>
    <row r="277" spans="1:70" ht="60" customHeight="1" x14ac:dyDescent="0.55000000000000004">
      <c r="A277" s="146"/>
      <c r="B277" s="119" t="s">
        <v>64</v>
      </c>
      <c r="C277" s="120" t="s">
        <v>113</v>
      </c>
      <c r="D277" s="121" t="s">
        <v>380</v>
      </c>
      <c r="E277" s="145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  <c r="AH277" s="146"/>
      <c r="AI277" s="146"/>
      <c r="AJ277" s="146"/>
      <c r="AK277" s="146"/>
      <c r="AL277" s="146"/>
      <c r="AM277" s="146"/>
      <c r="AN277" s="146"/>
      <c r="AO277" s="146"/>
      <c r="AP277" s="146"/>
      <c r="AQ277" s="146"/>
      <c r="AR277" s="146"/>
      <c r="AS277" s="146"/>
      <c r="AT277" s="146"/>
      <c r="AU277" s="146"/>
      <c r="AV277" s="146"/>
      <c r="AW277" s="146"/>
      <c r="AX277" s="146"/>
      <c r="AY277" s="146"/>
      <c r="AZ277" s="146"/>
      <c r="BA277" s="146"/>
      <c r="BB277" s="146"/>
      <c r="BC277" s="146"/>
      <c r="BD277" s="146"/>
      <c r="BE277" s="146"/>
      <c r="BF277" s="146"/>
      <c r="BG277" s="146"/>
      <c r="BH277" s="146"/>
      <c r="BI277" s="146"/>
      <c r="BJ277" s="146"/>
      <c r="BK277" s="146"/>
      <c r="BL277" s="146"/>
      <c r="BM277" s="146"/>
      <c r="BN277" s="146"/>
      <c r="BO277" s="146"/>
      <c r="BP277" s="146"/>
      <c r="BQ277" s="146"/>
      <c r="BR277" s="146"/>
    </row>
    <row r="278" spans="1:70" ht="60" customHeight="1" x14ac:dyDescent="0.55000000000000004">
      <c r="A278" s="146"/>
      <c r="B278" s="100" t="s">
        <v>47</v>
      </c>
      <c r="C278" s="101" t="s">
        <v>46</v>
      </c>
      <c r="D278" s="102" t="s">
        <v>380</v>
      </c>
      <c r="E278" s="145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  <c r="AH278" s="146"/>
      <c r="AI278" s="146"/>
      <c r="AJ278" s="146"/>
      <c r="AK278" s="146"/>
      <c r="AL278" s="146"/>
      <c r="AM278" s="146"/>
      <c r="AN278" s="146"/>
      <c r="AO278" s="146"/>
      <c r="AP278" s="146"/>
      <c r="AQ278" s="146"/>
      <c r="AR278" s="146"/>
      <c r="AS278" s="146"/>
      <c r="AT278" s="146"/>
      <c r="AU278" s="146"/>
      <c r="AV278" s="146"/>
      <c r="AW278" s="146"/>
      <c r="AX278" s="146"/>
      <c r="AY278" s="146"/>
      <c r="AZ278" s="146"/>
      <c r="BA278" s="146"/>
      <c r="BB278" s="146"/>
      <c r="BC278" s="146"/>
      <c r="BD278" s="146"/>
      <c r="BE278" s="146"/>
      <c r="BF278" s="146"/>
      <c r="BG278" s="146"/>
      <c r="BH278" s="146"/>
      <c r="BI278" s="146"/>
      <c r="BJ278" s="146"/>
      <c r="BK278" s="146"/>
      <c r="BL278" s="146"/>
      <c r="BM278" s="146"/>
      <c r="BN278" s="146"/>
      <c r="BO278" s="146"/>
      <c r="BP278" s="146"/>
      <c r="BQ278" s="146"/>
      <c r="BR278" s="146"/>
    </row>
    <row r="279" spans="1:70" ht="60" customHeight="1" x14ac:dyDescent="0.55000000000000004">
      <c r="A279" s="146"/>
      <c r="B279" s="100" t="s">
        <v>47</v>
      </c>
      <c r="C279" s="101" t="s">
        <v>90</v>
      </c>
      <c r="D279" s="102" t="s">
        <v>380</v>
      </c>
      <c r="E279" s="145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  <c r="AH279" s="146"/>
      <c r="AI279" s="146"/>
      <c r="AJ279" s="146"/>
      <c r="AK279" s="146"/>
      <c r="AL279" s="146"/>
      <c r="AM279" s="146"/>
      <c r="AN279" s="146"/>
      <c r="AO279" s="146"/>
      <c r="AP279" s="146"/>
      <c r="AQ279" s="146"/>
      <c r="AR279" s="146"/>
      <c r="AS279" s="146"/>
      <c r="AT279" s="146"/>
      <c r="AU279" s="146"/>
      <c r="AV279" s="146"/>
      <c r="AW279" s="146"/>
      <c r="AX279" s="146"/>
      <c r="AY279" s="146"/>
      <c r="AZ279" s="146"/>
      <c r="BA279" s="146"/>
      <c r="BB279" s="146"/>
      <c r="BC279" s="146"/>
      <c r="BD279" s="146"/>
      <c r="BE279" s="146"/>
      <c r="BF279" s="146"/>
      <c r="BG279" s="146"/>
      <c r="BH279" s="146"/>
      <c r="BI279" s="146"/>
      <c r="BJ279" s="146"/>
      <c r="BK279" s="146"/>
      <c r="BL279" s="146"/>
      <c r="BM279" s="146"/>
      <c r="BN279" s="146"/>
      <c r="BO279" s="146"/>
      <c r="BP279" s="146"/>
      <c r="BQ279" s="146"/>
      <c r="BR279" s="146"/>
    </row>
    <row r="280" spans="1:70" ht="60" customHeight="1" x14ac:dyDescent="0.55000000000000004">
      <c r="A280" s="146"/>
      <c r="B280" s="104" t="s">
        <v>54</v>
      </c>
      <c r="C280" s="105" t="s">
        <v>63</v>
      </c>
      <c r="D280" s="106" t="s">
        <v>380</v>
      </c>
      <c r="E280" s="145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  <c r="AP280" s="146"/>
      <c r="AQ280" s="146"/>
      <c r="AR280" s="146"/>
      <c r="AS280" s="146"/>
      <c r="AT280" s="146"/>
      <c r="AU280" s="146"/>
      <c r="AV280" s="146"/>
      <c r="AW280" s="146"/>
      <c r="AX280" s="146"/>
      <c r="AY280" s="146"/>
      <c r="AZ280" s="146"/>
      <c r="BA280" s="146"/>
      <c r="BB280" s="146"/>
      <c r="BC280" s="146"/>
      <c r="BD280" s="146"/>
      <c r="BE280" s="146"/>
      <c r="BF280" s="146"/>
      <c r="BG280" s="146"/>
      <c r="BH280" s="146"/>
      <c r="BI280" s="146"/>
      <c r="BJ280" s="146"/>
      <c r="BK280" s="146"/>
      <c r="BL280" s="146"/>
      <c r="BM280" s="146"/>
      <c r="BN280" s="146"/>
      <c r="BO280" s="146"/>
      <c r="BP280" s="146"/>
      <c r="BQ280" s="146"/>
      <c r="BR280" s="146"/>
    </row>
    <row r="281" spans="1:70" ht="60" customHeight="1" x14ac:dyDescent="0.55000000000000004">
      <c r="A281" s="146"/>
      <c r="B281" s="104" t="s">
        <v>54</v>
      </c>
      <c r="C281" s="105" t="s">
        <v>53</v>
      </c>
      <c r="D281" s="106" t="s">
        <v>380</v>
      </c>
      <c r="E281" s="145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  <c r="AH281" s="146"/>
      <c r="AI281" s="146"/>
      <c r="AJ281" s="146"/>
      <c r="AK281" s="146"/>
      <c r="AL281" s="146"/>
      <c r="AM281" s="146"/>
      <c r="AN281" s="146"/>
      <c r="AO281" s="146"/>
      <c r="AP281" s="146"/>
      <c r="AQ281" s="146"/>
      <c r="AR281" s="146"/>
      <c r="AS281" s="146"/>
      <c r="AT281" s="146"/>
      <c r="AU281" s="146"/>
      <c r="AV281" s="146"/>
      <c r="AW281" s="146"/>
      <c r="AX281" s="146"/>
      <c r="AY281" s="146"/>
      <c r="AZ281" s="146"/>
      <c r="BA281" s="146"/>
      <c r="BB281" s="146"/>
      <c r="BC281" s="146"/>
      <c r="BD281" s="146"/>
      <c r="BE281" s="146"/>
      <c r="BF281" s="146"/>
      <c r="BG281" s="146"/>
      <c r="BH281" s="146"/>
      <c r="BI281" s="146"/>
      <c r="BJ281" s="146"/>
      <c r="BK281" s="146"/>
      <c r="BL281" s="146"/>
      <c r="BM281" s="146"/>
      <c r="BN281" s="146"/>
      <c r="BO281" s="146"/>
      <c r="BP281" s="146"/>
      <c r="BQ281" s="146"/>
      <c r="BR281" s="146"/>
    </row>
    <row r="282" spans="1:70" ht="60" customHeight="1" x14ac:dyDescent="0.55000000000000004">
      <c r="A282" s="146"/>
      <c r="B282" s="108" t="s">
        <v>58</v>
      </c>
      <c r="C282" s="109" t="s">
        <v>57</v>
      </c>
      <c r="D282" s="110" t="s">
        <v>380</v>
      </c>
      <c r="E282" s="145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  <c r="AH282" s="146"/>
      <c r="AI282" s="146"/>
      <c r="AJ282" s="146"/>
      <c r="AK282" s="146"/>
      <c r="AL282" s="146"/>
      <c r="AM282" s="146"/>
      <c r="AN282" s="146"/>
      <c r="AO282" s="146"/>
      <c r="AP282" s="146"/>
      <c r="AQ282" s="146"/>
      <c r="AR282" s="146"/>
      <c r="AS282" s="146"/>
      <c r="AT282" s="146"/>
      <c r="AU282" s="146"/>
      <c r="AV282" s="146"/>
      <c r="AW282" s="146"/>
      <c r="AX282" s="146"/>
      <c r="AY282" s="146"/>
      <c r="AZ282" s="146"/>
      <c r="BA282" s="146"/>
      <c r="BB282" s="146"/>
      <c r="BC282" s="146"/>
      <c r="BD282" s="146"/>
      <c r="BE282" s="146"/>
      <c r="BF282" s="146"/>
      <c r="BG282" s="146"/>
      <c r="BH282" s="146"/>
      <c r="BI282" s="146"/>
      <c r="BJ282" s="146"/>
      <c r="BK282" s="146"/>
      <c r="BL282" s="146"/>
      <c r="BM282" s="146"/>
      <c r="BN282" s="146"/>
      <c r="BO282" s="146"/>
      <c r="BP282" s="146"/>
      <c r="BQ282" s="146"/>
      <c r="BR282" s="146"/>
    </row>
    <row r="283" spans="1:70" ht="60" customHeight="1" x14ac:dyDescent="0.55000000000000004">
      <c r="A283" s="146"/>
      <c r="B283" s="108" t="s">
        <v>58</v>
      </c>
      <c r="C283" s="109" t="s">
        <v>90</v>
      </c>
      <c r="D283" s="110" t="s">
        <v>380</v>
      </c>
      <c r="E283" s="145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  <c r="AH283" s="146"/>
      <c r="AI283" s="146"/>
      <c r="AJ283" s="146"/>
      <c r="AK283" s="146"/>
      <c r="AL283" s="146"/>
      <c r="AM283" s="146"/>
      <c r="AN283" s="146"/>
      <c r="AO283" s="146"/>
      <c r="AP283" s="146"/>
      <c r="AQ283" s="146"/>
      <c r="AR283" s="146"/>
      <c r="AS283" s="146"/>
      <c r="AT283" s="146"/>
      <c r="AU283" s="146"/>
      <c r="AV283" s="146"/>
      <c r="AW283" s="146"/>
      <c r="AX283" s="146"/>
      <c r="AY283" s="146"/>
      <c r="AZ283" s="146"/>
      <c r="BA283" s="146"/>
      <c r="BB283" s="146"/>
      <c r="BC283" s="146"/>
      <c r="BD283" s="146"/>
      <c r="BE283" s="146"/>
      <c r="BF283" s="146"/>
      <c r="BG283" s="146"/>
      <c r="BH283" s="146"/>
      <c r="BI283" s="146"/>
      <c r="BJ283" s="146"/>
      <c r="BK283" s="146"/>
      <c r="BL283" s="146"/>
      <c r="BM283" s="146"/>
      <c r="BN283" s="146"/>
      <c r="BO283" s="146"/>
      <c r="BP283" s="146"/>
      <c r="BQ283" s="146"/>
      <c r="BR283" s="146"/>
    </row>
    <row r="284" spans="1:70" ht="60" customHeight="1" x14ac:dyDescent="0.55000000000000004">
      <c r="A284" s="146"/>
      <c r="B284" s="108" t="s">
        <v>58</v>
      </c>
      <c r="C284" s="109" t="s">
        <v>113</v>
      </c>
      <c r="D284" s="110" t="s">
        <v>380</v>
      </c>
      <c r="E284" s="145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  <c r="AH284" s="146"/>
      <c r="AI284" s="146"/>
      <c r="AJ284" s="146"/>
      <c r="AK284" s="146"/>
      <c r="AL284" s="146"/>
      <c r="AM284" s="146"/>
      <c r="AN284" s="146"/>
      <c r="AO284" s="146"/>
      <c r="AP284" s="146"/>
      <c r="AQ284" s="146"/>
      <c r="AR284" s="146"/>
      <c r="AS284" s="146"/>
      <c r="AT284" s="146"/>
      <c r="AU284" s="146"/>
      <c r="AV284" s="146"/>
      <c r="AW284" s="146"/>
      <c r="AX284" s="146"/>
      <c r="AY284" s="146"/>
      <c r="AZ284" s="146"/>
      <c r="BA284" s="146"/>
      <c r="BB284" s="146"/>
      <c r="BC284" s="146"/>
      <c r="BD284" s="146"/>
      <c r="BE284" s="146"/>
      <c r="BF284" s="146"/>
      <c r="BG284" s="146"/>
      <c r="BH284" s="146"/>
      <c r="BI284" s="146"/>
      <c r="BJ284" s="146"/>
      <c r="BK284" s="146"/>
      <c r="BL284" s="146"/>
      <c r="BM284" s="146"/>
      <c r="BN284" s="146"/>
      <c r="BO284" s="146"/>
      <c r="BP284" s="146"/>
      <c r="BQ284" s="146"/>
      <c r="BR284" s="146"/>
    </row>
    <row r="285" spans="1:70" ht="60" customHeight="1" x14ac:dyDescent="0.55000000000000004">
      <c r="A285" s="146"/>
      <c r="B285" s="108" t="s">
        <v>58</v>
      </c>
      <c r="C285" s="109" t="s">
        <v>68</v>
      </c>
      <c r="D285" s="110" t="s">
        <v>380</v>
      </c>
      <c r="E285" s="145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  <c r="AH285" s="146"/>
      <c r="AI285" s="146"/>
      <c r="AJ285" s="146"/>
      <c r="AK285" s="146"/>
      <c r="AL285" s="146"/>
      <c r="AM285" s="146"/>
      <c r="AN285" s="146"/>
      <c r="AO285" s="146"/>
      <c r="AP285" s="146"/>
      <c r="AQ285" s="146"/>
      <c r="AR285" s="146"/>
      <c r="AS285" s="146"/>
      <c r="AT285" s="146"/>
      <c r="AU285" s="146"/>
      <c r="AV285" s="146"/>
      <c r="AW285" s="146"/>
      <c r="AX285" s="146"/>
      <c r="AY285" s="146"/>
      <c r="AZ285" s="146"/>
      <c r="BA285" s="146"/>
      <c r="BB285" s="146"/>
      <c r="BC285" s="146"/>
      <c r="BD285" s="146"/>
      <c r="BE285" s="146"/>
      <c r="BF285" s="146"/>
      <c r="BG285" s="146"/>
      <c r="BH285" s="146"/>
      <c r="BI285" s="146"/>
      <c r="BJ285" s="146"/>
      <c r="BK285" s="146"/>
      <c r="BL285" s="146"/>
      <c r="BM285" s="146"/>
      <c r="BN285" s="146"/>
      <c r="BO285" s="146"/>
      <c r="BP285" s="146"/>
      <c r="BQ285" s="146"/>
      <c r="BR285" s="146"/>
    </row>
    <row r="286" spans="1:70" ht="60" customHeight="1" x14ac:dyDescent="0.55000000000000004">
      <c r="A286" s="146"/>
      <c r="B286" s="108" t="s">
        <v>58</v>
      </c>
      <c r="C286" s="109" t="s">
        <v>949</v>
      </c>
      <c r="D286" s="110" t="s">
        <v>380</v>
      </c>
      <c r="E286" s="145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  <c r="AH286" s="146"/>
      <c r="AI286" s="146"/>
      <c r="AJ286" s="146"/>
      <c r="AK286" s="146"/>
      <c r="AL286" s="146"/>
      <c r="AM286" s="146"/>
      <c r="AN286" s="146"/>
      <c r="AO286" s="146"/>
      <c r="AP286" s="146"/>
      <c r="AQ286" s="146"/>
      <c r="AR286" s="146"/>
      <c r="AS286" s="146"/>
      <c r="AT286" s="146"/>
      <c r="AU286" s="146"/>
      <c r="AV286" s="146"/>
      <c r="AW286" s="146"/>
      <c r="AX286" s="146"/>
      <c r="AY286" s="146"/>
      <c r="AZ286" s="146"/>
      <c r="BA286" s="146"/>
      <c r="BB286" s="146"/>
      <c r="BC286" s="146"/>
      <c r="BD286" s="146"/>
      <c r="BE286" s="146"/>
      <c r="BF286" s="146"/>
      <c r="BG286" s="146"/>
      <c r="BH286" s="146"/>
      <c r="BI286" s="146"/>
      <c r="BJ286" s="146"/>
      <c r="BK286" s="146"/>
      <c r="BL286" s="146"/>
      <c r="BM286" s="146"/>
      <c r="BN286" s="146"/>
      <c r="BO286" s="146"/>
      <c r="BP286" s="146"/>
      <c r="BQ286" s="146"/>
      <c r="BR286" s="146"/>
    </row>
    <row r="287" spans="1:70" ht="60" customHeight="1" x14ac:dyDescent="0.55000000000000004">
      <c r="A287" s="146"/>
      <c r="B287" s="111" t="s">
        <v>61</v>
      </c>
      <c r="C287" s="112" t="s">
        <v>60</v>
      </c>
      <c r="D287" s="113" t="s">
        <v>380</v>
      </c>
      <c r="E287" s="145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  <c r="AH287" s="146"/>
      <c r="AI287" s="146"/>
      <c r="AJ287" s="146"/>
      <c r="AK287" s="146"/>
      <c r="AL287" s="146"/>
      <c r="AM287" s="146"/>
      <c r="AN287" s="146"/>
      <c r="AO287" s="146"/>
      <c r="AP287" s="146"/>
      <c r="AQ287" s="146"/>
      <c r="AR287" s="146"/>
      <c r="AS287" s="146"/>
      <c r="AT287" s="146"/>
      <c r="AU287" s="146"/>
      <c r="AV287" s="146"/>
      <c r="AW287" s="146"/>
      <c r="AX287" s="146"/>
      <c r="AY287" s="146"/>
      <c r="AZ287" s="146"/>
      <c r="BA287" s="146"/>
      <c r="BB287" s="146"/>
      <c r="BC287" s="146"/>
      <c r="BD287" s="146"/>
      <c r="BE287" s="146"/>
      <c r="BF287" s="146"/>
      <c r="BG287" s="146"/>
      <c r="BH287" s="146"/>
      <c r="BI287" s="146"/>
      <c r="BJ287" s="146"/>
      <c r="BK287" s="146"/>
      <c r="BL287" s="146"/>
      <c r="BM287" s="146"/>
      <c r="BN287" s="146"/>
      <c r="BO287" s="146"/>
      <c r="BP287" s="146"/>
      <c r="BQ287" s="146"/>
      <c r="BR287" s="146"/>
    </row>
    <row r="288" spans="1:70" ht="60" customHeight="1" x14ac:dyDescent="0.55000000000000004">
      <c r="A288" s="146"/>
      <c r="B288" s="111" t="s">
        <v>61</v>
      </c>
      <c r="C288" s="112" t="s">
        <v>90</v>
      </c>
      <c r="D288" s="113" t="s">
        <v>380</v>
      </c>
      <c r="E288" s="145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  <c r="AH288" s="146"/>
      <c r="AI288" s="146"/>
      <c r="AJ288" s="146"/>
      <c r="AK288" s="146"/>
      <c r="AL288" s="146"/>
      <c r="AM288" s="146"/>
      <c r="AN288" s="146"/>
      <c r="AO288" s="146"/>
      <c r="AP288" s="146"/>
      <c r="AQ288" s="146"/>
      <c r="AR288" s="146"/>
      <c r="AS288" s="146"/>
      <c r="AT288" s="146"/>
      <c r="AU288" s="146"/>
      <c r="AV288" s="146"/>
      <c r="AW288" s="146"/>
      <c r="AX288" s="146"/>
      <c r="AY288" s="146"/>
      <c r="AZ288" s="146"/>
      <c r="BA288" s="146"/>
      <c r="BB288" s="146"/>
      <c r="BC288" s="146"/>
      <c r="BD288" s="146"/>
      <c r="BE288" s="146"/>
      <c r="BF288" s="146"/>
      <c r="BG288" s="146"/>
      <c r="BH288" s="146"/>
      <c r="BI288" s="146"/>
      <c r="BJ288" s="146"/>
      <c r="BK288" s="146"/>
      <c r="BL288" s="146"/>
      <c r="BM288" s="146"/>
      <c r="BN288" s="146"/>
      <c r="BO288" s="146"/>
      <c r="BP288" s="146"/>
      <c r="BQ288" s="146"/>
      <c r="BR288" s="146"/>
    </row>
    <row r="289" spans="1:70" ht="60" customHeight="1" x14ac:dyDescent="0.55000000000000004">
      <c r="A289" s="146"/>
      <c r="B289" s="111" t="s">
        <v>61</v>
      </c>
      <c r="C289" s="112" t="s">
        <v>113</v>
      </c>
      <c r="D289" s="113" t="s">
        <v>380</v>
      </c>
      <c r="E289" s="145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  <c r="AH289" s="146"/>
      <c r="AI289" s="146"/>
      <c r="AJ289" s="146"/>
      <c r="AK289" s="146"/>
      <c r="AL289" s="146"/>
      <c r="AM289" s="146"/>
      <c r="AN289" s="146"/>
      <c r="AO289" s="146"/>
      <c r="AP289" s="146"/>
      <c r="AQ289" s="146"/>
      <c r="AR289" s="146"/>
      <c r="AS289" s="146"/>
      <c r="AT289" s="146"/>
      <c r="AU289" s="146"/>
      <c r="AV289" s="146"/>
      <c r="AW289" s="146"/>
      <c r="AX289" s="146"/>
      <c r="AY289" s="146"/>
      <c r="AZ289" s="146"/>
      <c r="BA289" s="146"/>
      <c r="BB289" s="146"/>
      <c r="BC289" s="146"/>
      <c r="BD289" s="146"/>
      <c r="BE289" s="146"/>
      <c r="BF289" s="146"/>
      <c r="BG289" s="146"/>
      <c r="BH289" s="146"/>
      <c r="BI289" s="146"/>
      <c r="BJ289" s="146"/>
      <c r="BK289" s="146"/>
      <c r="BL289" s="146"/>
      <c r="BM289" s="146"/>
      <c r="BN289" s="146"/>
      <c r="BO289" s="146"/>
      <c r="BP289" s="146"/>
      <c r="BQ289" s="146"/>
      <c r="BR289" s="146"/>
    </row>
    <row r="290" spans="1:70" ht="60" customHeight="1" x14ac:dyDescent="0.55000000000000004">
      <c r="A290" s="146"/>
      <c r="B290" s="114" t="s">
        <v>381</v>
      </c>
      <c r="C290" s="115" t="s">
        <v>382</v>
      </c>
      <c r="D290" s="116" t="s">
        <v>380</v>
      </c>
      <c r="E290" s="145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  <c r="AH290" s="146"/>
      <c r="AI290" s="146"/>
      <c r="AJ290" s="146"/>
      <c r="AK290" s="146"/>
      <c r="AL290" s="146"/>
      <c r="AM290" s="146"/>
      <c r="AN290" s="146"/>
      <c r="AO290" s="146"/>
      <c r="AP290" s="146"/>
      <c r="AQ290" s="146"/>
      <c r="AR290" s="146"/>
      <c r="AS290" s="146"/>
      <c r="AT290" s="146"/>
      <c r="AU290" s="146"/>
      <c r="AV290" s="146"/>
      <c r="AW290" s="146"/>
      <c r="AX290" s="146"/>
      <c r="AY290" s="146"/>
      <c r="AZ290" s="146"/>
      <c r="BA290" s="146"/>
      <c r="BB290" s="146"/>
      <c r="BC290" s="146"/>
      <c r="BD290" s="146"/>
      <c r="BE290" s="146"/>
      <c r="BF290" s="146"/>
      <c r="BG290" s="146"/>
      <c r="BH290" s="146"/>
      <c r="BI290" s="146"/>
      <c r="BJ290" s="146"/>
      <c r="BK290" s="146"/>
      <c r="BL290" s="146"/>
      <c r="BM290" s="146"/>
      <c r="BN290" s="146"/>
      <c r="BO290" s="146"/>
      <c r="BP290" s="146"/>
      <c r="BQ290" s="146"/>
      <c r="BR290" s="146"/>
    </row>
    <row r="291" spans="1:70" ht="60" customHeight="1" x14ac:dyDescent="0.55000000000000004">
      <c r="A291" s="146"/>
      <c r="B291" s="114" t="s">
        <v>381</v>
      </c>
      <c r="C291" s="115" t="s">
        <v>113</v>
      </c>
      <c r="D291" s="116" t="s">
        <v>380</v>
      </c>
      <c r="E291" s="145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  <c r="AH291" s="146"/>
      <c r="AI291" s="146"/>
      <c r="AJ291" s="146"/>
      <c r="AK291" s="146"/>
      <c r="AL291" s="146"/>
      <c r="AM291" s="146"/>
      <c r="AN291" s="146"/>
      <c r="AO291" s="146"/>
      <c r="AP291" s="146"/>
      <c r="AQ291" s="146"/>
      <c r="AR291" s="146"/>
      <c r="AS291" s="146"/>
      <c r="AT291" s="146"/>
      <c r="AU291" s="146"/>
      <c r="AV291" s="146"/>
      <c r="AW291" s="146"/>
      <c r="AX291" s="146"/>
      <c r="AY291" s="146"/>
      <c r="AZ291" s="146"/>
      <c r="BA291" s="146"/>
      <c r="BB291" s="146"/>
      <c r="BC291" s="146"/>
      <c r="BD291" s="146"/>
      <c r="BE291" s="146"/>
      <c r="BF291" s="146"/>
      <c r="BG291" s="146"/>
      <c r="BH291" s="146"/>
      <c r="BI291" s="146"/>
      <c r="BJ291" s="146"/>
      <c r="BK291" s="146"/>
      <c r="BL291" s="146"/>
      <c r="BM291" s="146"/>
      <c r="BN291" s="146"/>
      <c r="BO291" s="146"/>
      <c r="BP291" s="146"/>
      <c r="BQ291" s="146"/>
      <c r="BR291" s="146"/>
    </row>
    <row r="292" spans="1:70" ht="3" customHeight="1" x14ac:dyDescent="0.55000000000000004">
      <c r="A292" s="117"/>
      <c r="B292" s="117"/>
      <c r="C292" s="117"/>
      <c r="D292" s="118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  <c r="AD292" s="117"/>
      <c r="AE292" s="117"/>
      <c r="AF292" s="117"/>
      <c r="AG292" s="117"/>
      <c r="AH292" s="117"/>
      <c r="AI292" s="117"/>
      <c r="AJ292" s="117"/>
      <c r="AK292" s="117"/>
      <c r="AL292" s="117"/>
      <c r="AM292" s="117"/>
      <c r="AN292" s="117"/>
      <c r="AO292" s="117"/>
      <c r="AP292" s="117"/>
      <c r="AQ292" s="117"/>
      <c r="AR292" s="117"/>
      <c r="AS292" s="117"/>
      <c r="AT292" s="117"/>
      <c r="AU292" s="117"/>
      <c r="AV292" s="117"/>
      <c r="AW292" s="117"/>
      <c r="AX292" s="117"/>
      <c r="AY292" s="117"/>
      <c r="AZ292" s="117"/>
      <c r="BA292" s="117"/>
      <c r="BB292" s="117"/>
      <c r="BC292" s="117"/>
      <c r="BD292" s="117"/>
      <c r="BE292" s="117"/>
      <c r="BF292" s="117"/>
      <c r="BG292" s="117"/>
      <c r="BH292" s="117"/>
      <c r="BI292" s="117"/>
      <c r="BJ292" s="117"/>
      <c r="BK292" s="117"/>
      <c r="BL292" s="117"/>
      <c r="BM292" s="117"/>
      <c r="BN292" s="117"/>
      <c r="BO292" s="117"/>
      <c r="BP292" s="117"/>
      <c r="BQ292" s="117"/>
      <c r="BR292" s="117"/>
    </row>
    <row r="293" spans="1:70" ht="60" customHeight="1" x14ac:dyDescent="0.55000000000000004">
      <c r="A293" s="147" t="s">
        <v>884</v>
      </c>
      <c r="B293" s="119" t="s">
        <v>64</v>
      </c>
      <c r="C293" s="120" t="s">
        <v>63</v>
      </c>
      <c r="D293" s="121" t="s">
        <v>380</v>
      </c>
      <c r="E293" s="145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  <c r="AH293" s="146"/>
      <c r="AI293" s="146"/>
      <c r="AJ293" s="146"/>
      <c r="AK293" s="146"/>
      <c r="AL293" s="146"/>
      <c r="AM293" s="146"/>
      <c r="AN293" s="146"/>
      <c r="AO293" s="146"/>
      <c r="AP293" s="146"/>
      <c r="AQ293" s="146"/>
      <c r="AR293" s="146"/>
      <c r="AS293" s="146"/>
      <c r="AT293" s="146"/>
      <c r="AU293" s="146"/>
      <c r="AV293" s="146"/>
      <c r="AW293" s="146"/>
      <c r="AX293" s="146"/>
      <c r="AY293" s="146"/>
      <c r="AZ293" s="146"/>
      <c r="BA293" s="146"/>
      <c r="BB293" s="146"/>
      <c r="BC293" s="146"/>
      <c r="BD293" s="146"/>
      <c r="BE293" s="146"/>
      <c r="BF293" s="146"/>
      <c r="BG293" s="146"/>
      <c r="BH293" s="146"/>
      <c r="BI293" s="146"/>
      <c r="BJ293" s="146"/>
      <c r="BK293" s="146"/>
      <c r="BL293" s="146"/>
      <c r="BM293" s="146"/>
      <c r="BN293" s="146"/>
      <c r="BO293" s="146"/>
      <c r="BP293" s="146"/>
      <c r="BQ293" s="146"/>
      <c r="BR293" s="146"/>
    </row>
    <row r="294" spans="1:70" ht="60" customHeight="1" x14ac:dyDescent="0.55000000000000004">
      <c r="A294" s="146"/>
      <c r="B294" s="119" t="s">
        <v>64</v>
      </c>
      <c r="C294" s="120" t="s">
        <v>113</v>
      </c>
      <c r="D294" s="121" t="s">
        <v>380</v>
      </c>
      <c r="E294" s="145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  <c r="AH294" s="146"/>
      <c r="AI294" s="146"/>
      <c r="AJ294" s="146"/>
      <c r="AK294" s="146"/>
      <c r="AL294" s="146"/>
      <c r="AM294" s="146"/>
      <c r="AN294" s="146"/>
      <c r="AO294" s="146"/>
      <c r="AP294" s="146"/>
      <c r="AQ294" s="146"/>
      <c r="AR294" s="146"/>
      <c r="AS294" s="146"/>
      <c r="AT294" s="146"/>
      <c r="AU294" s="146"/>
      <c r="AV294" s="146"/>
      <c r="AW294" s="146"/>
      <c r="AX294" s="146"/>
      <c r="AY294" s="146"/>
      <c r="AZ294" s="146"/>
      <c r="BA294" s="146"/>
      <c r="BB294" s="146"/>
      <c r="BC294" s="146"/>
      <c r="BD294" s="146"/>
      <c r="BE294" s="146"/>
      <c r="BF294" s="146"/>
      <c r="BG294" s="146"/>
      <c r="BH294" s="146"/>
      <c r="BI294" s="146"/>
      <c r="BJ294" s="146"/>
      <c r="BK294" s="146"/>
      <c r="BL294" s="146"/>
      <c r="BM294" s="146"/>
      <c r="BN294" s="146"/>
      <c r="BO294" s="146"/>
      <c r="BP294" s="146"/>
      <c r="BQ294" s="146"/>
      <c r="BR294" s="146"/>
    </row>
    <row r="295" spans="1:70" ht="60" customHeight="1" x14ac:dyDescent="0.55000000000000004">
      <c r="A295" s="146"/>
      <c r="B295" s="100" t="s">
        <v>47</v>
      </c>
      <c r="C295" s="101" t="s">
        <v>46</v>
      </c>
      <c r="D295" s="102" t="s">
        <v>380</v>
      </c>
      <c r="E295" s="145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  <c r="AH295" s="146"/>
      <c r="AI295" s="146"/>
      <c r="AJ295" s="146"/>
      <c r="AK295" s="146"/>
      <c r="AL295" s="146"/>
      <c r="AM295" s="146"/>
      <c r="AN295" s="146"/>
      <c r="AO295" s="146"/>
      <c r="AP295" s="146"/>
      <c r="AQ295" s="146"/>
      <c r="AR295" s="146"/>
      <c r="AS295" s="146"/>
      <c r="AT295" s="146"/>
      <c r="AU295" s="146"/>
      <c r="AV295" s="146"/>
      <c r="AW295" s="146"/>
      <c r="AX295" s="146"/>
      <c r="AY295" s="146"/>
      <c r="AZ295" s="146"/>
      <c r="BA295" s="146"/>
      <c r="BB295" s="146"/>
      <c r="BC295" s="146"/>
      <c r="BD295" s="146"/>
      <c r="BE295" s="146"/>
      <c r="BF295" s="146"/>
      <c r="BG295" s="146"/>
      <c r="BH295" s="146"/>
      <c r="BI295" s="146"/>
      <c r="BJ295" s="146"/>
      <c r="BK295" s="146"/>
      <c r="BL295" s="146"/>
      <c r="BM295" s="146"/>
      <c r="BN295" s="146"/>
      <c r="BO295" s="146"/>
      <c r="BP295" s="146"/>
      <c r="BQ295" s="146"/>
      <c r="BR295" s="146"/>
    </row>
    <row r="296" spans="1:70" ht="60" customHeight="1" x14ac:dyDescent="0.55000000000000004">
      <c r="A296" s="146"/>
      <c r="B296" s="100" t="s">
        <v>47</v>
      </c>
      <c r="C296" s="101" t="s">
        <v>90</v>
      </c>
      <c r="D296" s="102" t="s">
        <v>380</v>
      </c>
      <c r="E296" s="145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  <c r="AH296" s="146"/>
      <c r="AI296" s="146"/>
      <c r="AJ296" s="146"/>
      <c r="AK296" s="146"/>
      <c r="AL296" s="146"/>
      <c r="AM296" s="146"/>
      <c r="AN296" s="146"/>
      <c r="AO296" s="146"/>
      <c r="AP296" s="146"/>
      <c r="AQ296" s="146"/>
      <c r="AR296" s="146"/>
      <c r="AS296" s="146"/>
      <c r="AT296" s="146"/>
      <c r="AU296" s="146"/>
      <c r="AV296" s="146"/>
      <c r="AW296" s="146"/>
      <c r="AX296" s="146"/>
      <c r="AY296" s="146"/>
      <c r="AZ296" s="146"/>
      <c r="BA296" s="146"/>
      <c r="BB296" s="146"/>
      <c r="BC296" s="146"/>
      <c r="BD296" s="146"/>
      <c r="BE296" s="146"/>
      <c r="BF296" s="146"/>
      <c r="BG296" s="146"/>
      <c r="BH296" s="146"/>
      <c r="BI296" s="146"/>
      <c r="BJ296" s="146"/>
      <c r="BK296" s="146"/>
      <c r="BL296" s="146"/>
      <c r="BM296" s="146"/>
      <c r="BN296" s="146"/>
      <c r="BO296" s="146"/>
      <c r="BP296" s="146"/>
      <c r="BQ296" s="146"/>
      <c r="BR296" s="146"/>
    </row>
    <row r="297" spans="1:70" ht="60" customHeight="1" x14ac:dyDescent="0.55000000000000004">
      <c r="A297" s="146"/>
      <c r="B297" s="104" t="s">
        <v>54</v>
      </c>
      <c r="C297" s="105" t="s">
        <v>63</v>
      </c>
      <c r="D297" s="106" t="s">
        <v>380</v>
      </c>
      <c r="E297" s="145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  <c r="AH297" s="146"/>
      <c r="AI297" s="146"/>
      <c r="AJ297" s="146"/>
      <c r="AK297" s="146"/>
      <c r="AL297" s="146"/>
      <c r="AM297" s="146"/>
      <c r="AN297" s="146"/>
      <c r="AO297" s="146"/>
      <c r="AP297" s="146"/>
      <c r="AQ297" s="146"/>
      <c r="AR297" s="146"/>
      <c r="AS297" s="146"/>
      <c r="AT297" s="146"/>
      <c r="AU297" s="146"/>
      <c r="AV297" s="146"/>
      <c r="AW297" s="146"/>
      <c r="AX297" s="146"/>
      <c r="AY297" s="146"/>
      <c r="AZ297" s="146"/>
      <c r="BA297" s="146"/>
      <c r="BB297" s="146"/>
      <c r="BC297" s="146"/>
      <c r="BD297" s="146"/>
      <c r="BE297" s="146"/>
      <c r="BF297" s="146"/>
      <c r="BG297" s="146"/>
      <c r="BH297" s="146"/>
      <c r="BI297" s="146"/>
      <c r="BJ297" s="146"/>
      <c r="BK297" s="146"/>
      <c r="BL297" s="146"/>
      <c r="BM297" s="146"/>
      <c r="BN297" s="146"/>
      <c r="BO297" s="146"/>
      <c r="BP297" s="146"/>
      <c r="BQ297" s="146"/>
      <c r="BR297" s="146"/>
    </row>
    <row r="298" spans="1:70" ht="60" customHeight="1" x14ac:dyDescent="0.55000000000000004">
      <c r="A298" s="146"/>
      <c r="B298" s="104" t="s">
        <v>54</v>
      </c>
      <c r="C298" s="105" t="s">
        <v>53</v>
      </c>
      <c r="D298" s="106" t="s">
        <v>380</v>
      </c>
      <c r="E298" s="145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  <c r="AH298" s="146"/>
      <c r="AI298" s="146"/>
      <c r="AJ298" s="146"/>
      <c r="AK298" s="146"/>
      <c r="AL298" s="146"/>
      <c r="AM298" s="146"/>
      <c r="AN298" s="146"/>
      <c r="AO298" s="146"/>
      <c r="AP298" s="146"/>
      <c r="AQ298" s="146"/>
      <c r="AR298" s="146"/>
      <c r="AS298" s="146"/>
      <c r="AT298" s="146"/>
      <c r="AU298" s="146"/>
      <c r="AV298" s="146"/>
      <c r="AW298" s="146"/>
      <c r="AX298" s="146"/>
      <c r="AY298" s="146"/>
      <c r="AZ298" s="146"/>
      <c r="BA298" s="146"/>
      <c r="BB298" s="146"/>
      <c r="BC298" s="146"/>
      <c r="BD298" s="146"/>
      <c r="BE298" s="146"/>
      <c r="BF298" s="146"/>
      <c r="BG298" s="146"/>
      <c r="BH298" s="146"/>
      <c r="BI298" s="146"/>
      <c r="BJ298" s="146"/>
      <c r="BK298" s="146"/>
      <c r="BL298" s="146"/>
      <c r="BM298" s="146"/>
      <c r="BN298" s="146"/>
      <c r="BO298" s="146"/>
      <c r="BP298" s="146"/>
      <c r="BQ298" s="146"/>
      <c r="BR298" s="146"/>
    </row>
    <row r="299" spans="1:70" ht="60" customHeight="1" x14ac:dyDescent="0.55000000000000004">
      <c r="A299" s="146"/>
      <c r="B299" s="108" t="s">
        <v>58</v>
      </c>
      <c r="C299" s="109" t="s">
        <v>57</v>
      </c>
      <c r="D299" s="110" t="s">
        <v>380</v>
      </c>
      <c r="E299" s="145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  <c r="AH299" s="146"/>
      <c r="AI299" s="146"/>
      <c r="AJ299" s="146"/>
      <c r="AK299" s="146"/>
      <c r="AL299" s="146"/>
      <c r="AM299" s="146"/>
      <c r="AN299" s="146"/>
      <c r="AO299" s="146"/>
      <c r="AP299" s="146"/>
      <c r="AQ299" s="146"/>
      <c r="AR299" s="146"/>
      <c r="AS299" s="146"/>
      <c r="AT299" s="146"/>
      <c r="AU299" s="146"/>
      <c r="AV299" s="146"/>
      <c r="AW299" s="146"/>
      <c r="AX299" s="146"/>
      <c r="AY299" s="146"/>
      <c r="AZ299" s="146"/>
      <c r="BA299" s="146"/>
      <c r="BB299" s="146"/>
      <c r="BC299" s="146"/>
      <c r="BD299" s="146"/>
      <c r="BE299" s="146"/>
      <c r="BF299" s="146"/>
      <c r="BG299" s="146"/>
      <c r="BH299" s="146"/>
      <c r="BI299" s="146"/>
      <c r="BJ299" s="146"/>
      <c r="BK299" s="146"/>
      <c r="BL299" s="146"/>
      <c r="BM299" s="146"/>
      <c r="BN299" s="146"/>
      <c r="BO299" s="146"/>
      <c r="BP299" s="146"/>
      <c r="BQ299" s="146"/>
      <c r="BR299" s="146"/>
    </row>
    <row r="300" spans="1:70" ht="60" customHeight="1" x14ac:dyDescent="0.55000000000000004">
      <c r="A300" s="146"/>
      <c r="B300" s="108" t="s">
        <v>58</v>
      </c>
      <c r="C300" s="109" t="s">
        <v>90</v>
      </c>
      <c r="D300" s="110" t="s">
        <v>380</v>
      </c>
      <c r="E300" s="145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  <c r="AH300" s="146"/>
      <c r="AI300" s="146"/>
      <c r="AJ300" s="146"/>
      <c r="AK300" s="146"/>
      <c r="AL300" s="146"/>
      <c r="AM300" s="146"/>
      <c r="AN300" s="146"/>
      <c r="AO300" s="146"/>
      <c r="AP300" s="146"/>
      <c r="AQ300" s="146"/>
      <c r="AR300" s="146"/>
      <c r="AS300" s="146"/>
      <c r="AT300" s="146"/>
      <c r="AU300" s="146"/>
      <c r="AV300" s="146"/>
      <c r="AW300" s="146"/>
      <c r="AX300" s="146"/>
      <c r="AY300" s="146"/>
      <c r="AZ300" s="146"/>
      <c r="BA300" s="146"/>
      <c r="BB300" s="146"/>
      <c r="BC300" s="146"/>
      <c r="BD300" s="146"/>
      <c r="BE300" s="146"/>
      <c r="BF300" s="146"/>
      <c r="BG300" s="146"/>
      <c r="BH300" s="146"/>
      <c r="BI300" s="146"/>
      <c r="BJ300" s="146"/>
      <c r="BK300" s="146"/>
      <c r="BL300" s="146"/>
      <c r="BM300" s="146"/>
      <c r="BN300" s="146"/>
      <c r="BO300" s="146"/>
      <c r="BP300" s="146"/>
      <c r="BQ300" s="146"/>
      <c r="BR300" s="146"/>
    </row>
    <row r="301" spans="1:70" ht="60" customHeight="1" x14ac:dyDescent="0.55000000000000004">
      <c r="A301" s="146"/>
      <c r="B301" s="108" t="s">
        <v>58</v>
      </c>
      <c r="C301" s="109" t="s">
        <v>113</v>
      </c>
      <c r="D301" s="110" t="s">
        <v>380</v>
      </c>
      <c r="E301" s="145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  <c r="AH301" s="146"/>
      <c r="AI301" s="146"/>
      <c r="AJ301" s="146"/>
      <c r="AK301" s="146"/>
      <c r="AL301" s="146"/>
      <c r="AM301" s="146"/>
      <c r="AN301" s="146"/>
      <c r="AO301" s="146"/>
      <c r="AP301" s="146"/>
      <c r="AQ301" s="146"/>
      <c r="AR301" s="146"/>
      <c r="AS301" s="146"/>
      <c r="AT301" s="146"/>
      <c r="AU301" s="146"/>
      <c r="AV301" s="146"/>
      <c r="AW301" s="146"/>
      <c r="AX301" s="146"/>
      <c r="AY301" s="146"/>
      <c r="AZ301" s="146"/>
      <c r="BA301" s="146"/>
      <c r="BB301" s="146"/>
      <c r="BC301" s="146"/>
      <c r="BD301" s="146"/>
      <c r="BE301" s="146"/>
      <c r="BF301" s="146"/>
      <c r="BG301" s="146"/>
      <c r="BH301" s="146"/>
      <c r="BI301" s="146"/>
      <c r="BJ301" s="146"/>
      <c r="BK301" s="146"/>
      <c r="BL301" s="146"/>
      <c r="BM301" s="146"/>
      <c r="BN301" s="146"/>
      <c r="BO301" s="146"/>
      <c r="BP301" s="146"/>
      <c r="BQ301" s="146"/>
      <c r="BR301" s="146"/>
    </row>
    <row r="302" spans="1:70" ht="60" customHeight="1" x14ac:dyDescent="0.55000000000000004">
      <c r="A302" s="146"/>
      <c r="B302" s="108" t="s">
        <v>58</v>
      </c>
      <c r="C302" s="109" t="s">
        <v>68</v>
      </c>
      <c r="D302" s="110" t="s">
        <v>380</v>
      </c>
      <c r="E302" s="145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  <c r="AH302" s="146"/>
      <c r="AI302" s="146"/>
      <c r="AJ302" s="146"/>
      <c r="AK302" s="146"/>
      <c r="AL302" s="146"/>
      <c r="AM302" s="146"/>
      <c r="AN302" s="146"/>
      <c r="AO302" s="146"/>
      <c r="AP302" s="146"/>
      <c r="AQ302" s="146"/>
      <c r="AR302" s="146"/>
      <c r="AS302" s="146"/>
      <c r="AT302" s="146"/>
      <c r="AU302" s="146"/>
      <c r="AV302" s="146"/>
      <c r="AW302" s="146"/>
      <c r="AX302" s="146"/>
      <c r="AY302" s="146"/>
      <c r="AZ302" s="146"/>
      <c r="BA302" s="146"/>
      <c r="BB302" s="146"/>
      <c r="BC302" s="146"/>
      <c r="BD302" s="146"/>
      <c r="BE302" s="146"/>
      <c r="BF302" s="146"/>
      <c r="BG302" s="146"/>
      <c r="BH302" s="146"/>
      <c r="BI302" s="146"/>
      <c r="BJ302" s="146"/>
      <c r="BK302" s="146"/>
      <c r="BL302" s="146"/>
      <c r="BM302" s="146"/>
      <c r="BN302" s="146"/>
      <c r="BO302" s="146"/>
      <c r="BP302" s="146"/>
      <c r="BQ302" s="146"/>
      <c r="BR302" s="146"/>
    </row>
    <row r="303" spans="1:70" ht="60" customHeight="1" x14ac:dyDescent="0.55000000000000004">
      <c r="A303" s="146"/>
      <c r="B303" s="108" t="s">
        <v>58</v>
      </c>
      <c r="C303" s="109" t="s">
        <v>949</v>
      </c>
      <c r="D303" s="110" t="s">
        <v>380</v>
      </c>
      <c r="E303" s="145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  <c r="AH303" s="146"/>
      <c r="AI303" s="146"/>
      <c r="AJ303" s="146"/>
      <c r="AK303" s="146"/>
      <c r="AL303" s="146"/>
      <c r="AM303" s="146"/>
      <c r="AN303" s="146"/>
      <c r="AO303" s="146"/>
      <c r="AP303" s="146"/>
      <c r="AQ303" s="146"/>
      <c r="AR303" s="146"/>
      <c r="AS303" s="146"/>
      <c r="AT303" s="146"/>
      <c r="AU303" s="146"/>
      <c r="AV303" s="146"/>
      <c r="AW303" s="146"/>
      <c r="AX303" s="146"/>
      <c r="AY303" s="146"/>
      <c r="AZ303" s="146"/>
      <c r="BA303" s="146"/>
      <c r="BB303" s="146"/>
      <c r="BC303" s="146"/>
      <c r="BD303" s="146"/>
      <c r="BE303" s="146"/>
      <c r="BF303" s="146"/>
      <c r="BG303" s="146"/>
      <c r="BH303" s="146"/>
      <c r="BI303" s="146"/>
      <c r="BJ303" s="146"/>
      <c r="BK303" s="146"/>
      <c r="BL303" s="146"/>
      <c r="BM303" s="146"/>
      <c r="BN303" s="146"/>
      <c r="BO303" s="146"/>
      <c r="BP303" s="146"/>
      <c r="BQ303" s="146"/>
      <c r="BR303" s="146"/>
    </row>
    <row r="304" spans="1:70" ht="60" customHeight="1" x14ac:dyDescent="0.55000000000000004">
      <c r="A304" s="146"/>
      <c r="B304" s="111" t="s">
        <v>61</v>
      </c>
      <c r="C304" s="112" t="s">
        <v>60</v>
      </c>
      <c r="D304" s="113" t="s">
        <v>380</v>
      </c>
      <c r="E304" s="145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  <c r="AH304" s="146"/>
      <c r="AI304" s="146"/>
      <c r="AJ304" s="146"/>
      <c r="AK304" s="146"/>
      <c r="AL304" s="146"/>
      <c r="AM304" s="146"/>
      <c r="AN304" s="146"/>
      <c r="AO304" s="146"/>
      <c r="AP304" s="146"/>
      <c r="AQ304" s="146"/>
      <c r="AR304" s="146"/>
      <c r="AS304" s="146"/>
      <c r="AT304" s="146"/>
      <c r="AU304" s="146"/>
      <c r="AV304" s="146"/>
      <c r="AW304" s="146"/>
      <c r="AX304" s="146"/>
      <c r="AY304" s="146"/>
      <c r="AZ304" s="146"/>
      <c r="BA304" s="146"/>
      <c r="BB304" s="146"/>
      <c r="BC304" s="146"/>
      <c r="BD304" s="146"/>
      <c r="BE304" s="146"/>
      <c r="BF304" s="146"/>
      <c r="BG304" s="146"/>
      <c r="BH304" s="146"/>
      <c r="BI304" s="146"/>
      <c r="BJ304" s="146"/>
      <c r="BK304" s="146"/>
      <c r="BL304" s="146"/>
      <c r="BM304" s="146"/>
      <c r="BN304" s="146"/>
      <c r="BO304" s="146"/>
      <c r="BP304" s="146"/>
      <c r="BQ304" s="146"/>
      <c r="BR304" s="146"/>
    </row>
    <row r="305" spans="1:70" ht="60" customHeight="1" x14ac:dyDescent="0.55000000000000004">
      <c r="A305" s="146"/>
      <c r="B305" s="111" t="s">
        <v>61</v>
      </c>
      <c r="C305" s="112" t="s">
        <v>90</v>
      </c>
      <c r="D305" s="113" t="s">
        <v>380</v>
      </c>
      <c r="E305" s="145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  <c r="AH305" s="146"/>
      <c r="AI305" s="146"/>
      <c r="AJ305" s="146"/>
      <c r="AK305" s="146"/>
      <c r="AL305" s="146"/>
      <c r="AM305" s="146"/>
      <c r="AN305" s="146"/>
      <c r="AO305" s="146"/>
      <c r="AP305" s="146"/>
      <c r="AQ305" s="146"/>
      <c r="AR305" s="146"/>
      <c r="AS305" s="146"/>
      <c r="AT305" s="146"/>
      <c r="AU305" s="146"/>
      <c r="AV305" s="146"/>
      <c r="AW305" s="146"/>
      <c r="AX305" s="146"/>
      <c r="AY305" s="146"/>
      <c r="AZ305" s="146"/>
      <c r="BA305" s="146"/>
      <c r="BB305" s="146"/>
      <c r="BC305" s="146"/>
      <c r="BD305" s="146"/>
      <c r="BE305" s="146"/>
      <c r="BF305" s="146"/>
      <c r="BG305" s="146"/>
      <c r="BH305" s="146"/>
      <c r="BI305" s="146"/>
      <c r="BJ305" s="146"/>
      <c r="BK305" s="146"/>
      <c r="BL305" s="146"/>
      <c r="BM305" s="146"/>
      <c r="BN305" s="146"/>
      <c r="BO305" s="146"/>
      <c r="BP305" s="146"/>
      <c r="BQ305" s="146"/>
      <c r="BR305" s="146"/>
    </row>
    <row r="306" spans="1:70" ht="60" customHeight="1" x14ac:dyDescent="0.55000000000000004">
      <c r="A306" s="146"/>
      <c r="B306" s="111" t="s">
        <v>61</v>
      </c>
      <c r="C306" s="112" t="s">
        <v>113</v>
      </c>
      <c r="D306" s="113" t="s">
        <v>380</v>
      </c>
      <c r="E306" s="145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  <c r="AH306" s="146"/>
      <c r="AI306" s="146"/>
      <c r="AJ306" s="146"/>
      <c r="AK306" s="146"/>
      <c r="AL306" s="146"/>
      <c r="AM306" s="146"/>
      <c r="AN306" s="146"/>
      <c r="AO306" s="146"/>
      <c r="AP306" s="146"/>
      <c r="AQ306" s="146"/>
      <c r="AR306" s="146"/>
      <c r="AS306" s="146"/>
      <c r="AT306" s="146"/>
      <c r="AU306" s="146"/>
      <c r="AV306" s="146"/>
      <c r="AW306" s="146"/>
      <c r="AX306" s="146"/>
      <c r="AY306" s="146"/>
      <c r="AZ306" s="146"/>
      <c r="BA306" s="146"/>
      <c r="BB306" s="146"/>
      <c r="BC306" s="146"/>
      <c r="BD306" s="146"/>
      <c r="BE306" s="146"/>
      <c r="BF306" s="146"/>
      <c r="BG306" s="146"/>
      <c r="BH306" s="146"/>
      <c r="BI306" s="146"/>
      <c r="BJ306" s="146"/>
      <c r="BK306" s="146"/>
      <c r="BL306" s="146"/>
      <c r="BM306" s="146"/>
      <c r="BN306" s="146"/>
      <c r="BO306" s="146"/>
      <c r="BP306" s="146"/>
      <c r="BQ306" s="146"/>
      <c r="BR306" s="146"/>
    </row>
    <row r="307" spans="1:70" ht="60" customHeight="1" x14ac:dyDescent="0.55000000000000004">
      <c r="A307" s="146"/>
      <c r="B307" s="114" t="s">
        <v>381</v>
      </c>
      <c r="C307" s="115" t="s">
        <v>382</v>
      </c>
      <c r="D307" s="116" t="s">
        <v>380</v>
      </c>
      <c r="E307" s="145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  <c r="AH307" s="146"/>
      <c r="AI307" s="146"/>
      <c r="AJ307" s="146"/>
      <c r="AK307" s="146"/>
      <c r="AL307" s="146"/>
      <c r="AM307" s="146"/>
      <c r="AN307" s="146"/>
      <c r="AO307" s="146"/>
      <c r="AP307" s="146"/>
      <c r="AQ307" s="146"/>
      <c r="AR307" s="146"/>
      <c r="AS307" s="146"/>
      <c r="AT307" s="146"/>
      <c r="AU307" s="146"/>
      <c r="AV307" s="146"/>
      <c r="AW307" s="146"/>
      <c r="AX307" s="146"/>
      <c r="AY307" s="146"/>
      <c r="AZ307" s="146"/>
      <c r="BA307" s="146"/>
      <c r="BB307" s="146"/>
      <c r="BC307" s="146"/>
      <c r="BD307" s="146"/>
      <c r="BE307" s="146"/>
      <c r="BF307" s="146"/>
      <c r="BG307" s="146"/>
      <c r="BH307" s="146"/>
      <c r="BI307" s="146"/>
      <c r="BJ307" s="146"/>
      <c r="BK307" s="146"/>
      <c r="BL307" s="146"/>
      <c r="BM307" s="146"/>
      <c r="BN307" s="146"/>
      <c r="BO307" s="146"/>
      <c r="BP307" s="146"/>
      <c r="BQ307" s="146"/>
      <c r="BR307" s="146"/>
    </row>
    <row r="308" spans="1:70" ht="60" customHeight="1" x14ac:dyDescent="0.55000000000000004">
      <c r="A308" s="146"/>
      <c r="B308" s="114" t="s">
        <v>381</v>
      </c>
      <c r="C308" s="115" t="s">
        <v>113</v>
      </c>
      <c r="D308" s="116" t="s">
        <v>380</v>
      </c>
      <c r="E308" s="145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  <c r="AH308" s="146"/>
      <c r="AI308" s="146"/>
      <c r="AJ308" s="146"/>
      <c r="AK308" s="146"/>
      <c r="AL308" s="146"/>
      <c r="AM308" s="146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6"/>
      <c r="BA308" s="146"/>
      <c r="BB308" s="146"/>
      <c r="BC308" s="146"/>
      <c r="BD308" s="146"/>
      <c r="BE308" s="146"/>
      <c r="BF308" s="146"/>
      <c r="BG308" s="146"/>
      <c r="BH308" s="146"/>
      <c r="BI308" s="146"/>
      <c r="BJ308" s="146"/>
      <c r="BK308" s="146"/>
      <c r="BL308" s="146"/>
      <c r="BM308" s="146"/>
      <c r="BN308" s="146"/>
      <c r="BO308" s="146"/>
      <c r="BP308" s="146"/>
      <c r="BQ308" s="146"/>
      <c r="BR308" s="146"/>
    </row>
    <row r="309" spans="1:70" ht="3" customHeight="1" x14ac:dyDescent="0.55000000000000004">
      <c r="A309" s="117"/>
      <c r="B309" s="117"/>
      <c r="C309" s="117"/>
      <c r="D309" s="118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7"/>
      <c r="AD309" s="117"/>
      <c r="AE309" s="117"/>
      <c r="AF309" s="117"/>
      <c r="AG309" s="117"/>
      <c r="AH309" s="117"/>
      <c r="AI309" s="117"/>
      <c r="AJ309" s="117"/>
      <c r="AK309" s="117"/>
      <c r="AL309" s="117"/>
      <c r="AM309" s="117"/>
      <c r="AN309" s="117"/>
      <c r="AO309" s="117"/>
      <c r="AP309" s="117"/>
      <c r="AQ309" s="117"/>
      <c r="AR309" s="117"/>
      <c r="AS309" s="117"/>
      <c r="AT309" s="117"/>
      <c r="AU309" s="117"/>
      <c r="AV309" s="117"/>
      <c r="AW309" s="117"/>
      <c r="AX309" s="117"/>
      <c r="AY309" s="117"/>
      <c r="AZ309" s="117"/>
      <c r="BA309" s="117"/>
      <c r="BB309" s="117"/>
      <c r="BC309" s="117"/>
      <c r="BD309" s="117"/>
      <c r="BE309" s="117"/>
      <c r="BF309" s="117"/>
      <c r="BG309" s="117"/>
      <c r="BH309" s="117"/>
      <c r="BI309" s="117"/>
      <c r="BJ309" s="117"/>
      <c r="BK309" s="117"/>
      <c r="BL309" s="117"/>
      <c r="BM309" s="117"/>
      <c r="BN309" s="117"/>
      <c r="BO309" s="117"/>
      <c r="BP309" s="117"/>
      <c r="BQ309" s="117"/>
      <c r="BR309" s="117"/>
    </row>
    <row r="310" spans="1:70" ht="60" customHeight="1" x14ac:dyDescent="0.55000000000000004">
      <c r="A310" s="147" t="s">
        <v>885</v>
      </c>
      <c r="B310" s="119" t="s">
        <v>64</v>
      </c>
      <c r="C310" s="120" t="s">
        <v>63</v>
      </c>
      <c r="D310" s="121" t="s">
        <v>380</v>
      </c>
      <c r="E310" s="145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  <c r="AH310" s="146"/>
      <c r="AI310" s="146"/>
      <c r="AJ310" s="146"/>
      <c r="AK310" s="146"/>
      <c r="AL310" s="146"/>
      <c r="AM310" s="146"/>
      <c r="AN310" s="146"/>
      <c r="AO310" s="146"/>
      <c r="AP310" s="146"/>
      <c r="AQ310" s="146"/>
      <c r="AR310" s="146"/>
      <c r="AS310" s="146"/>
      <c r="AT310" s="146"/>
      <c r="AU310" s="146"/>
      <c r="AV310" s="146"/>
      <c r="AW310" s="146"/>
      <c r="AX310" s="146"/>
      <c r="AY310" s="146"/>
      <c r="AZ310" s="146"/>
      <c r="BA310" s="146"/>
      <c r="BB310" s="146"/>
      <c r="BC310" s="146"/>
      <c r="BD310" s="146"/>
      <c r="BE310" s="146"/>
      <c r="BF310" s="146"/>
      <c r="BG310" s="146"/>
      <c r="BH310" s="146"/>
      <c r="BI310" s="146"/>
      <c r="BJ310" s="146"/>
      <c r="BK310" s="146"/>
      <c r="BL310" s="146"/>
      <c r="BM310" s="146"/>
      <c r="BN310" s="146"/>
      <c r="BO310" s="146"/>
      <c r="BP310" s="146"/>
      <c r="BQ310" s="146"/>
      <c r="BR310" s="146"/>
    </row>
    <row r="311" spans="1:70" ht="60" customHeight="1" x14ac:dyDescent="0.55000000000000004">
      <c r="A311" s="146"/>
      <c r="B311" s="119" t="s">
        <v>64</v>
      </c>
      <c r="C311" s="120" t="s">
        <v>113</v>
      </c>
      <c r="D311" s="121" t="s">
        <v>380</v>
      </c>
      <c r="E311" s="145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  <c r="AH311" s="146"/>
      <c r="AI311" s="146"/>
      <c r="AJ311" s="146"/>
      <c r="AK311" s="146"/>
      <c r="AL311" s="146"/>
      <c r="AM311" s="146"/>
      <c r="AN311" s="146"/>
      <c r="AO311" s="146"/>
      <c r="AP311" s="146"/>
      <c r="AQ311" s="146"/>
      <c r="AR311" s="146"/>
      <c r="AS311" s="146"/>
      <c r="AT311" s="146"/>
      <c r="AU311" s="146"/>
      <c r="AV311" s="146"/>
      <c r="AW311" s="146"/>
      <c r="AX311" s="146"/>
      <c r="AY311" s="146"/>
      <c r="AZ311" s="146"/>
      <c r="BA311" s="146"/>
      <c r="BB311" s="146"/>
      <c r="BC311" s="146"/>
      <c r="BD311" s="146"/>
      <c r="BE311" s="146"/>
      <c r="BF311" s="146"/>
      <c r="BG311" s="146"/>
      <c r="BH311" s="146"/>
      <c r="BI311" s="146"/>
      <c r="BJ311" s="146"/>
      <c r="BK311" s="146"/>
      <c r="BL311" s="146"/>
      <c r="BM311" s="146"/>
      <c r="BN311" s="146"/>
      <c r="BO311" s="146"/>
      <c r="BP311" s="146"/>
      <c r="BQ311" s="146"/>
      <c r="BR311" s="146"/>
    </row>
    <row r="312" spans="1:70" ht="60" customHeight="1" x14ac:dyDescent="0.55000000000000004">
      <c r="A312" s="146"/>
      <c r="B312" s="100" t="s">
        <v>47</v>
      </c>
      <c r="C312" s="101" t="s">
        <v>46</v>
      </c>
      <c r="D312" s="102" t="s">
        <v>380</v>
      </c>
      <c r="E312" s="145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  <c r="AH312" s="146"/>
      <c r="AI312" s="146"/>
      <c r="AJ312" s="146"/>
      <c r="AK312" s="146"/>
      <c r="AL312" s="146"/>
      <c r="AM312" s="146"/>
      <c r="AN312" s="146"/>
      <c r="AO312" s="146"/>
      <c r="AP312" s="146"/>
      <c r="AQ312" s="146"/>
      <c r="AR312" s="146"/>
      <c r="AS312" s="146"/>
      <c r="AT312" s="146"/>
      <c r="AU312" s="146"/>
      <c r="AV312" s="146"/>
      <c r="AW312" s="146"/>
      <c r="AX312" s="146"/>
      <c r="AY312" s="146"/>
      <c r="AZ312" s="146"/>
      <c r="BA312" s="146"/>
      <c r="BB312" s="146"/>
      <c r="BC312" s="146"/>
      <c r="BD312" s="146"/>
      <c r="BE312" s="146"/>
      <c r="BF312" s="146"/>
      <c r="BG312" s="146"/>
      <c r="BH312" s="146"/>
      <c r="BI312" s="146"/>
      <c r="BJ312" s="146"/>
      <c r="BK312" s="146"/>
      <c r="BL312" s="146"/>
      <c r="BM312" s="146"/>
      <c r="BN312" s="146"/>
      <c r="BO312" s="146"/>
      <c r="BP312" s="146"/>
      <c r="BQ312" s="146"/>
      <c r="BR312" s="146"/>
    </row>
    <row r="313" spans="1:70" ht="60" customHeight="1" x14ac:dyDescent="0.55000000000000004">
      <c r="A313" s="146"/>
      <c r="B313" s="100" t="s">
        <v>47</v>
      </c>
      <c r="C313" s="101" t="s">
        <v>90</v>
      </c>
      <c r="D313" s="102" t="s">
        <v>380</v>
      </c>
      <c r="E313" s="145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  <c r="AH313" s="146"/>
      <c r="AI313" s="146"/>
      <c r="AJ313" s="146"/>
      <c r="AK313" s="146"/>
      <c r="AL313" s="146"/>
      <c r="AM313" s="146"/>
      <c r="AN313" s="146"/>
      <c r="AO313" s="146"/>
      <c r="AP313" s="146"/>
      <c r="AQ313" s="146"/>
      <c r="AR313" s="146"/>
      <c r="AS313" s="146"/>
      <c r="AT313" s="146"/>
      <c r="AU313" s="146"/>
      <c r="AV313" s="146"/>
      <c r="AW313" s="146"/>
      <c r="AX313" s="146"/>
      <c r="AY313" s="146"/>
      <c r="AZ313" s="146"/>
      <c r="BA313" s="146"/>
      <c r="BB313" s="146"/>
      <c r="BC313" s="146"/>
      <c r="BD313" s="146"/>
      <c r="BE313" s="146"/>
      <c r="BF313" s="146"/>
      <c r="BG313" s="146"/>
      <c r="BH313" s="146"/>
      <c r="BI313" s="146"/>
      <c r="BJ313" s="146"/>
      <c r="BK313" s="146"/>
      <c r="BL313" s="146"/>
      <c r="BM313" s="146"/>
      <c r="BN313" s="146"/>
      <c r="BO313" s="146"/>
      <c r="BP313" s="146"/>
      <c r="BQ313" s="146"/>
      <c r="BR313" s="146"/>
    </row>
    <row r="314" spans="1:70" ht="60" customHeight="1" x14ac:dyDescent="0.55000000000000004">
      <c r="A314" s="146"/>
      <c r="B314" s="104" t="s">
        <v>54</v>
      </c>
      <c r="C314" s="105" t="s">
        <v>63</v>
      </c>
      <c r="D314" s="106" t="s">
        <v>380</v>
      </c>
      <c r="E314" s="145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  <c r="AH314" s="146"/>
      <c r="AI314" s="146"/>
      <c r="AJ314" s="146"/>
      <c r="AK314" s="146"/>
      <c r="AL314" s="146"/>
      <c r="AM314" s="146"/>
      <c r="AN314" s="146"/>
      <c r="AO314" s="146"/>
      <c r="AP314" s="146"/>
      <c r="AQ314" s="146"/>
      <c r="AR314" s="146"/>
      <c r="AS314" s="146"/>
      <c r="AT314" s="146"/>
      <c r="AU314" s="146"/>
      <c r="AV314" s="146"/>
      <c r="AW314" s="146"/>
      <c r="AX314" s="146"/>
      <c r="AY314" s="146"/>
      <c r="AZ314" s="146"/>
      <c r="BA314" s="146"/>
      <c r="BB314" s="146"/>
      <c r="BC314" s="146"/>
      <c r="BD314" s="146"/>
      <c r="BE314" s="146"/>
      <c r="BF314" s="146"/>
      <c r="BG314" s="146"/>
      <c r="BH314" s="146"/>
      <c r="BI314" s="146"/>
      <c r="BJ314" s="146"/>
      <c r="BK314" s="146"/>
      <c r="BL314" s="146"/>
      <c r="BM314" s="146"/>
      <c r="BN314" s="146"/>
      <c r="BO314" s="146"/>
      <c r="BP314" s="146"/>
      <c r="BQ314" s="146"/>
      <c r="BR314" s="146"/>
    </row>
    <row r="315" spans="1:70" ht="60" customHeight="1" x14ac:dyDescent="0.55000000000000004">
      <c r="A315" s="146"/>
      <c r="B315" s="104" t="s">
        <v>54</v>
      </c>
      <c r="C315" s="105" t="s">
        <v>53</v>
      </c>
      <c r="D315" s="106" t="s">
        <v>380</v>
      </c>
      <c r="E315" s="145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  <c r="AH315" s="146"/>
      <c r="AI315" s="146"/>
      <c r="AJ315" s="146"/>
      <c r="AK315" s="146"/>
      <c r="AL315" s="146"/>
      <c r="AM315" s="146"/>
      <c r="AN315" s="146"/>
      <c r="AO315" s="146"/>
      <c r="AP315" s="146"/>
      <c r="AQ315" s="146"/>
      <c r="AR315" s="146"/>
      <c r="AS315" s="146"/>
      <c r="AT315" s="146"/>
      <c r="AU315" s="146"/>
      <c r="AV315" s="146"/>
      <c r="AW315" s="146"/>
      <c r="AX315" s="146"/>
      <c r="AY315" s="146"/>
      <c r="AZ315" s="146"/>
      <c r="BA315" s="146"/>
      <c r="BB315" s="146"/>
      <c r="BC315" s="146"/>
      <c r="BD315" s="146"/>
      <c r="BE315" s="146"/>
      <c r="BF315" s="146"/>
      <c r="BG315" s="146"/>
      <c r="BH315" s="146"/>
      <c r="BI315" s="146"/>
      <c r="BJ315" s="146"/>
      <c r="BK315" s="146"/>
      <c r="BL315" s="146"/>
      <c r="BM315" s="146"/>
      <c r="BN315" s="146"/>
      <c r="BO315" s="146"/>
      <c r="BP315" s="146"/>
      <c r="BQ315" s="146"/>
      <c r="BR315" s="146"/>
    </row>
    <row r="316" spans="1:70" ht="60" customHeight="1" x14ac:dyDescent="0.55000000000000004">
      <c r="A316" s="146"/>
      <c r="B316" s="108" t="s">
        <v>58</v>
      </c>
      <c r="C316" s="109" t="s">
        <v>57</v>
      </c>
      <c r="D316" s="110" t="s">
        <v>380</v>
      </c>
      <c r="E316" s="145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  <c r="AH316" s="146"/>
      <c r="AI316" s="146"/>
      <c r="AJ316" s="146"/>
      <c r="AK316" s="146"/>
      <c r="AL316" s="146"/>
      <c r="AM316" s="146"/>
      <c r="AN316" s="146"/>
      <c r="AO316" s="146"/>
      <c r="AP316" s="146"/>
      <c r="AQ316" s="146"/>
      <c r="AR316" s="146"/>
      <c r="AS316" s="146"/>
      <c r="AT316" s="146"/>
      <c r="AU316" s="146"/>
      <c r="AV316" s="146"/>
      <c r="AW316" s="146"/>
      <c r="AX316" s="146"/>
      <c r="AY316" s="146"/>
      <c r="AZ316" s="146"/>
      <c r="BA316" s="146"/>
      <c r="BB316" s="146"/>
      <c r="BC316" s="146"/>
      <c r="BD316" s="146"/>
      <c r="BE316" s="146"/>
      <c r="BF316" s="146"/>
      <c r="BG316" s="146"/>
      <c r="BH316" s="146"/>
      <c r="BI316" s="146"/>
      <c r="BJ316" s="146"/>
      <c r="BK316" s="146"/>
      <c r="BL316" s="146"/>
      <c r="BM316" s="146"/>
      <c r="BN316" s="146"/>
      <c r="BO316" s="146"/>
      <c r="BP316" s="146"/>
      <c r="BQ316" s="146"/>
      <c r="BR316" s="146"/>
    </row>
    <row r="317" spans="1:70" ht="60" customHeight="1" x14ac:dyDescent="0.55000000000000004">
      <c r="A317" s="146"/>
      <c r="B317" s="108" t="s">
        <v>58</v>
      </c>
      <c r="C317" s="109" t="s">
        <v>90</v>
      </c>
      <c r="D317" s="110" t="s">
        <v>380</v>
      </c>
      <c r="E317" s="145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  <c r="AH317" s="146"/>
      <c r="AI317" s="146"/>
      <c r="AJ317" s="146"/>
      <c r="AK317" s="146"/>
      <c r="AL317" s="146"/>
      <c r="AM317" s="146"/>
      <c r="AN317" s="146"/>
      <c r="AO317" s="146"/>
      <c r="AP317" s="146"/>
      <c r="AQ317" s="146"/>
      <c r="AR317" s="146"/>
      <c r="AS317" s="146"/>
      <c r="AT317" s="146"/>
      <c r="AU317" s="146"/>
      <c r="AV317" s="146"/>
      <c r="AW317" s="146"/>
      <c r="AX317" s="146"/>
      <c r="AY317" s="146"/>
      <c r="AZ317" s="146"/>
      <c r="BA317" s="146"/>
      <c r="BB317" s="146"/>
      <c r="BC317" s="146"/>
      <c r="BD317" s="146"/>
      <c r="BE317" s="146"/>
      <c r="BF317" s="146"/>
      <c r="BG317" s="146"/>
      <c r="BH317" s="146"/>
      <c r="BI317" s="146"/>
      <c r="BJ317" s="146"/>
      <c r="BK317" s="146"/>
      <c r="BL317" s="146"/>
      <c r="BM317" s="146"/>
      <c r="BN317" s="146"/>
      <c r="BO317" s="146"/>
      <c r="BP317" s="146"/>
      <c r="BQ317" s="146"/>
      <c r="BR317" s="146"/>
    </row>
    <row r="318" spans="1:70" ht="60" customHeight="1" x14ac:dyDescent="0.55000000000000004">
      <c r="A318" s="146"/>
      <c r="B318" s="108" t="s">
        <v>58</v>
      </c>
      <c r="C318" s="109" t="s">
        <v>113</v>
      </c>
      <c r="D318" s="110" t="s">
        <v>380</v>
      </c>
      <c r="E318" s="145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  <c r="AH318" s="146"/>
      <c r="AI318" s="146"/>
      <c r="AJ318" s="146"/>
      <c r="AK318" s="146"/>
      <c r="AL318" s="146"/>
      <c r="AM318" s="146"/>
      <c r="AN318" s="146"/>
      <c r="AO318" s="146"/>
      <c r="AP318" s="146"/>
      <c r="AQ318" s="146"/>
      <c r="AR318" s="146"/>
      <c r="AS318" s="146"/>
      <c r="AT318" s="146"/>
      <c r="AU318" s="146"/>
      <c r="AV318" s="146"/>
      <c r="AW318" s="146"/>
      <c r="AX318" s="146"/>
      <c r="AY318" s="146"/>
      <c r="AZ318" s="146"/>
      <c r="BA318" s="146"/>
      <c r="BB318" s="146"/>
      <c r="BC318" s="146"/>
      <c r="BD318" s="146"/>
      <c r="BE318" s="146"/>
      <c r="BF318" s="146"/>
      <c r="BG318" s="146"/>
      <c r="BH318" s="146"/>
      <c r="BI318" s="146"/>
      <c r="BJ318" s="146"/>
      <c r="BK318" s="146"/>
      <c r="BL318" s="146"/>
      <c r="BM318" s="146"/>
      <c r="BN318" s="146"/>
      <c r="BO318" s="146"/>
      <c r="BP318" s="146"/>
      <c r="BQ318" s="146"/>
      <c r="BR318" s="146"/>
    </row>
    <row r="319" spans="1:70" ht="60" customHeight="1" x14ac:dyDescent="0.55000000000000004">
      <c r="A319" s="146"/>
      <c r="B319" s="108" t="s">
        <v>58</v>
      </c>
      <c r="C319" s="109" t="s">
        <v>68</v>
      </c>
      <c r="D319" s="110" t="s">
        <v>380</v>
      </c>
      <c r="E319" s="145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  <c r="AH319" s="146"/>
      <c r="AI319" s="146"/>
      <c r="AJ319" s="146"/>
      <c r="AK319" s="146"/>
      <c r="AL319" s="146"/>
      <c r="AM319" s="146"/>
      <c r="AN319" s="146"/>
      <c r="AO319" s="146"/>
      <c r="AP319" s="146"/>
      <c r="AQ319" s="146"/>
      <c r="AR319" s="146"/>
      <c r="AS319" s="146"/>
      <c r="AT319" s="146"/>
      <c r="AU319" s="146"/>
      <c r="AV319" s="146"/>
      <c r="AW319" s="146"/>
      <c r="AX319" s="146"/>
      <c r="AY319" s="146"/>
      <c r="AZ319" s="146"/>
      <c r="BA319" s="146"/>
      <c r="BB319" s="146"/>
      <c r="BC319" s="146"/>
      <c r="BD319" s="146"/>
      <c r="BE319" s="146"/>
      <c r="BF319" s="146"/>
      <c r="BG319" s="146"/>
      <c r="BH319" s="146"/>
      <c r="BI319" s="146"/>
      <c r="BJ319" s="146"/>
      <c r="BK319" s="146"/>
      <c r="BL319" s="146"/>
      <c r="BM319" s="146"/>
      <c r="BN319" s="146"/>
      <c r="BO319" s="146"/>
      <c r="BP319" s="146"/>
      <c r="BQ319" s="146"/>
      <c r="BR319" s="146"/>
    </row>
    <row r="320" spans="1:70" ht="60" customHeight="1" x14ac:dyDescent="0.55000000000000004">
      <c r="A320" s="146"/>
      <c r="B320" s="108" t="s">
        <v>58</v>
      </c>
      <c r="C320" s="109" t="s">
        <v>949</v>
      </c>
      <c r="D320" s="110" t="s">
        <v>380</v>
      </c>
      <c r="E320" s="145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  <c r="AH320" s="146"/>
      <c r="AI320" s="146"/>
      <c r="AJ320" s="146"/>
      <c r="AK320" s="146"/>
      <c r="AL320" s="146"/>
      <c r="AM320" s="146"/>
      <c r="AN320" s="146"/>
      <c r="AO320" s="146"/>
      <c r="AP320" s="146"/>
      <c r="AQ320" s="146"/>
      <c r="AR320" s="146"/>
      <c r="AS320" s="146"/>
      <c r="AT320" s="146"/>
      <c r="AU320" s="146"/>
      <c r="AV320" s="146"/>
      <c r="AW320" s="146"/>
      <c r="AX320" s="146"/>
      <c r="AY320" s="146"/>
      <c r="AZ320" s="146"/>
      <c r="BA320" s="146"/>
      <c r="BB320" s="146"/>
      <c r="BC320" s="146"/>
      <c r="BD320" s="146"/>
      <c r="BE320" s="146"/>
      <c r="BF320" s="146"/>
      <c r="BG320" s="146"/>
      <c r="BH320" s="146"/>
      <c r="BI320" s="146"/>
      <c r="BJ320" s="146"/>
      <c r="BK320" s="146"/>
      <c r="BL320" s="146"/>
      <c r="BM320" s="146"/>
      <c r="BN320" s="146"/>
      <c r="BO320" s="146"/>
      <c r="BP320" s="146"/>
      <c r="BQ320" s="146"/>
      <c r="BR320" s="146"/>
    </row>
    <row r="321" spans="1:70" ht="60" customHeight="1" x14ac:dyDescent="0.55000000000000004">
      <c r="A321" s="146"/>
      <c r="B321" s="111" t="s">
        <v>61</v>
      </c>
      <c r="C321" s="112" t="s">
        <v>60</v>
      </c>
      <c r="D321" s="113" t="s">
        <v>380</v>
      </c>
      <c r="E321" s="145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  <c r="AH321" s="146"/>
      <c r="AI321" s="146"/>
      <c r="AJ321" s="146"/>
      <c r="AK321" s="146"/>
      <c r="AL321" s="146"/>
      <c r="AM321" s="146"/>
      <c r="AN321" s="146"/>
      <c r="AO321" s="146"/>
      <c r="AP321" s="146"/>
      <c r="AQ321" s="146"/>
      <c r="AR321" s="146"/>
      <c r="AS321" s="146"/>
      <c r="AT321" s="146"/>
      <c r="AU321" s="146"/>
      <c r="AV321" s="146"/>
      <c r="AW321" s="146"/>
      <c r="AX321" s="146"/>
      <c r="AY321" s="146"/>
      <c r="AZ321" s="146"/>
      <c r="BA321" s="146"/>
      <c r="BB321" s="146"/>
      <c r="BC321" s="146"/>
      <c r="BD321" s="146"/>
      <c r="BE321" s="146"/>
      <c r="BF321" s="146"/>
      <c r="BG321" s="146"/>
      <c r="BH321" s="146"/>
      <c r="BI321" s="146"/>
      <c r="BJ321" s="146"/>
      <c r="BK321" s="146"/>
      <c r="BL321" s="146"/>
      <c r="BM321" s="146"/>
      <c r="BN321" s="146"/>
      <c r="BO321" s="146"/>
      <c r="BP321" s="146"/>
      <c r="BQ321" s="146"/>
      <c r="BR321" s="146"/>
    </row>
    <row r="322" spans="1:70" ht="60" customHeight="1" x14ac:dyDescent="0.55000000000000004">
      <c r="A322" s="146"/>
      <c r="B322" s="111" t="s">
        <v>61</v>
      </c>
      <c r="C322" s="112" t="s">
        <v>90</v>
      </c>
      <c r="D322" s="113" t="s">
        <v>380</v>
      </c>
      <c r="E322" s="145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  <c r="AH322" s="146"/>
      <c r="AI322" s="146"/>
      <c r="AJ322" s="146"/>
      <c r="AK322" s="146"/>
      <c r="AL322" s="146"/>
      <c r="AM322" s="146"/>
      <c r="AN322" s="146"/>
      <c r="AO322" s="146"/>
      <c r="AP322" s="146"/>
      <c r="AQ322" s="146"/>
      <c r="AR322" s="146"/>
      <c r="AS322" s="146"/>
      <c r="AT322" s="146"/>
      <c r="AU322" s="146"/>
      <c r="AV322" s="146"/>
      <c r="AW322" s="146"/>
      <c r="AX322" s="146"/>
      <c r="AY322" s="146"/>
      <c r="AZ322" s="146"/>
      <c r="BA322" s="146"/>
      <c r="BB322" s="146"/>
      <c r="BC322" s="146"/>
      <c r="BD322" s="146"/>
      <c r="BE322" s="146"/>
      <c r="BF322" s="146"/>
      <c r="BG322" s="146"/>
      <c r="BH322" s="146"/>
      <c r="BI322" s="146"/>
      <c r="BJ322" s="146"/>
      <c r="BK322" s="146"/>
      <c r="BL322" s="146"/>
      <c r="BM322" s="146"/>
      <c r="BN322" s="146"/>
      <c r="BO322" s="146"/>
      <c r="BP322" s="146"/>
      <c r="BQ322" s="146"/>
      <c r="BR322" s="146"/>
    </row>
    <row r="323" spans="1:70" ht="60" customHeight="1" x14ac:dyDescent="0.55000000000000004">
      <c r="A323" s="146"/>
      <c r="B323" s="111" t="s">
        <v>61</v>
      </c>
      <c r="C323" s="112" t="s">
        <v>113</v>
      </c>
      <c r="D323" s="113" t="s">
        <v>380</v>
      </c>
      <c r="E323" s="145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  <c r="AH323" s="146"/>
      <c r="AI323" s="146"/>
      <c r="AJ323" s="146"/>
      <c r="AK323" s="146"/>
      <c r="AL323" s="146"/>
      <c r="AM323" s="146"/>
      <c r="AN323" s="146"/>
      <c r="AO323" s="146"/>
      <c r="AP323" s="146"/>
      <c r="AQ323" s="146"/>
      <c r="AR323" s="146"/>
      <c r="AS323" s="146"/>
      <c r="AT323" s="146"/>
      <c r="AU323" s="146"/>
      <c r="AV323" s="146"/>
      <c r="AW323" s="146"/>
      <c r="AX323" s="146"/>
      <c r="AY323" s="146"/>
      <c r="AZ323" s="146"/>
      <c r="BA323" s="146"/>
      <c r="BB323" s="146"/>
      <c r="BC323" s="146"/>
      <c r="BD323" s="146"/>
      <c r="BE323" s="146"/>
      <c r="BF323" s="146"/>
      <c r="BG323" s="146"/>
      <c r="BH323" s="146"/>
      <c r="BI323" s="146"/>
      <c r="BJ323" s="146"/>
      <c r="BK323" s="146"/>
      <c r="BL323" s="146"/>
      <c r="BM323" s="146"/>
      <c r="BN323" s="146"/>
      <c r="BO323" s="146"/>
      <c r="BP323" s="146"/>
      <c r="BQ323" s="146"/>
      <c r="BR323" s="146"/>
    </row>
    <row r="324" spans="1:70" ht="60" customHeight="1" x14ac:dyDescent="0.55000000000000004">
      <c r="A324" s="146"/>
      <c r="B324" s="114" t="s">
        <v>381</v>
      </c>
      <c r="C324" s="115" t="s">
        <v>382</v>
      </c>
      <c r="D324" s="116" t="s">
        <v>380</v>
      </c>
      <c r="E324" s="145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  <c r="AH324" s="146"/>
      <c r="AI324" s="146"/>
      <c r="AJ324" s="146"/>
      <c r="AK324" s="146"/>
      <c r="AL324" s="146"/>
      <c r="AM324" s="146"/>
      <c r="AN324" s="146"/>
      <c r="AO324" s="146"/>
      <c r="AP324" s="146"/>
      <c r="AQ324" s="146"/>
      <c r="AR324" s="146"/>
      <c r="AS324" s="146"/>
      <c r="AT324" s="146"/>
      <c r="AU324" s="146"/>
      <c r="AV324" s="146"/>
      <c r="AW324" s="146"/>
      <c r="AX324" s="146"/>
      <c r="AY324" s="146"/>
      <c r="AZ324" s="146"/>
      <c r="BA324" s="146"/>
      <c r="BB324" s="146"/>
      <c r="BC324" s="146"/>
      <c r="BD324" s="146"/>
      <c r="BE324" s="146"/>
      <c r="BF324" s="146"/>
      <c r="BG324" s="146"/>
      <c r="BH324" s="146"/>
      <c r="BI324" s="146"/>
      <c r="BJ324" s="146"/>
      <c r="BK324" s="146"/>
      <c r="BL324" s="146"/>
      <c r="BM324" s="146"/>
      <c r="BN324" s="146"/>
      <c r="BO324" s="146"/>
      <c r="BP324" s="146"/>
      <c r="BQ324" s="146"/>
      <c r="BR324" s="146"/>
    </row>
    <row r="325" spans="1:70" ht="60" customHeight="1" x14ac:dyDescent="0.55000000000000004">
      <c r="A325" s="146"/>
      <c r="B325" s="114" t="s">
        <v>381</v>
      </c>
      <c r="C325" s="115" t="s">
        <v>113</v>
      </c>
      <c r="D325" s="116" t="s">
        <v>380</v>
      </c>
      <c r="E325" s="145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  <c r="AH325" s="146"/>
      <c r="AI325" s="146"/>
      <c r="AJ325" s="146"/>
      <c r="AK325" s="146"/>
      <c r="AL325" s="146"/>
      <c r="AM325" s="146"/>
      <c r="AN325" s="146"/>
      <c r="AO325" s="146"/>
      <c r="AP325" s="146"/>
      <c r="AQ325" s="146"/>
      <c r="AR325" s="146"/>
      <c r="AS325" s="146"/>
      <c r="AT325" s="146"/>
      <c r="AU325" s="146"/>
      <c r="AV325" s="146"/>
      <c r="AW325" s="146"/>
      <c r="AX325" s="146"/>
      <c r="AY325" s="146"/>
      <c r="AZ325" s="146"/>
      <c r="BA325" s="146"/>
      <c r="BB325" s="146"/>
      <c r="BC325" s="146"/>
      <c r="BD325" s="146"/>
      <c r="BE325" s="146"/>
      <c r="BF325" s="146"/>
      <c r="BG325" s="146"/>
      <c r="BH325" s="146"/>
      <c r="BI325" s="146"/>
      <c r="BJ325" s="146"/>
      <c r="BK325" s="146"/>
      <c r="BL325" s="146"/>
      <c r="BM325" s="146"/>
      <c r="BN325" s="146"/>
      <c r="BO325" s="146"/>
      <c r="BP325" s="146"/>
      <c r="BQ325" s="146"/>
      <c r="BR325" s="146"/>
    </row>
    <row r="326" spans="1:70" ht="3" customHeight="1" x14ac:dyDescent="0.55000000000000004">
      <c r="A326" s="117"/>
      <c r="B326" s="117"/>
      <c r="C326" s="117"/>
      <c r="D326" s="118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  <c r="AD326" s="117"/>
      <c r="AE326" s="117"/>
      <c r="AF326" s="117"/>
      <c r="AG326" s="117"/>
      <c r="AH326" s="117"/>
      <c r="AI326" s="117"/>
      <c r="AJ326" s="117"/>
      <c r="AK326" s="117"/>
      <c r="AL326" s="117"/>
      <c r="AM326" s="117"/>
      <c r="AN326" s="117"/>
      <c r="AO326" s="117"/>
      <c r="AP326" s="117"/>
      <c r="AQ326" s="117"/>
      <c r="AR326" s="117"/>
      <c r="AS326" s="117"/>
      <c r="AT326" s="117"/>
      <c r="AU326" s="117"/>
      <c r="AV326" s="117"/>
      <c r="AW326" s="117"/>
      <c r="AX326" s="117"/>
      <c r="AY326" s="117"/>
      <c r="AZ326" s="117"/>
      <c r="BA326" s="117"/>
      <c r="BB326" s="117"/>
      <c r="BC326" s="117"/>
      <c r="BD326" s="117"/>
      <c r="BE326" s="117"/>
      <c r="BF326" s="117"/>
      <c r="BG326" s="117"/>
      <c r="BH326" s="117"/>
      <c r="BI326" s="117"/>
      <c r="BJ326" s="117"/>
      <c r="BK326" s="117"/>
      <c r="BL326" s="117"/>
      <c r="BM326" s="117"/>
      <c r="BN326" s="117"/>
      <c r="BO326" s="117"/>
      <c r="BP326" s="117"/>
      <c r="BQ326" s="117"/>
      <c r="BR326" s="117"/>
    </row>
    <row r="327" spans="1:70" ht="60" customHeight="1" x14ac:dyDescent="0.55000000000000004">
      <c r="A327" s="147" t="s">
        <v>886</v>
      </c>
      <c r="B327" s="119" t="s">
        <v>64</v>
      </c>
      <c r="C327" s="120" t="s">
        <v>63</v>
      </c>
      <c r="D327" s="121" t="s">
        <v>380</v>
      </c>
      <c r="E327" s="145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  <c r="AH327" s="146"/>
      <c r="AI327" s="146"/>
      <c r="AJ327" s="146"/>
      <c r="AK327" s="146"/>
      <c r="AL327" s="146"/>
      <c r="AM327" s="146"/>
      <c r="AN327" s="146"/>
      <c r="AO327" s="146"/>
      <c r="AP327" s="146"/>
      <c r="AQ327" s="146"/>
      <c r="AR327" s="146"/>
      <c r="AS327" s="146"/>
      <c r="AT327" s="146"/>
      <c r="AU327" s="146"/>
      <c r="AV327" s="146"/>
      <c r="AW327" s="146"/>
      <c r="AX327" s="146"/>
      <c r="AY327" s="146"/>
      <c r="AZ327" s="146"/>
      <c r="BA327" s="146"/>
      <c r="BB327" s="146"/>
      <c r="BC327" s="146"/>
      <c r="BD327" s="146"/>
      <c r="BE327" s="146"/>
      <c r="BF327" s="146"/>
      <c r="BG327" s="146"/>
      <c r="BH327" s="146"/>
      <c r="BI327" s="146"/>
      <c r="BJ327" s="146"/>
      <c r="BK327" s="146"/>
      <c r="BL327" s="146"/>
      <c r="BM327" s="146"/>
      <c r="BN327" s="146"/>
      <c r="BO327" s="146"/>
      <c r="BP327" s="146"/>
      <c r="BQ327" s="146"/>
      <c r="BR327" s="146"/>
    </row>
    <row r="328" spans="1:70" ht="60" customHeight="1" x14ac:dyDescent="0.55000000000000004">
      <c r="A328" s="146"/>
      <c r="B328" s="119" t="s">
        <v>64</v>
      </c>
      <c r="C328" s="120" t="s">
        <v>113</v>
      </c>
      <c r="D328" s="121" t="s">
        <v>380</v>
      </c>
      <c r="E328" s="145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  <c r="AH328" s="146"/>
      <c r="AI328" s="146"/>
      <c r="AJ328" s="146"/>
      <c r="AK328" s="146"/>
      <c r="AL328" s="146"/>
      <c r="AM328" s="146"/>
      <c r="AN328" s="146"/>
      <c r="AO328" s="146"/>
      <c r="AP328" s="146"/>
      <c r="AQ328" s="146"/>
      <c r="AR328" s="146"/>
      <c r="AS328" s="146"/>
      <c r="AT328" s="146"/>
      <c r="AU328" s="146"/>
      <c r="AV328" s="146"/>
      <c r="AW328" s="146"/>
      <c r="AX328" s="146"/>
      <c r="AY328" s="146"/>
      <c r="AZ328" s="146"/>
      <c r="BA328" s="146"/>
      <c r="BB328" s="146"/>
      <c r="BC328" s="146"/>
      <c r="BD328" s="146"/>
      <c r="BE328" s="146"/>
      <c r="BF328" s="146"/>
      <c r="BG328" s="146"/>
      <c r="BH328" s="146"/>
      <c r="BI328" s="146"/>
      <c r="BJ328" s="146"/>
      <c r="BK328" s="146"/>
      <c r="BL328" s="146"/>
      <c r="BM328" s="146"/>
      <c r="BN328" s="146"/>
      <c r="BO328" s="146"/>
      <c r="BP328" s="146"/>
      <c r="BQ328" s="146"/>
      <c r="BR328" s="146"/>
    </row>
    <row r="329" spans="1:70" ht="60" customHeight="1" x14ac:dyDescent="0.55000000000000004">
      <c r="A329" s="146"/>
      <c r="B329" s="100" t="s">
        <v>47</v>
      </c>
      <c r="C329" s="101" t="s">
        <v>46</v>
      </c>
      <c r="D329" s="102" t="s">
        <v>380</v>
      </c>
      <c r="E329" s="145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  <c r="AH329" s="146"/>
      <c r="AI329" s="146"/>
      <c r="AJ329" s="146"/>
      <c r="AK329" s="146"/>
      <c r="AL329" s="146"/>
      <c r="AM329" s="146"/>
      <c r="AN329" s="146"/>
      <c r="AO329" s="146"/>
      <c r="AP329" s="146"/>
      <c r="AQ329" s="146"/>
      <c r="AR329" s="146"/>
      <c r="AS329" s="146"/>
      <c r="AT329" s="146"/>
      <c r="AU329" s="146"/>
      <c r="AV329" s="146"/>
      <c r="AW329" s="146"/>
      <c r="AX329" s="146"/>
      <c r="AY329" s="146"/>
      <c r="AZ329" s="146"/>
      <c r="BA329" s="146"/>
      <c r="BB329" s="146"/>
      <c r="BC329" s="146"/>
      <c r="BD329" s="146"/>
      <c r="BE329" s="146"/>
      <c r="BF329" s="146"/>
      <c r="BG329" s="146"/>
      <c r="BH329" s="146"/>
      <c r="BI329" s="146"/>
      <c r="BJ329" s="146"/>
      <c r="BK329" s="146"/>
      <c r="BL329" s="146"/>
      <c r="BM329" s="146"/>
      <c r="BN329" s="146"/>
      <c r="BO329" s="146"/>
      <c r="BP329" s="146"/>
      <c r="BQ329" s="146"/>
      <c r="BR329" s="146"/>
    </row>
    <row r="330" spans="1:70" ht="60" customHeight="1" x14ac:dyDescent="0.55000000000000004">
      <c r="A330" s="146"/>
      <c r="B330" s="100" t="s">
        <v>47</v>
      </c>
      <c r="C330" s="101" t="s">
        <v>90</v>
      </c>
      <c r="D330" s="102" t="s">
        <v>380</v>
      </c>
      <c r="E330" s="145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  <c r="AH330" s="146"/>
      <c r="AI330" s="146"/>
      <c r="AJ330" s="146"/>
      <c r="AK330" s="146"/>
      <c r="AL330" s="146"/>
      <c r="AM330" s="146"/>
      <c r="AN330" s="146"/>
      <c r="AO330" s="146"/>
      <c r="AP330" s="146"/>
      <c r="AQ330" s="146"/>
      <c r="AR330" s="146"/>
      <c r="AS330" s="146"/>
      <c r="AT330" s="146"/>
      <c r="AU330" s="146"/>
      <c r="AV330" s="146"/>
      <c r="AW330" s="146"/>
      <c r="AX330" s="146"/>
      <c r="AY330" s="146"/>
      <c r="AZ330" s="146"/>
      <c r="BA330" s="146"/>
      <c r="BB330" s="146"/>
      <c r="BC330" s="146"/>
      <c r="BD330" s="146"/>
      <c r="BE330" s="146"/>
      <c r="BF330" s="146"/>
      <c r="BG330" s="146"/>
      <c r="BH330" s="146"/>
      <c r="BI330" s="146"/>
      <c r="BJ330" s="146"/>
      <c r="BK330" s="146"/>
      <c r="BL330" s="146"/>
      <c r="BM330" s="146"/>
      <c r="BN330" s="146"/>
      <c r="BO330" s="146"/>
      <c r="BP330" s="146"/>
      <c r="BQ330" s="146"/>
      <c r="BR330" s="146"/>
    </row>
    <row r="331" spans="1:70" ht="60" customHeight="1" x14ac:dyDescent="0.55000000000000004">
      <c r="A331" s="146"/>
      <c r="B331" s="104" t="s">
        <v>54</v>
      </c>
      <c r="C331" s="105" t="s">
        <v>63</v>
      </c>
      <c r="D331" s="106" t="s">
        <v>380</v>
      </c>
      <c r="E331" s="145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  <c r="AH331" s="146"/>
      <c r="AI331" s="146"/>
      <c r="AJ331" s="146"/>
      <c r="AK331" s="146"/>
      <c r="AL331" s="146"/>
      <c r="AM331" s="146"/>
      <c r="AN331" s="146"/>
      <c r="AO331" s="146"/>
      <c r="AP331" s="146"/>
      <c r="AQ331" s="146"/>
      <c r="AR331" s="146"/>
      <c r="AS331" s="146"/>
      <c r="AT331" s="146"/>
      <c r="AU331" s="146"/>
      <c r="AV331" s="146"/>
      <c r="AW331" s="146"/>
      <c r="AX331" s="146"/>
      <c r="AY331" s="146"/>
      <c r="AZ331" s="146"/>
      <c r="BA331" s="146"/>
      <c r="BB331" s="146"/>
      <c r="BC331" s="146"/>
      <c r="BD331" s="146"/>
      <c r="BE331" s="146"/>
      <c r="BF331" s="146"/>
      <c r="BG331" s="146"/>
      <c r="BH331" s="146"/>
      <c r="BI331" s="146"/>
      <c r="BJ331" s="146"/>
      <c r="BK331" s="146"/>
      <c r="BL331" s="146"/>
      <c r="BM331" s="146"/>
      <c r="BN331" s="146"/>
      <c r="BO331" s="146"/>
      <c r="BP331" s="146"/>
      <c r="BQ331" s="146"/>
      <c r="BR331" s="146"/>
    </row>
    <row r="332" spans="1:70" ht="60" customHeight="1" x14ac:dyDescent="0.55000000000000004">
      <c r="A332" s="146"/>
      <c r="B332" s="104" t="s">
        <v>54</v>
      </c>
      <c r="C332" s="105" t="s">
        <v>53</v>
      </c>
      <c r="D332" s="106" t="s">
        <v>380</v>
      </c>
      <c r="E332" s="145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  <c r="AH332" s="146"/>
      <c r="AI332" s="146"/>
      <c r="AJ332" s="146"/>
      <c r="AK332" s="146"/>
      <c r="AL332" s="146"/>
      <c r="AM332" s="146"/>
      <c r="AN332" s="146"/>
      <c r="AO332" s="146"/>
      <c r="AP332" s="146"/>
      <c r="AQ332" s="146"/>
      <c r="AR332" s="146"/>
      <c r="AS332" s="146"/>
      <c r="AT332" s="146"/>
      <c r="AU332" s="146"/>
      <c r="AV332" s="146"/>
      <c r="AW332" s="146"/>
      <c r="AX332" s="146"/>
      <c r="AY332" s="146"/>
      <c r="AZ332" s="146"/>
      <c r="BA332" s="146"/>
      <c r="BB332" s="146"/>
      <c r="BC332" s="146"/>
      <c r="BD332" s="146"/>
      <c r="BE332" s="146"/>
      <c r="BF332" s="146"/>
      <c r="BG332" s="146"/>
      <c r="BH332" s="146"/>
      <c r="BI332" s="146"/>
      <c r="BJ332" s="146"/>
      <c r="BK332" s="146"/>
      <c r="BL332" s="146"/>
      <c r="BM332" s="146"/>
      <c r="BN332" s="146"/>
      <c r="BO332" s="146"/>
      <c r="BP332" s="146"/>
      <c r="BQ332" s="146"/>
      <c r="BR332" s="146"/>
    </row>
    <row r="333" spans="1:70" ht="60" customHeight="1" x14ac:dyDescent="0.55000000000000004">
      <c r="A333" s="146"/>
      <c r="B333" s="108" t="s">
        <v>58</v>
      </c>
      <c r="C333" s="109" t="s">
        <v>57</v>
      </c>
      <c r="D333" s="110" t="s">
        <v>380</v>
      </c>
      <c r="E333" s="145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  <c r="AH333" s="146"/>
      <c r="AI333" s="146"/>
      <c r="AJ333" s="146"/>
      <c r="AK333" s="146"/>
      <c r="AL333" s="146"/>
      <c r="AM333" s="146"/>
      <c r="AN333" s="146"/>
      <c r="AO333" s="146"/>
      <c r="AP333" s="146"/>
      <c r="AQ333" s="146"/>
      <c r="AR333" s="146"/>
      <c r="AS333" s="146"/>
      <c r="AT333" s="146"/>
      <c r="AU333" s="146"/>
      <c r="AV333" s="146"/>
      <c r="AW333" s="146"/>
      <c r="AX333" s="146"/>
      <c r="AY333" s="146"/>
      <c r="AZ333" s="146"/>
      <c r="BA333" s="146"/>
      <c r="BB333" s="146"/>
      <c r="BC333" s="146"/>
      <c r="BD333" s="146"/>
      <c r="BE333" s="146"/>
      <c r="BF333" s="146"/>
      <c r="BG333" s="146"/>
      <c r="BH333" s="146"/>
      <c r="BI333" s="146"/>
      <c r="BJ333" s="146"/>
      <c r="BK333" s="146"/>
      <c r="BL333" s="146"/>
      <c r="BM333" s="146"/>
      <c r="BN333" s="146"/>
      <c r="BO333" s="146"/>
      <c r="BP333" s="146"/>
      <c r="BQ333" s="146"/>
      <c r="BR333" s="146"/>
    </row>
    <row r="334" spans="1:70" ht="60" customHeight="1" x14ac:dyDescent="0.55000000000000004">
      <c r="A334" s="146"/>
      <c r="B334" s="108" t="s">
        <v>58</v>
      </c>
      <c r="C334" s="109" t="s">
        <v>90</v>
      </c>
      <c r="D334" s="110" t="s">
        <v>380</v>
      </c>
      <c r="E334" s="145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  <c r="AH334" s="146"/>
      <c r="AI334" s="146"/>
      <c r="AJ334" s="146"/>
      <c r="AK334" s="146"/>
      <c r="AL334" s="146"/>
      <c r="AM334" s="146"/>
      <c r="AN334" s="146"/>
      <c r="AO334" s="146"/>
      <c r="AP334" s="146"/>
      <c r="AQ334" s="146"/>
      <c r="AR334" s="146"/>
      <c r="AS334" s="146"/>
      <c r="AT334" s="146"/>
      <c r="AU334" s="146"/>
      <c r="AV334" s="146"/>
      <c r="AW334" s="146"/>
      <c r="AX334" s="146"/>
      <c r="AY334" s="146"/>
      <c r="AZ334" s="146"/>
      <c r="BA334" s="146"/>
      <c r="BB334" s="146"/>
      <c r="BC334" s="146"/>
      <c r="BD334" s="146"/>
      <c r="BE334" s="146"/>
      <c r="BF334" s="146"/>
      <c r="BG334" s="146"/>
      <c r="BH334" s="146"/>
      <c r="BI334" s="146"/>
      <c r="BJ334" s="146"/>
      <c r="BK334" s="146"/>
      <c r="BL334" s="146"/>
      <c r="BM334" s="146"/>
      <c r="BN334" s="146"/>
      <c r="BO334" s="146"/>
      <c r="BP334" s="146"/>
      <c r="BQ334" s="146"/>
      <c r="BR334" s="146"/>
    </row>
    <row r="335" spans="1:70" ht="60" customHeight="1" x14ac:dyDescent="0.55000000000000004">
      <c r="A335" s="146"/>
      <c r="B335" s="108" t="s">
        <v>58</v>
      </c>
      <c r="C335" s="109" t="s">
        <v>113</v>
      </c>
      <c r="D335" s="110" t="s">
        <v>380</v>
      </c>
      <c r="E335" s="145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  <c r="AH335" s="146"/>
      <c r="AI335" s="146"/>
      <c r="AJ335" s="146"/>
      <c r="AK335" s="146"/>
      <c r="AL335" s="146"/>
      <c r="AM335" s="146"/>
      <c r="AN335" s="146"/>
      <c r="AO335" s="146"/>
      <c r="AP335" s="146"/>
      <c r="AQ335" s="146"/>
      <c r="AR335" s="146"/>
      <c r="AS335" s="146"/>
      <c r="AT335" s="146"/>
      <c r="AU335" s="146"/>
      <c r="AV335" s="146"/>
      <c r="AW335" s="146"/>
      <c r="AX335" s="146"/>
      <c r="AY335" s="146"/>
      <c r="AZ335" s="146"/>
      <c r="BA335" s="146"/>
      <c r="BB335" s="146"/>
      <c r="BC335" s="146"/>
      <c r="BD335" s="146"/>
      <c r="BE335" s="146"/>
      <c r="BF335" s="146"/>
      <c r="BG335" s="146"/>
      <c r="BH335" s="146"/>
      <c r="BI335" s="146"/>
      <c r="BJ335" s="146"/>
      <c r="BK335" s="146"/>
      <c r="BL335" s="146"/>
      <c r="BM335" s="146"/>
      <c r="BN335" s="146"/>
      <c r="BO335" s="146"/>
      <c r="BP335" s="146"/>
      <c r="BQ335" s="146"/>
      <c r="BR335" s="146"/>
    </row>
    <row r="336" spans="1:70" ht="60" customHeight="1" x14ac:dyDescent="0.55000000000000004">
      <c r="A336" s="146"/>
      <c r="B336" s="108" t="s">
        <v>58</v>
      </c>
      <c r="C336" s="109" t="s">
        <v>68</v>
      </c>
      <c r="D336" s="110" t="s">
        <v>380</v>
      </c>
      <c r="E336" s="145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  <c r="AH336" s="146"/>
      <c r="AI336" s="146"/>
      <c r="AJ336" s="146"/>
      <c r="AK336" s="146"/>
      <c r="AL336" s="146"/>
      <c r="AM336" s="146"/>
      <c r="AN336" s="146"/>
      <c r="AO336" s="146"/>
      <c r="AP336" s="146"/>
      <c r="AQ336" s="146"/>
      <c r="AR336" s="146"/>
      <c r="AS336" s="146"/>
      <c r="AT336" s="146"/>
      <c r="AU336" s="146"/>
      <c r="AV336" s="146"/>
      <c r="AW336" s="146"/>
      <c r="AX336" s="146"/>
      <c r="AY336" s="146"/>
      <c r="AZ336" s="146"/>
      <c r="BA336" s="146"/>
      <c r="BB336" s="146"/>
      <c r="BC336" s="146"/>
      <c r="BD336" s="146"/>
      <c r="BE336" s="146"/>
      <c r="BF336" s="146"/>
      <c r="BG336" s="146"/>
      <c r="BH336" s="146"/>
      <c r="BI336" s="146"/>
      <c r="BJ336" s="146"/>
      <c r="BK336" s="146"/>
      <c r="BL336" s="146"/>
      <c r="BM336" s="146"/>
      <c r="BN336" s="146"/>
      <c r="BO336" s="146"/>
      <c r="BP336" s="146"/>
      <c r="BQ336" s="146"/>
      <c r="BR336" s="146"/>
    </row>
    <row r="337" spans="1:70" ht="60" customHeight="1" x14ac:dyDescent="0.55000000000000004">
      <c r="A337" s="146"/>
      <c r="B337" s="108" t="s">
        <v>58</v>
      </c>
      <c r="C337" s="109" t="s">
        <v>949</v>
      </c>
      <c r="D337" s="110" t="s">
        <v>380</v>
      </c>
      <c r="E337" s="145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  <c r="AH337" s="146"/>
      <c r="AI337" s="146"/>
      <c r="AJ337" s="146"/>
      <c r="AK337" s="146"/>
      <c r="AL337" s="146"/>
      <c r="AM337" s="146"/>
      <c r="AN337" s="146"/>
      <c r="AO337" s="146"/>
      <c r="AP337" s="146"/>
      <c r="AQ337" s="146"/>
      <c r="AR337" s="146"/>
      <c r="AS337" s="146"/>
      <c r="AT337" s="146"/>
      <c r="AU337" s="146"/>
      <c r="AV337" s="146"/>
      <c r="AW337" s="146"/>
      <c r="AX337" s="146"/>
      <c r="AY337" s="146"/>
      <c r="AZ337" s="146"/>
      <c r="BA337" s="146"/>
      <c r="BB337" s="146"/>
      <c r="BC337" s="146"/>
      <c r="BD337" s="146"/>
      <c r="BE337" s="146"/>
      <c r="BF337" s="146"/>
      <c r="BG337" s="146"/>
      <c r="BH337" s="146"/>
      <c r="BI337" s="146"/>
      <c r="BJ337" s="146"/>
      <c r="BK337" s="146"/>
      <c r="BL337" s="146"/>
      <c r="BM337" s="146"/>
      <c r="BN337" s="146"/>
      <c r="BO337" s="146"/>
      <c r="BP337" s="146"/>
      <c r="BQ337" s="146"/>
      <c r="BR337" s="146"/>
    </row>
    <row r="338" spans="1:70" ht="60" customHeight="1" x14ac:dyDescent="0.55000000000000004">
      <c r="A338" s="146"/>
      <c r="B338" s="111" t="s">
        <v>61</v>
      </c>
      <c r="C338" s="112" t="s">
        <v>60</v>
      </c>
      <c r="D338" s="113" t="s">
        <v>380</v>
      </c>
      <c r="E338" s="145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  <c r="AH338" s="146"/>
      <c r="AI338" s="146"/>
      <c r="AJ338" s="146"/>
      <c r="AK338" s="146"/>
      <c r="AL338" s="146"/>
      <c r="AM338" s="146"/>
      <c r="AN338" s="146"/>
      <c r="AO338" s="146"/>
      <c r="AP338" s="146"/>
      <c r="AQ338" s="146"/>
      <c r="AR338" s="146"/>
      <c r="AS338" s="146"/>
      <c r="AT338" s="146"/>
      <c r="AU338" s="146"/>
      <c r="AV338" s="146"/>
      <c r="AW338" s="146"/>
      <c r="AX338" s="146"/>
      <c r="AY338" s="146"/>
      <c r="AZ338" s="146"/>
      <c r="BA338" s="146"/>
      <c r="BB338" s="146"/>
      <c r="BC338" s="146"/>
      <c r="BD338" s="146"/>
      <c r="BE338" s="146"/>
      <c r="BF338" s="146"/>
      <c r="BG338" s="146"/>
      <c r="BH338" s="146"/>
      <c r="BI338" s="146"/>
      <c r="BJ338" s="146"/>
      <c r="BK338" s="146"/>
      <c r="BL338" s="146"/>
      <c r="BM338" s="146"/>
      <c r="BN338" s="146"/>
      <c r="BO338" s="146"/>
      <c r="BP338" s="146"/>
      <c r="BQ338" s="146"/>
      <c r="BR338" s="146"/>
    </row>
    <row r="339" spans="1:70" ht="60" customHeight="1" x14ac:dyDescent="0.55000000000000004">
      <c r="A339" s="146"/>
      <c r="B339" s="111" t="s">
        <v>61</v>
      </c>
      <c r="C339" s="112" t="s">
        <v>90</v>
      </c>
      <c r="D339" s="113" t="s">
        <v>380</v>
      </c>
      <c r="E339" s="145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  <c r="AH339" s="146"/>
      <c r="AI339" s="146"/>
      <c r="AJ339" s="146"/>
      <c r="AK339" s="146"/>
      <c r="AL339" s="146"/>
      <c r="AM339" s="146"/>
      <c r="AN339" s="146"/>
      <c r="AO339" s="146"/>
      <c r="AP339" s="146"/>
      <c r="AQ339" s="146"/>
      <c r="AR339" s="146"/>
      <c r="AS339" s="146"/>
      <c r="AT339" s="146"/>
      <c r="AU339" s="146"/>
      <c r="AV339" s="146"/>
      <c r="AW339" s="146"/>
      <c r="AX339" s="146"/>
      <c r="AY339" s="146"/>
      <c r="AZ339" s="146"/>
      <c r="BA339" s="146"/>
      <c r="BB339" s="146"/>
      <c r="BC339" s="146"/>
      <c r="BD339" s="146"/>
      <c r="BE339" s="146"/>
      <c r="BF339" s="146"/>
      <c r="BG339" s="146"/>
      <c r="BH339" s="146"/>
      <c r="BI339" s="146"/>
      <c r="BJ339" s="146"/>
      <c r="BK339" s="146"/>
      <c r="BL339" s="146"/>
      <c r="BM339" s="146"/>
      <c r="BN339" s="146"/>
      <c r="BO339" s="146"/>
      <c r="BP339" s="146"/>
      <c r="BQ339" s="146"/>
      <c r="BR339" s="146"/>
    </row>
    <row r="340" spans="1:70" ht="60" customHeight="1" x14ac:dyDescent="0.55000000000000004">
      <c r="A340" s="146"/>
      <c r="B340" s="111" t="s">
        <v>61</v>
      </c>
      <c r="C340" s="112" t="s">
        <v>113</v>
      </c>
      <c r="D340" s="113" t="s">
        <v>380</v>
      </c>
      <c r="E340" s="145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  <c r="AH340" s="146"/>
      <c r="AI340" s="146"/>
      <c r="AJ340" s="146"/>
      <c r="AK340" s="146"/>
      <c r="AL340" s="146"/>
      <c r="AM340" s="146"/>
      <c r="AN340" s="146"/>
      <c r="AO340" s="146"/>
      <c r="AP340" s="146"/>
      <c r="AQ340" s="146"/>
      <c r="AR340" s="146"/>
      <c r="AS340" s="146"/>
      <c r="AT340" s="146"/>
      <c r="AU340" s="146"/>
      <c r="AV340" s="146"/>
      <c r="AW340" s="146"/>
      <c r="AX340" s="146"/>
      <c r="AY340" s="146"/>
      <c r="AZ340" s="146"/>
      <c r="BA340" s="146"/>
      <c r="BB340" s="146"/>
      <c r="BC340" s="146"/>
      <c r="BD340" s="146"/>
      <c r="BE340" s="146"/>
      <c r="BF340" s="146"/>
      <c r="BG340" s="146"/>
      <c r="BH340" s="146"/>
      <c r="BI340" s="146"/>
      <c r="BJ340" s="146"/>
      <c r="BK340" s="146"/>
      <c r="BL340" s="146"/>
      <c r="BM340" s="146"/>
      <c r="BN340" s="146"/>
      <c r="BO340" s="146"/>
      <c r="BP340" s="146"/>
      <c r="BQ340" s="146"/>
      <c r="BR340" s="146"/>
    </row>
    <row r="341" spans="1:70" ht="60" customHeight="1" x14ac:dyDescent="0.55000000000000004">
      <c r="A341" s="146"/>
      <c r="B341" s="114" t="s">
        <v>381</v>
      </c>
      <c r="C341" s="115" t="s">
        <v>382</v>
      </c>
      <c r="D341" s="116" t="s">
        <v>380</v>
      </c>
      <c r="E341" s="145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  <c r="AH341" s="146"/>
      <c r="AI341" s="146"/>
      <c r="AJ341" s="146"/>
      <c r="AK341" s="146"/>
      <c r="AL341" s="146"/>
      <c r="AM341" s="146"/>
      <c r="AN341" s="146"/>
      <c r="AO341" s="146"/>
      <c r="AP341" s="146"/>
      <c r="AQ341" s="146"/>
      <c r="AR341" s="146"/>
      <c r="AS341" s="146"/>
      <c r="AT341" s="146"/>
      <c r="AU341" s="146"/>
      <c r="AV341" s="146"/>
      <c r="AW341" s="146"/>
      <c r="AX341" s="146"/>
      <c r="AY341" s="146"/>
      <c r="AZ341" s="146"/>
      <c r="BA341" s="146"/>
      <c r="BB341" s="146"/>
      <c r="BC341" s="146"/>
      <c r="BD341" s="146"/>
      <c r="BE341" s="146"/>
      <c r="BF341" s="146"/>
      <c r="BG341" s="146"/>
      <c r="BH341" s="146"/>
      <c r="BI341" s="146"/>
      <c r="BJ341" s="146"/>
      <c r="BK341" s="146"/>
      <c r="BL341" s="146"/>
      <c r="BM341" s="146"/>
      <c r="BN341" s="146"/>
      <c r="BO341" s="146"/>
      <c r="BP341" s="146"/>
      <c r="BQ341" s="146"/>
      <c r="BR341" s="146"/>
    </row>
    <row r="342" spans="1:70" ht="60" customHeight="1" x14ac:dyDescent="0.55000000000000004">
      <c r="A342" s="146"/>
      <c r="B342" s="114" t="s">
        <v>381</v>
      </c>
      <c r="C342" s="115" t="s">
        <v>113</v>
      </c>
      <c r="D342" s="116" t="s">
        <v>380</v>
      </c>
      <c r="E342" s="145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  <c r="AH342" s="146"/>
      <c r="AI342" s="146"/>
      <c r="AJ342" s="146"/>
      <c r="AK342" s="146"/>
      <c r="AL342" s="146"/>
      <c r="AM342" s="146"/>
      <c r="AN342" s="146"/>
      <c r="AO342" s="146"/>
      <c r="AP342" s="146"/>
      <c r="AQ342" s="146"/>
      <c r="AR342" s="146"/>
      <c r="AS342" s="146"/>
      <c r="AT342" s="146"/>
      <c r="AU342" s="146"/>
      <c r="AV342" s="146"/>
      <c r="AW342" s="146"/>
      <c r="AX342" s="146"/>
      <c r="AY342" s="146"/>
      <c r="AZ342" s="146"/>
      <c r="BA342" s="146"/>
      <c r="BB342" s="146"/>
      <c r="BC342" s="146"/>
      <c r="BD342" s="146"/>
      <c r="BE342" s="146"/>
      <c r="BF342" s="146"/>
      <c r="BG342" s="146"/>
      <c r="BH342" s="146"/>
      <c r="BI342" s="146"/>
      <c r="BJ342" s="146"/>
      <c r="BK342" s="146"/>
      <c r="BL342" s="146"/>
      <c r="BM342" s="146"/>
      <c r="BN342" s="146"/>
      <c r="BO342" s="146"/>
      <c r="BP342" s="146"/>
      <c r="BQ342" s="146"/>
      <c r="BR342" s="146"/>
    </row>
    <row r="343" spans="1:70" ht="3" customHeight="1" x14ac:dyDescent="0.55000000000000004">
      <c r="A343" s="117"/>
      <c r="B343" s="117"/>
      <c r="C343" s="117"/>
      <c r="D343" s="118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  <c r="AA343" s="117"/>
      <c r="AB343" s="117"/>
      <c r="AC343" s="117"/>
      <c r="AD343" s="117"/>
      <c r="AE343" s="117"/>
      <c r="AF343" s="117"/>
      <c r="AG343" s="117"/>
      <c r="AH343" s="117"/>
      <c r="AI343" s="117"/>
      <c r="AJ343" s="117"/>
      <c r="AK343" s="117"/>
      <c r="AL343" s="117"/>
      <c r="AM343" s="117"/>
      <c r="AN343" s="117"/>
      <c r="AO343" s="117"/>
      <c r="AP343" s="117"/>
      <c r="AQ343" s="117"/>
      <c r="AR343" s="117"/>
      <c r="AS343" s="117"/>
      <c r="AT343" s="117"/>
      <c r="AU343" s="117"/>
      <c r="AV343" s="117"/>
      <c r="AW343" s="117"/>
      <c r="AX343" s="117"/>
      <c r="AY343" s="117"/>
      <c r="AZ343" s="117"/>
      <c r="BA343" s="117"/>
      <c r="BB343" s="117"/>
      <c r="BC343" s="117"/>
      <c r="BD343" s="117"/>
      <c r="BE343" s="117"/>
      <c r="BF343" s="117"/>
      <c r="BG343" s="117"/>
      <c r="BH343" s="117"/>
      <c r="BI343" s="117"/>
      <c r="BJ343" s="117"/>
      <c r="BK343" s="117"/>
      <c r="BL343" s="117"/>
      <c r="BM343" s="117"/>
      <c r="BN343" s="117"/>
      <c r="BO343" s="117"/>
      <c r="BP343" s="117"/>
      <c r="BQ343" s="117"/>
      <c r="BR343" s="117"/>
    </row>
    <row r="344" spans="1:70" ht="60" customHeight="1" x14ac:dyDescent="0.55000000000000004">
      <c r="A344" s="147" t="s">
        <v>887</v>
      </c>
      <c r="B344" s="119" t="s">
        <v>64</v>
      </c>
      <c r="C344" s="120" t="s">
        <v>63</v>
      </c>
      <c r="D344" s="121" t="s">
        <v>380</v>
      </c>
      <c r="E344" s="145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  <c r="AH344" s="146"/>
      <c r="AI344" s="146"/>
      <c r="AJ344" s="146"/>
      <c r="AK344" s="146"/>
      <c r="AL344" s="146"/>
      <c r="AM344" s="146"/>
      <c r="AN344" s="146"/>
      <c r="AO344" s="146"/>
      <c r="AP344" s="146"/>
      <c r="AQ344" s="146"/>
      <c r="AR344" s="146"/>
      <c r="AS344" s="146"/>
      <c r="AT344" s="146"/>
      <c r="AU344" s="146"/>
      <c r="AV344" s="146"/>
      <c r="AW344" s="146"/>
      <c r="AX344" s="146"/>
      <c r="AY344" s="146"/>
      <c r="AZ344" s="146"/>
      <c r="BA344" s="146"/>
      <c r="BB344" s="146"/>
      <c r="BC344" s="146"/>
      <c r="BD344" s="146"/>
      <c r="BE344" s="146"/>
      <c r="BF344" s="146"/>
      <c r="BG344" s="146"/>
      <c r="BH344" s="146"/>
      <c r="BI344" s="146"/>
      <c r="BJ344" s="146"/>
      <c r="BK344" s="146"/>
      <c r="BL344" s="146"/>
      <c r="BM344" s="146"/>
      <c r="BN344" s="146"/>
      <c r="BO344" s="146"/>
      <c r="BP344" s="146"/>
      <c r="BQ344" s="146"/>
      <c r="BR344" s="146"/>
    </row>
    <row r="345" spans="1:70" ht="60" customHeight="1" x14ac:dyDescent="0.55000000000000004">
      <c r="A345" s="146"/>
      <c r="B345" s="119" t="s">
        <v>64</v>
      </c>
      <c r="C345" s="120" t="s">
        <v>113</v>
      </c>
      <c r="D345" s="121" t="s">
        <v>380</v>
      </c>
      <c r="E345" s="145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  <c r="AH345" s="146"/>
      <c r="AI345" s="146"/>
      <c r="AJ345" s="146"/>
      <c r="AK345" s="146"/>
      <c r="AL345" s="146"/>
      <c r="AM345" s="146"/>
      <c r="AN345" s="146"/>
      <c r="AO345" s="146"/>
      <c r="AP345" s="146"/>
      <c r="AQ345" s="146"/>
      <c r="AR345" s="146"/>
      <c r="AS345" s="146"/>
      <c r="AT345" s="146"/>
      <c r="AU345" s="146"/>
      <c r="AV345" s="146"/>
      <c r="AW345" s="146"/>
      <c r="AX345" s="146"/>
      <c r="AY345" s="146"/>
      <c r="AZ345" s="146"/>
      <c r="BA345" s="146"/>
      <c r="BB345" s="146"/>
      <c r="BC345" s="146"/>
      <c r="BD345" s="146"/>
      <c r="BE345" s="146"/>
      <c r="BF345" s="146"/>
      <c r="BG345" s="146"/>
      <c r="BH345" s="146"/>
      <c r="BI345" s="146"/>
      <c r="BJ345" s="146"/>
      <c r="BK345" s="146"/>
      <c r="BL345" s="146"/>
      <c r="BM345" s="146"/>
      <c r="BN345" s="146"/>
      <c r="BO345" s="146"/>
      <c r="BP345" s="146"/>
      <c r="BQ345" s="146"/>
      <c r="BR345" s="146"/>
    </row>
    <row r="346" spans="1:70" ht="60" customHeight="1" x14ac:dyDescent="0.55000000000000004">
      <c r="A346" s="146"/>
      <c r="B346" s="100" t="s">
        <v>47</v>
      </c>
      <c r="C346" s="101" t="s">
        <v>46</v>
      </c>
      <c r="D346" s="102" t="s">
        <v>380</v>
      </c>
      <c r="E346" s="145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  <c r="AH346" s="146"/>
      <c r="AI346" s="146"/>
      <c r="AJ346" s="146"/>
      <c r="AK346" s="146"/>
      <c r="AL346" s="146"/>
      <c r="AM346" s="146"/>
      <c r="AN346" s="146"/>
      <c r="AO346" s="146"/>
      <c r="AP346" s="146"/>
      <c r="AQ346" s="146"/>
      <c r="AR346" s="146"/>
      <c r="AS346" s="146"/>
      <c r="AT346" s="146"/>
      <c r="AU346" s="146"/>
      <c r="AV346" s="146"/>
      <c r="AW346" s="146"/>
      <c r="AX346" s="146"/>
      <c r="AY346" s="146"/>
      <c r="AZ346" s="146"/>
      <c r="BA346" s="146"/>
      <c r="BB346" s="146"/>
      <c r="BC346" s="146"/>
      <c r="BD346" s="146"/>
      <c r="BE346" s="146"/>
      <c r="BF346" s="146"/>
      <c r="BG346" s="146"/>
      <c r="BH346" s="146"/>
      <c r="BI346" s="146"/>
      <c r="BJ346" s="146"/>
      <c r="BK346" s="146"/>
      <c r="BL346" s="146"/>
      <c r="BM346" s="146"/>
      <c r="BN346" s="146"/>
      <c r="BO346" s="146"/>
      <c r="BP346" s="146"/>
      <c r="BQ346" s="146"/>
      <c r="BR346" s="146"/>
    </row>
    <row r="347" spans="1:70" ht="60" customHeight="1" x14ac:dyDescent="0.55000000000000004">
      <c r="A347" s="146"/>
      <c r="B347" s="100" t="s">
        <v>47</v>
      </c>
      <c r="C347" s="101" t="s">
        <v>90</v>
      </c>
      <c r="D347" s="102" t="s">
        <v>380</v>
      </c>
      <c r="E347" s="145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  <c r="AH347" s="146"/>
      <c r="AI347" s="146"/>
      <c r="AJ347" s="146"/>
      <c r="AK347" s="146"/>
      <c r="AL347" s="146"/>
      <c r="AM347" s="146"/>
      <c r="AN347" s="146"/>
      <c r="AO347" s="146"/>
      <c r="AP347" s="146"/>
      <c r="AQ347" s="146"/>
      <c r="AR347" s="146"/>
      <c r="AS347" s="146"/>
      <c r="AT347" s="146"/>
      <c r="AU347" s="146"/>
      <c r="AV347" s="146"/>
      <c r="AW347" s="146"/>
      <c r="AX347" s="146"/>
      <c r="AY347" s="146"/>
      <c r="AZ347" s="146"/>
      <c r="BA347" s="146"/>
      <c r="BB347" s="146"/>
      <c r="BC347" s="146"/>
      <c r="BD347" s="146"/>
      <c r="BE347" s="146"/>
      <c r="BF347" s="146"/>
      <c r="BG347" s="146"/>
      <c r="BH347" s="146"/>
      <c r="BI347" s="146"/>
      <c r="BJ347" s="146"/>
      <c r="BK347" s="146"/>
      <c r="BL347" s="146"/>
      <c r="BM347" s="146"/>
      <c r="BN347" s="146"/>
      <c r="BO347" s="146"/>
      <c r="BP347" s="146"/>
      <c r="BQ347" s="146"/>
      <c r="BR347" s="146"/>
    </row>
    <row r="348" spans="1:70" ht="60" customHeight="1" x14ac:dyDescent="0.55000000000000004">
      <c r="A348" s="146"/>
      <c r="B348" s="104" t="s">
        <v>54</v>
      </c>
      <c r="C348" s="105" t="s">
        <v>63</v>
      </c>
      <c r="D348" s="106" t="s">
        <v>380</v>
      </c>
      <c r="E348" s="145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  <c r="AH348" s="146"/>
      <c r="AI348" s="146"/>
      <c r="AJ348" s="146"/>
      <c r="AK348" s="146"/>
      <c r="AL348" s="146"/>
      <c r="AM348" s="146"/>
      <c r="AN348" s="146"/>
      <c r="AO348" s="146"/>
      <c r="AP348" s="146"/>
      <c r="AQ348" s="146"/>
      <c r="AR348" s="146"/>
      <c r="AS348" s="146"/>
      <c r="AT348" s="146"/>
      <c r="AU348" s="146"/>
      <c r="AV348" s="146"/>
      <c r="AW348" s="146"/>
      <c r="AX348" s="146"/>
      <c r="AY348" s="146"/>
      <c r="AZ348" s="146"/>
      <c r="BA348" s="146"/>
      <c r="BB348" s="146"/>
      <c r="BC348" s="146"/>
      <c r="BD348" s="146"/>
      <c r="BE348" s="146"/>
      <c r="BF348" s="146"/>
      <c r="BG348" s="146"/>
      <c r="BH348" s="146"/>
      <c r="BI348" s="146"/>
      <c r="BJ348" s="146"/>
      <c r="BK348" s="146"/>
      <c r="BL348" s="146"/>
      <c r="BM348" s="146"/>
      <c r="BN348" s="146"/>
      <c r="BO348" s="146"/>
      <c r="BP348" s="146"/>
      <c r="BQ348" s="146"/>
      <c r="BR348" s="146"/>
    </row>
    <row r="349" spans="1:70" ht="60" customHeight="1" x14ac:dyDescent="0.55000000000000004">
      <c r="A349" s="146"/>
      <c r="B349" s="104" t="s">
        <v>54</v>
      </c>
      <c r="C349" s="105" t="s">
        <v>53</v>
      </c>
      <c r="D349" s="106" t="s">
        <v>380</v>
      </c>
      <c r="E349" s="145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  <c r="AH349" s="146"/>
      <c r="AI349" s="146"/>
      <c r="AJ349" s="146"/>
      <c r="AK349" s="146"/>
      <c r="AL349" s="146"/>
      <c r="AM349" s="146"/>
      <c r="AN349" s="146"/>
      <c r="AO349" s="146"/>
      <c r="AP349" s="146"/>
      <c r="AQ349" s="146"/>
      <c r="AR349" s="146"/>
      <c r="AS349" s="146"/>
      <c r="AT349" s="146"/>
      <c r="AU349" s="146"/>
      <c r="AV349" s="146"/>
      <c r="AW349" s="146"/>
      <c r="AX349" s="146"/>
      <c r="AY349" s="146"/>
      <c r="AZ349" s="146"/>
      <c r="BA349" s="146"/>
      <c r="BB349" s="146"/>
      <c r="BC349" s="146"/>
      <c r="BD349" s="146"/>
      <c r="BE349" s="146"/>
      <c r="BF349" s="146"/>
      <c r="BG349" s="146"/>
      <c r="BH349" s="146"/>
      <c r="BI349" s="146"/>
      <c r="BJ349" s="146"/>
      <c r="BK349" s="146"/>
      <c r="BL349" s="146"/>
      <c r="BM349" s="146"/>
      <c r="BN349" s="146"/>
      <c r="BO349" s="146"/>
      <c r="BP349" s="146"/>
      <c r="BQ349" s="146"/>
      <c r="BR349" s="146"/>
    </row>
    <row r="350" spans="1:70" ht="60" customHeight="1" x14ac:dyDescent="0.55000000000000004">
      <c r="A350" s="146"/>
      <c r="B350" s="108" t="s">
        <v>58</v>
      </c>
      <c r="C350" s="109" t="s">
        <v>57</v>
      </c>
      <c r="D350" s="110" t="s">
        <v>380</v>
      </c>
      <c r="E350" s="145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  <c r="AH350" s="146"/>
      <c r="AI350" s="146"/>
      <c r="AJ350" s="146"/>
      <c r="AK350" s="146"/>
      <c r="AL350" s="146"/>
      <c r="AM350" s="146"/>
      <c r="AN350" s="146"/>
      <c r="AO350" s="146"/>
      <c r="AP350" s="146"/>
      <c r="AQ350" s="146"/>
      <c r="AR350" s="146"/>
      <c r="AS350" s="146"/>
      <c r="AT350" s="146"/>
      <c r="AU350" s="146"/>
      <c r="AV350" s="146"/>
      <c r="AW350" s="146"/>
      <c r="AX350" s="146"/>
      <c r="AY350" s="146"/>
      <c r="AZ350" s="146"/>
      <c r="BA350" s="146"/>
      <c r="BB350" s="146"/>
      <c r="BC350" s="146"/>
      <c r="BD350" s="146"/>
      <c r="BE350" s="146"/>
      <c r="BF350" s="146"/>
      <c r="BG350" s="146"/>
      <c r="BH350" s="146"/>
      <c r="BI350" s="146"/>
      <c r="BJ350" s="146"/>
      <c r="BK350" s="146"/>
      <c r="BL350" s="146"/>
      <c r="BM350" s="146"/>
      <c r="BN350" s="146"/>
      <c r="BO350" s="146"/>
      <c r="BP350" s="146"/>
      <c r="BQ350" s="146"/>
      <c r="BR350" s="146"/>
    </row>
    <row r="351" spans="1:70" ht="60" customHeight="1" x14ac:dyDescent="0.55000000000000004">
      <c r="A351" s="146"/>
      <c r="B351" s="108" t="s">
        <v>58</v>
      </c>
      <c r="C351" s="109" t="s">
        <v>90</v>
      </c>
      <c r="D351" s="110" t="s">
        <v>380</v>
      </c>
      <c r="E351" s="145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  <c r="AH351" s="146"/>
      <c r="AI351" s="146"/>
      <c r="AJ351" s="146"/>
      <c r="AK351" s="146"/>
      <c r="AL351" s="146"/>
      <c r="AM351" s="146"/>
      <c r="AN351" s="146"/>
      <c r="AO351" s="146"/>
      <c r="AP351" s="146"/>
      <c r="AQ351" s="146"/>
      <c r="AR351" s="146"/>
      <c r="AS351" s="146"/>
      <c r="AT351" s="146"/>
      <c r="AU351" s="146"/>
      <c r="AV351" s="146"/>
      <c r="AW351" s="146"/>
      <c r="AX351" s="146"/>
      <c r="AY351" s="146"/>
      <c r="AZ351" s="146"/>
      <c r="BA351" s="146"/>
      <c r="BB351" s="146"/>
      <c r="BC351" s="146"/>
      <c r="BD351" s="146"/>
      <c r="BE351" s="146"/>
      <c r="BF351" s="146"/>
      <c r="BG351" s="146"/>
      <c r="BH351" s="146"/>
      <c r="BI351" s="146"/>
      <c r="BJ351" s="146"/>
      <c r="BK351" s="146"/>
      <c r="BL351" s="146"/>
      <c r="BM351" s="146"/>
      <c r="BN351" s="146"/>
      <c r="BO351" s="146"/>
      <c r="BP351" s="146"/>
      <c r="BQ351" s="146"/>
      <c r="BR351" s="146"/>
    </row>
    <row r="352" spans="1:70" ht="60" customHeight="1" x14ac:dyDescent="0.55000000000000004">
      <c r="A352" s="146"/>
      <c r="B352" s="108" t="s">
        <v>58</v>
      </c>
      <c r="C352" s="109" t="s">
        <v>113</v>
      </c>
      <c r="D352" s="110" t="s">
        <v>380</v>
      </c>
      <c r="E352" s="145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  <c r="AH352" s="146"/>
      <c r="AI352" s="146"/>
      <c r="AJ352" s="146"/>
      <c r="AK352" s="146"/>
      <c r="AL352" s="146"/>
      <c r="AM352" s="146"/>
      <c r="AN352" s="146"/>
      <c r="AO352" s="146"/>
      <c r="AP352" s="146"/>
      <c r="AQ352" s="146"/>
      <c r="AR352" s="146"/>
      <c r="AS352" s="146"/>
      <c r="AT352" s="146"/>
      <c r="AU352" s="146"/>
      <c r="AV352" s="146"/>
      <c r="AW352" s="146"/>
      <c r="AX352" s="146"/>
      <c r="AY352" s="146"/>
      <c r="AZ352" s="146"/>
      <c r="BA352" s="146"/>
      <c r="BB352" s="146"/>
      <c r="BC352" s="146"/>
      <c r="BD352" s="146"/>
      <c r="BE352" s="146"/>
      <c r="BF352" s="146"/>
      <c r="BG352" s="146"/>
      <c r="BH352" s="146"/>
      <c r="BI352" s="146"/>
      <c r="BJ352" s="146"/>
      <c r="BK352" s="146"/>
      <c r="BL352" s="146"/>
      <c r="BM352" s="146"/>
      <c r="BN352" s="146"/>
      <c r="BO352" s="146"/>
      <c r="BP352" s="146"/>
      <c r="BQ352" s="146"/>
      <c r="BR352" s="146"/>
    </row>
    <row r="353" spans="1:70" ht="60" customHeight="1" x14ac:dyDescent="0.55000000000000004">
      <c r="A353" s="146"/>
      <c r="B353" s="108" t="s">
        <v>58</v>
      </c>
      <c r="C353" s="109" t="s">
        <v>68</v>
      </c>
      <c r="D353" s="110" t="s">
        <v>380</v>
      </c>
      <c r="E353" s="145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  <c r="AH353" s="146"/>
      <c r="AI353" s="146"/>
      <c r="AJ353" s="146"/>
      <c r="AK353" s="146"/>
      <c r="AL353" s="146"/>
      <c r="AM353" s="146"/>
      <c r="AN353" s="146"/>
      <c r="AO353" s="146"/>
      <c r="AP353" s="146"/>
      <c r="AQ353" s="146"/>
      <c r="AR353" s="146"/>
      <c r="AS353" s="146"/>
      <c r="AT353" s="146"/>
      <c r="AU353" s="146"/>
      <c r="AV353" s="146"/>
      <c r="AW353" s="146"/>
      <c r="AX353" s="146"/>
      <c r="AY353" s="146"/>
      <c r="AZ353" s="146"/>
      <c r="BA353" s="146"/>
      <c r="BB353" s="146"/>
      <c r="BC353" s="146"/>
      <c r="BD353" s="146"/>
      <c r="BE353" s="146"/>
      <c r="BF353" s="146"/>
      <c r="BG353" s="146"/>
      <c r="BH353" s="146"/>
      <c r="BI353" s="146"/>
      <c r="BJ353" s="146"/>
      <c r="BK353" s="146"/>
      <c r="BL353" s="146"/>
      <c r="BM353" s="146"/>
      <c r="BN353" s="146"/>
      <c r="BO353" s="146"/>
      <c r="BP353" s="146"/>
      <c r="BQ353" s="146"/>
      <c r="BR353" s="146"/>
    </row>
    <row r="354" spans="1:70" ht="60" customHeight="1" x14ac:dyDescent="0.55000000000000004">
      <c r="A354" s="146"/>
      <c r="B354" s="108" t="s">
        <v>58</v>
      </c>
      <c r="C354" s="109" t="s">
        <v>949</v>
      </c>
      <c r="D354" s="110" t="s">
        <v>380</v>
      </c>
      <c r="E354" s="145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  <c r="AH354" s="146"/>
      <c r="AI354" s="146"/>
      <c r="AJ354" s="146"/>
      <c r="AK354" s="146"/>
      <c r="AL354" s="146"/>
      <c r="AM354" s="146"/>
      <c r="AN354" s="146"/>
      <c r="AO354" s="146"/>
      <c r="AP354" s="146"/>
      <c r="AQ354" s="146"/>
      <c r="AR354" s="146"/>
      <c r="AS354" s="146"/>
      <c r="AT354" s="146"/>
      <c r="AU354" s="146"/>
      <c r="AV354" s="146"/>
      <c r="AW354" s="146"/>
      <c r="AX354" s="146"/>
      <c r="AY354" s="146"/>
      <c r="AZ354" s="146"/>
      <c r="BA354" s="146"/>
      <c r="BB354" s="146"/>
      <c r="BC354" s="146"/>
      <c r="BD354" s="146"/>
      <c r="BE354" s="146"/>
      <c r="BF354" s="146"/>
      <c r="BG354" s="146"/>
      <c r="BH354" s="146"/>
      <c r="BI354" s="146"/>
      <c r="BJ354" s="146"/>
      <c r="BK354" s="146"/>
      <c r="BL354" s="146"/>
      <c r="BM354" s="146"/>
      <c r="BN354" s="146"/>
      <c r="BO354" s="146"/>
      <c r="BP354" s="146"/>
      <c r="BQ354" s="146"/>
      <c r="BR354" s="146"/>
    </row>
    <row r="355" spans="1:70" ht="60" customHeight="1" x14ac:dyDescent="0.55000000000000004">
      <c r="A355" s="146"/>
      <c r="B355" s="111" t="s">
        <v>61</v>
      </c>
      <c r="C355" s="112" t="s">
        <v>60</v>
      </c>
      <c r="D355" s="113" t="s">
        <v>380</v>
      </c>
      <c r="E355" s="145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  <c r="AH355" s="146"/>
      <c r="AI355" s="146"/>
      <c r="AJ355" s="146"/>
      <c r="AK355" s="146"/>
      <c r="AL355" s="146"/>
      <c r="AM355" s="146"/>
      <c r="AN355" s="146"/>
      <c r="AO355" s="146"/>
      <c r="AP355" s="146"/>
      <c r="AQ355" s="146"/>
      <c r="AR355" s="146"/>
      <c r="AS355" s="146"/>
      <c r="AT355" s="146"/>
      <c r="AU355" s="146"/>
      <c r="AV355" s="146"/>
      <c r="AW355" s="146"/>
      <c r="AX355" s="146"/>
      <c r="AY355" s="146"/>
      <c r="AZ355" s="146"/>
      <c r="BA355" s="146"/>
      <c r="BB355" s="146"/>
      <c r="BC355" s="146"/>
      <c r="BD355" s="146"/>
      <c r="BE355" s="146"/>
      <c r="BF355" s="146"/>
      <c r="BG355" s="146"/>
      <c r="BH355" s="146"/>
      <c r="BI355" s="146"/>
      <c r="BJ355" s="146"/>
      <c r="BK355" s="146"/>
      <c r="BL355" s="146"/>
      <c r="BM355" s="146"/>
      <c r="BN355" s="146"/>
      <c r="BO355" s="146"/>
      <c r="BP355" s="146"/>
      <c r="BQ355" s="146"/>
      <c r="BR355" s="146"/>
    </row>
    <row r="356" spans="1:70" ht="60" customHeight="1" x14ac:dyDescent="0.55000000000000004">
      <c r="A356" s="146"/>
      <c r="B356" s="111" t="s">
        <v>61</v>
      </c>
      <c r="C356" s="112" t="s">
        <v>90</v>
      </c>
      <c r="D356" s="113" t="s">
        <v>380</v>
      </c>
      <c r="E356" s="145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  <c r="AH356" s="146"/>
      <c r="AI356" s="146"/>
      <c r="AJ356" s="146"/>
      <c r="AK356" s="146"/>
      <c r="AL356" s="146"/>
      <c r="AM356" s="146"/>
      <c r="AN356" s="146"/>
      <c r="AO356" s="146"/>
      <c r="AP356" s="146"/>
      <c r="AQ356" s="146"/>
      <c r="AR356" s="146"/>
      <c r="AS356" s="146"/>
      <c r="AT356" s="146"/>
      <c r="AU356" s="146"/>
      <c r="AV356" s="146"/>
      <c r="AW356" s="146"/>
      <c r="AX356" s="146"/>
      <c r="AY356" s="146"/>
      <c r="AZ356" s="146"/>
      <c r="BA356" s="146"/>
      <c r="BB356" s="146"/>
      <c r="BC356" s="146"/>
      <c r="BD356" s="146"/>
      <c r="BE356" s="146"/>
      <c r="BF356" s="146"/>
      <c r="BG356" s="146"/>
      <c r="BH356" s="146"/>
      <c r="BI356" s="146"/>
      <c r="BJ356" s="146"/>
      <c r="BK356" s="146"/>
      <c r="BL356" s="146"/>
      <c r="BM356" s="146"/>
      <c r="BN356" s="146"/>
      <c r="BO356" s="146"/>
      <c r="BP356" s="146"/>
      <c r="BQ356" s="146"/>
      <c r="BR356" s="146"/>
    </row>
    <row r="357" spans="1:70" ht="60" customHeight="1" x14ac:dyDescent="0.55000000000000004">
      <c r="A357" s="146"/>
      <c r="B357" s="111" t="s">
        <v>61</v>
      </c>
      <c r="C357" s="112" t="s">
        <v>113</v>
      </c>
      <c r="D357" s="113" t="s">
        <v>380</v>
      </c>
      <c r="E357" s="145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  <c r="AH357" s="146"/>
      <c r="AI357" s="146"/>
      <c r="AJ357" s="146"/>
      <c r="AK357" s="146"/>
      <c r="AL357" s="146"/>
      <c r="AM357" s="146"/>
      <c r="AN357" s="146"/>
      <c r="AO357" s="146"/>
      <c r="AP357" s="146"/>
      <c r="AQ357" s="146"/>
      <c r="AR357" s="146"/>
      <c r="AS357" s="146"/>
      <c r="AT357" s="146"/>
      <c r="AU357" s="146"/>
      <c r="AV357" s="146"/>
      <c r="AW357" s="146"/>
      <c r="AX357" s="146"/>
      <c r="AY357" s="146"/>
      <c r="AZ357" s="146"/>
      <c r="BA357" s="146"/>
      <c r="BB357" s="146"/>
      <c r="BC357" s="146"/>
      <c r="BD357" s="146"/>
      <c r="BE357" s="146"/>
      <c r="BF357" s="146"/>
      <c r="BG357" s="146"/>
      <c r="BH357" s="146"/>
      <c r="BI357" s="146"/>
      <c r="BJ357" s="146"/>
      <c r="BK357" s="146"/>
      <c r="BL357" s="146"/>
      <c r="BM357" s="146"/>
      <c r="BN357" s="146"/>
      <c r="BO357" s="146"/>
      <c r="BP357" s="146"/>
      <c r="BQ357" s="146"/>
      <c r="BR357" s="146"/>
    </row>
    <row r="358" spans="1:70" ht="60" customHeight="1" x14ac:dyDescent="0.55000000000000004">
      <c r="A358" s="146"/>
      <c r="B358" s="114" t="s">
        <v>381</v>
      </c>
      <c r="C358" s="115" t="s">
        <v>382</v>
      </c>
      <c r="D358" s="116" t="s">
        <v>380</v>
      </c>
      <c r="E358" s="145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  <c r="AH358" s="146"/>
      <c r="AI358" s="146"/>
      <c r="AJ358" s="146"/>
      <c r="AK358" s="146"/>
      <c r="AL358" s="146"/>
      <c r="AM358" s="146"/>
      <c r="AN358" s="146"/>
      <c r="AO358" s="146"/>
      <c r="AP358" s="146"/>
      <c r="AQ358" s="146"/>
      <c r="AR358" s="146"/>
      <c r="AS358" s="146"/>
      <c r="AT358" s="146"/>
      <c r="AU358" s="146"/>
      <c r="AV358" s="146"/>
      <c r="AW358" s="146"/>
      <c r="AX358" s="146"/>
      <c r="AY358" s="146"/>
      <c r="AZ358" s="146"/>
      <c r="BA358" s="146"/>
      <c r="BB358" s="146"/>
      <c r="BC358" s="146"/>
      <c r="BD358" s="146"/>
      <c r="BE358" s="146"/>
      <c r="BF358" s="146"/>
      <c r="BG358" s="146"/>
      <c r="BH358" s="146"/>
      <c r="BI358" s="146"/>
      <c r="BJ358" s="146"/>
      <c r="BK358" s="146"/>
      <c r="BL358" s="146"/>
      <c r="BM358" s="146"/>
      <c r="BN358" s="146"/>
      <c r="BO358" s="146"/>
      <c r="BP358" s="146"/>
      <c r="BQ358" s="146"/>
      <c r="BR358" s="146"/>
    </row>
    <row r="359" spans="1:70" ht="60" customHeight="1" x14ac:dyDescent="0.55000000000000004">
      <c r="A359" s="146"/>
      <c r="B359" s="114" t="s">
        <v>381</v>
      </c>
      <c r="C359" s="115" t="s">
        <v>113</v>
      </c>
      <c r="D359" s="116" t="s">
        <v>380</v>
      </c>
      <c r="E359" s="145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  <c r="AH359" s="146"/>
      <c r="AI359" s="146"/>
      <c r="AJ359" s="146"/>
      <c r="AK359" s="146"/>
      <c r="AL359" s="146"/>
      <c r="AM359" s="146"/>
      <c r="AN359" s="146"/>
      <c r="AO359" s="146"/>
      <c r="AP359" s="146"/>
      <c r="AQ359" s="146"/>
      <c r="AR359" s="146"/>
      <c r="AS359" s="146"/>
      <c r="AT359" s="146"/>
      <c r="AU359" s="146"/>
      <c r="AV359" s="146"/>
      <c r="AW359" s="146"/>
      <c r="AX359" s="146"/>
      <c r="AY359" s="146"/>
      <c r="AZ359" s="146"/>
      <c r="BA359" s="146"/>
      <c r="BB359" s="146"/>
      <c r="BC359" s="146"/>
      <c r="BD359" s="146"/>
      <c r="BE359" s="146"/>
      <c r="BF359" s="146"/>
      <c r="BG359" s="146"/>
      <c r="BH359" s="146"/>
      <c r="BI359" s="146"/>
      <c r="BJ359" s="146"/>
      <c r="BK359" s="146"/>
      <c r="BL359" s="146"/>
      <c r="BM359" s="146"/>
      <c r="BN359" s="146"/>
      <c r="BO359" s="146"/>
      <c r="BP359" s="146"/>
      <c r="BQ359" s="146"/>
      <c r="BR359" s="146"/>
    </row>
    <row r="360" spans="1:70" ht="3" customHeight="1" x14ac:dyDescent="0.55000000000000004">
      <c r="A360" s="117"/>
      <c r="B360" s="117"/>
      <c r="C360" s="117"/>
      <c r="D360" s="118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17"/>
      <c r="P360" s="117"/>
      <c r="Q360" s="117"/>
      <c r="R360" s="117"/>
      <c r="S360" s="117"/>
      <c r="T360" s="117"/>
      <c r="U360" s="117"/>
      <c r="V360" s="117"/>
      <c r="W360" s="117"/>
      <c r="X360" s="117"/>
      <c r="Y360" s="117"/>
      <c r="Z360" s="117"/>
      <c r="AA360" s="117"/>
      <c r="AB360" s="117"/>
      <c r="AC360" s="117"/>
      <c r="AD360" s="117"/>
      <c r="AE360" s="117"/>
      <c r="AF360" s="117"/>
      <c r="AG360" s="117"/>
      <c r="AH360" s="117"/>
      <c r="AI360" s="117"/>
      <c r="AJ360" s="117"/>
      <c r="AK360" s="117"/>
      <c r="AL360" s="117"/>
      <c r="AM360" s="117"/>
      <c r="AN360" s="117"/>
      <c r="AO360" s="117"/>
      <c r="AP360" s="117"/>
      <c r="AQ360" s="117"/>
      <c r="AR360" s="117"/>
      <c r="AS360" s="117"/>
      <c r="AT360" s="117"/>
      <c r="AU360" s="117"/>
      <c r="AV360" s="117"/>
      <c r="AW360" s="117"/>
      <c r="AX360" s="117"/>
      <c r="AY360" s="117"/>
      <c r="AZ360" s="117"/>
      <c r="BA360" s="117"/>
      <c r="BB360" s="117"/>
      <c r="BC360" s="117"/>
      <c r="BD360" s="117"/>
      <c r="BE360" s="117"/>
      <c r="BF360" s="117"/>
      <c r="BG360" s="117"/>
      <c r="BH360" s="117"/>
      <c r="BI360" s="117"/>
      <c r="BJ360" s="117"/>
      <c r="BK360" s="117"/>
      <c r="BL360" s="117"/>
      <c r="BM360" s="117"/>
      <c r="BN360" s="117"/>
      <c r="BO360" s="117"/>
      <c r="BP360" s="117"/>
      <c r="BQ360" s="117"/>
      <c r="BR360" s="117"/>
    </row>
    <row r="361" spans="1:70" ht="60" customHeight="1" x14ac:dyDescent="0.55000000000000004">
      <c r="A361" s="147" t="s">
        <v>888</v>
      </c>
      <c r="B361" s="119" t="s">
        <v>64</v>
      </c>
      <c r="C361" s="120" t="s">
        <v>63</v>
      </c>
      <c r="D361" s="121" t="s">
        <v>380</v>
      </c>
      <c r="E361" s="145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  <c r="AH361" s="146"/>
      <c r="AI361" s="146"/>
      <c r="AJ361" s="146"/>
      <c r="AK361" s="146"/>
      <c r="AL361" s="146"/>
      <c r="AM361" s="146"/>
      <c r="AN361" s="146"/>
      <c r="AO361" s="146"/>
      <c r="AP361" s="146"/>
      <c r="AQ361" s="146"/>
      <c r="AR361" s="146"/>
      <c r="AS361" s="146"/>
      <c r="AT361" s="146"/>
      <c r="AU361" s="146"/>
      <c r="AV361" s="146"/>
      <c r="AW361" s="146"/>
      <c r="AX361" s="146"/>
      <c r="AY361" s="146"/>
      <c r="AZ361" s="146"/>
      <c r="BA361" s="146"/>
      <c r="BB361" s="146"/>
      <c r="BC361" s="146"/>
      <c r="BD361" s="146"/>
      <c r="BE361" s="146"/>
      <c r="BF361" s="146"/>
      <c r="BG361" s="146"/>
      <c r="BH361" s="146"/>
      <c r="BI361" s="146"/>
      <c r="BJ361" s="146"/>
      <c r="BK361" s="146"/>
      <c r="BL361" s="146"/>
      <c r="BM361" s="146"/>
      <c r="BN361" s="146"/>
      <c r="BO361" s="146"/>
      <c r="BP361" s="146"/>
      <c r="BQ361" s="146"/>
      <c r="BR361" s="146"/>
    </row>
    <row r="362" spans="1:70" ht="60" customHeight="1" x14ac:dyDescent="0.55000000000000004">
      <c r="A362" s="146"/>
      <c r="B362" s="119" t="s">
        <v>64</v>
      </c>
      <c r="C362" s="120" t="s">
        <v>113</v>
      </c>
      <c r="D362" s="121" t="s">
        <v>380</v>
      </c>
      <c r="E362" s="145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  <c r="AH362" s="146"/>
      <c r="AI362" s="146"/>
      <c r="AJ362" s="146"/>
      <c r="AK362" s="146"/>
      <c r="AL362" s="146"/>
      <c r="AM362" s="146"/>
      <c r="AN362" s="146"/>
      <c r="AO362" s="146"/>
      <c r="AP362" s="146"/>
      <c r="AQ362" s="146"/>
      <c r="AR362" s="146"/>
      <c r="AS362" s="146"/>
      <c r="AT362" s="146"/>
      <c r="AU362" s="146"/>
      <c r="AV362" s="146"/>
      <c r="AW362" s="146"/>
      <c r="AX362" s="146"/>
      <c r="AY362" s="146"/>
      <c r="AZ362" s="146"/>
      <c r="BA362" s="146"/>
      <c r="BB362" s="146"/>
      <c r="BC362" s="146"/>
      <c r="BD362" s="146"/>
      <c r="BE362" s="146"/>
      <c r="BF362" s="146"/>
      <c r="BG362" s="146"/>
      <c r="BH362" s="146"/>
      <c r="BI362" s="146"/>
      <c r="BJ362" s="146"/>
      <c r="BK362" s="146"/>
      <c r="BL362" s="146"/>
      <c r="BM362" s="146"/>
      <c r="BN362" s="146"/>
      <c r="BO362" s="146"/>
      <c r="BP362" s="146"/>
      <c r="BQ362" s="146"/>
      <c r="BR362" s="146"/>
    </row>
    <row r="363" spans="1:70" ht="60" customHeight="1" x14ac:dyDescent="0.55000000000000004">
      <c r="A363" s="146"/>
      <c r="B363" s="100" t="s">
        <v>47</v>
      </c>
      <c r="C363" s="101" t="s">
        <v>46</v>
      </c>
      <c r="D363" s="102" t="s">
        <v>380</v>
      </c>
      <c r="E363" s="145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  <c r="AH363" s="146"/>
      <c r="AI363" s="146"/>
      <c r="AJ363" s="146"/>
      <c r="AK363" s="146"/>
      <c r="AL363" s="146"/>
      <c r="AM363" s="146"/>
      <c r="AN363" s="146"/>
      <c r="AO363" s="146"/>
      <c r="AP363" s="146"/>
      <c r="AQ363" s="146"/>
      <c r="AR363" s="146"/>
      <c r="AS363" s="146"/>
      <c r="AT363" s="146"/>
      <c r="AU363" s="146"/>
      <c r="AV363" s="146"/>
      <c r="AW363" s="146"/>
      <c r="AX363" s="146"/>
      <c r="AY363" s="146"/>
      <c r="AZ363" s="146"/>
      <c r="BA363" s="146"/>
      <c r="BB363" s="146"/>
      <c r="BC363" s="146"/>
      <c r="BD363" s="146"/>
      <c r="BE363" s="146"/>
      <c r="BF363" s="146"/>
      <c r="BG363" s="146"/>
      <c r="BH363" s="146"/>
      <c r="BI363" s="146"/>
      <c r="BJ363" s="146"/>
      <c r="BK363" s="146"/>
      <c r="BL363" s="146"/>
      <c r="BM363" s="146"/>
      <c r="BN363" s="146"/>
      <c r="BO363" s="146"/>
      <c r="BP363" s="146"/>
      <c r="BQ363" s="146"/>
      <c r="BR363" s="146"/>
    </row>
    <row r="364" spans="1:70" ht="60" customHeight="1" x14ac:dyDescent="0.55000000000000004">
      <c r="A364" s="146"/>
      <c r="B364" s="100" t="s">
        <v>47</v>
      </c>
      <c r="C364" s="101" t="s">
        <v>90</v>
      </c>
      <c r="D364" s="102" t="s">
        <v>380</v>
      </c>
      <c r="E364" s="145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  <c r="AH364" s="146"/>
      <c r="AI364" s="146"/>
      <c r="AJ364" s="146"/>
      <c r="AK364" s="146"/>
      <c r="AL364" s="146"/>
      <c r="AM364" s="146"/>
      <c r="AN364" s="146"/>
      <c r="AO364" s="146"/>
      <c r="AP364" s="146"/>
      <c r="AQ364" s="146"/>
      <c r="AR364" s="146"/>
      <c r="AS364" s="146"/>
      <c r="AT364" s="146"/>
      <c r="AU364" s="146"/>
      <c r="AV364" s="146"/>
      <c r="AW364" s="146"/>
      <c r="AX364" s="146"/>
      <c r="AY364" s="146"/>
      <c r="AZ364" s="146"/>
      <c r="BA364" s="146"/>
      <c r="BB364" s="146"/>
      <c r="BC364" s="146"/>
      <c r="BD364" s="146"/>
      <c r="BE364" s="146"/>
      <c r="BF364" s="146"/>
      <c r="BG364" s="146"/>
      <c r="BH364" s="146"/>
      <c r="BI364" s="146"/>
      <c r="BJ364" s="146"/>
      <c r="BK364" s="146"/>
      <c r="BL364" s="146"/>
      <c r="BM364" s="146"/>
      <c r="BN364" s="146"/>
      <c r="BO364" s="146"/>
      <c r="BP364" s="146"/>
      <c r="BQ364" s="146"/>
      <c r="BR364" s="146"/>
    </row>
    <row r="365" spans="1:70" ht="60" customHeight="1" x14ac:dyDescent="0.55000000000000004">
      <c r="A365" s="146"/>
      <c r="B365" s="104" t="s">
        <v>54</v>
      </c>
      <c r="C365" s="105" t="s">
        <v>63</v>
      </c>
      <c r="D365" s="106" t="s">
        <v>380</v>
      </c>
      <c r="E365" s="145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  <c r="AH365" s="146"/>
      <c r="AI365" s="146"/>
      <c r="AJ365" s="146"/>
      <c r="AK365" s="146"/>
      <c r="AL365" s="146"/>
      <c r="AM365" s="146"/>
      <c r="AN365" s="146"/>
      <c r="AO365" s="146"/>
      <c r="AP365" s="146"/>
      <c r="AQ365" s="146"/>
      <c r="AR365" s="146"/>
      <c r="AS365" s="146"/>
      <c r="AT365" s="146"/>
      <c r="AU365" s="146"/>
      <c r="AV365" s="146"/>
      <c r="AW365" s="146"/>
      <c r="AX365" s="146"/>
      <c r="AY365" s="146"/>
      <c r="AZ365" s="146"/>
      <c r="BA365" s="146"/>
      <c r="BB365" s="146"/>
      <c r="BC365" s="146"/>
      <c r="BD365" s="146"/>
      <c r="BE365" s="146"/>
      <c r="BF365" s="146"/>
      <c r="BG365" s="146"/>
      <c r="BH365" s="146"/>
      <c r="BI365" s="146"/>
      <c r="BJ365" s="146"/>
      <c r="BK365" s="146"/>
      <c r="BL365" s="146"/>
      <c r="BM365" s="146"/>
      <c r="BN365" s="146"/>
      <c r="BO365" s="146"/>
      <c r="BP365" s="146"/>
      <c r="BQ365" s="146"/>
      <c r="BR365" s="146"/>
    </row>
    <row r="366" spans="1:70" ht="60" customHeight="1" x14ac:dyDescent="0.55000000000000004">
      <c r="A366" s="146"/>
      <c r="B366" s="104" t="s">
        <v>54</v>
      </c>
      <c r="C366" s="105" t="s">
        <v>53</v>
      </c>
      <c r="D366" s="106" t="s">
        <v>380</v>
      </c>
      <c r="E366" s="145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  <c r="AH366" s="146"/>
      <c r="AI366" s="146"/>
      <c r="AJ366" s="146"/>
      <c r="AK366" s="146"/>
      <c r="AL366" s="146"/>
      <c r="AM366" s="146"/>
      <c r="AN366" s="146"/>
      <c r="AO366" s="146"/>
      <c r="AP366" s="146"/>
      <c r="AQ366" s="146"/>
      <c r="AR366" s="146"/>
      <c r="AS366" s="146"/>
      <c r="AT366" s="146"/>
      <c r="AU366" s="146"/>
      <c r="AV366" s="146"/>
      <c r="AW366" s="146"/>
      <c r="AX366" s="146"/>
      <c r="AY366" s="146"/>
      <c r="AZ366" s="146"/>
      <c r="BA366" s="146"/>
      <c r="BB366" s="146"/>
      <c r="BC366" s="146"/>
      <c r="BD366" s="146"/>
      <c r="BE366" s="146"/>
      <c r="BF366" s="146"/>
      <c r="BG366" s="146"/>
      <c r="BH366" s="146"/>
      <c r="BI366" s="146"/>
      <c r="BJ366" s="146"/>
      <c r="BK366" s="146"/>
      <c r="BL366" s="146"/>
      <c r="BM366" s="146"/>
      <c r="BN366" s="146"/>
      <c r="BO366" s="146"/>
      <c r="BP366" s="146"/>
      <c r="BQ366" s="146"/>
      <c r="BR366" s="146"/>
    </row>
    <row r="367" spans="1:70" ht="60" customHeight="1" x14ac:dyDescent="0.55000000000000004">
      <c r="A367" s="146"/>
      <c r="B367" s="108" t="s">
        <v>58</v>
      </c>
      <c r="C367" s="109" t="s">
        <v>57</v>
      </c>
      <c r="D367" s="110" t="s">
        <v>380</v>
      </c>
      <c r="E367" s="145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  <c r="AH367" s="146"/>
      <c r="AI367" s="146"/>
      <c r="AJ367" s="146"/>
      <c r="AK367" s="146"/>
      <c r="AL367" s="146"/>
      <c r="AM367" s="146"/>
      <c r="AN367" s="146"/>
      <c r="AO367" s="146"/>
      <c r="AP367" s="146"/>
      <c r="AQ367" s="146"/>
      <c r="AR367" s="146"/>
      <c r="AS367" s="146"/>
      <c r="AT367" s="146"/>
      <c r="AU367" s="146"/>
      <c r="AV367" s="146"/>
      <c r="AW367" s="146"/>
      <c r="AX367" s="146"/>
      <c r="AY367" s="146"/>
      <c r="AZ367" s="146"/>
      <c r="BA367" s="146"/>
      <c r="BB367" s="146"/>
      <c r="BC367" s="146"/>
      <c r="BD367" s="146"/>
      <c r="BE367" s="146"/>
      <c r="BF367" s="146"/>
      <c r="BG367" s="146"/>
      <c r="BH367" s="146"/>
      <c r="BI367" s="146"/>
      <c r="BJ367" s="146"/>
      <c r="BK367" s="146"/>
      <c r="BL367" s="146"/>
      <c r="BM367" s="146"/>
      <c r="BN367" s="146"/>
      <c r="BO367" s="146"/>
      <c r="BP367" s="146"/>
      <c r="BQ367" s="146"/>
      <c r="BR367" s="146"/>
    </row>
    <row r="368" spans="1:70" ht="60" customHeight="1" x14ac:dyDescent="0.55000000000000004">
      <c r="A368" s="146"/>
      <c r="B368" s="108" t="s">
        <v>58</v>
      </c>
      <c r="C368" s="109" t="s">
        <v>90</v>
      </c>
      <c r="D368" s="110" t="s">
        <v>380</v>
      </c>
      <c r="E368" s="145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  <c r="AH368" s="146"/>
      <c r="AI368" s="146"/>
      <c r="AJ368" s="146"/>
      <c r="AK368" s="146"/>
      <c r="AL368" s="146"/>
      <c r="AM368" s="146"/>
      <c r="AN368" s="146"/>
      <c r="AO368" s="146"/>
      <c r="AP368" s="146"/>
      <c r="AQ368" s="146"/>
      <c r="AR368" s="146"/>
      <c r="AS368" s="146"/>
      <c r="AT368" s="146"/>
      <c r="AU368" s="146"/>
      <c r="AV368" s="146"/>
      <c r="AW368" s="146"/>
      <c r="AX368" s="146"/>
      <c r="AY368" s="146"/>
      <c r="AZ368" s="146"/>
      <c r="BA368" s="146"/>
      <c r="BB368" s="146"/>
      <c r="BC368" s="146"/>
      <c r="BD368" s="146"/>
      <c r="BE368" s="146"/>
      <c r="BF368" s="146"/>
      <c r="BG368" s="146"/>
      <c r="BH368" s="146"/>
      <c r="BI368" s="146"/>
      <c r="BJ368" s="146"/>
      <c r="BK368" s="146"/>
      <c r="BL368" s="146"/>
      <c r="BM368" s="146"/>
      <c r="BN368" s="146"/>
      <c r="BO368" s="146"/>
      <c r="BP368" s="146"/>
      <c r="BQ368" s="146"/>
      <c r="BR368" s="146"/>
    </row>
    <row r="369" spans="1:70" ht="60" customHeight="1" x14ac:dyDescent="0.55000000000000004">
      <c r="A369" s="146"/>
      <c r="B369" s="108" t="s">
        <v>58</v>
      </c>
      <c r="C369" s="109" t="s">
        <v>113</v>
      </c>
      <c r="D369" s="110" t="s">
        <v>380</v>
      </c>
      <c r="E369" s="145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  <c r="AH369" s="146"/>
      <c r="AI369" s="146"/>
      <c r="AJ369" s="146"/>
      <c r="AK369" s="146"/>
      <c r="AL369" s="146"/>
      <c r="AM369" s="146"/>
      <c r="AN369" s="146"/>
      <c r="AO369" s="146"/>
      <c r="AP369" s="146"/>
      <c r="AQ369" s="146"/>
      <c r="AR369" s="146"/>
      <c r="AS369" s="146"/>
      <c r="AT369" s="146"/>
      <c r="AU369" s="146"/>
      <c r="AV369" s="146"/>
      <c r="AW369" s="146"/>
      <c r="AX369" s="146"/>
      <c r="AY369" s="146"/>
      <c r="AZ369" s="146"/>
      <c r="BA369" s="146"/>
      <c r="BB369" s="146"/>
      <c r="BC369" s="146"/>
      <c r="BD369" s="146"/>
      <c r="BE369" s="146"/>
      <c r="BF369" s="146"/>
      <c r="BG369" s="146"/>
      <c r="BH369" s="146"/>
      <c r="BI369" s="146"/>
      <c r="BJ369" s="146"/>
      <c r="BK369" s="146"/>
      <c r="BL369" s="146"/>
      <c r="BM369" s="146"/>
      <c r="BN369" s="146"/>
      <c r="BO369" s="146"/>
      <c r="BP369" s="146"/>
      <c r="BQ369" s="146"/>
      <c r="BR369" s="146"/>
    </row>
    <row r="370" spans="1:70" ht="60" customHeight="1" x14ac:dyDescent="0.55000000000000004">
      <c r="A370" s="146"/>
      <c r="B370" s="108" t="s">
        <v>58</v>
      </c>
      <c r="C370" s="109" t="s">
        <v>68</v>
      </c>
      <c r="D370" s="110" t="s">
        <v>380</v>
      </c>
      <c r="E370" s="145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  <c r="AH370" s="146"/>
      <c r="AI370" s="146"/>
      <c r="AJ370" s="146"/>
      <c r="AK370" s="146"/>
      <c r="AL370" s="146"/>
      <c r="AM370" s="146"/>
      <c r="AN370" s="146"/>
      <c r="AO370" s="146"/>
      <c r="AP370" s="146"/>
      <c r="AQ370" s="146"/>
      <c r="AR370" s="146"/>
      <c r="AS370" s="146"/>
      <c r="AT370" s="146"/>
      <c r="AU370" s="146"/>
      <c r="AV370" s="146"/>
      <c r="AW370" s="146"/>
      <c r="AX370" s="146"/>
      <c r="AY370" s="146"/>
      <c r="AZ370" s="146"/>
      <c r="BA370" s="146"/>
      <c r="BB370" s="146"/>
      <c r="BC370" s="146"/>
      <c r="BD370" s="146"/>
      <c r="BE370" s="146"/>
      <c r="BF370" s="146"/>
      <c r="BG370" s="146"/>
      <c r="BH370" s="146"/>
      <c r="BI370" s="146"/>
      <c r="BJ370" s="146"/>
      <c r="BK370" s="146"/>
      <c r="BL370" s="146"/>
      <c r="BM370" s="146"/>
      <c r="BN370" s="146"/>
      <c r="BO370" s="146"/>
      <c r="BP370" s="146"/>
      <c r="BQ370" s="146"/>
      <c r="BR370" s="146"/>
    </row>
    <row r="371" spans="1:70" ht="60" customHeight="1" x14ac:dyDescent="0.55000000000000004">
      <c r="A371" s="146"/>
      <c r="B371" s="108" t="s">
        <v>58</v>
      </c>
      <c r="C371" s="109" t="s">
        <v>949</v>
      </c>
      <c r="D371" s="110" t="s">
        <v>380</v>
      </c>
      <c r="E371" s="145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  <c r="AH371" s="146"/>
      <c r="AI371" s="146"/>
      <c r="AJ371" s="146"/>
      <c r="AK371" s="146"/>
      <c r="AL371" s="146"/>
      <c r="AM371" s="146"/>
      <c r="AN371" s="146"/>
      <c r="AO371" s="146"/>
      <c r="AP371" s="146"/>
      <c r="AQ371" s="146"/>
      <c r="AR371" s="146"/>
      <c r="AS371" s="146"/>
      <c r="AT371" s="146"/>
      <c r="AU371" s="146"/>
      <c r="AV371" s="146"/>
      <c r="AW371" s="146"/>
      <c r="AX371" s="146"/>
      <c r="AY371" s="146"/>
      <c r="AZ371" s="146"/>
      <c r="BA371" s="146"/>
      <c r="BB371" s="146"/>
      <c r="BC371" s="146"/>
      <c r="BD371" s="146"/>
      <c r="BE371" s="146"/>
      <c r="BF371" s="146"/>
      <c r="BG371" s="146"/>
      <c r="BH371" s="146"/>
      <c r="BI371" s="146"/>
      <c r="BJ371" s="146"/>
      <c r="BK371" s="146"/>
      <c r="BL371" s="146"/>
      <c r="BM371" s="146"/>
      <c r="BN371" s="146"/>
      <c r="BO371" s="146"/>
      <c r="BP371" s="146"/>
      <c r="BQ371" s="146"/>
      <c r="BR371" s="146"/>
    </row>
    <row r="372" spans="1:70" ht="60" customHeight="1" x14ac:dyDescent="0.55000000000000004">
      <c r="A372" s="146"/>
      <c r="B372" s="111" t="s">
        <v>61</v>
      </c>
      <c r="C372" s="112" t="s">
        <v>60</v>
      </c>
      <c r="D372" s="113" t="s">
        <v>380</v>
      </c>
      <c r="E372" s="145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  <c r="AH372" s="146"/>
      <c r="AI372" s="146"/>
      <c r="AJ372" s="146"/>
      <c r="AK372" s="146"/>
      <c r="AL372" s="146"/>
      <c r="AM372" s="146"/>
      <c r="AN372" s="146"/>
      <c r="AO372" s="146"/>
      <c r="AP372" s="146"/>
      <c r="AQ372" s="146"/>
      <c r="AR372" s="146"/>
      <c r="AS372" s="146"/>
      <c r="AT372" s="146"/>
      <c r="AU372" s="146"/>
      <c r="AV372" s="146"/>
      <c r="AW372" s="146"/>
      <c r="AX372" s="146"/>
      <c r="AY372" s="146"/>
      <c r="AZ372" s="146"/>
      <c r="BA372" s="146"/>
      <c r="BB372" s="146"/>
      <c r="BC372" s="146"/>
      <c r="BD372" s="146"/>
      <c r="BE372" s="146"/>
      <c r="BF372" s="146"/>
      <c r="BG372" s="146"/>
      <c r="BH372" s="146"/>
      <c r="BI372" s="146"/>
      <c r="BJ372" s="146"/>
      <c r="BK372" s="146"/>
      <c r="BL372" s="146"/>
      <c r="BM372" s="146"/>
      <c r="BN372" s="146"/>
      <c r="BO372" s="146"/>
      <c r="BP372" s="146"/>
      <c r="BQ372" s="146"/>
      <c r="BR372" s="146"/>
    </row>
    <row r="373" spans="1:70" ht="60" customHeight="1" x14ac:dyDescent="0.55000000000000004">
      <c r="A373" s="146"/>
      <c r="B373" s="111" t="s">
        <v>61</v>
      </c>
      <c r="C373" s="112" t="s">
        <v>90</v>
      </c>
      <c r="D373" s="113" t="s">
        <v>380</v>
      </c>
      <c r="E373" s="145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  <c r="AH373" s="146"/>
      <c r="AI373" s="146"/>
      <c r="AJ373" s="146"/>
      <c r="AK373" s="146"/>
      <c r="AL373" s="146"/>
      <c r="AM373" s="146"/>
      <c r="AN373" s="146"/>
      <c r="AO373" s="146"/>
      <c r="AP373" s="146"/>
      <c r="AQ373" s="146"/>
      <c r="AR373" s="146"/>
      <c r="AS373" s="146"/>
      <c r="AT373" s="146"/>
      <c r="AU373" s="146"/>
      <c r="AV373" s="146"/>
      <c r="AW373" s="146"/>
      <c r="AX373" s="146"/>
      <c r="AY373" s="146"/>
      <c r="AZ373" s="146"/>
      <c r="BA373" s="146"/>
      <c r="BB373" s="146"/>
      <c r="BC373" s="146"/>
      <c r="BD373" s="146"/>
      <c r="BE373" s="146"/>
      <c r="BF373" s="146"/>
      <c r="BG373" s="146"/>
      <c r="BH373" s="146"/>
      <c r="BI373" s="146"/>
      <c r="BJ373" s="146"/>
      <c r="BK373" s="146"/>
      <c r="BL373" s="146"/>
      <c r="BM373" s="146"/>
      <c r="BN373" s="146"/>
      <c r="BO373" s="146"/>
      <c r="BP373" s="146"/>
      <c r="BQ373" s="146"/>
      <c r="BR373" s="146"/>
    </row>
    <row r="374" spans="1:70" ht="60" customHeight="1" x14ac:dyDescent="0.55000000000000004">
      <c r="A374" s="146"/>
      <c r="B374" s="111" t="s">
        <v>61</v>
      </c>
      <c r="C374" s="112" t="s">
        <v>113</v>
      </c>
      <c r="D374" s="113" t="s">
        <v>380</v>
      </c>
      <c r="E374" s="145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  <c r="AH374" s="146"/>
      <c r="AI374" s="146"/>
      <c r="AJ374" s="146"/>
      <c r="AK374" s="146"/>
      <c r="AL374" s="146"/>
      <c r="AM374" s="146"/>
      <c r="AN374" s="146"/>
      <c r="AO374" s="146"/>
      <c r="AP374" s="146"/>
      <c r="AQ374" s="146"/>
      <c r="AR374" s="146"/>
      <c r="AS374" s="146"/>
      <c r="AT374" s="146"/>
      <c r="AU374" s="146"/>
      <c r="AV374" s="146"/>
      <c r="AW374" s="146"/>
      <c r="AX374" s="146"/>
      <c r="AY374" s="146"/>
      <c r="AZ374" s="146"/>
      <c r="BA374" s="146"/>
      <c r="BB374" s="146"/>
      <c r="BC374" s="146"/>
      <c r="BD374" s="146"/>
      <c r="BE374" s="146"/>
      <c r="BF374" s="146"/>
      <c r="BG374" s="146"/>
      <c r="BH374" s="146"/>
      <c r="BI374" s="146"/>
      <c r="BJ374" s="146"/>
      <c r="BK374" s="146"/>
      <c r="BL374" s="146"/>
      <c r="BM374" s="146"/>
      <c r="BN374" s="146"/>
      <c r="BO374" s="146"/>
      <c r="BP374" s="146"/>
      <c r="BQ374" s="146"/>
      <c r="BR374" s="146"/>
    </row>
    <row r="375" spans="1:70" ht="60" customHeight="1" x14ac:dyDescent="0.55000000000000004">
      <c r="A375" s="146"/>
      <c r="B375" s="114" t="s">
        <v>381</v>
      </c>
      <c r="C375" s="115" t="s">
        <v>382</v>
      </c>
      <c r="D375" s="116" t="s">
        <v>380</v>
      </c>
      <c r="E375" s="145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  <c r="AH375" s="146"/>
      <c r="AI375" s="146"/>
      <c r="AJ375" s="146"/>
      <c r="AK375" s="146"/>
      <c r="AL375" s="146"/>
      <c r="AM375" s="146"/>
      <c r="AN375" s="146"/>
      <c r="AO375" s="146"/>
      <c r="AP375" s="146"/>
      <c r="AQ375" s="146"/>
      <c r="AR375" s="146"/>
      <c r="AS375" s="146"/>
      <c r="AT375" s="146"/>
      <c r="AU375" s="146"/>
      <c r="AV375" s="146"/>
      <c r="AW375" s="146"/>
      <c r="AX375" s="146"/>
      <c r="AY375" s="146"/>
      <c r="AZ375" s="146"/>
      <c r="BA375" s="146"/>
      <c r="BB375" s="146"/>
      <c r="BC375" s="146"/>
      <c r="BD375" s="146"/>
      <c r="BE375" s="146"/>
      <c r="BF375" s="146"/>
      <c r="BG375" s="146"/>
      <c r="BH375" s="146"/>
      <c r="BI375" s="146"/>
      <c r="BJ375" s="146"/>
      <c r="BK375" s="146"/>
      <c r="BL375" s="146"/>
      <c r="BM375" s="146"/>
      <c r="BN375" s="146"/>
      <c r="BO375" s="146"/>
      <c r="BP375" s="146"/>
      <c r="BQ375" s="146"/>
      <c r="BR375" s="146"/>
    </row>
    <row r="376" spans="1:70" ht="60" customHeight="1" x14ac:dyDescent="0.55000000000000004">
      <c r="A376" s="146"/>
      <c r="B376" s="114" t="s">
        <v>381</v>
      </c>
      <c r="C376" s="115" t="s">
        <v>113</v>
      </c>
      <c r="D376" s="116" t="s">
        <v>380</v>
      </c>
      <c r="E376" s="145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  <c r="AH376" s="146"/>
      <c r="AI376" s="146"/>
      <c r="AJ376" s="146"/>
      <c r="AK376" s="146"/>
      <c r="AL376" s="146"/>
      <c r="AM376" s="146"/>
      <c r="AN376" s="146"/>
      <c r="AO376" s="146"/>
      <c r="AP376" s="146"/>
      <c r="AQ376" s="146"/>
      <c r="AR376" s="146"/>
      <c r="AS376" s="146"/>
      <c r="AT376" s="146"/>
      <c r="AU376" s="146"/>
      <c r="AV376" s="146"/>
      <c r="AW376" s="146"/>
      <c r="AX376" s="146"/>
      <c r="AY376" s="146"/>
      <c r="AZ376" s="146"/>
      <c r="BA376" s="146"/>
      <c r="BB376" s="146"/>
      <c r="BC376" s="146"/>
      <c r="BD376" s="146"/>
      <c r="BE376" s="146"/>
      <c r="BF376" s="146"/>
      <c r="BG376" s="146"/>
      <c r="BH376" s="146"/>
      <c r="BI376" s="146"/>
      <c r="BJ376" s="146"/>
      <c r="BK376" s="146"/>
      <c r="BL376" s="146"/>
      <c r="BM376" s="146"/>
      <c r="BN376" s="146"/>
      <c r="BO376" s="146"/>
      <c r="BP376" s="146"/>
      <c r="BQ376" s="146"/>
      <c r="BR376" s="146"/>
    </row>
    <row r="377" spans="1:70" ht="3" customHeight="1" x14ac:dyDescent="0.55000000000000004">
      <c r="A377" s="117"/>
      <c r="B377" s="117"/>
      <c r="C377" s="117"/>
      <c r="D377" s="118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  <c r="AA377" s="117"/>
      <c r="AB377" s="117"/>
      <c r="AC377" s="117"/>
      <c r="AD377" s="117"/>
      <c r="AE377" s="117"/>
      <c r="AF377" s="117"/>
      <c r="AG377" s="117"/>
      <c r="AH377" s="117"/>
      <c r="AI377" s="117"/>
      <c r="AJ377" s="117"/>
      <c r="AK377" s="117"/>
      <c r="AL377" s="117"/>
      <c r="AM377" s="117"/>
      <c r="AN377" s="117"/>
      <c r="AO377" s="117"/>
      <c r="AP377" s="117"/>
      <c r="AQ377" s="117"/>
      <c r="AR377" s="117"/>
      <c r="AS377" s="117"/>
      <c r="AT377" s="117"/>
      <c r="AU377" s="117"/>
      <c r="AV377" s="117"/>
      <c r="AW377" s="117"/>
      <c r="AX377" s="117"/>
      <c r="AY377" s="117"/>
      <c r="AZ377" s="117"/>
      <c r="BA377" s="117"/>
      <c r="BB377" s="117"/>
      <c r="BC377" s="117"/>
      <c r="BD377" s="117"/>
      <c r="BE377" s="117"/>
      <c r="BF377" s="117"/>
      <c r="BG377" s="117"/>
      <c r="BH377" s="117"/>
      <c r="BI377" s="117"/>
      <c r="BJ377" s="117"/>
      <c r="BK377" s="117"/>
      <c r="BL377" s="117"/>
      <c r="BM377" s="117"/>
      <c r="BN377" s="117"/>
      <c r="BO377" s="117"/>
      <c r="BP377" s="117"/>
      <c r="BQ377" s="117"/>
      <c r="BR377" s="117"/>
    </row>
    <row r="378" spans="1:70" ht="60" customHeight="1" x14ac:dyDescent="0.55000000000000004">
      <c r="A378" s="147" t="s">
        <v>889</v>
      </c>
      <c r="B378" s="119" t="s">
        <v>64</v>
      </c>
      <c r="C378" s="120" t="s">
        <v>63</v>
      </c>
      <c r="D378" s="121" t="s">
        <v>380</v>
      </c>
      <c r="E378" s="145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  <c r="AH378" s="146"/>
      <c r="AI378" s="146"/>
      <c r="AJ378" s="146"/>
      <c r="AK378" s="146"/>
      <c r="AL378" s="146"/>
      <c r="AM378" s="146"/>
      <c r="AN378" s="146"/>
      <c r="AO378" s="146"/>
      <c r="AP378" s="146"/>
      <c r="AQ378" s="146"/>
      <c r="AR378" s="146"/>
      <c r="AS378" s="146"/>
      <c r="AT378" s="146"/>
      <c r="AU378" s="146"/>
      <c r="AV378" s="146"/>
      <c r="AW378" s="146"/>
      <c r="AX378" s="146"/>
      <c r="AY378" s="146"/>
      <c r="AZ378" s="146"/>
      <c r="BA378" s="146"/>
      <c r="BB378" s="146"/>
      <c r="BC378" s="146"/>
      <c r="BD378" s="146"/>
      <c r="BE378" s="146"/>
      <c r="BF378" s="146"/>
      <c r="BG378" s="146"/>
      <c r="BH378" s="146"/>
      <c r="BI378" s="146"/>
      <c r="BJ378" s="146"/>
      <c r="BK378" s="146"/>
      <c r="BL378" s="146"/>
      <c r="BM378" s="146"/>
      <c r="BN378" s="146"/>
      <c r="BO378" s="146"/>
      <c r="BP378" s="146"/>
      <c r="BQ378" s="146"/>
      <c r="BR378" s="146"/>
    </row>
    <row r="379" spans="1:70" ht="60" customHeight="1" x14ac:dyDescent="0.55000000000000004">
      <c r="A379" s="146"/>
      <c r="B379" s="119" t="s">
        <v>64</v>
      </c>
      <c r="C379" s="120" t="s">
        <v>113</v>
      </c>
      <c r="D379" s="121" t="s">
        <v>380</v>
      </c>
      <c r="E379" s="145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  <c r="AH379" s="146"/>
      <c r="AI379" s="146"/>
      <c r="AJ379" s="146"/>
      <c r="AK379" s="146"/>
      <c r="AL379" s="146"/>
      <c r="AM379" s="146"/>
      <c r="AN379" s="146"/>
      <c r="AO379" s="146"/>
      <c r="AP379" s="146"/>
      <c r="AQ379" s="146"/>
      <c r="AR379" s="146"/>
      <c r="AS379" s="146"/>
      <c r="AT379" s="146"/>
      <c r="AU379" s="146"/>
      <c r="AV379" s="146"/>
      <c r="AW379" s="146"/>
      <c r="AX379" s="146"/>
      <c r="AY379" s="146"/>
      <c r="AZ379" s="146"/>
      <c r="BA379" s="146"/>
      <c r="BB379" s="146"/>
      <c r="BC379" s="146"/>
      <c r="BD379" s="146"/>
      <c r="BE379" s="146"/>
      <c r="BF379" s="146"/>
      <c r="BG379" s="146"/>
      <c r="BH379" s="146"/>
      <c r="BI379" s="146"/>
      <c r="BJ379" s="146"/>
      <c r="BK379" s="146"/>
      <c r="BL379" s="146"/>
      <c r="BM379" s="146"/>
      <c r="BN379" s="146"/>
      <c r="BO379" s="146"/>
      <c r="BP379" s="146"/>
      <c r="BQ379" s="146"/>
      <c r="BR379" s="146"/>
    </row>
    <row r="380" spans="1:70" ht="60" customHeight="1" x14ac:dyDescent="0.55000000000000004">
      <c r="A380" s="146"/>
      <c r="B380" s="100" t="s">
        <v>47</v>
      </c>
      <c r="C380" s="101" t="s">
        <v>46</v>
      </c>
      <c r="D380" s="102" t="s">
        <v>380</v>
      </c>
      <c r="E380" s="145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  <c r="AH380" s="146"/>
      <c r="AI380" s="146"/>
      <c r="AJ380" s="146"/>
      <c r="AK380" s="146"/>
      <c r="AL380" s="146"/>
      <c r="AM380" s="146"/>
      <c r="AN380" s="146"/>
      <c r="AO380" s="146"/>
      <c r="AP380" s="146"/>
      <c r="AQ380" s="146"/>
      <c r="AR380" s="146"/>
      <c r="AS380" s="146"/>
      <c r="AT380" s="146"/>
      <c r="AU380" s="146"/>
      <c r="AV380" s="146"/>
      <c r="AW380" s="146"/>
      <c r="AX380" s="146"/>
      <c r="AY380" s="146"/>
      <c r="AZ380" s="146"/>
      <c r="BA380" s="146"/>
      <c r="BB380" s="146"/>
      <c r="BC380" s="146"/>
      <c r="BD380" s="146"/>
      <c r="BE380" s="146"/>
      <c r="BF380" s="146"/>
      <c r="BG380" s="146"/>
      <c r="BH380" s="146"/>
      <c r="BI380" s="146"/>
      <c r="BJ380" s="146"/>
      <c r="BK380" s="146"/>
      <c r="BL380" s="146"/>
      <c r="BM380" s="146"/>
      <c r="BN380" s="146"/>
      <c r="BO380" s="146"/>
      <c r="BP380" s="146"/>
      <c r="BQ380" s="146"/>
      <c r="BR380" s="146"/>
    </row>
    <row r="381" spans="1:70" ht="60" customHeight="1" x14ac:dyDescent="0.55000000000000004">
      <c r="A381" s="146"/>
      <c r="B381" s="100" t="s">
        <v>47</v>
      </c>
      <c r="C381" s="101" t="s">
        <v>90</v>
      </c>
      <c r="D381" s="102" t="s">
        <v>380</v>
      </c>
      <c r="E381" s="145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  <c r="AH381" s="146"/>
      <c r="AI381" s="146"/>
      <c r="AJ381" s="146"/>
      <c r="AK381" s="146"/>
      <c r="AL381" s="146"/>
      <c r="AM381" s="146"/>
      <c r="AN381" s="146"/>
      <c r="AO381" s="146"/>
      <c r="AP381" s="146"/>
      <c r="AQ381" s="146"/>
      <c r="AR381" s="146"/>
      <c r="AS381" s="146"/>
      <c r="AT381" s="146"/>
      <c r="AU381" s="146"/>
      <c r="AV381" s="146"/>
      <c r="AW381" s="146"/>
      <c r="AX381" s="146"/>
      <c r="AY381" s="146"/>
      <c r="AZ381" s="146"/>
      <c r="BA381" s="146"/>
      <c r="BB381" s="146"/>
      <c r="BC381" s="146"/>
      <c r="BD381" s="146"/>
      <c r="BE381" s="146"/>
      <c r="BF381" s="146"/>
      <c r="BG381" s="146"/>
      <c r="BH381" s="146"/>
      <c r="BI381" s="146"/>
      <c r="BJ381" s="146"/>
      <c r="BK381" s="146"/>
      <c r="BL381" s="146"/>
      <c r="BM381" s="146"/>
      <c r="BN381" s="146"/>
      <c r="BO381" s="146"/>
      <c r="BP381" s="146"/>
      <c r="BQ381" s="146"/>
      <c r="BR381" s="146"/>
    </row>
    <row r="382" spans="1:70" ht="60" customHeight="1" x14ac:dyDescent="0.55000000000000004">
      <c r="A382" s="146"/>
      <c r="B382" s="104" t="s">
        <v>54</v>
      </c>
      <c r="C382" s="105" t="s">
        <v>63</v>
      </c>
      <c r="D382" s="106" t="s">
        <v>380</v>
      </c>
      <c r="E382" s="145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  <c r="AH382" s="146"/>
      <c r="AI382" s="146"/>
      <c r="AJ382" s="146"/>
      <c r="AK382" s="146"/>
      <c r="AL382" s="146"/>
      <c r="AM382" s="146"/>
      <c r="AN382" s="146"/>
      <c r="AO382" s="146"/>
      <c r="AP382" s="146"/>
      <c r="AQ382" s="146"/>
      <c r="AR382" s="146"/>
      <c r="AS382" s="146"/>
      <c r="AT382" s="146"/>
      <c r="AU382" s="146"/>
      <c r="AV382" s="146"/>
      <c r="AW382" s="146"/>
      <c r="AX382" s="146"/>
      <c r="AY382" s="146"/>
      <c r="AZ382" s="146"/>
      <c r="BA382" s="146"/>
      <c r="BB382" s="146"/>
      <c r="BC382" s="146"/>
      <c r="BD382" s="146"/>
      <c r="BE382" s="146"/>
      <c r="BF382" s="146"/>
      <c r="BG382" s="146"/>
      <c r="BH382" s="146"/>
      <c r="BI382" s="146"/>
      <c r="BJ382" s="146"/>
      <c r="BK382" s="146"/>
      <c r="BL382" s="146"/>
      <c r="BM382" s="146"/>
      <c r="BN382" s="146"/>
      <c r="BO382" s="146"/>
      <c r="BP382" s="146"/>
      <c r="BQ382" s="146"/>
      <c r="BR382" s="146"/>
    </row>
    <row r="383" spans="1:70" ht="60" customHeight="1" x14ac:dyDescent="0.55000000000000004">
      <c r="A383" s="146"/>
      <c r="B383" s="104" t="s">
        <v>54</v>
      </c>
      <c r="C383" s="105" t="s">
        <v>53</v>
      </c>
      <c r="D383" s="106" t="s">
        <v>380</v>
      </c>
      <c r="E383" s="145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  <c r="AH383" s="146"/>
      <c r="AI383" s="146"/>
      <c r="AJ383" s="146"/>
      <c r="AK383" s="146"/>
      <c r="AL383" s="146"/>
      <c r="AM383" s="146"/>
      <c r="AN383" s="146"/>
      <c r="AO383" s="146"/>
      <c r="AP383" s="146"/>
      <c r="AQ383" s="146"/>
      <c r="AR383" s="146"/>
      <c r="AS383" s="146"/>
      <c r="AT383" s="146"/>
      <c r="AU383" s="146"/>
      <c r="AV383" s="146"/>
      <c r="AW383" s="146"/>
      <c r="AX383" s="146"/>
      <c r="AY383" s="146"/>
      <c r="AZ383" s="146"/>
      <c r="BA383" s="146"/>
      <c r="BB383" s="146"/>
      <c r="BC383" s="146"/>
      <c r="BD383" s="146"/>
      <c r="BE383" s="146"/>
      <c r="BF383" s="146"/>
      <c r="BG383" s="146"/>
      <c r="BH383" s="146"/>
      <c r="BI383" s="146"/>
      <c r="BJ383" s="146"/>
      <c r="BK383" s="146"/>
      <c r="BL383" s="146"/>
      <c r="BM383" s="146"/>
      <c r="BN383" s="146"/>
      <c r="BO383" s="146"/>
      <c r="BP383" s="146"/>
      <c r="BQ383" s="146"/>
      <c r="BR383" s="146"/>
    </row>
    <row r="384" spans="1:70" ht="60" customHeight="1" x14ac:dyDescent="0.55000000000000004">
      <c r="A384" s="146"/>
      <c r="B384" s="108" t="s">
        <v>58</v>
      </c>
      <c r="C384" s="109" t="s">
        <v>57</v>
      </c>
      <c r="D384" s="110" t="s">
        <v>380</v>
      </c>
      <c r="E384" s="145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  <c r="AH384" s="146"/>
      <c r="AI384" s="146"/>
      <c r="AJ384" s="146"/>
      <c r="AK384" s="146"/>
      <c r="AL384" s="146"/>
      <c r="AM384" s="146"/>
      <c r="AN384" s="146"/>
      <c r="AO384" s="146"/>
      <c r="AP384" s="146"/>
      <c r="AQ384" s="146"/>
      <c r="AR384" s="146"/>
      <c r="AS384" s="146"/>
      <c r="AT384" s="146"/>
      <c r="AU384" s="146"/>
      <c r="AV384" s="146"/>
      <c r="AW384" s="146"/>
      <c r="AX384" s="146"/>
      <c r="AY384" s="146"/>
      <c r="AZ384" s="146"/>
      <c r="BA384" s="146"/>
      <c r="BB384" s="146"/>
      <c r="BC384" s="146"/>
      <c r="BD384" s="146"/>
      <c r="BE384" s="146"/>
      <c r="BF384" s="146"/>
      <c r="BG384" s="146"/>
      <c r="BH384" s="146"/>
      <c r="BI384" s="146"/>
      <c r="BJ384" s="146"/>
      <c r="BK384" s="146"/>
      <c r="BL384" s="146"/>
      <c r="BM384" s="146"/>
      <c r="BN384" s="146"/>
      <c r="BO384" s="146"/>
      <c r="BP384" s="146"/>
      <c r="BQ384" s="146"/>
      <c r="BR384" s="146"/>
    </row>
    <row r="385" spans="1:70" ht="60" customHeight="1" x14ac:dyDescent="0.55000000000000004">
      <c r="A385" s="146"/>
      <c r="B385" s="108" t="s">
        <v>58</v>
      </c>
      <c r="C385" s="109" t="s">
        <v>90</v>
      </c>
      <c r="D385" s="110" t="s">
        <v>380</v>
      </c>
      <c r="E385" s="145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  <c r="AH385" s="146"/>
      <c r="AI385" s="146"/>
      <c r="AJ385" s="146"/>
      <c r="AK385" s="146"/>
      <c r="AL385" s="146"/>
      <c r="AM385" s="146"/>
      <c r="AN385" s="146"/>
      <c r="AO385" s="146"/>
      <c r="AP385" s="146"/>
      <c r="AQ385" s="146"/>
      <c r="AR385" s="146"/>
      <c r="AS385" s="146"/>
      <c r="AT385" s="146"/>
      <c r="AU385" s="146"/>
      <c r="AV385" s="146"/>
      <c r="AW385" s="146"/>
      <c r="AX385" s="146"/>
      <c r="AY385" s="146"/>
      <c r="AZ385" s="146"/>
      <c r="BA385" s="146"/>
      <c r="BB385" s="146"/>
      <c r="BC385" s="146"/>
      <c r="BD385" s="146"/>
      <c r="BE385" s="146"/>
      <c r="BF385" s="146"/>
      <c r="BG385" s="146"/>
      <c r="BH385" s="146"/>
      <c r="BI385" s="146"/>
      <c r="BJ385" s="146"/>
      <c r="BK385" s="146"/>
      <c r="BL385" s="146"/>
      <c r="BM385" s="146"/>
      <c r="BN385" s="146"/>
      <c r="BO385" s="146"/>
      <c r="BP385" s="146"/>
      <c r="BQ385" s="146"/>
      <c r="BR385" s="146"/>
    </row>
    <row r="386" spans="1:70" ht="60" customHeight="1" x14ac:dyDescent="0.55000000000000004">
      <c r="A386" s="146"/>
      <c r="B386" s="108" t="s">
        <v>58</v>
      </c>
      <c r="C386" s="109" t="s">
        <v>113</v>
      </c>
      <c r="D386" s="110" t="s">
        <v>380</v>
      </c>
      <c r="E386" s="145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  <c r="AH386" s="146"/>
      <c r="AI386" s="146"/>
      <c r="AJ386" s="146"/>
      <c r="AK386" s="146"/>
      <c r="AL386" s="146"/>
      <c r="AM386" s="146"/>
      <c r="AN386" s="146"/>
      <c r="AO386" s="146"/>
      <c r="AP386" s="146"/>
      <c r="AQ386" s="146"/>
      <c r="AR386" s="146"/>
      <c r="AS386" s="146"/>
      <c r="AT386" s="146"/>
      <c r="AU386" s="146"/>
      <c r="AV386" s="146"/>
      <c r="AW386" s="146"/>
      <c r="AX386" s="146"/>
      <c r="AY386" s="146"/>
      <c r="AZ386" s="146"/>
      <c r="BA386" s="146"/>
      <c r="BB386" s="146"/>
      <c r="BC386" s="146"/>
      <c r="BD386" s="146"/>
      <c r="BE386" s="146"/>
      <c r="BF386" s="146"/>
      <c r="BG386" s="146"/>
      <c r="BH386" s="146"/>
      <c r="BI386" s="146"/>
      <c r="BJ386" s="146"/>
      <c r="BK386" s="146"/>
      <c r="BL386" s="146"/>
      <c r="BM386" s="146"/>
      <c r="BN386" s="146"/>
      <c r="BO386" s="146"/>
      <c r="BP386" s="146"/>
      <c r="BQ386" s="146"/>
      <c r="BR386" s="146"/>
    </row>
    <row r="387" spans="1:70" ht="60" customHeight="1" x14ac:dyDescent="0.55000000000000004">
      <c r="A387" s="146"/>
      <c r="B387" s="108" t="s">
        <v>58</v>
      </c>
      <c r="C387" s="109" t="s">
        <v>68</v>
      </c>
      <c r="D387" s="110" t="s">
        <v>380</v>
      </c>
      <c r="E387" s="145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  <c r="AH387" s="146"/>
      <c r="AI387" s="146"/>
      <c r="AJ387" s="146"/>
      <c r="AK387" s="146"/>
      <c r="AL387" s="146"/>
      <c r="AM387" s="146"/>
      <c r="AN387" s="146"/>
      <c r="AO387" s="146"/>
      <c r="AP387" s="146"/>
      <c r="AQ387" s="146"/>
      <c r="AR387" s="146"/>
      <c r="AS387" s="146"/>
      <c r="AT387" s="146"/>
      <c r="AU387" s="146"/>
      <c r="AV387" s="146"/>
      <c r="AW387" s="146"/>
      <c r="AX387" s="146"/>
      <c r="AY387" s="146"/>
      <c r="AZ387" s="146"/>
      <c r="BA387" s="146"/>
      <c r="BB387" s="146"/>
      <c r="BC387" s="146"/>
      <c r="BD387" s="146"/>
      <c r="BE387" s="146"/>
      <c r="BF387" s="146"/>
      <c r="BG387" s="146"/>
      <c r="BH387" s="146"/>
      <c r="BI387" s="146"/>
      <c r="BJ387" s="146"/>
      <c r="BK387" s="146"/>
      <c r="BL387" s="146"/>
      <c r="BM387" s="146"/>
      <c r="BN387" s="146"/>
      <c r="BO387" s="146"/>
      <c r="BP387" s="146"/>
      <c r="BQ387" s="146"/>
      <c r="BR387" s="146"/>
    </row>
    <row r="388" spans="1:70" ht="60" customHeight="1" x14ac:dyDescent="0.55000000000000004">
      <c r="A388" s="146"/>
      <c r="B388" s="108" t="s">
        <v>58</v>
      </c>
      <c r="C388" s="109" t="s">
        <v>949</v>
      </c>
      <c r="D388" s="110" t="s">
        <v>380</v>
      </c>
      <c r="E388" s="145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  <c r="AH388" s="146"/>
      <c r="AI388" s="146"/>
      <c r="AJ388" s="146"/>
      <c r="AK388" s="146"/>
      <c r="AL388" s="146"/>
      <c r="AM388" s="146"/>
      <c r="AN388" s="146"/>
      <c r="AO388" s="146"/>
      <c r="AP388" s="146"/>
      <c r="AQ388" s="146"/>
      <c r="AR388" s="146"/>
      <c r="AS388" s="146"/>
      <c r="AT388" s="146"/>
      <c r="AU388" s="146"/>
      <c r="AV388" s="146"/>
      <c r="AW388" s="146"/>
      <c r="AX388" s="146"/>
      <c r="AY388" s="146"/>
      <c r="AZ388" s="146"/>
      <c r="BA388" s="146"/>
      <c r="BB388" s="146"/>
      <c r="BC388" s="146"/>
      <c r="BD388" s="146"/>
      <c r="BE388" s="146"/>
      <c r="BF388" s="146"/>
      <c r="BG388" s="146"/>
      <c r="BH388" s="146"/>
      <c r="BI388" s="146"/>
      <c r="BJ388" s="146"/>
      <c r="BK388" s="146"/>
      <c r="BL388" s="146"/>
      <c r="BM388" s="146"/>
      <c r="BN388" s="146"/>
      <c r="BO388" s="146"/>
      <c r="BP388" s="146"/>
      <c r="BQ388" s="146"/>
      <c r="BR388" s="146"/>
    </row>
    <row r="389" spans="1:70" ht="60" customHeight="1" x14ac:dyDescent="0.55000000000000004">
      <c r="A389" s="146"/>
      <c r="B389" s="111" t="s">
        <v>61</v>
      </c>
      <c r="C389" s="112" t="s">
        <v>60</v>
      </c>
      <c r="D389" s="113" t="s">
        <v>380</v>
      </c>
      <c r="E389" s="145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  <c r="AH389" s="146"/>
      <c r="AI389" s="146"/>
      <c r="AJ389" s="146"/>
      <c r="AK389" s="146"/>
      <c r="AL389" s="146"/>
      <c r="AM389" s="146"/>
      <c r="AN389" s="146"/>
      <c r="AO389" s="146"/>
      <c r="AP389" s="146"/>
      <c r="AQ389" s="146"/>
      <c r="AR389" s="146"/>
      <c r="AS389" s="146"/>
      <c r="AT389" s="146"/>
      <c r="AU389" s="146"/>
      <c r="AV389" s="146"/>
      <c r="AW389" s="146"/>
      <c r="AX389" s="146"/>
      <c r="AY389" s="146"/>
      <c r="AZ389" s="146"/>
      <c r="BA389" s="146"/>
      <c r="BB389" s="146"/>
      <c r="BC389" s="146"/>
      <c r="BD389" s="146"/>
      <c r="BE389" s="146"/>
      <c r="BF389" s="146"/>
      <c r="BG389" s="146"/>
      <c r="BH389" s="146"/>
      <c r="BI389" s="146"/>
      <c r="BJ389" s="146"/>
      <c r="BK389" s="146"/>
      <c r="BL389" s="146"/>
      <c r="BM389" s="146"/>
      <c r="BN389" s="146"/>
      <c r="BO389" s="146"/>
      <c r="BP389" s="146"/>
      <c r="BQ389" s="146"/>
      <c r="BR389" s="146"/>
    </row>
    <row r="390" spans="1:70" ht="60" customHeight="1" x14ac:dyDescent="0.55000000000000004">
      <c r="A390" s="146"/>
      <c r="B390" s="111" t="s">
        <v>61</v>
      </c>
      <c r="C390" s="112" t="s">
        <v>90</v>
      </c>
      <c r="D390" s="113" t="s">
        <v>380</v>
      </c>
      <c r="E390" s="145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  <c r="AH390" s="146"/>
      <c r="AI390" s="146"/>
      <c r="AJ390" s="146"/>
      <c r="AK390" s="146"/>
      <c r="AL390" s="146"/>
      <c r="AM390" s="146"/>
      <c r="AN390" s="146"/>
      <c r="AO390" s="146"/>
      <c r="AP390" s="146"/>
      <c r="AQ390" s="146"/>
      <c r="AR390" s="146"/>
      <c r="AS390" s="146"/>
      <c r="AT390" s="146"/>
      <c r="AU390" s="146"/>
      <c r="AV390" s="146"/>
      <c r="AW390" s="146"/>
      <c r="AX390" s="146"/>
      <c r="AY390" s="146"/>
      <c r="AZ390" s="146"/>
      <c r="BA390" s="146"/>
      <c r="BB390" s="146"/>
      <c r="BC390" s="146"/>
      <c r="BD390" s="146"/>
      <c r="BE390" s="146"/>
      <c r="BF390" s="146"/>
      <c r="BG390" s="146"/>
      <c r="BH390" s="146"/>
      <c r="BI390" s="146"/>
      <c r="BJ390" s="146"/>
      <c r="BK390" s="146"/>
      <c r="BL390" s="146"/>
      <c r="BM390" s="146"/>
      <c r="BN390" s="146"/>
      <c r="BO390" s="146"/>
      <c r="BP390" s="146"/>
      <c r="BQ390" s="146"/>
      <c r="BR390" s="146"/>
    </row>
    <row r="391" spans="1:70" ht="60" customHeight="1" x14ac:dyDescent="0.55000000000000004">
      <c r="A391" s="146"/>
      <c r="B391" s="111" t="s">
        <v>61</v>
      </c>
      <c r="C391" s="112" t="s">
        <v>113</v>
      </c>
      <c r="D391" s="113" t="s">
        <v>380</v>
      </c>
      <c r="E391" s="145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  <c r="AH391" s="146"/>
      <c r="AI391" s="146"/>
      <c r="AJ391" s="146"/>
      <c r="AK391" s="146"/>
      <c r="AL391" s="146"/>
      <c r="AM391" s="146"/>
      <c r="AN391" s="146"/>
      <c r="AO391" s="146"/>
      <c r="AP391" s="146"/>
      <c r="AQ391" s="146"/>
      <c r="AR391" s="146"/>
      <c r="AS391" s="146"/>
      <c r="AT391" s="146"/>
      <c r="AU391" s="146"/>
      <c r="AV391" s="146"/>
      <c r="AW391" s="146"/>
      <c r="AX391" s="146"/>
      <c r="AY391" s="146"/>
      <c r="AZ391" s="146"/>
      <c r="BA391" s="146"/>
      <c r="BB391" s="146"/>
      <c r="BC391" s="146"/>
      <c r="BD391" s="146"/>
      <c r="BE391" s="146"/>
      <c r="BF391" s="146"/>
      <c r="BG391" s="146"/>
      <c r="BH391" s="146"/>
      <c r="BI391" s="146"/>
      <c r="BJ391" s="146"/>
      <c r="BK391" s="146"/>
      <c r="BL391" s="146"/>
      <c r="BM391" s="146"/>
      <c r="BN391" s="146"/>
      <c r="BO391" s="146"/>
      <c r="BP391" s="146"/>
      <c r="BQ391" s="146"/>
      <c r="BR391" s="146"/>
    </row>
    <row r="392" spans="1:70" ht="60" customHeight="1" x14ac:dyDescent="0.55000000000000004">
      <c r="A392" s="146"/>
      <c r="B392" s="114" t="s">
        <v>381</v>
      </c>
      <c r="C392" s="115" t="s">
        <v>382</v>
      </c>
      <c r="D392" s="116" t="s">
        <v>380</v>
      </c>
      <c r="E392" s="145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  <c r="AH392" s="146"/>
      <c r="AI392" s="146"/>
      <c r="AJ392" s="146"/>
      <c r="AK392" s="146"/>
      <c r="AL392" s="146"/>
      <c r="AM392" s="146"/>
      <c r="AN392" s="146"/>
      <c r="AO392" s="146"/>
      <c r="AP392" s="146"/>
      <c r="AQ392" s="146"/>
      <c r="AR392" s="146"/>
      <c r="AS392" s="146"/>
      <c r="AT392" s="146"/>
      <c r="AU392" s="146"/>
      <c r="AV392" s="146"/>
      <c r="AW392" s="146"/>
      <c r="AX392" s="146"/>
      <c r="AY392" s="146"/>
      <c r="AZ392" s="146"/>
      <c r="BA392" s="146"/>
      <c r="BB392" s="146"/>
      <c r="BC392" s="146"/>
      <c r="BD392" s="146"/>
      <c r="BE392" s="146"/>
      <c r="BF392" s="146"/>
      <c r="BG392" s="146"/>
      <c r="BH392" s="146"/>
      <c r="BI392" s="146"/>
      <c r="BJ392" s="146"/>
      <c r="BK392" s="146"/>
      <c r="BL392" s="146"/>
      <c r="BM392" s="146"/>
      <c r="BN392" s="146"/>
      <c r="BO392" s="146"/>
      <c r="BP392" s="146"/>
      <c r="BQ392" s="146"/>
      <c r="BR392" s="146"/>
    </row>
    <row r="393" spans="1:70" ht="60" customHeight="1" x14ac:dyDescent="0.55000000000000004">
      <c r="A393" s="146"/>
      <c r="B393" s="114" t="s">
        <v>381</v>
      </c>
      <c r="C393" s="115" t="s">
        <v>113</v>
      </c>
      <c r="D393" s="116" t="s">
        <v>380</v>
      </c>
      <c r="E393" s="145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  <c r="AH393" s="146"/>
      <c r="AI393" s="146"/>
      <c r="AJ393" s="146"/>
      <c r="AK393" s="146"/>
      <c r="AL393" s="146"/>
      <c r="AM393" s="146"/>
      <c r="AN393" s="146"/>
      <c r="AO393" s="146"/>
      <c r="AP393" s="146"/>
      <c r="AQ393" s="146"/>
      <c r="AR393" s="146"/>
      <c r="AS393" s="146"/>
      <c r="AT393" s="146"/>
      <c r="AU393" s="146"/>
      <c r="AV393" s="146"/>
      <c r="AW393" s="146"/>
      <c r="AX393" s="146"/>
      <c r="AY393" s="146"/>
      <c r="AZ393" s="146"/>
      <c r="BA393" s="146"/>
      <c r="BB393" s="146"/>
      <c r="BC393" s="146"/>
      <c r="BD393" s="146"/>
      <c r="BE393" s="146"/>
      <c r="BF393" s="146"/>
      <c r="BG393" s="146"/>
      <c r="BH393" s="146"/>
      <c r="BI393" s="146"/>
      <c r="BJ393" s="146"/>
      <c r="BK393" s="146"/>
      <c r="BL393" s="146"/>
      <c r="BM393" s="146"/>
      <c r="BN393" s="146"/>
      <c r="BO393" s="146"/>
      <c r="BP393" s="146"/>
      <c r="BQ393" s="146"/>
      <c r="BR393" s="146"/>
    </row>
    <row r="394" spans="1:70" ht="3" customHeight="1" x14ac:dyDescent="0.55000000000000004">
      <c r="A394" s="117"/>
      <c r="B394" s="117"/>
      <c r="C394" s="117"/>
      <c r="D394" s="118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  <c r="R394" s="117"/>
      <c r="S394" s="117"/>
      <c r="T394" s="117"/>
      <c r="U394" s="117"/>
      <c r="V394" s="117"/>
      <c r="W394" s="117"/>
      <c r="X394" s="117"/>
      <c r="Y394" s="117"/>
      <c r="Z394" s="117"/>
      <c r="AA394" s="117"/>
      <c r="AB394" s="117"/>
      <c r="AC394" s="117"/>
      <c r="AD394" s="117"/>
      <c r="AE394" s="117"/>
      <c r="AF394" s="117"/>
      <c r="AG394" s="117"/>
      <c r="AH394" s="117"/>
      <c r="AI394" s="117"/>
      <c r="AJ394" s="117"/>
      <c r="AK394" s="117"/>
      <c r="AL394" s="117"/>
      <c r="AM394" s="117"/>
      <c r="AN394" s="117"/>
      <c r="AO394" s="117"/>
      <c r="AP394" s="117"/>
      <c r="AQ394" s="117"/>
      <c r="AR394" s="117"/>
      <c r="AS394" s="117"/>
      <c r="AT394" s="117"/>
      <c r="AU394" s="117"/>
      <c r="AV394" s="117"/>
      <c r="AW394" s="117"/>
      <c r="AX394" s="117"/>
      <c r="AY394" s="117"/>
      <c r="AZ394" s="117"/>
      <c r="BA394" s="117"/>
      <c r="BB394" s="117"/>
      <c r="BC394" s="117"/>
      <c r="BD394" s="117"/>
      <c r="BE394" s="117"/>
      <c r="BF394" s="117"/>
      <c r="BG394" s="117"/>
      <c r="BH394" s="117"/>
      <c r="BI394" s="117"/>
      <c r="BJ394" s="117"/>
      <c r="BK394" s="117"/>
      <c r="BL394" s="117"/>
      <c r="BM394" s="117"/>
      <c r="BN394" s="117"/>
      <c r="BO394" s="117"/>
      <c r="BP394" s="117"/>
      <c r="BQ394" s="117"/>
      <c r="BR394" s="117"/>
    </row>
    <row r="395" spans="1:70" ht="60" customHeight="1" x14ac:dyDescent="0.55000000000000004">
      <c r="A395" s="147" t="s">
        <v>890</v>
      </c>
      <c r="B395" s="119" t="s">
        <v>64</v>
      </c>
      <c r="C395" s="120" t="s">
        <v>63</v>
      </c>
      <c r="D395" s="121" t="s">
        <v>380</v>
      </c>
      <c r="E395" s="145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  <c r="AH395" s="146"/>
      <c r="AI395" s="146"/>
      <c r="AJ395" s="146"/>
      <c r="AK395" s="146"/>
      <c r="AL395" s="146"/>
      <c r="AM395" s="146"/>
      <c r="AN395" s="146"/>
      <c r="AO395" s="146"/>
      <c r="AP395" s="146"/>
      <c r="AQ395" s="146"/>
      <c r="AR395" s="146"/>
      <c r="AS395" s="146"/>
      <c r="AT395" s="146"/>
      <c r="AU395" s="146"/>
      <c r="AV395" s="146"/>
      <c r="AW395" s="146"/>
      <c r="AX395" s="146"/>
      <c r="AY395" s="146"/>
      <c r="AZ395" s="146"/>
      <c r="BA395" s="146"/>
      <c r="BB395" s="146"/>
      <c r="BC395" s="146"/>
      <c r="BD395" s="146"/>
      <c r="BE395" s="146"/>
      <c r="BF395" s="146"/>
      <c r="BG395" s="146"/>
      <c r="BH395" s="146"/>
      <c r="BI395" s="146"/>
      <c r="BJ395" s="146"/>
      <c r="BK395" s="146"/>
      <c r="BL395" s="146"/>
      <c r="BM395" s="146"/>
      <c r="BN395" s="146"/>
      <c r="BO395" s="146"/>
      <c r="BP395" s="146"/>
      <c r="BQ395" s="146"/>
      <c r="BR395" s="146"/>
    </row>
    <row r="396" spans="1:70" ht="60" customHeight="1" x14ac:dyDescent="0.55000000000000004">
      <c r="A396" s="146"/>
      <c r="B396" s="119" t="s">
        <v>64</v>
      </c>
      <c r="C396" s="120" t="s">
        <v>113</v>
      </c>
      <c r="D396" s="121" t="s">
        <v>380</v>
      </c>
      <c r="E396" s="145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  <c r="AH396" s="146"/>
      <c r="AI396" s="146"/>
      <c r="AJ396" s="146"/>
      <c r="AK396" s="146"/>
      <c r="AL396" s="146"/>
      <c r="AM396" s="146"/>
      <c r="AN396" s="146"/>
      <c r="AO396" s="146"/>
      <c r="AP396" s="146"/>
      <c r="AQ396" s="146"/>
      <c r="AR396" s="146"/>
      <c r="AS396" s="146"/>
      <c r="AT396" s="146"/>
      <c r="AU396" s="146"/>
      <c r="AV396" s="146"/>
      <c r="AW396" s="146"/>
      <c r="AX396" s="146"/>
      <c r="AY396" s="146"/>
      <c r="AZ396" s="146"/>
      <c r="BA396" s="146"/>
      <c r="BB396" s="146"/>
      <c r="BC396" s="146"/>
      <c r="BD396" s="146"/>
      <c r="BE396" s="146"/>
      <c r="BF396" s="146"/>
      <c r="BG396" s="146"/>
      <c r="BH396" s="146"/>
      <c r="BI396" s="146"/>
      <c r="BJ396" s="146"/>
      <c r="BK396" s="146"/>
      <c r="BL396" s="146"/>
      <c r="BM396" s="146"/>
      <c r="BN396" s="146"/>
      <c r="BO396" s="146"/>
      <c r="BP396" s="146"/>
      <c r="BQ396" s="146"/>
      <c r="BR396" s="146"/>
    </row>
    <row r="397" spans="1:70" ht="60" customHeight="1" x14ac:dyDescent="0.55000000000000004">
      <c r="A397" s="146"/>
      <c r="B397" s="100" t="s">
        <v>47</v>
      </c>
      <c r="C397" s="101" t="s">
        <v>46</v>
      </c>
      <c r="D397" s="102" t="s">
        <v>380</v>
      </c>
      <c r="E397" s="145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  <c r="AH397" s="146"/>
      <c r="AI397" s="146"/>
      <c r="AJ397" s="146"/>
      <c r="AK397" s="146"/>
      <c r="AL397" s="146"/>
      <c r="AM397" s="146"/>
      <c r="AN397" s="146"/>
      <c r="AO397" s="146"/>
      <c r="AP397" s="146"/>
      <c r="AQ397" s="146"/>
      <c r="AR397" s="146"/>
      <c r="AS397" s="146"/>
      <c r="AT397" s="146"/>
      <c r="AU397" s="146"/>
      <c r="AV397" s="146"/>
      <c r="AW397" s="146"/>
      <c r="AX397" s="146"/>
      <c r="AY397" s="146"/>
      <c r="AZ397" s="146"/>
      <c r="BA397" s="146"/>
      <c r="BB397" s="146"/>
      <c r="BC397" s="146"/>
      <c r="BD397" s="146"/>
      <c r="BE397" s="146"/>
      <c r="BF397" s="146"/>
      <c r="BG397" s="146"/>
      <c r="BH397" s="146"/>
      <c r="BI397" s="146"/>
      <c r="BJ397" s="146"/>
      <c r="BK397" s="146"/>
      <c r="BL397" s="146"/>
      <c r="BM397" s="146"/>
      <c r="BN397" s="146"/>
      <c r="BO397" s="146"/>
      <c r="BP397" s="146"/>
      <c r="BQ397" s="146"/>
      <c r="BR397" s="146"/>
    </row>
    <row r="398" spans="1:70" ht="60" customHeight="1" x14ac:dyDescent="0.55000000000000004">
      <c r="A398" s="146"/>
      <c r="B398" s="100" t="s">
        <v>47</v>
      </c>
      <c r="C398" s="101" t="s">
        <v>90</v>
      </c>
      <c r="D398" s="102" t="s">
        <v>380</v>
      </c>
      <c r="E398" s="145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  <c r="AH398" s="146"/>
      <c r="AI398" s="146"/>
      <c r="AJ398" s="146"/>
      <c r="AK398" s="146"/>
      <c r="AL398" s="146"/>
      <c r="AM398" s="146"/>
      <c r="AN398" s="146"/>
      <c r="AO398" s="146"/>
      <c r="AP398" s="146"/>
      <c r="AQ398" s="146"/>
      <c r="AR398" s="146"/>
      <c r="AS398" s="146"/>
      <c r="AT398" s="146"/>
      <c r="AU398" s="146"/>
      <c r="AV398" s="146"/>
      <c r="AW398" s="146"/>
      <c r="AX398" s="146"/>
      <c r="AY398" s="146"/>
      <c r="AZ398" s="146"/>
      <c r="BA398" s="146"/>
      <c r="BB398" s="146"/>
      <c r="BC398" s="146"/>
      <c r="BD398" s="146"/>
      <c r="BE398" s="146"/>
      <c r="BF398" s="146"/>
      <c r="BG398" s="146"/>
      <c r="BH398" s="146"/>
      <c r="BI398" s="146"/>
      <c r="BJ398" s="146"/>
      <c r="BK398" s="146"/>
      <c r="BL398" s="146"/>
      <c r="BM398" s="146"/>
      <c r="BN398" s="146"/>
      <c r="BO398" s="146"/>
      <c r="BP398" s="146"/>
      <c r="BQ398" s="146"/>
      <c r="BR398" s="146"/>
    </row>
    <row r="399" spans="1:70" ht="60" customHeight="1" x14ac:dyDescent="0.55000000000000004">
      <c r="A399" s="146"/>
      <c r="B399" s="104" t="s">
        <v>54</v>
      </c>
      <c r="C399" s="105" t="s">
        <v>63</v>
      </c>
      <c r="D399" s="106" t="s">
        <v>380</v>
      </c>
      <c r="E399" s="145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  <c r="AH399" s="146"/>
      <c r="AI399" s="146"/>
      <c r="AJ399" s="146"/>
      <c r="AK399" s="146"/>
      <c r="AL399" s="146"/>
      <c r="AM399" s="146"/>
      <c r="AN399" s="146"/>
      <c r="AO399" s="146"/>
      <c r="AP399" s="146"/>
      <c r="AQ399" s="146"/>
      <c r="AR399" s="146"/>
      <c r="AS399" s="146"/>
      <c r="AT399" s="146"/>
      <c r="AU399" s="146"/>
      <c r="AV399" s="146"/>
      <c r="AW399" s="146"/>
      <c r="AX399" s="146"/>
      <c r="AY399" s="146"/>
      <c r="AZ399" s="146"/>
      <c r="BA399" s="146"/>
      <c r="BB399" s="146"/>
      <c r="BC399" s="146"/>
      <c r="BD399" s="146"/>
      <c r="BE399" s="146"/>
      <c r="BF399" s="146"/>
      <c r="BG399" s="146"/>
      <c r="BH399" s="146"/>
      <c r="BI399" s="146"/>
      <c r="BJ399" s="146"/>
      <c r="BK399" s="146"/>
      <c r="BL399" s="146"/>
      <c r="BM399" s="146"/>
      <c r="BN399" s="146"/>
      <c r="BO399" s="146"/>
      <c r="BP399" s="146"/>
      <c r="BQ399" s="146"/>
      <c r="BR399" s="146"/>
    </row>
    <row r="400" spans="1:70" ht="60" customHeight="1" x14ac:dyDescent="0.55000000000000004">
      <c r="A400" s="146"/>
      <c r="B400" s="104" t="s">
        <v>54</v>
      </c>
      <c r="C400" s="105" t="s">
        <v>53</v>
      </c>
      <c r="D400" s="106" t="s">
        <v>380</v>
      </c>
      <c r="E400" s="145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  <c r="AH400" s="146"/>
      <c r="AI400" s="146"/>
      <c r="AJ400" s="146"/>
      <c r="AK400" s="146"/>
      <c r="AL400" s="146"/>
      <c r="AM400" s="146"/>
      <c r="AN400" s="146"/>
      <c r="AO400" s="146"/>
      <c r="AP400" s="146"/>
      <c r="AQ400" s="146"/>
      <c r="AR400" s="146"/>
      <c r="AS400" s="146"/>
      <c r="AT400" s="146"/>
      <c r="AU400" s="146"/>
      <c r="AV400" s="146"/>
      <c r="AW400" s="146"/>
      <c r="AX400" s="146"/>
      <c r="AY400" s="146"/>
      <c r="AZ400" s="146"/>
      <c r="BA400" s="146"/>
      <c r="BB400" s="146"/>
      <c r="BC400" s="146"/>
      <c r="BD400" s="146"/>
      <c r="BE400" s="146"/>
      <c r="BF400" s="146"/>
      <c r="BG400" s="146"/>
      <c r="BH400" s="146"/>
      <c r="BI400" s="146"/>
      <c r="BJ400" s="146"/>
      <c r="BK400" s="146"/>
      <c r="BL400" s="146"/>
      <c r="BM400" s="146"/>
      <c r="BN400" s="146"/>
      <c r="BO400" s="146"/>
      <c r="BP400" s="146"/>
      <c r="BQ400" s="146"/>
      <c r="BR400" s="146"/>
    </row>
    <row r="401" spans="1:70" ht="60" customHeight="1" x14ac:dyDescent="0.55000000000000004">
      <c r="A401" s="146"/>
      <c r="B401" s="108" t="s">
        <v>58</v>
      </c>
      <c r="C401" s="109" t="s">
        <v>57</v>
      </c>
      <c r="D401" s="110" t="s">
        <v>380</v>
      </c>
      <c r="E401" s="145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  <c r="AH401" s="146"/>
      <c r="AI401" s="146"/>
      <c r="AJ401" s="146"/>
      <c r="AK401" s="146"/>
      <c r="AL401" s="146"/>
      <c r="AM401" s="146"/>
      <c r="AN401" s="146"/>
      <c r="AO401" s="146"/>
      <c r="AP401" s="146"/>
      <c r="AQ401" s="146"/>
      <c r="AR401" s="146"/>
      <c r="AS401" s="146"/>
      <c r="AT401" s="146"/>
      <c r="AU401" s="146"/>
      <c r="AV401" s="146"/>
      <c r="AW401" s="146"/>
      <c r="AX401" s="146"/>
      <c r="AY401" s="146"/>
      <c r="AZ401" s="146"/>
      <c r="BA401" s="146"/>
      <c r="BB401" s="146"/>
      <c r="BC401" s="146"/>
      <c r="BD401" s="146"/>
      <c r="BE401" s="146"/>
      <c r="BF401" s="146"/>
      <c r="BG401" s="146"/>
      <c r="BH401" s="146"/>
      <c r="BI401" s="146"/>
      <c r="BJ401" s="146"/>
      <c r="BK401" s="146"/>
      <c r="BL401" s="146"/>
      <c r="BM401" s="146"/>
      <c r="BN401" s="146"/>
      <c r="BO401" s="146"/>
      <c r="BP401" s="146"/>
      <c r="BQ401" s="146"/>
      <c r="BR401" s="146"/>
    </row>
    <row r="402" spans="1:70" ht="60" customHeight="1" x14ac:dyDescent="0.55000000000000004">
      <c r="A402" s="146"/>
      <c r="B402" s="108" t="s">
        <v>58</v>
      </c>
      <c r="C402" s="109" t="s">
        <v>90</v>
      </c>
      <c r="D402" s="110" t="s">
        <v>380</v>
      </c>
      <c r="E402" s="145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  <c r="AH402" s="146"/>
      <c r="AI402" s="146"/>
      <c r="AJ402" s="146"/>
      <c r="AK402" s="146"/>
      <c r="AL402" s="146"/>
      <c r="AM402" s="146"/>
      <c r="AN402" s="146"/>
      <c r="AO402" s="146"/>
      <c r="AP402" s="146"/>
      <c r="AQ402" s="146"/>
      <c r="AR402" s="146"/>
      <c r="AS402" s="146"/>
      <c r="AT402" s="146"/>
      <c r="AU402" s="146"/>
      <c r="AV402" s="146"/>
      <c r="AW402" s="146"/>
      <c r="AX402" s="146"/>
      <c r="AY402" s="146"/>
      <c r="AZ402" s="146"/>
      <c r="BA402" s="146"/>
      <c r="BB402" s="146"/>
      <c r="BC402" s="146"/>
      <c r="BD402" s="146"/>
      <c r="BE402" s="146"/>
      <c r="BF402" s="146"/>
      <c r="BG402" s="146"/>
      <c r="BH402" s="146"/>
      <c r="BI402" s="146"/>
      <c r="BJ402" s="146"/>
      <c r="BK402" s="146"/>
      <c r="BL402" s="146"/>
      <c r="BM402" s="146"/>
      <c r="BN402" s="146"/>
      <c r="BO402" s="146"/>
      <c r="BP402" s="146"/>
      <c r="BQ402" s="146"/>
      <c r="BR402" s="146"/>
    </row>
    <row r="403" spans="1:70" ht="60" customHeight="1" x14ac:dyDescent="0.55000000000000004">
      <c r="A403" s="146"/>
      <c r="B403" s="108" t="s">
        <v>58</v>
      </c>
      <c r="C403" s="109" t="s">
        <v>113</v>
      </c>
      <c r="D403" s="110" t="s">
        <v>380</v>
      </c>
      <c r="E403" s="145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  <c r="AH403" s="146"/>
      <c r="AI403" s="146"/>
      <c r="AJ403" s="146"/>
      <c r="AK403" s="146"/>
      <c r="AL403" s="146"/>
      <c r="AM403" s="146"/>
      <c r="AN403" s="146"/>
      <c r="AO403" s="146"/>
      <c r="AP403" s="146"/>
      <c r="AQ403" s="146"/>
      <c r="AR403" s="146"/>
      <c r="AS403" s="146"/>
      <c r="AT403" s="146"/>
      <c r="AU403" s="146"/>
      <c r="AV403" s="146"/>
      <c r="AW403" s="146"/>
      <c r="AX403" s="146"/>
      <c r="AY403" s="146"/>
      <c r="AZ403" s="146"/>
      <c r="BA403" s="146"/>
      <c r="BB403" s="146"/>
      <c r="BC403" s="146"/>
      <c r="BD403" s="146"/>
      <c r="BE403" s="146"/>
      <c r="BF403" s="146"/>
      <c r="BG403" s="146"/>
      <c r="BH403" s="146"/>
      <c r="BI403" s="146"/>
      <c r="BJ403" s="146"/>
      <c r="BK403" s="146"/>
      <c r="BL403" s="146"/>
      <c r="BM403" s="146"/>
      <c r="BN403" s="146"/>
      <c r="BO403" s="146"/>
      <c r="BP403" s="146"/>
      <c r="BQ403" s="146"/>
      <c r="BR403" s="146"/>
    </row>
    <row r="404" spans="1:70" ht="60" customHeight="1" x14ac:dyDescent="0.55000000000000004">
      <c r="A404" s="146"/>
      <c r="B404" s="108" t="s">
        <v>58</v>
      </c>
      <c r="C404" s="109" t="s">
        <v>68</v>
      </c>
      <c r="D404" s="110" t="s">
        <v>380</v>
      </c>
      <c r="E404" s="145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  <c r="AH404" s="146"/>
      <c r="AI404" s="146"/>
      <c r="AJ404" s="146"/>
      <c r="AK404" s="146"/>
      <c r="AL404" s="146"/>
      <c r="AM404" s="146"/>
      <c r="AN404" s="146"/>
      <c r="AO404" s="146"/>
      <c r="AP404" s="146"/>
      <c r="AQ404" s="146"/>
      <c r="AR404" s="146"/>
      <c r="AS404" s="146"/>
      <c r="AT404" s="146"/>
      <c r="AU404" s="146"/>
      <c r="AV404" s="146"/>
      <c r="AW404" s="146"/>
      <c r="AX404" s="146"/>
      <c r="AY404" s="146"/>
      <c r="AZ404" s="146"/>
      <c r="BA404" s="146"/>
      <c r="BB404" s="146"/>
      <c r="BC404" s="146"/>
      <c r="BD404" s="146"/>
      <c r="BE404" s="146"/>
      <c r="BF404" s="146"/>
      <c r="BG404" s="146"/>
      <c r="BH404" s="146"/>
      <c r="BI404" s="146"/>
      <c r="BJ404" s="146"/>
      <c r="BK404" s="146"/>
      <c r="BL404" s="146"/>
      <c r="BM404" s="146"/>
      <c r="BN404" s="146"/>
      <c r="BO404" s="146"/>
      <c r="BP404" s="146"/>
      <c r="BQ404" s="146"/>
      <c r="BR404" s="146"/>
    </row>
    <row r="405" spans="1:70" ht="60" customHeight="1" x14ac:dyDescent="0.55000000000000004">
      <c r="A405" s="146"/>
      <c r="B405" s="108" t="s">
        <v>58</v>
      </c>
      <c r="C405" s="109" t="s">
        <v>949</v>
      </c>
      <c r="D405" s="110" t="s">
        <v>380</v>
      </c>
      <c r="E405" s="145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  <c r="AH405" s="146"/>
      <c r="AI405" s="146"/>
      <c r="AJ405" s="146"/>
      <c r="AK405" s="146"/>
      <c r="AL405" s="146"/>
      <c r="AM405" s="146"/>
      <c r="AN405" s="146"/>
      <c r="AO405" s="146"/>
      <c r="AP405" s="146"/>
      <c r="AQ405" s="146"/>
      <c r="AR405" s="146"/>
      <c r="AS405" s="146"/>
      <c r="AT405" s="146"/>
      <c r="AU405" s="146"/>
      <c r="AV405" s="146"/>
      <c r="AW405" s="146"/>
      <c r="AX405" s="146"/>
      <c r="AY405" s="146"/>
      <c r="AZ405" s="146"/>
      <c r="BA405" s="146"/>
      <c r="BB405" s="146"/>
      <c r="BC405" s="146"/>
      <c r="BD405" s="146"/>
      <c r="BE405" s="146"/>
      <c r="BF405" s="146"/>
      <c r="BG405" s="146"/>
      <c r="BH405" s="146"/>
      <c r="BI405" s="146"/>
      <c r="BJ405" s="146"/>
      <c r="BK405" s="146"/>
      <c r="BL405" s="146"/>
      <c r="BM405" s="146"/>
      <c r="BN405" s="146"/>
      <c r="BO405" s="146"/>
      <c r="BP405" s="146"/>
      <c r="BQ405" s="146"/>
      <c r="BR405" s="146"/>
    </row>
    <row r="406" spans="1:70" ht="60" customHeight="1" x14ac:dyDescent="0.55000000000000004">
      <c r="A406" s="146"/>
      <c r="B406" s="111" t="s">
        <v>61</v>
      </c>
      <c r="C406" s="112" t="s">
        <v>60</v>
      </c>
      <c r="D406" s="113" t="s">
        <v>380</v>
      </c>
      <c r="E406" s="145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  <c r="AH406" s="146"/>
      <c r="AI406" s="146"/>
      <c r="AJ406" s="146"/>
      <c r="AK406" s="146"/>
      <c r="AL406" s="146"/>
      <c r="AM406" s="146"/>
      <c r="AN406" s="146"/>
      <c r="AO406" s="146"/>
      <c r="AP406" s="146"/>
      <c r="AQ406" s="146"/>
      <c r="AR406" s="146"/>
      <c r="AS406" s="146"/>
      <c r="AT406" s="146"/>
      <c r="AU406" s="146"/>
      <c r="AV406" s="146"/>
      <c r="AW406" s="146"/>
      <c r="AX406" s="146"/>
      <c r="AY406" s="146"/>
      <c r="AZ406" s="146"/>
      <c r="BA406" s="146"/>
      <c r="BB406" s="146"/>
      <c r="BC406" s="146"/>
      <c r="BD406" s="146"/>
      <c r="BE406" s="146"/>
      <c r="BF406" s="146"/>
      <c r="BG406" s="146"/>
      <c r="BH406" s="146"/>
      <c r="BI406" s="146"/>
      <c r="BJ406" s="146"/>
      <c r="BK406" s="146"/>
      <c r="BL406" s="146"/>
      <c r="BM406" s="146"/>
      <c r="BN406" s="146"/>
      <c r="BO406" s="146"/>
      <c r="BP406" s="146"/>
      <c r="BQ406" s="146"/>
      <c r="BR406" s="146"/>
    </row>
    <row r="407" spans="1:70" ht="60" customHeight="1" x14ac:dyDescent="0.55000000000000004">
      <c r="A407" s="146"/>
      <c r="B407" s="111" t="s">
        <v>61</v>
      </c>
      <c r="C407" s="112" t="s">
        <v>90</v>
      </c>
      <c r="D407" s="113" t="s">
        <v>380</v>
      </c>
      <c r="E407" s="145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  <c r="AH407" s="146"/>
      <c r="AI407" s="146"/>
      <c r="AJ407" s="146"/>
      <c r="AK407" s="146"/>
      <c r="AL407" s="146"/>
      <c r="AM407" s="146"/>
      <c r="AN407" s="146"/>
      <c r="AO407" s="146"/>
      <c r="AP407" s="146"/>
      <c r="AQ407" s="146"/>
      <c r="AR407" s="146"/>
      <c r="AS407" s="146"/>
      <c r="AT407" s="146"/>
      <c r="AU407" s="146"/>
      <c r="AV407" s="146"/>
      <c r="AW407" s="146"/>
      <c r="AX407" s="146"/>
      <c r="AY407" s="146"/>
      <c r="AZ407" s="146"/>
      <c r="BA407" s="146"/>
      <c r="BB407" s="146"/>
      <c r="BC407" s="146"/>
      <c r="BD407" s="146"/>
      <c r="BE407" s="146"/>
      <c r="BF407" s="146"/>
      <c r="BG407" s="146"/>
      <c r="BH407" s="146"/>
      <c r="BI407" s="146"/>
      <c r="BJ407" s="146"/>
      <c r="BK407" s="146"/>
      <c r="BL407" s="146"/>
      <c r="BM407" s="146"/>
      <c r="BN407" s="146"/>
      <c r="BO407" s="146"/>
      <c r="BP407" s="146"/>
      <c r="BQ407" s="146"/>
      <c r="BR407" s="146"/>
    </row>
    <row r="408" spans="1:70" ht="60" customHeight="1" x14ac:dyDescent="0.55000000000000004">
      <c r="A408" s="146"/>
      <c r="B408" s="111" t="s">
        <v>61</v>
      </c>
      <c r="C408" s="112" t="s">
        <v>113</v>
      </c>
      <c r="D408" s="113" t="s">
        <v>380</v>
      </c>
      <c r="E408" s="145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  <c r="AH408" s="146"/>
      <c r="AI408" s="146"/>
      <c r="AJ408" s="146"/>
      <c r="AK408" s="146"/>
      <c r="AL408" s="146"/>
      <c r="AM408" s="146"/>
      <c r="AN408" s="146"/>
      <c r="AO408" s="146"/>
      <c r="AP408" s="146"/>
      <c r="AQ408" s="146"/>
      <c r="AR408" s="146"/>
      <c r="AS408" s="146"/>
      <c r="AT408" s="146"/>
      <c r="AU408" s="146"/>
      <c r="AV408" s="146"/>
      <c r="AW408" s="146"/>
      <c r="AX408" s="146"/>
      <c r="AY408" s="146"/>
      <c r="AZ408" s="146"/>
      <c r="BA408" s="146"/>
      <c r="BB408" s="146"/>
      <c r="BC408" s="146"/>
      <c r="BD408" s="146"/>
      <c r="BE408" s="146"/>
      <c r="BF408" s="146"/>
      <c r="BG408" s="146"/>
      <c r="BH408" s="146"/>
      <c r="BI408" s="146"/>
      <c r="BJ408" s="146"/>
      <c r="BK408" s="146"/>
      <c r="BL408" s="146"/>
      <c r="BM408" s="146"/>
      <c r="BN408" s="146"/>
      <c r="BO408" s="146"/>
      <c r="BP408" s="146"/>
      <c r="BQ408" s="146"/>
      <c r="BR408" s="146"/>
    </row>
    <row r="409" spans="1:70" ht="60" customHeight="1" x14ac:dyDescent="0.55000000000000004">
      <c r="A409" s="146"/>
      <c r="B409" s="114" t="s">
        <v>381</v>
      </c>
      <c r="C409" s="115" t="s">
        <v>382</v>
      </c>
      <c r="D409" s="116" t="s">
        <v>380</v>
      </c>
      <c r="E409" s="145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  <c r="AH409" s="146"/>
      <c r="AI409" s="146"/>
      <c r="AJ409" s="146"/>
      <c r="AK409" s="146"/>
      <c r="AL409" s="146"/>
      <c r="AM409" s="146"/>
      <c r="AN409" s="146"/>
      <c r="AO409" s="146"/>
      <c r="AP409" s="146"/>
      <c r="AQ409" s="146"/>
      <c r="AR409" s="146"/>
      <c r="AS409" s="146"/>
      <c r="AT409" s="146"/>
      <c r="AU409" s="146"/>
      <c r="AV409" s="146"/>
      <c r="AW409" s="146"/>
      <c r="AX409" s="146"/>
      <c r="AY409" s="146"/>
      <c r="AZ409" s="146"/>
      <c r="BA409" s="146"/>
      <c r="BB409" s="146"/>
      <c r="BC409" s="146"/>
      <c r="BD409" s="146"/>
      <c r="BE409" s="146"/>
      <c r="BF409" s="146"/>
      <c r="BG409" s="146"/>
      <c r="BH409" s="146"/>
      <c r="BI409" s="146"/>
      <c r="BJ409" s="146"/>
      <c r="BK409" s="146"/>
      <c r="BL409" s="146"/>
      <c r="BM409" s="146"/>
      <c r="BN409" s="146"/>
      <c r="BO409" s="146"/>
      <c r="BP409" s="146"/>
      <c r="BQ409" s="146"/>
      <c r="BR409" s="146"/>
    </row>
    <row r="410" spans="1:70" ht="60" customHeight="1" x14ac:dyDescent="0.55000000000000004">
      <c r="A410" s="146"/>
      <c r="B410" s="114" t="s">
        <v>381</v>
      </c>
      <c r="C410" s="115" t="s">
        <v>113</v>
      </c>
      <c r="D410" s="116" t="s">
        <v>380</v>
      </c>
      <c r="E410" s="145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  <c r="AH410" s="146"/>
      <c r="AI410" s="146"/>
      <c r="AJ410" s="146"/>
      <c r="AK410" s="146"/>
      <c r="AL410" s="146"/>
      <c r="AM410" s="146"/>
      <c r="AN410" s="146"/>
      <c r="AO410" s="146"/>
      <c r="AP410" s="146"/>
      <c r="AQ410" s="146"/>
      <c r="AR410" s="146"/>
      <c r="AS410" s="146"/>
      <c r="AT410" s="146"/>
      <c r="AU410" s="146"/>
      <c r="AV410" s="146"/>
      <c r="AW410" s="146"/>
      <c r="AX410" s="146"/>
      <c r="AY410" s="146"/>
      <c r="AZ410" s="146"/>
      <c r="BA410" s="146"/>
      <c r="BB410" s="146"/>
      <c r="BC410" s="146"/>
      <c r="BD410" s="146"/>
      <c r="BE410" s="146"/>
      <c r="BF410" s="146"/>
      <c r="BG410" s="146"/>
      <c r="BH410" s="146"/>
      <c r="BI410" s="146"/>
      <c r="BJ410" s="146"/>
      <c r="BK410" s="146"/>
      <c r="BL410" s="146"/>
      <c r="BM410" s="146"/>
      <c r="BN410" s="146"/>
      <c r="BO410" s="146"/>
      <c r="BP410" s="146"/>
      <c r="BQ410" s="146"/>
      <c r="BR410" s="146"/>
    </row>
    <row r="411" spans="1:70" ht="3" customHeight="1" x14ac:dyDescent="0.55000000000000004">
      <c r="A411" s="117"/>
      <c r="B411" s="117"/>
      <c r="C411" s="117"/>
      <c r="D411" s="118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7"/>
      <c r="AB411" s="117"/>
      <c r="AC411" s="117"/>
      <c r="AD411" s="117"/>
      <c r="AE411" s="117"/>
      <c r="AF411" s="117"/>
      <c r="AG411" s="117"/>
      <c r="AH411" s="117"/>
      <c r="AI411" s="117"/>
      <c r="AJ411" s="117"/>
      <c r="AK411" s="117"/>
      <c r="AL411" s="117"/>
      <c r="AM411" s="117"/>
      <c r="AN411" s="117"/>
      <c r="AO411" s="117"/>
      <c r="AP411" s="117"/>
      <c r="AQ411" s="117"/>
      <c r="AR411" s="117"/>
      <c r="AS411" s="117"/>
      <c r="AT411" s="117"/>
      <c r="AU411" s="117"/>
      <c r="AV411" s="117"/>
      <c r="AW411" s="117"/>
      <c r="AX411" s="117"/>
      <c r="AY411" s="117"/>
      <c r="AZ411" s="117"/>
      <c r="BA411" s="117"/>
      <c r="BB411" s="117"/>
      <c r="BC411" s="117"/>
      <c r="BD411" s="117"/>
      <c r="BE411" s="117"/>
      <c r="BF411" s="117"/>
      <c r="BG411" s="117"/>
      <c r="BH411" s="117"/>
      <c r="BI411" s="117"/>
      <c r="BJ411" s="117"/>
      <c r="BK411" s="117"/>
      <c r="BL411" s="117"/>
      <c r="BM411" s="117"/>
      <c r="BN411" s="117"/>
      <c r="BO411" s="117"/>
      <c r="BP411" s="117"/>
      <c r="BQ411" s="117"/>
      <c r="BR411" s="117"/>
    </row>
    <row r="412" spans="1:70" ht="60" customHeight="1" x14ac:dyDescent="0.55000000000000004">
      <c r="A412" s="147" t="s">
        <v>891</v>
      </c>
      <c r="B412" s="119" t="s">
        <v>64</v>
      </c>
      <c r="C412" s="120" t="s">
        <v>63</v>
      </c>
      <c r="D412" s="121" t="s">
        <v>380</v>
      </c>
      <c r="E412" s="145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  <c r="AH412" s="146"/>
      <c r="AI412" s="146"/>
      <c r="AJ412" s="146"/>
      <c r="AK412" s="146"/>
      <c r="AL412" s="146"/>
      <c r="AM412" s="146"/>
      <c r="AN412" s="146"/>
      <c r="AO412" s="146"/>
      <c r="AP412" s="146"/>
      <c r="AQ412" s="146"/>
      <c r="AR412" s="146"/>
      <c r="AS412" s="146"/>
      <c r="AT412" s="146"/>
      <c r="AU412" s="146"/>
      <c r="AV412" s="146"/>
      <c r="AW412" s="146"/>
      <c r="AX412" s="146"/>
      <c r="AY412" s="146"/>
      <c r="AZ412" s="146"/>
      <c r="BA412" s="146"/>
      <c r="BB412" s="146"/>
      <c r="BC412" s="146"/>
      <c r="BD412" s="146"/>
      <c r="BE412" s="146"/>
      <c r="BF412" s="146"/>
      <c r="BG412" s="146"/>
      <c r="BH412" s="146"/>
      <c r="BI412" s="146"/>
      <c r="BJ412" s="146"/>
      <c r="BK412" s="146"/>
      <c r="BL412" s="146"/>
      <c r="BM412" s="146"/>
      <c r="BN412" s="146"/>
      <c r="BO412" s="146"/>
      <c r="BP412" s="146"/>
      <c r="BQ412" s="146"/>
      <c r="BR412" s="146"/>
    </row>
    <row r="413" spans="1:70" ht="60" customHeight="1" x14ac:dyDescent="0.55000000000000004">
      <c r="A413" s="146"/>
      <c r="B413" s="119" t="s">
        <v>64</v>
      </c>
      <c r="C413" s="120" t="s">
        <v>113</v>
      </c>
      <c r="D413" s="121" t="s">
        <v>380</v>
      </c>
      <c r="E413" s="145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  <c r="AH413" s="146"/>
      <c r="AI413" s="146"/>
      <c r="AJ413" s="146"/>
      <c r="AK413" s="146"/>
      <c r="AL413" s="146"/>
      <c r="AM413" s="146"/>
      <c r="AN413" s="146"/>
      <c r="AO413" s="146"/>
      <c r="AP413" s="146"/>
      <c r="AQ413" s="146"/>
      <c r="AR413" s="146"/>
      <c r="AS413" s="146"/>
      <c r="AT413" s="146"/>
      <c r="AU413" s="146"/>
      <c r="AV413" s="146"/>
      <c r="AW413" s="146"/>
      <c r="AX413" s="146"/>
      <c r="AY413" s="146"/>
      <c r="AZ413" s="146"/>
      <c r="BA413" s="146"/>
      <c r="BB413" s="146"/>
      <c r="BC413" s="146"/>
      <c r="BD413" s="146"/>
      <c r="BE413" s="146"/>
      <c r="BF413" s="146"/>
      <c r="BG413" s="146"/>
      <c r="BH413" s="146"/>
      <c r="BI413" s="146"/>
      <c r="BJ413" s="146"/>
      <c r="BK413" s="146"/>
      <c r="BL413" s="146"/>
      <c r="BM413" s="146"/>
      <c r="BN413" s="146"/>
      <c r="BO413" s="146"/>
      <c r="BP413" s="146"/>
      <c r="BQ413" s="146"/>
      <c r="BR413" s="146"/>
    </row>
    <row r="414" spans="1:70" ht="60" customHeight="1" x14ac:dyDescent="0.55000000000000004">
      <c r="A414" s="146"/>
      <c r="B414" s="100" t="s">
        <v>47</v>
      </c>
      <c r="C414" s="101" t="s">
        <v>46</v>
      </c>
      <c r="D414" s="102" t="s">
        <v>380</v>
      </c>
      <c r="E414" s="145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  <c r="AH414" s="146"/>
      <c r="AI414" s="146"/>
      <c r="AJ414" s="146"/>
      <c r="AK414" s="146"/>
      <c r="AL414" s="146"/>
      <c r="AM414" s="146"/>
      <c r="AN414" s="146"/>
      <c r="AO414" s="146"/>
      <c r="AP414" s="146"/>
      <c r="AQ414" s="146"/>
      <c r="AR414" s="146"/>
      <c r="AS414" s="146"/>
      <c r="AT414" s="146"/>
      <c r="AU414" s="146"/>
      <c r="AV414" s="146"/>
      <c r="AW414" s="146"/>
      <c r="AX414" s="146"/>
      <c r="AY414" s="146"/>
      <c r="AZ414" s="146"/>
      <c r="BA414" s="146"/>
      <c r="BB414" s="146"/>
      <c r="BC414" s="146"/>
      <c r="BD414" s="146"/>
      <c r="BE414" s="146"/>
      <c r="BF414" s="146"/>
      <c r="BG414" s="146"/>
      <c r="BH414" s="146"/>
      <c r="BI414" s="146"/>
      <c r="BJ414" s="146"/>
      <c r="BK414" s="146"/>
      <c r="BL414" s="146"/>
      <c r="BM414" s="146"/>
      <c r="BN414" s="146"/>
      <c r="BO414" s="146"/>
      <c r="BP414" s="146"/>
      <c r="BQ414" s="146"/>
      <c r="BR414" s="146"/>
    </row>
    <row r="415" spans="1:70" ht="60" customHeight="1" x14ac:dyDescent="0.55000000000000004">
      <c r="A415" s="146"/>
      <c r="B415" s="100" t="s">
        <v>47</v>
      </c>
      <c r="C415" s="101" t="s">
        <v>90</v>
      </c>
      <c r="D415" s="102" t="s">
        <v>380</v>
      </c>
      <c r="E415" s="145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  <c r="AH415" s="146"/>
      <c r="AI415" s="146"/>
      <c r="AJ415" s="146"/>
      <c r="AK415" s="146"/>
      <c r="AL415" s="146"/>
      <c r="AM415" s="146"/>
      <c r="AN415" s="146"/>
      <c r="AO415" s="146"/>
      <c r="AP415" s="146"/>
      <c r="AQ415" s="146"/>
      <c r="AR415" s="146"/>
      <c r="AS415" s="146"/>
      <c r="AT415" s="146"/>
      <c r="AU415" s="146"/>
      <c r="AV415" s="146"/>
      <c r="AW415" s="146"/>
      <c r="AX415" s="146"/>
      <c r="AY415" s="146"/>
      <c r="AZ415" s="146"/>
      <c r="BA415" s="146"/>
      <c r="BB415" s="146"/>
      <c r="BC415" s="146"/>
      <c r="BD415" s="146"/>
      <c r="BE415" s="146"/>
      <c r="BF415" s="146"/>
      <c r="BG415" s="146"/>
      <c r="BH415" s="146"/>
      <c r="BI415" s="146"/>
      <c r="BJ415" s="146"/>
      <c r="BK415" s="146"/>
      <c r="BL415" s="146"/>
      <c r="BM415" s="146"/>
      <c r="BN415" s="146"/>
      <c r="BO415" s="146"/>
      <c r="BP415" s="146"/>
      <c r="BQ415" s="146"/>
      <c r="BR415" s="146"/>
    </row>
    <row r="416" spans="1:70" ht="60" customHeight="1" x14ac:dyDescent="0.55000000000000004">
      <c r="A416" s="146"/>
      <c r="B416" s="104" t="s">
        <v>54</v>
      </c>
      <c r="C416" s="105" t="s">
        <v>63</v>
      </c>
      <c r="D416" s="106" t="s">
        <v>380</v>
      </c>
      <c r="E416" s="145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  <c r="AH416" s="146"/>
      <c r="AI416" s="146"/>
      <c r="AJ416" s="146"/>
      <c r="AK416" s="146"/>
      <c r="AL416" s="146"/>
      <c r="AM416" s="146"/>
      <c r="AN416" s="146"/>
      <c r="AO416" s="146"/>
      <c r="AP416" s="146"/>
      <c r="AQ416" s="146"/>
      <c r="AR416" s="146"/>
      <c r="AS416" s="146"/>
      <c r="AT416" s="146"/>
      <c r="AU416" s="146"/>
      <c r="AV416" s="146"/>
      <c r="AW416" s="146"/>
      <c r="AX416" s="146"/>
      <c r="AY416" s="146"/>
      <c r="AZ416" s="146"/>
      <c r="BA416" s="146"/>
      <c r="BB416" s="146"/>
      <c r="BC416" s="146"/>
      <c r="BD416" s="146"/>
      <c r="BE416" s="146"/>
      <c r="BF416" s="146"/>
      <c r="BG416" s="146"/>
      <c r="BH416" s="146"/>
      <c r="BI416" s="146"/>
      <c r="BJ416" s="146"/>
      <c r="BK416" s="146"/>
      <c r="BL416" s="146"/>
      <c r="BM416" s="146"/>
      <c r="BN416" s="146"/>
      <c r="BO416" s="146"/>
      <c r="BP416" s="146"/>
      <c r="BQ416" s="146"/>
      <c r="BR416" s="146"/>
    </row>
    <row r="417" spans="1:70" ht="60" customHeight="1" x14ac:dyDescent="0.55000000000000004">
      <c r="A417" s="146"/>
      <c r="B417" s="104" t="s">
        <v>54</v>
      </c>
      <c r="C417" s="105" t="s">
        <v>53</v>
      </c>
      <c r="D417" s="106" t="s">
        <v>380</v>
      </c>
      <c r="E417" s="145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  <c r="AH417" s="146"/>
      <c r="AI417" s="146"/>
      <c r="AJ417" s="146"/>
      <c r="AK417" s="146"/>
      <c r="AL417" s="146"/>
      <c r="AM417" s="146"/>
      <c r="AN417" s="146"/>
      <c r="AO417" s="146"/>
      <c r="AP417" s="146"/>
      <c r="AQ417" s="146"/>
      <c r="AR417" s="146"/>
      <c r="AS417" s="146"/>
      <c r="AT417" s="146"/>
      <c r="AU417" s="146"/>
      <c r="AV417" s="146"/>
      <c r="AW417" s="146"/>
      <c r="AX417" s="146"/>
      <c r="AY417" s="146"/>
      <c r="AZ417" s="146"/>
      <c r="BA417" s="146"/>
      <c r="BB417" s="146"/>
      <c r="BC417" s="146"/>
      <c r="BD417" s="146"/>
      <c r="BE417" s="146"/>
      <c r="BF417" s="146"/>
      <c r="BG417" s="146"/>
      <c r="BH417" s="146"/>
      <c r="BI417" s="146"/>
      <c r="BJ417" s="146"/>
      <c r="BK417" s="146"/>
      <c r="BL417" s="146"/>
      <c r="BM417" s="146"/>
      <c r="BN417" s="146"/>
      <c r="BO417" s="146"/>
      <c r="BP417" s="146"/>
      <c r="BQ417" s="146"/>
      <c r="BR417" s="146"/>
    </row>
    <row r="418" spans="1:70" ht="60" customHeight="1" x14ac:dyDescent="0.55000000000000004">
      <c r="A418" s="146"/>
      <c r="B418" s="108" t="s">
        <v>58</v>
      </c>
      <c r="C418" s="109" t="s">
        <v>57</v>
      </c>
      <c r="D418" s="110" t="s">
        <v>380</v>
      </c>
      <c r="E418" s="145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  <c r="AH418" s="146"/>
      <c r="AI418" s="146"/>
      <c r="AJ418" s="146"/>
      <c r="AK418" s="146"/>
      <c r="AL418" s="146"/>
      <c r="AM418" s="146"/>
      <c r="AN418" s="146"/>
      <c r="AO418" s="146"/>
      <c r="AP418" s="146"/>
      <c r="AQ418" s="146"/>
      <c r="AR418" s="146"/>
      <c r="AS418" s="146"/>
      <c r="AT418" s="146"/>
      <c r="AU418" s="146"/>
      <c r="AV418" s="146"/>
      <c r="AW418" s="146"/>
      <c r="AX418" s="146"/>
      <c r="AY418" s="146"/>
      <c r="AZ418" s="146"/>
      <c r="BA418" s="146"/>
      <c r="BB418" s="146"/>
      <c r="BC418" s="146"/>
      <c r="BD418" s="146"/>
      <c r="BE418" s="146"/>
      <c r="BF418" s="146"/>
      <c r="BG418" s="146"/>
      <c r="BH418" s="146"/>
      <c r="BI418" s="146"/>
      <c r="BJ418" s="146"/>
      <c r="BK418" s="146"/>
      <c r="BL418" s="146"/>
      <c r="BM418" s="146"/>
      <c r="BN418" s="146"/>
      <c r="BO418" s="146"/>
      <c r="BP418" s="146"/>
      <c r="BQ418" s="146"/>
      <c r="BR418" s="146"/>
    </row>
    <row r="419" spans="1:70" ht="60" customHeight="1" x14ac:dyDescent="0.55000000000000004">
      <c r="A419" s="146"/>
      <c r="B419" s="108" t="s">
        <v>58</v>
      </c>
      <c r="C419" s="109" t="s">
        <v>90</v>
      </c>
      <c r="D419" s="110" t="s">
        <v>380</v>
      </c>
      <c r="E419" s="145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  <c r="AH419" s="146"/>
      <c r="AI419" s="146"/>
      <c r="AJ419" s="146"/>
      <c r="AK419" s="146"/>
      <c r="AL419" s="146"/>
      <c r="AM419" s="146"/>
      <c r="AN419" s="146"/>
      <c r="AO419" s="146"/>
      <c r="AP419" s="146"/>
      <c r="AQ419" s="146"/>
      <c r="AR419" s="146"/>
      <c r="AS419" s="146"/>
      <c r="AT419" s="146"/>
      <c r="AU419" s="146"/>
      <c r="AV419" s="146"/>
      <c r="AW419" s="146"/>
      <c r="AX419" s="146"/>
      <c r="AY419" s="146"/>
      <c r="AZ419" s="146"/>
      <c r="BA419" s="146"/>
      <c r="BB419" s="146"/>
      <c r="BC419" s="146"/>
      <c r="BD419" s="146"/>
      <c r="BE419" s="146"/>
      <c r="BF419" s="146"/>
      <c r="BG419" s="146"/>
      <c r="BH419" s="146"/>
      <c r="BI419" s="146"/>
      <c r="BJ419" s="146"/>
      <c r="BK419" s="146"/>
      <c r="BL419" s="146"/>
      <c r="BM419" s="146"/>
      <c r="BN419" s="146"/>
      <c r="BO419" s="146"/>
      <c r="BP419" s="146"/>
      <c r="BQ419" s="146"/>
      <c r="BR419" s="146"/>
    </row>
    <row r="420" spans="1:70" ht="60" customHeight="1" x14ac:dyDescent="0.55000000000000004">
      <c r="A420" s="146"/>
      <c r="B420" s="108" t="s">
        <v>58</v>
      </c>
      <c r="C420" s="109" t="s">
        <v>113</v>
      </c>
      <c r="D420" s="110" t="s">
        <v>380</v>
      </c>
      <c r="E420" s="145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  <c r="AH420" s="146"/>
      <c r="AI420" s="146"/>
      <c r="AJ420" s="146"/>
      <c r="AK420" s="146"/>
      <c r="AL420" s="146"/>
      <c r="AM420" s="146"/>
      <c r="AN420" s="146"/>
      <c r="AO420" s="146"/>
      <c r="AP420" s="146"/>
      <c r="AQ420" s="146"/>
      <c r="AR420" s="146"/>
      <c r="AS420" s="146"/>
      <c r="AT420" s="146"/>
      <c r="AU420" s="146"/>
      <c r="AV420" s="146"/>
      <c r="AW420" s="146"/>
      <c r="AX420" s="146"/>
      <c r="AY420" s="146"/>
      <c r="AZ420" s="146"/>
      <c r="BA420" s="146"/>
      <c r="BB420" s="146"/>
      <c r="BC420" s="146"/>
      <c r="BD420" s="146"/>
      <c r="BE420" s="146"/>
      <c r="BF420" s="146"/>
      <c r="BG420" s="146"/>
      <c r="BH420" s="146"/>
      <c r="BI420" s="146"/>
      <c r="BJ420" s="146"/>
      <c r="BK420" s="146"/>
      <c r="BL420" s="146"/>
      <c r="BM420" s="146"/>
      <c r="BN420" s="146"/>
      <c r="BO420" s="146"/>
      <c r="BP420" s="146"/>
      <c r="BQ420" s="146"/>
      <c r="BR420" s="146"/>
    </row>
    <row r="421" spans="1:70" ht="60" customHeight="1" x14ac:dyDescent="0.55000000000000004">
      <c r="A421" s="146"/>
      <c r="B421" s="108" t="s">
        <v>58</v>
      </c>
      <c r="C421" s="109" t="s">
        <v>68</v>
      </c>
      <c r="D421" s="110" t="s">
        <v>380</v>
      </c>
      <c r="E421" s="145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  <c r="AH421" s="146"/>
      <c r="AI421" s="146"/>
      <c r="AJ421" s="146"/>
      <c r="AK421" s="146"/>
      <c r="AL421" s="146"/>
      <c r="AM421" s="146"/>
      <c r="AN421" s="146"/>
      <c r="AO421" s="146"/>
      <c r="AP421" s="146"/>
      <c r="AQ421" s="146"/>
      <c r="AR421" s="146"/>
      <c r="AS421" s="146"/>
      <c r="AT421" s="146"/>
      <c r="AU421" s="146"/>
      <c r="AV421" s="146"/>
      <c r="AW421" s="146"/>
      <c r="AX421" s="146"/>
      <c r="AY421" s="146"/>
      <c r="AZ421" s="146"/>
      <c r="BA421" s="146"/>
      <c r="BB421" s="146"/>
      <c r="BC421" s="146"/>
      <c r="BD421" s="146"/>
      <c r="BE421" s="146"/>
      <c r="BF421" s="146"/>
      <c r="BG421" s="146"/>
      <c r="BH421" s="146"/>
      <c r="BI421" s="146"/>
      <c r="BJ421" s="146"/>
      <c r="BK421" s="146"/>
      <c r="BL421" s="146"/>
      <c r="BM421" s="146"/>
      <c r="BN421" s="146"/>
      <c r="BO421" s="146"/>
      <c r="BP421" s="146"/>
      <c r="BQ421" s="146"/>
      <c r="BR421" s="146"/>
    </row>
    <row r="422" spans="1:70" ht="60" customHeight="1" x14ac:dyDescent="0.55000000000000004">
      <c r="A422" s="146"/>
      <c r="B422" s="108" t="s">
        <v>58</v>
      </c>
      <c r="C422" s="109" t="s">
        <v>949</v>
      </c>
      <c r="D422" s="110" t="s">
        <v>380</v>
      </c>
      <c r="E422" s="145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  <c r="AH422" s="146"/>
      <c r="AI422" s="146"/>
      <c r="AJ422" s="146"/>
      <c r="AK422" s="146"/>
      <c r="AL422" s="146"/>
      <c r="AM422" s="146"/>
      <c r="AN422" s="146"/>
      <c r="AO422" s="146"/>
      <c r="AP422" s="146"/>
      <c r="AQ422" s="146"/>
      <c r="AR422" s="146"/>
      <c r="AS422" s="146"/>
      <c r="AT422" s="146"/>
      <c r="AU422" s="146"/>
      <c r="AV422" s="146"/>
      <c r="AW422" s="146"/>
      <c r="AX422" s="146"/>
      <c r="AY422" s="146"/>
      <c r="AZ422" s="146"/>
      <c r="BA422" s="146"/>
      <c r="BB422" s="146"/>
      <c r="BC422" s="146"/>
      <c r="BD422" s="146"/>
      <c r="BE422" s="146"/>
      <c r="BF422" s="146"/>
      <c r="BG422" s="146"/>
      <c r="BH422" s="146"/>
      <c r="BI422" s="146"/>
      <c r="BJ422" s="146"/>
      <c r="BK422" s="146"/>
      <c r="BL422" s="146"/>
      <c r="BM422" s="146"/>
      <c r="BN422" s="146"/>
      <c r="BO422" s="146"/>
      <c r="BP422" s="146"/>
      <c r="BQ422" s="146"/>
      <c r="BR422" s="146"/>
    </row>
    <row r="423" spans="1:70" ht="60" customHeight="1" x14ac:dyDescent="0.55000000000000004">
      <c r="A423" s="146"/>
      <c r="B423" s="111" t="s">
        <v>61</v>
      </c>
      <c r="C423" s="112" t="s">
        <v>60</v>
      </c>
      <c r="D423" s="113" t="s">
        <v>380</v>
      </c>
      <c r="E423" s="145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  <c r="AH423" s="146"/>
      <c r="AI423" s="146"/>
      <c r="AJ423" s="146"/>
      <c r="AK423" s="146"/>
      <c r="AL423" s="146"/>
      <c r="AM423" s="146"/>
      <c r="AN423" s="146"/>
      <c r="AO423" s="146"/>
      <c r="AP423" s="146"/>
      <c r="AQ423" s="146"/>
      <c r="AR423" s="146"/>
      <c r="AS423" s="146"/>
      <c r="AT423" s="146"/>
      <c r="AU423" s="146"/>
      <c r="AV423" s="146"/>
      <c r="AW423" s="146"/>
      <c r="AX423" s="146"/>
      <c r="AY423" s="146"/>
      <c r="AZ423" s="146"/>
      <c r="BA423" s="146"/>
      <c r="BB423" s="146"/>
      <c r="BC423" s="146"/>
      <c r="BD423" s="146"/>
      <c r="BE423" s="146"/>
      <c r="BF423" s="146"/>
      <c r="BG423" s="146"/>
      <c r="BH423" s="146"/>
      <c r="BI423" s="146"/>
      <c r="BJ423" s="146"/>
      <c r="BK423" s="146"/>
      <c r="BL423" s="146"/>
      <c r="BM423" s="146"/>
      <c r="BN423" s="146"/>
      <c r="BO423" s="146"/>
      <c r="BP423" s="146"/>
      <c r="BQ423" s="146"/>
      <c r="BR423" s="146"/>
    </row>
    <row r="424" spans="1:70" ht="60" customHeight="1" x14ac:dyDescent="0.55000000000000004">
      <c r="A424" s="146"/>
      <c r="B424" s="111" t="s">
        <v>61</v>
      </c>
      <c r="C424" s="112" t="s">
        <v>90</v>
      </c>
      <c r="D424" s="113" t="s">
        <v>380</v>
      </c>
      <c r="E424" s="145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  <c r="AH424" s="146"/>
      <c r="AI424" s="146"/>
      <c r="AJ424" s="146"/>
      <c r="AK424" s="146"/>
      <c r="AL424" s="146"/>
      <c r="AM424" s="146"/>
      <c r="AN424" s="146"/>
      <c r="AO424" s="146"/>
      <c r="AP424" s="146"/>
      <c r="AQ424" s="146"/>
      <c r="AR424" s="146"/>
      <c r="AS424" s="146"/>
      <c r="AT424" s="146"/>
      <c r="AU424" s="146"/>
      <c r="AV424" s="146"/>
      <c r="AW424" s="146"/>
      <c r="AX424" s="146"/>
      <c r="AY424" s="146"/>
      <c r="AZ424" s="146"/>
      <c r="BA424" s="146"/>
      <c r="BB424" s="146"/>
      <c r="BC424" s="146"/>
      <c r="BD424" s="146"/>
      <c r="BE424" s="146"/>
      <c r="BF424" s="146"/>
      <c r="BG424" s="146"/>
      <c r="BH424" s="146"/>
      <c r="BI424" s="146"/>
      <c r="BJ424" s="146"/>
      <c r="BK424" s="146"/>
      <c r="BL424" s="146"/>
      <c r="BM424" s="146"/>
      <c r="BN424" s="146"/>
      <c r="BO424" s="146"/>
      <c r="BP424" s="146"/>
      <c r="BQ424" s="146"/>
      <c r="BR424" s="146"/>
    </row>
    <row r="425" spans="1:70" ht="60" customHeight="1" x14ac:dyDescent="0.55000000000000004">
      <c r="A425" s="146"/>
      <c r="B425" s="111" t="s">
        <v>61</v>
      </c>
      <c r="C425" s="112" t="s">
        <v>113</v>
      </c>
      <c r="D425" s="113" t="s">
        <v>380</v>
      </c>
      <c r="E425" s="145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  <c r="AH425" s="146"/>
      <c r="AI425" s="146"/>
      <c r="AJ425" s="146"/>
      <c r="AK425" s="146"/>
      <c r="AL425" s="146"/>
      <c r="AM425" s="146"/>
      <c r="AN425" s="146"/>
      <c r="AO425" s="146"/>
      <c r="AP425" s="146"/>
      <c r="AQ425" s="146"/>
      <c r="AR425" s="146"/>
      <c r="AS425" s="146"/>
      <c r="AT425" s="146"/>
      <c r="AU425" s="146"/>
      <c r="AV425" s="146"/>
      <c r="AW425" s="146"/>
      <c r="AX425" s="146"/>
      <c r="AY425" s="146"/>
      <c r="AZ425" s="146"/>
      <c r="BA425" s="146"/>
      <c r="BB425" s="146"/>
      <c r="BC425" s="146"/>
      <c r="BD425" s="146"/>
      <c r="BE425" s="146"/>
      <c r="BF425" s="146"/>
      <c r="BG425" s="146"/>
      <c r="BH425" s="146"/>
      <c r="BI425" s="146"/>
      <c r="BJ425" s="146"/>
      <c r="BK425" s="146"/>
      <c r="BL425" s="146"/>
      <c r="BM425" s="146"/>
      <c r="BN425" s="146"/>
      <c r="BO425" s="146"/>
      <c r="BP425" s="146"/>
      <c r="BQ425" s="146"/>
      <c r="BR425" s="146"/>
    </row>
    <row r="426" spans="1:70" ht="60" customHeight="1" x14ac:dyDescent="0.55000000000000004">
      <c r="A426" s="146"/>
      <c r="B426" s="114" t="s">
        <v>381</v>
      </c>
      <c r="C426" s="115" t="s">
        <v>382</v>
      </c>
      <c r="D426" s="116" t="s">
        <v>380</v>
      </c>
      <c r="E426" s="145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  <c r="AH426" s="146"/>
      <c r="AI426" s="146"/>
      <c r="AJ426" s="146"/>
      <c r="AK426" s="146"/>
      <c r="AL426" s="146"/>
      <c r="AM426" s="146"/>
      <c r="AN426" s="146"/>
      <c r="AO426" s="146"/>
      <c r="AP426" s="146"/>
      <c r="AQ426" s="146"/>
      <c r="AR426" s="146"/>
      <c r="AS426" s="146"/>
      <c r="AT426" s="146"/>
      <c r="AU426" s="146"/>
      <c r="AV426" s="146"/>
      <c r="AW426" s="146"/>
      <c r="AX426" s="146"/>
      <c r="AY426" s="146"/>
      <c r="AZ426" s="146"/>
      <c r="BA426" s="146"/>
      <c r="BB426" s="146"/>
      <c r="BC426" s="146"/>
      <c r="BD426" s="146"/>
      <c r="BE426" s="146"/>
      <c r="BF426" s="146"/>
      <c r="BG426" s="146"/>
      <c r="BH426" s="146"/>
      <c r="BI426" s="146"/>
      <c r="BJ426" s="146"/>
      <c r="BK426" s="146"/>
      <c r="BL426" s="146"/>
      <c r="BM426" s="146"/>
      <c r="BN426" s="146"/>
      <c r="BO426" s="146"/>
      <c r="BP426" s="146"/>
      <c r="BQ426" s="146"/>
      <c r="BR426" s="146"/>
    </row>
    <row r="427" spans="1:70" ht="60" customHeight="1" x14ac:dyDescent="0.55000000000000004">
      <c r="A427" s="146"/>
      <c r="B427" s="114" t="s">
        <v>381</v>
      </c>
      <c r="C427" s="115" t="s">
        <v>113</v>
      </c>
      <c r="D427" s="116" t="s">
        <v>380</v>
      </c>
      <c r="E427" s="145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  <c r="AH427" s="146"/>
      <c r="AI427" s="146"/>
      <c r="AJ427" s="146"/>
      <c r="AK427" s="146"/>
      <c r="AL427" s="146"/>
      <c r="AM427" s="146"/>
      <c r="AN427" s="146"/>
      <c r="AO427" s="146"/>
      <c r="AP427" s="146"/>
      <c r="AQ427" s="146"/>
      <c r="AR427" s="146"/>
      <c r="AS427" s="146"/>
      <c r="AT427" s="146"/>
      <c r="AU427" s="146"/>
      <c r="AV427" s="146"/>
      <c r="AW427" s="146"/>
      <c r="AX427" s="146"/>
      <c r="AY427" s="146"/>
      <c r="AZ427" s="146"/>
      <c r="BA427" s="146"/>
      <c r="BB427" s="146"/>
      <c r="BC427" s="146"/>
      <c r="BD427" s="146"/>
      <c r="BE427" s="146"/>
      <c r="BF427" s="146"/>
      <c r="BG427" s="146"/>
      <c r="BH427" s="146"/>
      <c r="BI427" s="146"/>
      <c r="BJ427" s="146"/>
      <c r="BK427" s="146"/>
      <c r="BL427" s="146"/>
      <c r="BM427" s="146"/>
      <c r="BN427" s="146"/>
      <c r="BO427" s="146"/>
      <c r="BP427" s="146"/>
      <c r="BQ427" s="146"/>
      <c r="BR427" s="146"/>
    </row>
    <row r="428" spans="1:70" ht="3" customHeight="1" x14ac:dyDescent="0.55000000000000004">
      <c r="A428" s="117"/>
      <c r="B428" s="117"/>
      <c r="C428" s="117"/>
      <c r="D428" s="118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  <c r="AA428" s="117"/>
      <c r="AB428" s="117"/>
      <c r="AC428" s="117"/>
      <c r="AD428" s="117"/>
      <c r="AE428" s="117"/>
      <c r="AF428" s="117"/>
      <c r="AG428" s="117"/>
      <c r="AH428" s="117"/>
      <c r="AI428" s="117"/>
      <c r="AJ428" s="117"/>
      <c r="AK428" s="117"/>
      <c r="AL428" s="117"/>
      <c r="AM428" s="117"/>
      <c r="AN428" s="117"/>
      <c r="AO428" s="117"/>
      <c r="AP428" s="117"/>
      <c r="AQ428" s="117"/>
      <c r="AR428" s="117"/>
      <c r="AS428" s="117"/>
      <c r="AT428" s="117"/>
      <c r="AU428" s="117"/>
      <c r="AV428" s="117"/>
      <c r="AW428" s="117"/>
      <c r="AX428" s="117"/>
      <c r="AY428" s="117"/>
      <c r="AZ428" s="117"/>
      <c r="BA428" s="117"/>
      <c r="BB428" s="117"/>
      <c r="BC428" s="117"/>
      <c r="BD428" s="117"/>
      <c r="BE428" s="117"/>
      <c r="BF428" s="117"/>
      <c r="BG428" s="117"/>
      <c r="BH428" s="117"/>
      <c r="BI428" s="117"/>
      <c r="BJ428" s="117"/>
      <c r="BK428" s="117"/>
      <c r="BL428" s="117"/>
      <c r="BM428" s="117"/>
      <c r="BN428" s="117"/>
      <c r="BO428" s="117"/>
      <c r="BP428" s="117"/>
      <c r="BQ428" s="117"/>
      <c r="BR428" s="117"/>
    </row>
    <row r="429" spans="1:70" ht="60" customHeight="1" x14ac:dyDescent="0.55000000000000004">
      <c r="A429" s="147" t="s">
        <v>892</v>
      </c>
      <c r="B429" s="119" t="s">
        <v>64</v>
      </c>
      <c r="C429" s="120" t="s">
        <v>63</v>
      </c>
      <c r="D429" s="121" t="s">
        <v>380</v>
      </c>
      <c r="E429" s="145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  <c r="AH429" s="146"/>
      <c r="AI429" s="146"/>
      <c r="AJ429" s="146"/>
      <c r="AK429" s="146"/>
      <c r="AL429" s="146"/>
      <c r="AM429" s="146"/>
      <c r="AN429" s="146"/>
      <c r="AO429" s="146"/>
      <c r="AP429" s="146"/>
      <c r="AQ429" s="146"/>
      <c r="AR429" s="146"/>
      <c r="AS429" s="146"/>
      <c r="AT429" s="146"/>
      <c r="AU429" s="146"/>
      <c r="AV429" s="146"/>
      <c r="AW429" s="146"/>
      <c r="AX429" s="146"/>
      <c r="AY429" s="146"/>
      <c r="AZ429" s="146"/>
      <c r="BA429" s="146"/>
      <c r="BB429" s="146"/>
      <c r="BC429" s="146"/>
      <c r="BD429" s="146"/>
      <c r="BE429" s="146"/>
      <c r="BF429" s="146"/>
      <c r="BG429" s="146"/>
      <c r="BH429" s="146"/>
      <c r="BI429" s="146"/>
      <c r="BJ429" s="146"/>
      <c r="BK429" s="146"/>
      <c r="BL429" s="146"/>
      <c r="BM429" s="146"/>
      <c r="BN429" s="146"/>
      <c r="BO429" s="146"/>
      <c r="BP429" s="146"/>
      <c r="BQ429" s="146"/>
      <c r="BR429" s="146"/>
    </row>
    <row r="430" spans="1:70" ht="60" customHeight="1" x14ac:dyDescent="0.55000000000000004">
      <c r="A430" s="146"/>
      <c r="B430" s="119" t="s">
        <v>64</v>
      </c>
      <c r="C430" s="120" t="s">
        <v>113</v>
      </c>
      <c r="D430" s="121" t="s">
        <v>380</v>
      </c>
      <c r="E430" s="145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  <c r="AH430" s="146"/>
      <c r="AI430" s="146"/>
      <c r="AJ430" s="146"/>
      <c r="AK430" s="146"/>
      <c r="AL430" s="146"/>
      <c r="AM430" s="146"/>
      <c r="AN430" s="146"/>
      <c r="AO430" s="146"/>
      <c r="AP430" s="146"/>
      <c r="AQ430" s="146"/>
      <c r="AR430" s="146"/>
      <c r="AS430" s="146"/>
      <c r="AT430" s="146"/>
      <c r="AU430" s="146"/>
      <c r="AV430" s="146"/>
      <c r="AW430" s="146"/>
      <c r="AX430" s="146"/>
      <c r="AY430" s="146"/>
      <c r="AZ430" s="146"/>
      <c r="BA430" s="146"/>
      <c r="BB430" s="146"/>
      <c r="BC430" s="146"/>
      <c r="BD430" s="146"/>
      <c r="BE430" s="146"/>
      <c r="BF430" s="146"/>
      <c r="BG430" s="146"/>
      <c r="BH430" s="146"/>
      <c r="BI430" s="146"/>
      <c r="BJ430" s="146"/>
      <c r="BK430" s="146"/>
      <c r="BL430" s="146"/>
      <c r="BM430" s="146"/>
      <c r="BN430" s="146"/>
      <c r="BO430" s="146"/>
      <c r="BP430" s="146"/>
      <c r="BQ430" s="146"/>
      <c r="BR430" s="146"/>
    </row>
    <row r="431" spans="1:70" ht="60" customHeight="1" x14ac:dyDescent="0.55000000000000004">
      <c r="A431" s="146"/>
      <c r="B431" s="100" t="s">
        <v>47</v>
      </c>
      <c r="C431" s="101" t="s">
        <v>46</v>
      </c>
      <c r="D431" s="102" t="s">
        <v>380</v>
      </c>
      <c r="E431" s="145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  <c r="AH431" s="146"/>
      <c r="AI431" s="146"/>
      <c r="AJ431" s="146"/>
      <c r="AK431" s="146"/>
      <c r="AL431" s="146"/>
      <c r="AM431" s="146"/>
      <c r="AN431" s="146"/>
      <c r="AO431" s="146"/>
      <c r="AP431" s="146"/>
      <c r="AQ431" s="146"/>
      <c r="AR431" s="146"/>
      <c r="AS431" s="146"/>
      <c r="AT431" s="146"/>
      <c r="AU431" s="146"/>
      <c r="AV431" s="146"/>
      <c r="AW431" s="146"/>
      <c r="AX431" s="146"/>
      <c r="AY431" s="146"/>
      <c r="AZ431" s="146"/>
      <c r="BA431" s="146"/>
      <c r="BB431" s="146"/>
      <c r="BC431" s="146"/>
      <c r="BD431" s="146"/>
      <c r="BE431" s="146"/>
      <c r="BF431" s="146"/>
      <c r="BG431" s="146"/>
      <c r="BH431" s="146"/>
      <c r="BI431" s="146"/>
      <c r="BJ431" s="146"/>
      <c r="BK431" s="146"/>
      <c r="BL431" s="146"/>
      <c r="BM431" s="146"/>
      <c r="BN431" s="146"/>
      <c r="BO431" s="146"/>
      <c r="BP431" s="146"/>
      <c r="BQ431" s="146"/>
      <c r="BR431" s="146"/>
    </row>
    <row r="432" spans="1:70" ht="60" customHeight="1" x14ac:dyDescent="0.55000000000000004">
      <c r="A432" s="146"/>
      <c r="B432" s="100" t="s">
        <v>47</v>
      </c>
      <c r="C432" s="101" t="s">
        <v>90</v>
      </c>
      <c r="D432" s="102" t="s">
        <v>380</v>
      </c>
      <c r="E432" s="145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  <c r="AH432" s="146"/>
      <c r="AI432" s="146"/>
      <c r="AJ432" s="146"/>
      <c r="AK432" s="146"/>
      <c r="AL432" s="146"/>
      <c r="AM432" s="146"/>
      <c r="AN432" s="146"/>
      <c r="AO432" s="146"/>
      <c r="AP432" s="146"/>
      <c r="AQ432" s="146"/>
      <c r="AR432" s="146"/>
      <c r="AS432" s="146"/>
      <c r="AT432" s="146"/>
      <c r="AU432" s="146"/>
      <c r="AV432" s="146"/>
      <c r="AW432" s="146"/>
      <c r="AX432" s="146"/>
      <c r="AY432" s="146"/>
      <c r="AZ432" s="146"/>
      <c r="BA432" s="146"/>
      <c r="BB432" s="146"/>
      <c r="BC432" s="146"/>
      <c r="BD432" s="146"/>
      <c r="BE432" s="146"/>
      <c r="BF432" s="146"/>
      <c r="BG432" s="146"/>
      <c r="BH432" s="146"/>
      <c r="BI432" s="146"/>
      <c r="BJ432" s="146"/>
      <c r="BK432" s="146"/>
      <c r="BL432" s="146"/>
      <c r="BM432" s="146"/>
      <c r="BN432" s="146"/>
      <c r="BO432" s="146"/>
      <c r="BP432" s="146"/>
      <c r="BQ432" s="146"/>
      <c r="BR432" s="146"/>
    </row>
    <row r="433" spans="1:70" ht="60" customHeight="1" x14ac:dyDescent="0.55000000000000004">
      <c r="A433" s="146"/>
      <c r="B433" s="104" t="s">
        <v>54</v>
      </c>
      <c r="C433" s="105" t="s">
        <v>63</v>
      </c>
      <c r="D433" s="106" t="s">
        <v>380</v>
      </c>
      <c r="E433" s="145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  <c r="AH433" s="146"/>
      <c r="AI433" s="146"/>
      <c r="AJ433" s="146"/>
      <c r="AK433" s="146"/>
      <c r="AL433" s="146"/>
      <c r="AM433" s="146"/>
      <c r="AN433" s="146"/>
      <c r="AO433" s="146"/>
      <c r="AP433" s="146"/>
      <c r="AQ433" s="146"/>
      <c r="AR433" s="146"/>
      <c r="AS433" s="146"/>
      <c r="AT433" s="146"/>
      <c r="AU433" s="146"/>
      <c r="AV433" s="146"/>
      <c r="AW433" s="146"/>
      <c r="AX433" s="146"/>
      <c r="AY433" s="146"/>
      <c r="AZ433" s="146"/>
      <c r="BA433" s="146"/>
      <c r="BB433" s="146"/>
      <c r="BC433" s="146"/>
      <c r="BD433" s="146"/>
      <c r="BE433" s="146"/>
      <c r="BF433" s="146"/>
      <c r="BG433" s="146"/>
      <c r="BH433" s="146"/>
      <c r="BI433" s="146"/>
      <c r="BJ433" s="146"/>
      <c r="BK433" s="146"/>
      <c r="BL433" s="146"/>
      <c r="BM433" s="146"/>
      <c r="BN433" s="146"/>
      <c r="BO433" s="146"/>
      <c r="BP433" s="146"/>
      <c r="BQ433" s="146"/>
      <c r="BR433" s="146"/>
    </row>
    <row r="434" spans="1:70" ht="60" customHeight="1" x14ac:dyDescent="0.55000000000000004">
      <c r="A434" s="146"/>
      <c r="B434" s="104" t="s">
        <v>54</v>
      </c>
      <c r="C434" s="105" t="s">
        <v>53</v>
      </c>
      <c r="D434" s="106" t="s">
        <v>380</v>
      </c>
      <c r="E434" s="145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  <c r="AH434" s="146"/>
      <c r="AI434" s="146"/>
      <c r="AJ434" s="146"/>
      <c r="AK434" s="146"/>
      <c r="AL434" s="146"/>
      <c r="AM434" s="146"/>
      <c r="AN434" s="146"/>
      <c r="AO434" s="146"/>
      <c r="AP434" s="146"/>
      <c r="AQ434" s="146"/>
      <c r="AR434" s="146"/>
      <c r="AS434" s="146"/>
      <c r="AT434" s="146"/>
      <c r="AU434" s="146"/>
      <c r="AV434" s="146"/>
      <c r="AW434" s="146"/>
      <c r="AX434" s="146"/>
      <c r="AY434" s="146"/>
      <c r="AZ434" s="146"/>
      <c r="BA434" s="146"/>
      <c r="BB434" s="146"/>
      <c r="BC434" s="146"/>
      <c r="BD434" s="146"/>
      <c r="BE434" s="146"/>
      <c r="BF434" s="146"/>
      <c r="BG434" s="146"/>
      <c r="BH434" s="146"/>
      <c r="BI434" s="146"/>
      <c r="BJ434" s="146"/>
      <c r="BK434" s="146"/>
      <c r="BL434" s="146"/>
      <c r="BM434" s="146"/>
      <c r="BN434" s="146"/>
      <c r="BO434" s="146"/>
      <c r="BP434" s="146"/>
      <c r="BQ434" s="146"/>
      <c r="BR434" s="146"/>
    </row>
    <row r="435" spans="1:70" ht="60" customHeight="1" x14ac:dyDescent="0.55000000000000004">
      <c r="A435" s="146"/>
      <c r="B435" s="108" t="s">
        <v>58</v>
      </c>
      <c r="C435" s="109" t="s">
        <v>57</v>
      </c>
      <c r="D435" s="110" t="s">
        <v>380</v>
      </c>
      <c r="E435" s="145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  <c r="AH435" s="146"/>
      <c r="AI435" s="146"/>
      <c r="AJ435" s="146"/>
      <c r="AK435" s="146"/>
      <c r="AL435" s="146"/>
      <c r="AM435" s="146"/>
      <c r="AN435" s="146"/>
      <c r="AO435" s="146"/>
      <c r="AP435" s="146"/>
      <c r="AQ435" s="146"/>
      <c r="AR435" s="146"/>
      <c r="AS435" s="146"/>
      <c r="AT435" s="146"/>
      <c r="AU435" s="146"/>
      <c r="AV435" s="146"/>
      <c r="AW435" s="146"/>
      <c r="AX435" s="146"/>
      <c r="AY435" s="146"/>
      <c r="AZ435" s="146"/>
      <c r="BA435" s="146"/>
      <c r="BB435" s="146"/>
      <c r="BC435" s="146"/>
      <c r="BD435" s="146"/>
      <c r="BE435" s="146"/>
      <c r="BF435" s="146"/>
      <c r="BG435" s="146"/>
      <c r="BH435" s="146"/>
      <c r="BI435" s="146"/>
      <c r="BJ435" s="146"/>
      <c r="BK435" s="146"/>
      <c r="BL435" s="146"/>
      <c r="BM435" s="146"/>
      <c r="BN435" s="146"/>
      <c r="BO435" s="146"/>
      <c r="BP435" s="146"/>
      <c r="BQ435" s="146"/>
      <c r="BR435" s="146"/>
    </row>
    <row r="436" spans="1:70" ht="60" customHeight="1" x14ac:dyDescent="0.55000000000000004">
      <c r="A436" s="146"/>
      <c r="B436" s="108" t="s">
        <v>58</v>
      </c>
      <c r="C436" s="109" t="s">
        <v>90</v>
      </c>
      <c r="D436" s="110" t="s">
        <v>380</v>
      </c>
      <c r="E436" s="145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  <c r="AH436" s="146"/>
      <c r="AI436" s="146"/>
      <c r="AJ436" s="146"/>
      <c r="AK436" s="146"/>
      <c r="AL436" s="146"/>
      <c r="AM436" s="146"/>
      <c r="AN436" s="146"/>
      <c r="AO436" s="146"/>
      <c r="AP436" s="146"/>
      <c r="AQ436" s="146"/>
      <c r="AR436" s="146"/>
      <c r="AS436" s="146"/>
      <c r="AT436" s="146"/>
      <c r="AU436" s="146"/>
      <c r="AV436" s="146"/>
      <c r="AW436" s="146"/>
      <c r="AX436" s="146"/>
      <c r="AY436" s="146"/>
      <c r="AZ436" s="146"/>
      <c r="BA436" s="146"/>
      <c r="BB436" s="146"/>
      <c r="BC436" s="146"/>
      <c r="BD436" s="146"/>
      <c r="BE436" s="146"/>
      <c r="BF436" s="146"/>
      <c r="BG436" s="146"/>
      <c r="BH436" s="146"/>
      <c r="BI436" s="146"/>
      <c r="BJ436" s="146"/>
      <c r="BK436" s="146"/>
      <c r="BL436" s="146"/>
      <c r="BM436" s="146"/>
      <c r="BN436" s="146"/>
      <c r="BO436" s="146"/>
      <c r="BP436" s="146"/>
      <c r="BQ436" s="146"/>
      <c r="BR436" s="146"/>
    </row>
    <row r="437" spans="1:70" ht="60" customHeight="1" x14ac:dyDescent="0.55000000000000004">
      <c r="A437" s="146"/>
      <c r="B437" s="108" t="s">
        <v>58</v>
      </c>
      <c r="C437" s="109" t="s">
        <v>113</v>
      </c>
      <c r="D437" s="110" t="s">
        <v>380</v>
      </c>
      <c r="E437" s="145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  <c r="AH437" s="146"/>
      <c r="AI437" s="146"/>
      <c r="AJ437" s="146"/>
      <c r="AK437" s="146"/>
      <c r="AL437" s="146"/>
      <c r="AM437" s="146"/>
      <c r="AN437" s="146"/>
      <c r="AO437" s="146"/>
      <c r="AP437" s="146"/>
      <c r="AQ437" s="146"/>
      <c r="AR437" s="146"/>
      <c r="AS437" s="146"/>
      <c r="AT437" s="146"/>
      <c r="AU437" s="146"/>
      <c r="AV437" s="146"/>
      <c r="AW437" s="146"/>
      <c r="AX437" s="146"/>
      <c r="AY437" s="146"/>
      <c r="AZ437" s="146"/>
      <c r="BA437" s="146"/>
      <c r="BB437" s="146"/>
      <c r="BC437" s="146"/>
      <c r="BD437" s="146"/>
      <c r="BE437" s="146"/>
      <c r="BF437" s="146"/>
      <c r="BG437" s="146"/>
      <c r="BH437" s="146"/>
      <c r="BI437" s="146"/>
      <c r="BJ437" s="146"/>
      <c r="BK437" s="146"/>
      <c r="BL437" s="146"/>
      <c r="BM437" s="146"/>
      <c r="BN437" s="146"/>
      <c r="BO437" s="146"/>
      <c r="BP437" s="146"/>
      <c r="BQ437" s="146"/>
      <c r="BR437" s="146"/>
    </row>
    <row r="438" spans="1:70" ht="60" customHeight="1" x14ac:dyDescent="0.55000000000000004">
      <c r="A438" s="146"/>
      <c r="B438" s="108" t="s">
        <v>58</v>
      </c>
      <c r="C438" s="109" t="s">
        <v>68</v>
      </c>
      <c r="D438" s="110" t="s">
        <v>380</v>
      </c>
      <c r="E438" s="145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  <c r="AH438" s="146"/>
      <c r="AI438" s="146"/>
      <c r="AJ438" s="146"/>
      <c r="AK438" s="146"/>
      <c r="AL438" s="146"/>
      <c r="AM438" s="146"/>
      <c r="AN438" s="146"/>
      <c r="AO438" s="146"/>
      <c r="AP438" s="146"/>
      <c r="AQ438" s="146"/>
      <c r="AR438" s="146"/>
      <c r="AS438" s="146"/>
      <c r="AT438" s="146"/>
      <c r="AU438" s="146"/>
      <c r="AV438" s="146"/>
      <c r="AW438" s="146"/>
      <c r="AX438" s="146"/>
      <c r="AY438" s="146"/>
      <c r="AZ438" s="146"/>
      <c r="BA438" s="146"/>
      <c r="BB438" s="146"/>
      <c r="BC438" s="146"/>
      <c r="BD438" s="146"/>
      <c r="BE438" s="146"/>
      <c r="BF438" s="146"/>
      <c r="BG438" s="146"/>
      <c r="BH438" s="146"/>
      <c r="BI438" s="146"/>
      <c r="BJ438" s="146"/>
      <c r="BK438" s="146"/>
      <c r="BL438" s="146"/>
      <c r="BM438" s="146"/>
      <c r="BN438" s="146"/>
      <c r="BO438" s="146"/>
      <c r="BP438" s="146"/>
      <c r="BQ438" s="146"/>
      <c r="BR438" s="146"/>
    </row>
    <row r="439" spans="1:70" ht="60" customHeight="1" x14ac:dyDescent="0.55000000000000004">
      <c r="A439" s="146"/>
      <c r="B439" s="108" t="s">
        <v>58</v>
      </c>
      <c r="C439" s="109" t="s">
        <v>949</v>
      </c>
      <c r="D439" s="110" t="s">
        <v>380</v>
      </c>
      <c r="E439" s="145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  <c r="AH439" s="146"/>
      <c r="AI439" s="146"/>
      <c r="AJ439" s="146"/>
      <c r="AK439" s="146"/>
      <c r="AL439" s="146"/>
      <c r="AM439" s="146"/>
      <c r="AN439" s="146"/>
      <c r="AO439" s="146"/>
      <c r="AP439" s="146"/>
      <c r="AQ439" s="146"/>
      <c r="AR439" s="146"/>
      <c r="AS439" s="146"/>
      <c r="AT439" s="146"/>
      <c r="AU439" s="146"/>
      <c r="AV439" s="146"/>
      <c r="AW439" s="146"/>
      <c r="AX439" s="146"/>
      <c r="AY439" s="146"/>
      <c r="AZ439" s="146"/>
      <c r="BA439" s="146"/>
      <c r="BB439" s="146"/>
      <c r="BC439" s="146"/>
      <c r="BD439" s="146"/>
      <c r="BE439" s="146"/>
      <c r="BF439" s="146"/>
      <c r="BG439" s="146"/>
      <c r="BH439" s="146"/>
      <c r="BI439" s="146"/>
      <c r="BJ439" s="146"/>
      <c r="BK439" s="146"/>
      <c r="BL439" s="146"/>
      <c r="BM439" s="146"/>
      <c r="BN439" s="146"/>
      <c r="BO439" s="146"/>
      <c r="BP439" s="146"/>
      <c r="BQ439" s="146"/>
      <c r="BR439" s="146"/>
    </row>
    <row r="440" spans="1:70" ht="60" customHeight="1" x14ac:dyDescent="0.55000000000000004">
      <c r="A440" s="146"/>
      <c r="B440" s="111" t="s">
        <v>61</v>
      </c>
      <c r="C440" s="112" t="s">
        <v>60</v>
      </c>
      <c r="D440" s="113" t="s">
        <v>380</v>
      </c>
      <c r="E440" s="145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  <c r="AH440" s="146"/>
      <c r="AI440" s="146"/>
      <c r="AJ440" s="146"/>
      <c r="AK440" s="146"/>
      <c r="AL440" s="146"/>
      <c r="AM440" s="146"/>
      <c r="AN440" s="146"/>
      <c r="AO440" s="146"/>
      <c r="AP440" s="146"/>
      <c r="AQ440" s="146"/>
      <c r="AR440" s="146"/>
      <c r="AS440" s="146"/>
      <c r="AT440" s="146"/>
      <c r="AU440" s="146"/>
      <c r="AV440" s="146"/>
      <c r="AW440" s="146"/>
      <c r="AX440" s="146"/>
      <c r="AY440" s="146"/>
      <c r="AZ440" s="146"/>
      <c r="BA440" s="146"/>
      <c r="BB440" s="146"/>
      <c r="BC440" s="146"/>
      <c r="BD440" s="146"/>
      <c r="BE440" s="146"/>
      <c r="BF440" s="146"/>
      <c r="BG440" s="146"/>
      <c r="BH440" s="146"/>
      <c r="BI440" s="146"/>
      <c r="BJ440" s="146"/>
      <c r="BK440" s="146"/>
      <c r="BL440" s="146"/>
      <c r="BM440" s="146"/>
      <c r="BN440" s="146"/>
      <c r="BO440" s="146"/>
      <c r="BP440" s="146"/>
      <c r="BQ440" s="146"/>
      <c r="BR440" s="146"/>
    </row>
    <row r="441" spans="1:70" ht="60" customHeight="1" x14ac:dyDescent="0.55000000000000004">
      <c r="A441" s="146"/>
      <c r="B441" s="111" t="s">
        <v>61</v>
      </c>
      <c r="C441" s="112" t="s">
        <v>90</v>
      </c>
      <c r="D441" s="113" t="s">
        <v>380</v>
      </c>
      <c r="E441" s="145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  <c r="AH441" s="146"/>
      <c r="AI441" s="146"/>
      <c r="AJ441" s="146"/>
      <c r="AK441" s="146"/>
      <c r="AL441" s="146"/>
      <c r="AM441" s="146"/>
      <c r="AN441" s="146"/>
      <c r="AO441" s="146"/>
      <c r="AP441" s="146"/>
      <c r="AQ441" s="146"/>
      <c r="AR441" s="146"/>
      <c r="AS441" s="146"/>
      <c r="AT441" s="146"/>
      <c r="AU441" s="146"/>
      <c r="AV441" s="146"/>
      <c r="AW441" s="146"/>
      <c r="AX441" s="146"/>
      <c r="AY441" s="146"/>
      <c r="AZ441" s="146"/>
      <c r="BA441" s="146"/>
      <c r="BB441" s="146"/>
      <c r="BC441" s="146"/>
      <c r="BD441" s="146"/>
      <c r="BE441" s="146"/>
      <c r="BF441" s="146"/>
      <c r="BG441" s="146"/>
      <c r="BH441" s="146"/>
      <c r="BI441" s="146"/>
      <c r="BJ441" s="146"/>
      <c r="BK441" s="146"/>
      <c r="BL441" s="146"/>
      <c r="BM441" s="146"/>
      <c r="BN441" s="146"/>
      <c r="BO441" s="146"/>
      <c r="BP441" s="146"/>
      <c r="BQ441" s="146"/>
      <c r="BR441" s="146"/>
    </row>
    <row r="442" spans="1:70" ht="60" customHeight="1" x14ac:dyDescent="0.55000000000000004">
      <c r="A442" s="146"/>
      <c r="B442" s="111" t="s">
        <v>61</v>
      </c>
      <c r="C442" s="112" t="s">
        <v>113</v>
      </c>
      <c r="D442" s="113" t="s">
        <v>380</v>
      </c>
      <c r="E442" s="145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  <c r="AH442" s="146"/>
      <c r="AI442" s="146"/>
      <c r="AJ442" s="146"/>
      <c r="AK442" s="146"/>
      <c r="AL442" s="146"/>
      <c r="AM442" s="146"/>
      <c r="AN442" s="146"/>
      <c r="AO442" s="146"/>
      <c r="AP442" s="146"/>
      <c r="AQ442" s="146"/>
      <c r="AR442" s="146"/>
      <c r="AS442" s="146"/>
      <c r="AT442" s="146"/>
      <c r="AU442" s="146"/>
      <c r="AV442" s="146"/>
      <c r="AW442" s="146"/>
      <c r="AX442" s="146"/>
      <c r="AY442" s="146"/>
      <c r="AZ442" s="146"/>
      <c r="BA442" s="146"/>
      <c r="BB442" s="146"/>
      <c r="BC442" s="146"/>
      <c r="BD442" s="146"/>
      <c r="BE442" s="146"/>
      <c r="BF442" s="146"/>
      <c r="BG442" s="146"/>
      <c r="BH442" s="146"/>
      <c r="BI442" s="146"/>
      <c r="BJ442" s="146"/>
      <c r="BK442" s="146"/>
      <c r="BL442" s="146"/>
      <c r="BM442" s="146"/>
      <c r="BN442" s="146"/>
      <c r="BO442" s="146"/>
      <c r="BP442" s="146"/>
      <c r="BQ442" s="146"/>
      <c r="BR442" s="146"/>
    </row>
    <row r="443" spans="1:70" ht="60" customHeight="1" x14ac:dyDescent="0.55000000000000004">
      <c r="A443" s="146"/>
      <c r="B443" s="114" t="s">
        <v>381</v>
      </c>
      <c r="C443" s="115" t="s">
        <v>382</v>
      </c>
      <c r="D443" s="116" t="s">
        <v>380</v>
      </c>
      <c r="E443" s="145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  <c r="AH443" s="146"/>
      <c r="AI443" s="146"/>
      <c r="AJ443" s="146"/>
      <c r="AK443" s="146"/>
      <c r="AL443" s="146"/>
      <c r="AM443" s="146"/>
      <c r="AN443" s="146"/>
      <c r="AO443" s="146"/>
      <c r="AP443" s="146"/>
      <c r="AQ443" s="146"/>
      <c r="AR443" s="146"/>
      <c r="AS443" s="146"/>
      <c r="AT443" s="146"/>
      <c r="AU443" s="146"/>
      <c r="AV443" s="146"/>
      <c r="AW443" s="146"/>
      <c r="AX443" s="146"/>
      <c r="AY443" s="146"/>
      <c r="AZ443" s="146"/>
      <c r="BA443" s="146"/>
      <c r="BB443" s="146"/>
      <c r="BC443" s="146"/>
      <c r="BD443" s="146"/>
      <c r="BE443" s="146"/>
      <c r="BF443" s="146"/>
      <c r="BG443" s="146"/>
      <c r="BH443" s="146"/>
      <c r="BI443" s="146"/>
      <c r="BJ443" s="146"/>
      <c r="BK443" s="146"/>
      <c r="BL443" s="146"/>
      <c r="BM443" s="146"/>
      <c r="BN443" s="146"/>
      <c r="BO443" s="146"/>
      <c r="BP443" s="146"/>
      <c r="BQ443" s="146"/>
      <c r="BR443" s="146"/>
    </row>
    <row r="444" spans="1:70" ht="60" customHeight="1" x14ac:dyDescent="0.55000000000000004">
      <c r="A444" s="146"/>
      <c r="B444" s="114" t="s">
        <v>381</v>
      </c>
      <c r="C444" s="115" t="s">
        <v>113</v>
      </c>
      <c r="D444" s="116" t="s">
        <v>380</v>
      </c>
      <c r="E444" s="145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  <c r="AH444" s="146"/>
      <c r="AI444" s="146"/>
      <c r="AJ444" s="146"/>
      <c r="AK444" s="146"/>
      <c r="AL444" s="146"/>
      <c r="AM444" s="146"/>
      <c r="AN444" s="146"/>
      <c r="AO444" s="146"/>
      <c r="AP444" s="146"/>
      <c r="AQ444" s="146"/>
      <c r="AR444" s="146"/>
      <c r="AS444" s="146"/>
      <c r="AT444" s="146"/>
      <c r="AU444" s="146"/>
      <c r="AV444" s="146"/>
      <c r="AW444" s="146"/>
      <c r="AX444" s="146"/>
      <c r="AY444" s="146"/>
      <c r="AZ444" s="146"/>
      <c r="BA444" s="146"/>
      <c r="BB444" s="146"/>
      <c r="BC444" s="146"/>
      <c r="BD444" s="146"/>
      <c r="BE444" s="146"/>
      <c r="BF444" s="146"/>
      <c r="BG444" s="146"/>
      <c r="BH444" s="146"/>
      <c r="BI444" s="146"/>
      <c r="BJ444" s="146"/>
      <c r="BK444" s="146"/>
      <c r="BL444" s="146"/>
      <c r="BM444" s="146"/>
      <c r="BN444" s="146"/>
      <c r="BO444" s="146"/>
      <c r="BP444" s="146"/>
      <c r="BQ444" s="146"/>
      <c r="BR444" s="146"/>
    </row>
    <row r="445" spans="1:70" ht="3" customHeight="1" x14ac:dyDescent="0.55000000000000004">
      <c r="A445" s="117"/>
      <c r="B445" s="117"/>
      <c r="C445" s="117"/>
      <c r="D445" s="118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  <c r="AA445" s="117"/>
      <c r="AB445" s="117"/>
      <c r="AC445" s="117"/>
      <c r="AD445" s="117"/>
      <c r="AE445" s="117"/>
      <c r="AF445" s="117"/>
      <c r="AG445" s="117"/>
      <c r="AH445" s="117"/>
      <c r="AI445" s="117"/>
      <c r="AJ445" s="117"/>
      <c r="AK445" s="117"/>
      <c r="AL445" s="117"/>
      <c r="AM445" s="117"/>
      <c r="AN445" s="117"/>
      <c r="AO445" s="117"/>
      <c r="AP445" s="117"/>
      <c r="AQ445" s="117"/>
      <c r="AR445" s="117"/>
      <c r="AS445" s="117"/>
      <c r="AT445" s="117"/>
      <c r="AU445" s="117"/>
      <c r="AV445" s="117"/>
      <c r="AW445" s="117"/>
      <c r="AX445" s="117"/>
      <c r="AY445" s="117"/>
      <c r="AZ445" s="117"/>
      <c r="BA445" s="117"/>
      <c r="BB445" s="117"/>
      <c r="BC445" s="117"/>
      <c r="BD445" s="117"/>
      <c r="BE445" s="117"/>
      <c r="BF445" s="117"/>
      <c r="BG445" s="117"/>
      <c r="BH445" s="117"/>
      <c r="BI445" s="117"/>
      <c r="BJ445" s="117"/>
      <c r="BK445" s="117"/>
      <c r="BL445" s="117"/>
      <c r="BM445" s="117"/>
      <c r="BN445" s="117"/>
      <c r="BO445" s="117"/>
      <c r="BP445" s="117"/>
      <c r="BQ445" s="117"/>
      <c r="BR445" s="117"/>
    </row>
    <row r="446" spans="1:70" ht="60" customHeight="1" x14ac:dyDescent="0.55000000000000004">
      <c r="A446" s="147" t="s">
        <v>893</v>
      </c>
      <c r="B446" s="119" t="s">
        <v>64</v>
      </c>
      <c r="C446" s="120" t="s">
        <v>63</v>
      </c>
      <c r="D446" s="121" t="s">
        <v>380</v>
      </c>
      <c r="E446" s="145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  <c r="AH446" s="146"/>
      <c r="AI446" s="146"/>
      <c r="AJ446" s="146"/>
      <c r="AK446" s="146"/>
      <c r="AL446" s="146"/>
      <c r="AM446" s="146"/>
      <c r="AN446" s="146"/>
      <c r="AO446" s="146"/>
      <c r="AP446" s="146"/>
      <c r="AQ446" s="146"/>
      <c r="AR446" s="146"/>
      <c r="AS446" s="146"/>
      <c r="AT446" s="146"/>
      <c r="AU446" s="146"/>
      <c r="AV446" s="146"/>
      <c r="AW446" s="146"/>
      <c r="AX446" s="146"/>
      <c r="AY446" s="146"/>
      <c r="AZ446" s="146"/>
      <c r="BA446" s="146"/>
      <c r="BB446" s="146"/>
      <c r="BC446" s="146"/>
      <c r="BD446" s="146"/>
      <c r="BE446" s="146"/>
      <c r="BF446" s="146"/>
      <c r="BG446" s="146"/>
      <c r="BH446" s="146"/>
      <c r="BI446" s="146"/>
      <c r="BJ446" s="146"/>
      <c r="BK446" s="146"/>
      <c r="BL446" s="146"/>
      <c r="BM446" s="146"/>
      <c r="BN446" s="146"/>
      <c r="BO446" s="146"/>
      <c r="BP446" s="146"/>
      <c r="BQ446" s="146"/>
      <c r="BR446" s="146"/>
    </row>
    <row r="447" spans="1:70" ht="60" customHeight="1" x14ac:dyDescent="0.55000000000000004">
      <c r="A447" s="146"/>
      <c r="B447" s="119" t="s">
        <v>64</v>
      </c>
      <c r="C447" s="120" t="s">
        <v>113</v>
      </c>
      <c r="D447" s="121" t="s">
        <v>380</v>
      </c>
      <c r="E447" s="145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  <c r="AH447" s="146"/>
      <c r="AI447" s="146"/>
      <c r="AJ447" s="146"/>
      <c r="AK447" s="146"/>
      <c r="AL447" s="146"/>
      <c r="AM447" s="146"/>
      <c r="AN447" s="146"/>
      <c r="AO447" s="146"/>
      <c r="AP447" s="146"/>
      <c r="AQ447" s="146"/>
      <c r="AR447" s="146"/>
      <c r="AS447" s="146"/>
      <c r="AT447" s="146"/>
      <c r="AU447" s="146"/>
      <c r="AV447" s="146"/>
      <c r="AW447" s="146"/>
      <c r="AX447" s="146"/>
      <c r="AY447" s="146"/>
      <c r="AZ447" s="146"/>
      <c r="BA447" s="146"/>
      <c r="BB447" s="146"/>
      <c r="BC447" s="146"/>
      <c r="BD447" s="146"/>
      <c r="BE447" s="146"/>
      <c r="BF447" s="146"/>
      <c r="BG447" s="146"/>
      <c r="BH447" s="146"/>
      <c r="BI447" s="146"/>
      <c r="BJ447" s="146"/>
      <c r="BK447" s="146"/>
      <c r="BL447" s="146"/>
      <c r="BM447" s="146"/>
      <c r="BN447" s="146"/>
      <c r="BO447" s="146"/>
      <c r="BP447" s="146"/>
      <c r="BQ447" s="146"/>
      <c r="BR447" s="146"/>
    </row>
    <row r="448" spans="1:70" ht="60" customHeight="1" x14ac:dyDescent="0.55000000000000004">
      <c r="A448" s="146"/>
      <c r="B448" s="100" t="s">
        <v>47</v>
      </c>
      <c r="C448" s="101" t="s">
        <v>46</v>
      </c>
      <c r="D448" s="102" t="s">
        <v>380</v>
      </c>
      <c r="E448" s="145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  <c r="AH448" s="146"/>
      <c r="AI448" s="146"/>
      <c r="AJ448" s="146"/>
      <c r="AK448" s="146"/>
      <c r="AL448" s="146"/>
      <c r="AM448" s="146"/>
      <c r="AN448" s="146"/>
      <c r="AO448" s="146"/>
      <c r="AP448" s="146"/>
      <c r="AQ448" s="146"/>
      <c r="AR448" s="146"/>
      <c r="AS448" s="146"/>
      <c r="AT448" s="146"/>
      <c r="AU448" s="146"/>
      <c r="AV448" s="146"/>
      <c r="AW448" s="146"/>
      <c r="AX448" s="146"/>
      <c r="AY448" s="146"/>
      <c r="AZ448" s="146"/>
      <c r="BA448" s="146"/>
      <c r="BB448" s="146"/>
      <c r="BC448" s="146"/>
      <c r="BD448" s="146"/>
      <c r="BE448" s="146"/>
      <c r="BF448" s="146"/>
      <c r="BG448" s="146"/>
      <c r="BH448" s="146"/>
      <c r="BI448" s="146"/>
      <c r="BJ448" s="146"/>
      <c r="BK448" s="146"/>
      <c r="BL448" s="146"/>
      <c r="BM448" s="146"/>
      <c r="BN448" s="146"/>
      <c r="BO448" s="146"/>
      <c r="BP448" s="146"/>
      <c r="BQ448" s="146"/>
      <c r="BR448" s="146"/>
    </row>
    <row r="449" spans="1:70" ht="60" customHeight="1" x14ac:dyDescent="0.55000000000000004">
      <c r="A449" s="146"/>
      <c r="B449" s="100" t="s">
        <v>47</v>
      </c>
      <c r="C449" s="101" t="s">
        <v>90</v>
      </c>
      <c r="D449" s="102" t="s">
        <v>380</v>
      </c>
      <c r="E449" s="145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  <c r="AH449" s="146"/>
      <c r="AI449" s="146"/>
      <c r="AJ449" s="146"/>
      <c r="AK449" s="146"/>
      <c r="AL449" s="146"/>
      <c r="AM449" s="146"/>
      <c r="AN449" s="146"/>
      <c r="AO449" s="146"/>
      <c r="AP449" s="146"/>
      <c r="AQ449" s="146"/>
      <c r="AR449" s="146"/>
      <c r="AS449" s="146"/>
      <c r="AT449" s="146"/>
      <c r="AU449" s="146"/>
      <c r="AV449" s="146"/>
      <c r="AW449" s="146"/>
      <c r="AX449" s="146"/>
      <c r="AY449" s="146"/>
      <c r="AZ449" s="146"/>
      <c r="BA449" s="146"/>
      <c r="BB449" s="146"/>
      <c r="BC449" s="146"/>
      <c r="BD449" s="146"/>
      <c r="BE449" s="146"/>
      <c r="BF449" s="146"/>
      <c r="BG449" s="146"/>
      <c r="BH449" s="146"/>
      <c r="BI449" s="146"/>
      <c r="BJ449" s="146"/>
      <c r="BK449" s="146"/>
      <c r="BL449" s="146"/>
      <c r="BM449" s="146"/>
      <c r="BN449" s="146"/>
      <c r="BO449" s="146"/>
      <c r="BP449" s="146"/>
      <c r="BQ449" s="146"/>
      <c r="BR449" s="146"/>
    </row>
    <row r="450" spans="1:70" ht="60" customHeight="1" x14ac:dyDescent="0.55000000000000004">
      <c r="A450" s="146"/>
      <c r="B450" s="104" t="s">
        <v>54</v>
      </c>
      <c r="C450" s="105" t="s">
        <v>63</v>
      </c>
      <c r="D450" s="106" t="s">
        <v>380</v>
      </c>
      <c r="E450" s="145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  <c r="AH450" s="146"/>
      <c r="AI450" s="146"/>
      <c r="AJ450" s="146"/>
      <c r="AK450" s="146"/>
      <c r="AL450" s="146"/>
      <c r="AM450" s="146"/>
      <c r="AN450" s="146"/>
      <c r="AO450" s="146"/>
      <c r="AP450" s="146"/>
      <c r="AQ450" s="146"/>
      <c r="AR450" s="146"/>
      <c r="AS450" s="146"/>
      <c r="AT450" s="146"/>
      <c r="AU450" s="146"/>
      <c r="AV450" s="146"/>
      <c r="AW450" s="146"/>
      <c r="AX450" s="146"/>
      <c r="AY450" s="146"/>
      <c r="AZ450" s="146"/>
      <c r="BA450" s="146"/>
      <c r="BB450" s="146"/>
      <c r="BC450" s="146"/>
      <c r="BD450" s="146"/>
      <c r="BE450" s="146"/>
      <c r="BF450" s="146"/>
      <c r="BG450" s="146"/>
      <c r="BH450" s="146"/>
      <c r="BI450" s="146"/>
      <c r="BJ450" s="146"/>
      <c r="BK450" s="146"/>
      <c r="BL450" s="146"/>
      <c r="BM450" s="146"/>
      <c r="BN450" s="146"/>
      <c r="BO450" s="146"/>
      <c r="BP450" s="146"/>
      <c r="BQ450" s="146"/>
      <c r="BR450" s="146"/>
    </row>
    <row r="451" spans="1:70" ht="60" customHeight="1" x14ac:dyDescent="0.55000000000000004">
      <c r="A451" s="146"/>
      <c r="B451" s="104" t="s">
        <v>54</v>
      </c>
      <c r="C451" s="105" t="s">
        <v>53</v>
      </c>
      <c r="D451" s="106" t="s">
        <v>380</v>
      </c>
      <c r="E451" s="145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  <c r="AH451" s="146"/>
      <c r="AI451" s="146"/>
      <c r="AJ451" s="146"/>
      <c r="AK451" s="146"/>
      <c r="AL451" s="146"/>
      <c r="AM451" s="146"/>
      <c r="AN451" s="146"/>
      <c r="AO451" s="146"/>
      <c r="AP451" s="146"/>
      <c r="AQ451" s="146"/>
      <c r="AR451" s="146"/>
      <c r="AS451" s="146"/>
      <c r="AT451" s="146"/>
      <c r="AU451" s="146"/>
      <c r="AV451" s="146"/>
      <c r="AW451" s="146"/>
      <c r="AX451" s="146"/>
      <c r="AY451" s="146"/>
      <c r="AZ451" s="146"/>
      <c r="BA451" s="146"/>
      <c r="BB451" s="146"/>
      <c r="BC451" s="146"/>
      <c r="BD451" s="146"/>
      <c r="BE451" s="146"/>
      <c r="BF451" s="146"/>
      <c r="BG451" s="146"/>
      <c r="BH451" s="146"/>
      <c r="BI451" s="146"/>
      <c r="BJ451" s="146"/>
      <c r="BK451" s="146"/>
      <c r="BL451" s="146"/>
      <c r="BM451" s="146"/>
      <c r="BN451" s="146"/>
      <c r="BO451" s="146"/>
      <c r="BP451" s="146"/>
      <c r="BQ451" s="146"/>
      <c r="BR451" s="146"/>
    </row>
    <row r="452" spans="1:70" ht="60" customHeight="1" x14ac:dyDescent="0.55000000000000004">
      <c r="A452" s="146"/>
      <c r="B452" s="108" t="s">
        <v>58</v>
      </c>
      <c r="C452" s="109" t="s">
        <v>57</v>
      </c>
      <c r="D452" s="110" t="s">
        <v>380</v>
      </c>
      <c r="E452" s="145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  <c r="AH452" s="146"/>
      <c r="AI452" s="146"/>
      <c r="AJ452" s="146"/>
      <c r="AK452" s="146"/>
      <c r="AL452" s="146"/>
      <c r="AM452" s="146"/>
      <c r="AN452" s="146"/>
      <c r="AO452" s="146"/>
      <c r="AP452" s="146"/>
      <c r="AQ452" s="146"/>
      <c r="AR452" s="146"/>
      <c r="AS452" s="146"/>
      <c r="AT452" s="146"/>
      <c r="AU452" s="146"/>
      <c r="AV452" s="146"/>
      <c r="AW452" s="146"/>
      <c r="AX452" s="146"/>
      <c r="AY452" s="146"/>
      <c r="AZ452" s="146"/>
      <c r="BA452" s="146"/>
      <c r="BB452" s="146"/>
      <c r="BC452" s="146"/>
      <c r="BD452" s="146"/>
      <c r="BE452" s="146"/>
      <c r="BF452" s="146"/>
      <c r="BG452" s="146"/>
      <c r="BH452" s="146"/>
      <c r="BI452" s="146"/>
      <c r="BJ452" s="146"/>
      <c r="BK452" s="146"/>
      <c r="BL452" s="146"/>
      <c r="BM452" s="146"/>
      <c r="BN452" s="146"/>
      <c r="BO452" s="146"/>
      <c r="BP452" s="146"/>
      <c r="BQ452" s="146"/>
      <c r="BR452" s="146"/>
    </row>
    <row r="453" spans="1:70" ht="60" customHeight="1" x14ac:dyDescent="0.55000000000000004">
      <c r="A453" s="146"/>
      <c r="B453" s="108" t="s">
        <v>58</v>
      </c>
      <c r="C453" s="109" t="s">
        <v>90</v>
      </c>
      <c r="D453" s="110" t="s">
        <v>380</v>
      </c>
      <c r="E453" s="145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  <c r="AH453" s="146"/>
      <c r="AI453" s="146"/>
      <c r="AJ453" s="146"/>
      <c r="AK453" s="146"/>
      <c r="AL453" s="146"/>
      <c r="AM453" s="146"/>
      <c r="AN453" s="146"/>
      <c r="AO453" s="146"/>
      <c r="AP453" s="146"/>
      <c r="AQ453" s="146"/>
      <c r="AR453" s="146"/>
      <c r="AS453" s="146"/>
      <c r="AT453" s="146"/>
      <c r="AU453" s="146"/>
      <c r="AV453" s="146"/>
      <c r="AW453" s="146"/>
      <c r="AX453" s="146"/>
      <c r="AY453" s="146"/>
      <c r="AZ453" s="146"/>
      <c r="BA453" s="146"/>
      <c r="BB453" s="146"/>
      <c r="BC453" s="146"/>
      <c r="BD453" s="146"/>
      <c r="BE453" s="146"/>
      <c r="BF453" s="146"/>
      <c r="BG453" s="146"/>
      <c r="BH453" s="146"/>
      <c r="BI453" s="146"/>
      <c r="BJ453" s="146"/>
      <c r="BK453" s="146"/>
      <c r="BL453" s="146"/>
      <c r="BM453" s="146"/>
      <c r="BN453" s="146"/>
      <c r="BO453" s="146"/>
      <c r="BP453" s="146"/>
      <c r="BQ453" s="146"/>
      <c r="BR453" s="146"/>
    </row>
    <row r="454" spans="1:70" ht="60" customHeight="1" x14ac:dyDescent="0.55000000000000004">
      <c r="A454" s="146"/>
      <c r="B454" s="108" t="s">
        <v>58</v>
      </c>
      <c r="C454" s="109" t="s">
        <v>113</v>
      </c>
      <c r="D454" s="110" t="s">
        <v>380</v>
      </c>
      <c r="E454" s="145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  <c r="AH454" s="146"/>
      <c r="AI454" s="146"/>
      <c r="AJ454" s="146"/>
      <c r="AK454" s="146"/>
      <c r="AL454" s="146"/>
      <c r="AM454" s="146"/>
      <c r="AN454" s="146"/>
      <c r="AO454" s="146"/>
      <c r="AP454" s="146"/>
      <c r="AQ454" s="146"/>
      <c r="AR454" s="146"/>
      <c r="AS454" s="146"/>
      <c r="AT454" s="146"/>
      <c r="AU454" s="146"/>
      <c r="AV454" s="146"/>
      <c r="AW454" s="146"/>
      <c r="AX454" s="146"/>
      <c r="AY454" s="146"/>
      <c r="AZ454" s="146"/>
      <c r="BA454" s="146"/>
      <c r="BB454" s="146"/>
      <c r="BC454" s="146"/>
      <c r="BD454" s="146"/>
      <c r="BE454" s="146"/>
      <c r="BF454" s="146"/>
      <c r="BG454" s="146"/>
      <c r="BH454" s="146"/>
      <c r="BI454" s="146"/>
      <c r="BJ454" s="146"/>
      <c r="BK454" s="146"/>
      <c r="BL454" s="146"/>
      <c r="BM454" s="146"/>
      <c r="BN454" s="146"/>
      <c r="BO454" s="146"/>
      <c r="BP454" s="146"/>
      <c r="BQ454" s="146"/>
      <c r="BR454" s="146"/>
    </row>
    <row r="455" spans="1:70" ht="60" customHeight="1" x14ac:dyDescent="0.55000000000000004">
      <c r="A455" s="146"/>
      <c r="B455" s="108" t="s">
        <v>58</v>
      </c>
      <c r="C455" s="109" t="s">
        <v>68</v>
      </c>
      <c r="D455" s="110" t="s">
        <v>380</v>
      </c>
      <c r="E455" s="145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  <c r="AH455" s="146"/>
      <c r="AI455" s="146"/>
      <c r="AJ455" s="146"/>
      <c r="AK455" s="146"/>
      <c r="AL455" s="146"/>
      <c r="AM455" s="146"/>
      <c r="AN455" s="146"/>
      <c r="AO455" s="146"/>
      <c r="AP455" s="146"/>
      <c r="AQ455" s="146"/>
      <c r="AR455" s="146"/>
      <c r="AS455" s="146"/>
      <c r="AT455" s="146"/>
      <c r="AU455" s="146"/>
      <c r="AV455" s="146"/>
      <c r="AW455" s="146"/>
      <c r="AX455" s="146"/>
      <c r="AY455" s="146"/>
      <c r="AZ455" s="146"/>
      <c r="BA455" s="146"/>
      <c r="BB455" s="146"/>
      <c r="BC455" s="146"/>
      <c r="BD455" s="146"/>
      <c r="BE455" s="146"/>
      <c r="BF455" s="146"/>
      <c r="BG455" s="146"/>
      <c r="BH455" s="146"/>
      <c r="BI455" s="146"/>
      <c r="BJ455" s="146"/>
      <c r="BK455" s="146"/>
      <c r="BL455" s="146"/>
      <c r="BM455" s="146"/>
      <c r="BN455" s="146"/>
      <c r="BO455" s="146"/>
      <c r="BP455" s="146"/>
      <c r="BQ455" s="146"/>
      <c r="BR455" s="146"/>
    </row>
    <row r="456" spans="1:70" ht="60" customHeight="1" x14ac:dyDescent="0.55000000000000004">
      <c r="A456" s="146"/>
      <c r="B456" s="108" t="s">
        <v>58</v>
      </c>
      <c r="C456" s="109" t="s">
        <v>949</v>
      </c>
      <c r="D456" s="110" t="s">
        <v>380</v>
      </c>
      <c r="E456" s="145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  <c r="AH456" s="146"/>
      <c r="AI456" s="146"/>
      <c r="AJ456" s="146"/>
      <c r="AK456" s="146"/>
      <c r="AL456" s="146"/>
      <c r="AM456" s="146"/>
      <c r="AN456" s="146"/>
      <c r="AO456" s="146"/>
      <c r="AP456" s="146"/>
      <c r="AQ456" s="146"/>
      <c r="AR456" s="146"/>
      <c r="AS456" s="146"/>
      <c r="AT456" s="146"/>
      <c r="AU456" s="146"/>
      <c r="AV456" s="146"/>
      <c r="AW456" s="146"/>
      <c r="AX456" s="146"/>
      <c r="AY456" s="146"/>
      <c r="AZ456" s="146"/>
      <c r="BA456" s="146"/>
      <c r="BB456" s="146"/>
      <c r="BC456" s="146"/>
      <c r="BD456" s="146"/>
      <c r="BE456" s="146"/>
      <c r="BF456" s="146"/>
      <c r="BG456" s="146"/>
      <c r="BH456" s="146"/>
      <c r="BI456" s="146"/>
      <c r="BJ456" s="146"/>
      <c r="BK456" s="146"/>
      <c r="BL456" s="146"/>
      <c r="BM456" s="146"/>
      <c r="BN456" s="146"/>
      <c r="BO456" s="146"/>
      <c r="BP456" s="146"/>
      <c r="BQ456" s="146"/>
      <c r="BR456" s="146"/>
    </row>
    <row r="457" spans="1:70" ht="60" customHeight="1" x14ac:dyDescent="0.55000000000000004">
      <c r="A457" s="146"/>
      <c r="B457" s="111" t="s">
        <v>61</v>
      </c>
      <c r="C457" s="112" t="s">
        <v>60</v>
      </c>
      <c r="D457" s="113" t="s">
        <v>380</v>
      </c>
      <c r="E457" s="145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  <c r="AH457" s="146"/>
      <c r="AI457" s="146"/>
      <c r="AJ457" s="146"/>
      <c r="AK457" s="146"/>
      <c r="AL457" s="146"/>
      <c r="AM457" s="146"/>
      <c r="AN457" s="146"/>
      <c r="AO457" s="146"/>
      <c r="AP457" s="146"/>
      <c r="AQ457" s="146"/>
      <c r="AR457" s="146"/>
      <c r="AS457" s="146"/>
      <c r="AT457" s="146"/>
      <c r="AU457" s="146"/>
      <c r="AV457" s="146"/>
      <c r="AW457" s="146"/>
      <c r="AX457" s="146"/>
      <c r="AY457" s="146"/>
      <c r="AZ457" s="146"/>
      <c r="BA457" s="146"/>
      <c r="BB457" s="146"/>
      <c r="BC457" s="146"/>
      <c r="BD457" s="146"/>
      <c r="BE457" s="146"/>
      <c r="BF457" s="146"/>
      <c r="BG457" s="146"/>
      <c r="BH457" s="146"/>
      <c r="BI457" s="146"/>
      <c r="BJ457" s="146"/>
      <c r="BK457" s="146"/>
      <c r="BL457" s="146"/>
      <c r="BM457" s="146"/>
      <c r="BN457" s="146"/>
      <c r="BO457" s="146"/>
      <c r="BP457" s="146"/>
      <c r="BQ457" s="146"/>
      <c r="BR457" s="146"/>
    </row>
    <row r="458" spans="1:70" ht="60" customHeight="1" x14ac:dyDescent="0.55000000000000004">
      <c r="A458" s="146"/>
      <c r="B458" s="111" t="s">
        <v>61</v>
      </c>
      <c r="C458" s="112" t="s">
        <v>90</v>
      </c>
      <c r="D458" s="113" t="s">
        <v>380</v>
      </c>
      <c r="E458" s="145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  <c r="AH458" s="146"/>
      <c r="AI458" s="146"/>
      <c r="AJ458" s="146"/>
      <c r="AK458" s="146"/>
      <c r="AL458" s="146"/>
      <c r="AM458" s="146"/>
      <c r="AN458" s="146"/>
      <c r="AO458" s="146"/>
      <c r="AP458" s="146"/>
      <c r="AQ458" s="146"/>
      <c r="AR458" s="146"/>
      <c r="AS458" s="146"/>
      <c r="AT458" s="146"/>
      <c r="AU458" s="146"/>
      <c r="AV458" s="146"/>
      <c r="AW458" s="146"/>
      <c r="AX458" s="146"/>
      <c r="AY458" s="146"/>
      <c r="AZ458" s="146"/>
      <c r="BA458" s="146"/>
      <c r="BB458" s="146"/>
      <c r="BC458" s="146"/>
      <c r="BD458" s="146"/>
      <c r="BE458" s="146"/>
      <c r="BF458" s="146"/>
      <c r="BG458" s="146"/>
      <c r="BH458" s="146"/>
      <c r="BI458" s="146"/>
      <c r="BJ458" s="146"/>
      <c r="BK458" s="146"/>
      <c r="BL458" s="146"/>
      <c r="BM458" s="146"/>
      <c r="BN458" s="146"/>
      <c r="BO458" s="146"/>
      <c r="BP458" s="146"/>
      <c r="BQ458" s="146"/>
      <c r="BR458" s="146"/>
    </row>
    <row r="459" spans="1:70" ht="60" customHeight="1" x14ac:dyDescent="0.55000000000000004">
      <c r="A459" s="146"/>
      <c r="B459" s="111" t="s">
        <v>61</v>
      </c>
      <c r="C459" s="112" t="s">
        <v>113</v>
      </c>
      <c r="D459" s="113" t="s">
        <v>380</v>
      </c>
      <c r="E459" s="145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  <c r="AH459" s="146"/>
      <c r="AI459" s="146"/>
      <c r="AJ459" s="146"/>
      <c r="AK459" s="146"/>
      <c r="AL459" s="146"/>
      <c r="AM459" s="146"/>
      <c r="AN459" s="146"/>
      <c r="AO459" s="146"/>
      <c r="AP459" s="146"/>
      <c r="AQ459" s="146"/>
      <c r="AR459" s="146"/>
      <c r="AS459" s="146"/>
      <c r="AT459" s="146"/>
      <c r="AU459" s="146"/>
      <c r="AV459" s="146"/>
      <c r="AW459" s="146"/>
      <c r="AX459" s="146"/>
      <c r="AY459" s="146"/>
      <c r="AZ459" s="146"/>
      <c r="BA459" s="146"/>
      <c r="BB459" s="146"/>
      <c r="BC459" s="146"/>
      <c r="BD459" s="146"/>
      <c r="BE459" s="146"/>
      <c r="BF459" s="146"/>
      <c r="BG459" s="146"/>
      <c r="BH459" s="146"/>
      <c r="BI459" s="146"/>
      <c r="BJ459" s="146"/>
      <c r="BK459" s="146"/>
      <c r="BL459" s="146"/>
      <c r="BM459" s="146"/>
      <c r="BN459" s="146"/>
      <c r="BO459" s="146"/>
      <c r="BP459" s="146"/>
      <c r="BQ459" s="146"/>
      <c r="BR459" s="146"/>
    </row>
    <row r="460" spans="1:70" ht="60" customHeight="1" x14ac:dyDescent="0.55000000000000004">
      <c r="A460" s="146"/>
      <c r="B460" s="114" t="s">
        <v>381</v>
      </c>
      <c r="C460" s="115" t="s">
        <v>382</v>
      </c>
      <c r="D460" s="116" t="s">
        <v>380</v>
      </c>
      <c r="E460" s="145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  <c r="AH460" s="146"/>
      <c r="AI460" s="146"/>
      <c r="AJ460" s="146"/>
      <c r="AK460" s="146"/>
      <c r="AL460" s="146"/>
      <c r="AM460" s="146"/>
      <c r="AN460" s="146"/>
      <c r="AO460" s="146"/>
      <c r="AP460" s="146"/>
      <c r="AQ460" s="146"/>
      <c r="AR460" s="146"/>
      <c r="AS460" s="146"/>
      <c r="AT460" s="146"/>
      <c r="AU460" s="146"/>
      <c r="AV460" s="146"/>
      <c r="AW460" s="146"/>
      <c r="AX460" s="146"/>
      <c r="AY460" s="146"/>
      <c r="AZ460" s="146"/>
      <c r="BA460" s="146"/>
      <c r="BB460" s="146"/>
      <c r="BC460" s="146"/>
      <c r="BD460" s="146"/>
      <c r="BE460" s="146"/>
      <c r="BF460" s="146"/>
      <c r="BG460" s="146"/>
      <c r="BH460" s="146"/>
      <c r="BI460" s="146"/>
      <c r="BJ460" s="146"/>
      <c r="BK460" s="146"/>
      <c r="BL460" s="146"/>
      <c r="BM460" s="146"/>
      <c r="BN460" s="146"/>
      <c r="BO460" s="146"/>
      <c r="BP460" s="146"/>
      <c r="BQ460" s="146"/>
      <c r="BR460" s="146"/>
    </row>
    <row r="461" spans="1:70" ht="60" customHeight="1" x14ac:dyDescent="0.55000000000000004">
      <c r="A461" s="146"/>
      <c r="B461" s="114" t="s">
        <v>381</v>
      </c>
      <c r="C461" s="115" t="s">
        <v>113</v>
      </c>
      <c r="D461" s="116" t="s">
        <v>380</v>
      </c>
      <c r="E461" s="145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  <c r="AH461" s="146"/>
      <c r="AI461" s="146"/>
      <c r="AJ461" s="146"/>
      <c r="AK461" s="146"/>
      <c r="AL461" s="146"/>
      <c r="AM461" s="146"/>
      <c r="AN461" s="146"/>
      <c r="AO461" s="146"/>
      <c r="AP461" s="146"/>
      <c r="AQ461" s="146"/>
      <c r="AR461" s="146"/>
      <c r="AS461" s="146"/>
      <c r="AT461" s="146"/>
      <c r="AU461" s="146"/>
      <c r="AV461" s="146"/>
      <c r="AW461" s="146"/>
      <c r="AX461" s="146"/>
      <c r="AY461" s="146"/>
      <c r="AZ461" s="146"/>
      <c r="BA461" s="146"/>
      <c r="BB461" s="146"/>
      <c r="BC461" s="146"/>
      <c r="BD461" s="146"/>
      <c r="BE461" s="146"/>
      <c r="BF461" s="146"/>
      <c r="BG461" s="146"/>
      <c r="BH461" s="146"/>
      <c r="BI461" s="146"/>
      <c r="BJ461" s="146"/>
      <c r="BK461" s="146"/>
      <c r="BL461" s="146"/>
      <c r="BM461" s="146"/>
      <c r="BN461" s="146"/>
      <c r="BO461" s="146"/>
      <c r="BP461" s="146"/>
      <c r="BQ461" s="146"/>
      <c r="BR461" s="146"/>
    </row>
    <row r="462" spans="1:70" ht="3" customHeight="1" x14ac:dyDescent="0.55000000000000004">
      <c r="A462" s="117"/>
      <c r="B462" s="117"/>
      <c r="C462" s="117"/>
      <c r="D462" s="118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  <c r="AA462" s="117"/>
      <c r="AB462" s="117"/>
      <c r="AC462" s="117"/>
      <c r="AD462" s="117"/>
      <c r="AE462" s="117"/>
      <c r="AF462" s="117"/>
      <c r="AG462" s="117"/>
      <c r="AH462" s="117"/>
      <c r="AI462" s="117"/>
      <c r="AJ462" s="117"/>
      <c r="AK462" s="117"/>
      <c r="AL462" s="117"/>
      <c r="AM462" s="117"/>
      <c r="AN462" s="117"/>
      <c r="AO462" s="117"/>
      <c r="AP462" s="117"/>
      <c r="AQ462" s="117"/>
      <c r="AR462" s="117"/>
      <c r="AS462" s="117"/>
      <c r="AT462" s="117"/>
      <c r="AU462" s="117"/>
      <c r="AV462" s="117"/>
      <c r="AW462" s="117"/>
      <c r="AX462" s="117"/>
      <c r="AY462" s="117"/>
      <c r="AZ462" s="117"/>
      <c r="BA462" s="117"/>
      <c r="BB462" s="117"/>
      <c r="BC462" s="117"/>
      <c r="BD462" s="117"/>
      <c r="BE462" s="117"/>
      <c r="BF462" s="117"/>
      <c r="BG462" s="117"/>
      <c r="BH462" s="117"/>
      <c r="BI462" s="117"/>
      <c r="BJ462" s="117"/>
      <c r="BK462" s="117"/>
      <c r="BL462" s="117"/>
      <c r="BM462" s="117"/>
      <c r="BN462" s="117"/>
      <c r="BO462" s="117"/>
      <c r="BP462" s="117"/>
      <c r="BQ462" s="117"/>
      <c r="BR462" s="117"/>
    </row>
    <row r="463" spans="1:70" ht="60" customHeight="1" x14ac:dyDescent="0.55000000000000004">
      <c r="A463" s="147" t="s">
        <v>894</v>
      </c>
      <c r="B463" s="119" t="s">
        <v>64</v>
      </c>
      <c r="C463" s="120" t="s">
        <v>63</v>
      </c>
      <c r="D463" s="121" t="s">
        <v>380</v>
      </c>
      <c r="E463" s="145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  <c r="AH463" s="146"/>
      <c r="AI463" s="146"/>
      <c r="AJ463" s="146"/>
      <c r="AK463" s="146"/>
      <c r="AL463" s="146"/>
      <c r="AM463" s="146"/>
      <c r="AN463" s="146"/>
      <c r="AO463" s="146"/>
      <c r="AP463" s="146"/>
      <c r="AQ463" s="146"/>
      <c r="AR463" s="146"/>
      <c r="AS463" s="146"/>
      <c r="AT463" s="146"/>
      <c r="AU463" s="146"/>
      <c r="AV463" s="146"/>
      <c r="AW463" s="146"/>
      <c r="AX463" s="146"/>
      <c r="AY463" s="146"/>
      <c r="AZ463" s="146"/>
      <c r="BA463" s="146"/>
      <c r="BB463" s="146"/>
      <c r="BC463" s="146"/>
      <c r="BD463" s="146"/>
      <c r="BE463" s="146"/>
      <c r="BF463" s="146"/>
      <c r="BG463" s="146"/>
      <c r="BH463" s="146"/>
      <c r="BI463" s="146"/>
      <c r="BJ463" s="146"/>
      <c r="BK463" s="146"/>
      <c r="BL463" s="146"/>
      <c r="BM463" s="146"/>
      <c r="BN463" s="146"/>
      <c r="BO463" s="146"/>
      <c r="BP463" s="146"/>
      <c r="BQ463" s="146"/>
      <c r="BR463" s="146"/>
    </row>
    <row r="464" spans="1:70" ht="60" customHeight="1" x14ac:dyDescent="0.55000000000000004">
      <c r="A464" s="146"/>
      <c r="B464" s="119" t="s">
        <v>64</v>
      </c>
      <c r="C464" s="120" t="s">
        <v>113</v>
      </c>
      <c r="D464" s="121" t="s">
        <v>380</v>
      </c>
      <c r="E464" s="145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  <c r="AH464" s="146"/>
      <c r="AI464" s="146"/>
      <c r="AJ464" s="146"/>
      <c r="AK464" s="146"/>
      <c r="AL464" s="146"/>
      <c r="AM464" s="146"/>
      <c r="AN464" s="146"/>
      <c r="AO464" s="146"/>
      <c r="AP464" s="146"/>
      <c r="AQ464" s="146"/>
      <c r="AR464" s="146"/>
      <c r="AS464" s="146"/>
      <c r="AT464" s="146"/>
      <c r="AU464" s="146"/>
      <c r="AV464" s="146"/>
      <c r="AW464" s="146"/>
      <c r="AX464" s="146"/>
      <c r="AY464" s="146"/>
      <c r="AZ464" s="146"/>
      <c r="BA464" s="146"/>
      <c r="BB464" s="146"/>
      <c r="BC464" s="146"/>
      <c r="BD464" s="146"/>
      <c r="BE464" s="146"/>
      <c r="BF464" s="146"/>
      <c r="BG464" s="146"/>
      <c r="BH464" s="146"/>
      <c r="BI464" s="146"/>
      <c r="BJ464" s="146"/>
      <c r="BK464" s="146"/>
      <c r="BL464" s="146"/>
      <c r="BM464" s="146"/>
      <c r="BN464" s="146"/>
      <c r="BO464" s="146"/>
      <c r="BP464" s="146"/>
      <c r="BQ464" s="146"/>
      <c r="BR464" s="146"/>
    </row>
    <row r="465" spans="1:70" ht="60" customHeight="1" x14ac:dyDescent="0.55000000000000004">
      <c r="A465" s="146"/>
      <c r="B465" s="100" t="s">
        <v>47</v>
      </c>
      <c r="C465" s="101" t="s">
        <v>46</v>
      </c>
      <c r="D465" s="102" t="s">
        <v>380</v>
      </c>
      <c r="E465" s="145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  <c r="AH465" s="146"/>
      <c r="AI465" s="146"/>
      <c r="AJ465" s="146"/>
      <c r="AK465" s="146"/>
      <c r="AL465" s="146"/>
      <c r="AM465" s="146"/>
      <c r="AN465" s="146"/>
      <c r="AO465" s="146"/>
      <c r="AP465" s="146"/>
      <c r="AQ465" s="146"/>
      <c r="AR465" s="146"/>
      <c r="AS465" s="146"/>
      <c r="AT465" s="146"/>
      <c r="AU465" s="146"/>
      <c r="AV465" s="146"/>
      <c r="AW465" s="146"/>
      <c r="AX465" s="146"/>
      <c r="AY465" s="146"/>
      <c r="AZ465" s="146"/>
      <c r="BA465" s="146"/>
      <c r="BB465" s="146"/>
      <c r="BC465" s="146"/>
      <c r="BD465" s="146"/>
      <c r="BE465" s="146"/>
      <c r="BF465" s="146"/>
      <c r="BG465" s="146"/>
      <c r="BH465" s="146"/>
      <c r="BI465" s="146"/>
      <c r="BJ465" s="146"/>
      <c r="BK465" s="146"/>
      <c r="BL465" s="146"/>
      <c r="BM465" s="146"/>
      <c r="BN465" s="146"/>
      <c r="BO465" s="146"/>
      <c r="BP465" s="146"/>
      <c r="BQ465" s="146"/>
      <c r="BR465" s="146"/>
    </row>
    <row r="466" spans="1:70" ht="60" customHeight="1" x14ac:dyDescent="0.55000000000000004">
      <c r="A466" s="146"/>
      <c r="B466" s="100" t="s">
        <v>47</v>
      </c>
      <c r="C466" s="101" t="s">
        <v>90</v>
      </c>
      <c r="D466" s="102" t="s">
        <v>380</v>
      </c>
      <c r="E466" s="145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  <c r="AH466" s="146"/>
      <c r="AI466" s="146"/>
      <c r="AJ466" s="146"/>
      <c r="AK466" s="146"/>
      <c r="AL466" s="146"/>
      <c r="AM466" s="146"/>
      <c r="AN466" s="146"/>
      <c r="AO466" s="146"/>
      <c r="AP466" s="146"/>
      <c r="AQ466" s="146"/>
      <c r="AR466" s="146"/>
      <c r="AS466" s="146"/>
      <c r="AT466" s="146"/>
      <c r="AU466" s="146"/>
      <c r="AV466" s="146"/>
      <c r="AW466" s="146"/>
      <c r="AX466" s="146"/>
      <c r="AY466" s="146"/>
      <c r="AZ466" s="146"/>
      <c r="BA466" s="146"/>
      <c r="BB466" s="146"/>
      <c r="BC466" s="146"/>
      <c r="BD466" s="146"/>
      <c r="BE466" s="146"/>
      <c r="BF466" s="146"/>
      <c r="BG466" s="146"/>
      <c r="BH466" s="146"/>
      <c r="BI466" s="146"/>
      <c r="BJ466" s="146"/>
      <c r="BK466" s="146"/>
      <c r="BL466" s="146"/>
      <c r="BM466" s="146"/>
      <c r="BN466" s="146"/>
      <c r="BO466" s="146"/>
      <c r="BP466" s="146"/>
      <c r="BQ466" s="146"/>
      <c r="BR466" s="146"/>
    </row>
    <row r="467" spans="1:70" ht="60" customHeight="1" x14ac:dyDescent="0.55000000000000004">
      <c r="A467" s="146"/>
      <c r="B467" s="104" t="s">
        <v>54</v>
      </c>
      <c r="C467" s="105" t="s">
        <v>63</v>
      </c>
      <c r="D467" s="106" t="s">
        <v>380</v>
      </c>
      <c r="E467" s="145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  <c r="AH467" s="146"/>
      <c r="AI467" s="146"/>
      <c r="AJ467" s="146"/>
      <c r="AK467" s="146"/>
      <c r="AL467" s="146"/>
      <c r="AM467" s="146"/>
      <c r="AN467" s="146"/>
      <c r="AO467" s="146"/>
      <c r="AP467" s="146"/>
      <c r="AQ467" s="146"/>
      <c r="AR467" s="146"/>
      <c r="AS467" s="146"/>
      <c r="AT467" s="146"/>
      <c r="AU467" s="146"/>
      <c r="AV467" s="146"/>
      <c r="AW467" s="146"/>
      <c r="AX467" s="146"/>
      <c r="AY467" s="146"/>
      <c r="AZ467" s="146"/>
      <c r="BA467" s="146"/>
      <c r="BB467" s="146"/>
      <c r="BC467" s="146"/>
      <c r="BD467" s="146"/>
      <c r="BE467" s="146"/>
      <c r="BF467" s="146"/>
      <c r="BG467" s="146"/>
      <c r="BH467" s="146"/>
      <c r="BI467" s="146"/>
      <c r="BJ467" s="146"/>
      <c r="BK467" s="146"/>
      <c r="BL467" s="146"/>
      <c r="BM467" s="146"/>
      <c r="BN467" s="146"/>
      <c r="BO467" s="146"/>
      <c r="BP467" s="146"/>
      <c r="BQ467" s="146"/>
      <c r="BR467" s="146"/>
    </row>
    <row r="468" spans="1:70" ht="60" customHeight="1" x14ac:dyDescent="0.55000000000000004">
      <c r="A468" s="146"/>
      <c r="B468" s="104" t="s">
        <v>54</v>
      </c>
      <c r="C468" s="105" t="s">
        <v>53</v>
      </c>
      <c r="D468" s="106" t="s">
        <v>380</v>
      </c>
      <c r="E468" s="145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  <c r="AH468" s="146"/>
      <c r="AI468" s="146"/>
      <c r="AJ468" s="146"/>
      <c r="AK468" s="146"/>
      <c r="AL468" s="146"/>
      <c r="AM468" s="146"/>
      <c r="AN468" s="146"/>
      <c r="AO468" s="146"/>
      <c r="AP468" s="146"/>
      <c r="AQ468" s="146"/>
      <c r="AR468" s="146"/>
      <c r="AS468" s="146"/>
      <c r="AT468" s="146"/>
      <c r="AU468" s="146"/>
      <c r="AV468" s="146"/>
      <c r="AW468" s="146"/>
      <c r="AX468" s="146"/>
      <c r="AY468" s="146"/>
      <c r="AZ468" s="146"/>
      <c r="BA468" s="146"/>
      <c r="BB468" s="146"/>
      <c r="BC468" s="146"/>
      <c r="BD468" s="146"/>
      <c r="BE468" s="146"/>
      <c r="BF468" s="146"/>
      <c r="BG468" s="146"/>
      <c r="BH468" s="146"/>
      <c r="BI468" s="146"/>
      <c r="BJ468" s="146"/>
      <c r="BK468" s="146"/>
      <c r="BL468" s="146"/>
      <c r="BM468" s="146"/>
      <c r="BN468" s="146"/>
      <c r="BO468" s="146"/>
      <c r="BP468" s="146"/>
      <c r="BQ468" s="146"/>
      <c r="BR468" s="146"/>
    </row>
    <row r="469" spans="1:70" ht="60" customHeight="1" x14ac:dyDescent="0.55000000000000004">
      <c r="A469" s="146"/>
      <c r="B469" s="108" t="s">
        <v>58</v>
      </c>
      <c r="C469" s="109" t="s">
        <v>57</v>
      </c>
      <c r="D469" s="110" t="s">
        <v>380</v>
      </c>
      <c r="E469" s="145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  <c r="AH469" s="146"/>
      <c r="AI469" s="146"/>
      <c r="AJ469" s="146"/>
      <c r="AK469" s="146"/>
      <c r="AL469" s="146"/>
      <c r="AM469" s="146"/>
      <c r="AN469" s="146"/>
      <c r="AO469" s="146"/>
      <c r="AP469" s="146"/>
      <c r="AQ469" s="146"/>
      <c r="AR469" s="146"/>
      <c r="AS469" s="146"/>
      <c r="AT469" s="146"/>
      <c r="AU469" s="146"/>
      <c r="AV469" s="146"/>
      <c r="AW469" s="146"/>
      <c r="AX469" s="146"/>
      <c r="AY469" s="146"/>
      <c r="AZ469" s="146"/>
      <c r="BA469" s="146"/>
      <c r="BB469" s="146"/>
      <c r="BC469" s="146"/>
      <c r="BD469" s="146"/>
      <c r="BE469" s="146"/>
      <c r="BF469" s="146"/>
      <c r="BG469" s="146"/>
      <c r="BH469" s="146"/>
      <c r="BI469" s="146"/>
      <c r="BJ469" s="146"/>
      <c r="BK469" s="146"/>
      <c r="BL469" s="146"/>
      <c r="BM469" s="146"/>
      <c r="BN469" s="146"/>
      <c r="BO469" s="146"/>
      <c r="BP469" s="146"/>
      <c r="BQ469" s="146"/>
      <c r="BR469" s="146"/>
    </row>
    <row r="470" spans="1:70" ht="60" customHeight="1" x14ac:dyDescent="0.55000000000000004">
      <c r="A470" s="146"/>
      <c r="B470" s="108" t="s">
        <v>58</v>
      </c>
      <c r="C470" s="109" t="s">
        <v>90</v>
      </c>
      <c r="D470" s="110" t="s">
        <v>380</v>
      </c>
      <c r="E470" s="145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  <c r="AH470" s="146"/>
      <c r="AI470" s="146"/>
      <c r="AJ470" s="146"/>
      <c r="AK470" s="146"/>
      <c r="AL470" s="146"/>
      <c r="AM470" s="146"/>
      <c r="AN470" s="146"/>
      <c r="AO470" s="146"/>
      <c r="AP470" s="146"/>
      <c r="AQ470" s="146"/>
      <c r="AR470" s="146"/>
      <c r="AS470" s="146"/>
      <c r="AT470" s="146"/>
      <c r="AU470" s="146"/>
      <c r="AV470" s="146"/>
      <c r="AW470" s="146"/>
      <c r="AX470" s="146"/>
      <c r="AY470" s="146"/>
      <c r="AZ470" s="146"/>
      <c r="BA470" s="146"/>
      <c r="BB470" s="146"/>
      <c r="BC470" s="146"/>
      <c r="BD470" s="146"/>
      <c r="BE470" s="146"/>
      <c r="BF470" s="146"/>
      <c r="BG470" s="146"/>
      <c r="BH470" s="146"/>
      <c r="BI470" s="146"/>
      <c r="BJ470" s="146"/>
      <c r="BK470" s="146"/>
      <c r="BL470" s="146"/>
      <c r="BM470" s="146"/>
      <c r="BN470" s="146"/>
      <c r="BO470" s="146"/>
      <c r="BP470" s="146"/>
      <c r="BQ470" s="146"/>
      <c r="BR470" s="146"/>
    </row>
    <row r="471" spans="1:70" ht="60" customHeight="1" x14ac:dyDescent="0.55000000000000004">
      <c r="A471" s="146"/>
      <c r="B471" s="108" t="s">
        <v>58</v>
      </c>
      <c r="C471" s="109" t="s">
        <v>113</v>
      </c>
      <c r="D471" s="110" t="s">
        <v>380</v>
      </c>
      <c r="E471" s="145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  <c r="AH471" s="146"/>
      <c r="AI471" s="146"/>
      <c r="AJ471" s="146"/>
      <c r="AK471" s="146"/>
      <c r="AL471" s="146"/>
      <c r="AM471" s="146"/>
      <c r="AN471" s="146"/>
      <c r="AO471" s="146"/>
      <c r="AP471" s="146"/>
      <c r="AQ471" s="146"/>
      <c r="AR471" s="146"/>
      <c r="AS471" s="146"/>
      <c r="AT471" s="146"/>
      <c r="AU471" s="146"/>
      <c r="AV471" s="146"/>
      <c r="AW471" s="146"/>
      <c r="AX471" s="146"/>
      <c r="AY471" s="146"/>
      <c r="AZ471" s="146"/>
      <c r="BA471" s="146"/>
      <c r="BB471" s="146"/>
      <c r="BC471" s="146"/>
      <c r="BD471" s="146"/>
      <c r="BE471" s="146"/>
      <c r="BF471" s="146"/>
      <c r="BG471" s="146"/>
      <c r="BH471" s="146"/>
      <c r="BI471" s="146"/>
      <c r="BJ471" s="146"/>
      <c r="BK471" s="146"/>
      <c r="BL471" s="146"/>
      <c r="BM471" s="146"/>
      <c r="BN471" s="146"/>
      <c r="BO471" s="146"/>
      <c r="BP471" s="146"/>
      <c r="BQ471" s="146"/>
      <c r="BR471" s="146"/>
    </row>
    <row r="472" spans="1:70" ht="60" customHeight="1" x14ac:dyDescent="0.55000000000000004">
      <c r="A472" s="146"/>
      <c r="B472" s="108" t="s">
        <v>58</v>
      </c>
      <c r="C472" s="109" t="s">
        <v>68</v>
      </c>
      <c r="D472" s="110" t="s">
        <v>380</v>
      </c>
      <c r="E472" s="145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  <c r="AH472" s="146"/>
      <c r="AI472" s="146"/>
      <c r="AJ472" s="146"/>
      <c r="AK472" s="146"/>
      <c r="AL472" s="146"/>
      <c r="AM472" s="146"/>
      <c r="AN472" s="146"/>
      <c r="AO472" s="146"/>
      <c r="AP472" s="146"/>
      <c r="AQ472" s="146"/>
      <c r="AR472" s="146"/>
      <c r="AS472" s="146"/>
      <c r="AT472" s="146"/>
      <c r="AU472" s="146"/>
      <c r="AV472" s="146"/>
      <c r="AW472" s="146"/>
      <c r="AX472" s="146"/>
      <c r="AY472" s="146"/>
      <c r="AZ472" s="146"/>
      <c r="BA472" s="146"/>
      <c r="BB472" s="146"/>
      <c r="BC472" s="146"/>
      <c r="BD472" s="146"/>
      <c r="BE472" s="146"/>
      <c r="BF472" s="146"/>
      <c r="BG472" s="146"/>
      <c r="BH472" s="146"/>
      <c r="BI472" s="146"/>
      <c r="BJ472" s="146"/>
      <c r="BK472" s="146"/>
      <c r="BL472" s="146"/>
      <c r="BM472" s="146"/>
      <c r="BN472" s="146"/>
      <c r="BO472" s="146"/>
      <c r="BP472" s="146"/>
      <c r="BQ472" s="146"/>
      <c r="BR472" s="146"/>
    </row>
    <row r="473" spans="1:70" ht="60" customHeight="1" x14ac:dyDescent="0.55000000000000004">
      <c r="A473" s="146"/>
      <c r="B473" s="108" t="s">
        <v>58</v>
      </c>
      <c r="C473" s="109" t="s">
        <v>949</v>
      </c>
      <c r="D473" s="110" t="s">
        <v>380</v>
      </c>
      <c r="E473" s="145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  <c r="AH473" s="146"/>
      <c r="AI473" s="146"/>
      <c r="AJ473" s="146"/>
      <c r="AK473" s="146"/>
      <c r="AL473" s="146"/>
      <c r="AM473" s="146"/>
      <c r="AN473" s="146"/>
      <c r="AO473" s="146"/>
      <c r="AP473" s="146"/>
      <c r="AQ473" s="146"/>
      <c r="AR473" s="146"/>
      <c r="AS473" s="146"/>
      <c r="AT473" s="146"/>
      <c r="AU473" s="146"/>
      <c r="AV473" s="146"/>
      <c r="AW473" s="146"/>
      <c r="AX473" s="146"/>
      <c r="AY473" s="146"/>
      <c r="AZ473" s="146"/>
      <c r="BA473" s="146"/>
      <c r="BB473" s="146"/>
      <c r="BC473" s="146"/>
      <c r="BD473" s="146"/>
      <c r="BE473" s="146"/>
      <c r="BF473" s="146"/>
      <c r="BG473" s="146"/>
      <c r="BH473" s="146"/>
      <c r="BI473" s="146"/>
      <c r="BJ473" s="146"/>
      <c r="BK473" s="146"/>
      <c r="BL473" s="146"/>
      <c r="BM473" s="146"/>
      <c r="BN473" s="146"/>
      <c r="BO473" s="146"/>
      <c r="BP473" s="146"/>
      <c r="BQ473" s="146"/>
      <c r="BR473" s="146"/>
    </row>
    <row r="474" spans="1:70" ht="60" customHeight="1" x14ac:dyDescent="0.55000000000000004">
      <c r="A474" s="146"/>
      <c r="B474" s="111" t="s">
        <v>61</v>
      </c>
      <c r="C474" s="112" t="s">
        <v>60</v>
      </c>
      <c r="D474" s="113" t="s">
        <v>380</v>
      </c>
      <c r="E474" s="145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  <c r="AH474" s="146"/>
      <c r="AI474" s="146"/>
      <c r="AJ474" s="146"/>
      <c r="AK474" s="146"/>
      <c r="AL474" s="146"/>
      <c r="AM474" s="146"/>
      <c r="AN474" s="146"/>
      <c r="AO474" s="146"/>
      <c r="AP474" s="146"/>
      <c r="AQ474" s="146"/>
      <c r="AR474" s="146"/>
      <c r="AS474" s="146"/>
      <c r="AT474" s="146"/>
      <c r="AU474" s="146"/>
      <c r="AV474" s="146"/>
      <c r="AW474" s="146"/>
      <c r="AX474" s="146"/>
      <c r="AY474" s="146"/>
      <c r="AZ474" s="146"/>
      <c r="BA474" s="146"/>
      <c r="BB474" s="146"/>
      <c r="BC474" s="146"/>
      <c r="BD474" s="146"/>
      <c r="BE474" s="146"/>
      <c r="BF474" s="146"/>
      <c r="BG474" s="146"/>
      <c r="BH474" s="146"/>
      <c r="BI474" s="146"/>
      <c r="BJ474" s="146"/>
      <c r="BK474" s="146"/>
      <c r="BL474" s="146"/>
      <c r="BM474" s="146"/>
      <c r="BN474" s="146"/>
      <c r="BO474" s="146"/>
      <c r="BP474" s="146"/>
      <c r="BQ474" s="146"/>
      <c r="BR474" s="146"/>
    </row>
    <row r="475" spans="1:70" ht="60" customHeight="1" x14ac:dyDescent="0.55000000000000004">
      <c r="A475" s="146"/>
      <c r="B475" s="111" t="s">
        <v>61</v>
      </c>
      <c r="C475" s="112" t="s">
        <v>90</v>
      </c>
      <c r="D475" s="113" t="s">
        <v>380</v>
      </c>
      <c r="E475" s="145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  <c r="AH475" s="146"/>
      <c r="AI475" s="146"/>
      <c r="AJ475" s="146"/>
      <c r="AK475" s="146"/>
      <c r="AL475" s="146"/>
      <c r="AM475" s="146"/>
      <c r="AN475" s="146"/>
      <c r="AO475" s="146"/>
      <c r="AP475" s="146"/>
      <c r="AQ475" s="146"/>
      <c r="AR475" s="146"/>
      <c r="AS475" s="146"/>
      <c r="AT475" s="146"/>
      <c r="AU475" s="146"/>
      <c r="AV475" s="146"/>
      <c r="AW475" s="146"/>
      <c r="AX475" s="146"/>
      <c r="AY475" s="146"/>
      <c r="AZ475" s="146"/>
      <c r="BA475" s="146"/>
      <c r="BB475" s="146"/>
      <c r="BC475" s="146"/>
      <c r="BD475" s="146"/>
      <c r="BE475" s="146"/>
      <c r="BF475" s="146"/>
      <c r="BG475" s="146"/>
      <c r="BH475" s="146"/>
      <c r="BI475" s="146"/>
      <c r="BJ475" s="146"/>
      <c r="BK475" s="146"/>
      <c r="BL475" s="146"/>
      <c r="BM475" s="146"/>
      <c r="BN475" s="146"/>
      <c r="BO475" s="146"/>
      <c r="BP475" s="146"/>
      <c r="BQ475" s="146"/>
      <c r="BR475" s="146"/>
    </row>
    <row r="476" spans="1:70" ht="60" customHeight="1" x14ac:dyDescent="0.55000000000000004">
      <c r="A476" s="146"/>
      <c r="B476" s="111" t="s">
        <v>61</v>
      </c>
      <c r="C476" s="112" t="s">
        <v>113</v>
      </c>
      <c r="D476" s="113" t="s">
        <v>380</v>
      </c>
      <c r="E476" s="145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  <c r="AH476" s="146"/>
      <c r="AI476" s="146"/>
      <c r="AJ476" s="146"/>
      <c r="AK476" s="146"/>
      <c r="AL476" s="146"/>
      <c r="AM476" s="146"/>
      <c r="AN476" s="146"/>
      <c r="AO476" s="146"/>
      <c r="AP476" s="146"/>
      <c r="AQ476" s="146"/>
      <c r="AR476" s="146"/>
      <c r="AS476" s="146"/>
      <c r="AT476" s="146"/>
      <c r="AU476" s="146"/>
      <c r="AV476" s="146"/>
      <c r="AW476" s="146"/>
      <c r="AX476" s="146"/>
      <c r="AY476" s="146"/>
      <c r="AZ476" s="146"/>
      <c r="BA476" s="146"/>
      <c r="BB476" s="146"/>
      <c r="BC476" s="146"/>
      <c r="BD476" s="146"/>
      <c r="BE476" s="146"/>
      <c r="BF476" s="146"/>
      <c r="BG476" s="146"/>
      <c r="BH476" s="146"/>
      <c r="BI476" s="146"/>
      <c r="BJ476" s="146"/>
      <c r="BK476" s="146"/>
      <c r="BL476" s="146"/>
      <c r="BM476" s="146"/>
      <c r="BN476" s="146"/>
      <c r="BO476" s="146"/>
      <c r="BP476" s="146"/>
      <c r="BQ476" s="146"/>
      <c r="BR476" s="146"/>
    </row>
    <row r="477" spans="1:70" ht="60" customHeight="1" x14ac:dyDescent="0.55000000000000004">
      <c r="A477" s="146"/>
      <c r="B477" s="114" t="s">
        <v>381</v>
      </c>
      <c r="C477" s="115" t="s">
        <v>382</v>
      </c>
      <c r="D477" s="116" t="s">
        <v>380</v>
      </c>
      <c r="E477" s="145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  <c r="AH477" s="146"/>
      <c r="AI477" s="146"/>
      <c r="AJ477" s="146"/>
      <c r="AK477" s="146"/>
      <c r="AL477" s="146"/>
      <c r="AM477" s="146"/>
      <c r="AN477" s="146"/>
      <c r="AO477" s="146"/>
      <c r="AP477" s="146"/>
      <c r="AQ477" s="146"/>
      <c r="AR477" s="146"/>
      <c r="AS477" s="146"/>
      <c r="AT477" s="146"/>
      <c r="AU477" s="146"/>
      <c r="AV477" s="146"/>
      <c r="AW477" s="146"/>
      <c r="AX477" s="146"/>
      <c r="AY477" s="146"/>
      <c r="AZ477" s="146"/>
      <c r="BA477" s="146"/>
      <c r="BB477" s="146"/>
      <c r="BC477" s="146"/>
      <c r="BD477" s="146"/>
      <c r="BE477" s="146"/>
      <c r="BF477" s="146"/>
      <c r="BG477" s="146"/>
      <c r="BH477" s="146"/>
      <c r="BI477" s="146"/>
      <c r="BJ477" s="146"/>
      <c r="BK477" s="146"/>
      <c r="BL477" s="146"/>
      <c r="BM477" s="146"/>
      <c r="BN477" s="146"/>
      <c r="BO477" s="146"/>
      <c r="BP477" s="146"/>
      <c r="BQ477" s="146"/>
      <c r="BR477" s="146"/>
    </row>
    <row r="478" spans="1:70" ht="60" customHeight="1" x14ac:dyDescent="0.55000000000000004">
      <c r="A478" s="146"/>
      <c r="B478" s="114" t="s">
        <v>381</v>
      </c>
      <c r="C478" s="115" t="s">
        <v>113</v>
      </c>
      <c r="D478" s="116" t="s">
        <v>380</v>
      </c>
      <c r="E478" s="145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  <c r="AH478" s="146"/>
      <c r="AI478" s="146"/>
      <c r="AJ478" s="146"/>
      <c r="AK478" s="146"/>
      <c r="AL478" s="146"/>
      <c r="AM478" s="146"/>
      <c r="AN478" s="146"/>
      <c r="AO478" s="146"/>
      <c r="AP478" s="146"/>
      <c r="AQ478" s="146"/>
      <c r="AR478" s="146"/>
      <c r="AS478" s="146"/>
      <c r="AT478" s="146"/>
      <c r="AU478" s="146"/>
      <c r="AV478" s="146"/>
      <c r="AW478" s="146"/>
      <c r="AX478" s="146"/>
      <c r="AY478" s="146"/>
      <c r="AZ478" s="146"/>
      <c r="BA478" s="146"/>
      <c r="BB478" s="146"/>
      <c r="BC478" s="146"/>
      <c r="BD478" s="146"/>
      <c r="BE478" s="146"/>
      <c r="BF478" s="146"/>
      <c r="BG478" s="146"/>
      <c r="BH478" s="146"/>
      <c r="BI478" s="146"/>
      <c r="BJ478" s="146"/>
      <c r="BK478" s="146"/>
      <c r="BL478" s="146"/>
      <c r="BM478" s="146"/>
      <c r="BN478" s="146"/>
      <c r="BO478" s="146"/>
      <c r="BP478" s="146"/>
      <c r="BQ478" s="146"/>
      <c r="BR478" s="146"/>
    </row>
    <row r="479" spans="1:70" ht="3" customHeight="1" x14ac:dyDescent="0.55000000000000004">
      <c r="A479" s="117"/>
      <c r="B479" s="117"/>
      <c r="C479" s="117"/>
      <c r="D479" s="118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  <c r="AA479" s="117"/>
      <c r="AB479" s="117"/>
      <c r="AC479" s="117"/>
      <c r="AD479" s="117"/>
      <c r="AE479" s="117"/>
      <c r="AF479" s="117"/>
      <c r="AG479" s="117"/>
      <c r="AH479" s="117"/>
      <c r="AI479" s="117"/>
      <c r="AJ479" s="117"/>
      <c r="AK479" s="117"/>
      <c r="AL479" s="117"/>
      <c r="AM479" s="117"/>
      <c r="AN479" s="117"/>
      <c r="AO479" s="117"/>
      <c r="AP479" s="117"/>
      <c r="AQ479" s="117"/>
      <c r="AR479" s="117"/>
      <c r="AS479" s="117"/>
      <c r="AT479" s="117"/>
      <c r="AU479" s="117"/>
      <c r="AV479" s="117"/>
      <c r="AW479" s="117"/>
      <c r="AX479" s="117"/>
      <c r="AY479" s="117"/>
      <c r="AZ479" s="117"/>
      <c r="BA479" s="117"/>
      <c r="BB479" s="117"/>
      <c r="BC479" s="117"/>
      <c r="BD479" s="117"/>
      <c r="BE479" s="117"/>
      <c r="BF479" s="117"/>
      <c r="BG479" s="117"/>
      <c r="BH479" s="117"/>
      <c r="BI479" s="117"/>
      <c r="BJ479" s="117"/>
      <c r="BK479" s="117"/>
      <c r="BL479" s="117"/>
      <c r="BM479" s="117"/>
      <c r="BN479" s="117"/>
      <c r="BO479" s="117"/>
      <c r="BP479" s="117"/>
      <c r="BQ479" s="117"/>
      <c r="BR479" s="117"/>
    </row>
    <row r="480" spans="1:70" ht="60" customHeight="1" x14ac:dyDescent="0.55000000000000004">
      <c r="A480" s="147" t="s">
        <v>895</v>
      </c>
      <c r="B480" s="119" t="s">
        <v>64</v>
      </c>
      <c r="C480" s="120" t="s">
        <v>63</v>
      </c>
      <c r="D480" s="121" t="s">
        <v>380</v>
      </c>
      <c r="E480" s="145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  <c r="AH480" s="146"/>
      <c r="AI480" s="146"/>
      <c r="AJ480" s="146"/>
      <c r="AK480" s="146"/>
      <c r="AL480" s="146"/>
      <c r="AM480" s="146"/>
      <c r="AN480" s="146"/>
      <c r="AO480" s="146"/>
      <c r="AP480" s="146"/>
      <c r="AQ480" s="146"/>
      <c r="AR480" s="146"/>
      <c r="AS480" s="146"/>
      <c r="AT480" s="146"/>
      <c r="AU480" s="146"/>
      <c r="AV480" s="146"/>
      <c r="AW480" s="146"/>
      <c r="AX480" s="146"/>
      <c r="AY480" s="146"/>
      <c r="AZ480" s="146"/>
      <c r="BA480" s="146"/>
      <c r="BB480" s="146"/>
      <c r="BC480" s="146"/>
      <c r="BD480" s="146"/>
      <c r="BE480" s="146"/>
      <c r="BF480" s="146"/>
      <c r="BG480" s="146"/>
      <c r="BH480" s="146"/>
      <c r="BI480" s="146"/>
      <c r="BJ480" s="146"/>
      <c r="BK480" s="146"/>
      <c r="BL480" s="146"/>
      <c r="BM480" s="146"/>
      <c r="BN480" s="146"/>
      <c r="BO480" s="146"/>
      <c r="BP480" s="146"/>
      <c r="BQ480" s="146"/>
      <c r="BR480" s="146"/>
    </row>
    <row r="481" spans="1:70" ht="60" customHeight="1" x14ac:dyDescent="0.55000000000000004">
      <c r="A481" s="146"/>
      <c r="B481" s="119" t="s">
        <v>64</v>
      </c>
      <c r="C481" s="120" t="s">
        <v>113</v>
      </c>
      <c r="D481" s="121" t="s">
        <v>380</v>
      </c>
      <c r="E481" s="145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  <c r="AH481" s="146"/>
      <c r="AI481" s="146"/>
      <c r="AJ481" s="146"/>
      <c r="AK481" s="146"/>
      <c r="AL481" s="146"/>
      <c r="AM481" s="146"/>
      <c r="AN481" s="146"/>
      <c r="AO481" s="146"/>
      <c r="AP481" s="146"/>
      <c r="AQ481" s="146"/>
      <c r="AR481" s="146"/>
      <c r="AS481" s="146"/>
      <c r="AT481" s="146"/>
      <c r="AU481" s="146"/>
      <c r="AV481" s="146"/>
      <c r="AW481" s="146"/>
      <c r="AX481" s="146"/>
      <c r="AY481" s="146"/>
      <c r="AZ481" s="146"/>
      <c r="BA481" s="146"/>
      <c r="BB481" s="146"/>
      <c r="BC481" s="146"/>
      <c r="BD481" s="146"/>
      <c r="BE481" s="146"/>
      <c r="BF481" s="146"/>
      <c r="BG481" s="146"/>
      <c r="BH481" s="146"/>
      <c r="BI481" s="146"/>
      <c r="BJ481" s="146"/>
      <c r="BK481" s="146"/>
      <c r="BL481" s="146"/>
      <c r="BM481" s="146"/>
      <c r="BN481" s="146"/>
      <c r="BO481" s="146"/>
      <c r="BP481" s="146"/>
      <c r="BQ481" s="146"/>
      <c r="BR481" s="146"/>
    </row>
    <row r="482" spans="1:70" ht="60" customHeight="1" x14ac:dyDescent="0.55000000000000004">
      <c r="A482" s="146"/>
      <c r="B482" s="100" t="s">
        <v>47</v>
      </c>
      <c r="C482" s="101" t="s">
        <v>46</v>
      </c>
      <c r="D482" s="102" t="s">
        <v>380</v>
      </c>
      <c r="E482" s="145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  <c r="AH482" s="146"/>
      <c r="AI482" s="146"/>
      <c r="AJ482" s="146"/>
      <c r="AK482" s="146"/>
      <c r="AL482" s="146"/>
      <c r="AM482" s="146"/>
      <c r="AN482" s="146"/>
      <c r="AO482" s="146"/>
      <c r="AP482" s="146"/>
      <c r="AQ482" s="146"/>
      <c r="AR482" s="146"/>
      <c r="AS482" s="146"/>
      <c r="AT482" s="146"/>
      <c r="AU482" s="146"/>
      <c r="AV482" s="146"/>
      <c r="AW482" s="146"/>
      <c r="AX482" s="146"/>
      <c r="AY482" s="146"/>
      <c r="AZ482" s="146"/>
      <c r="BA482" s="146"/>
      <c r="BB482" s="146"/>
      <c r="BC482" s="146"/>
      <c r="BD482" s="146"/>
      <c r="BE482" s="146"/>
      <c r="BF482" s="146"/>
      <c r="BG482" s="146"/>
      <c r="BH482" s="146"/>
      <c r="BI482" s="146"/>
      <c r="BJ482" s="146"/>
      <c r="BK482" s="146"/>
      <c r="BL482" s="146"/>
      <c r="BM482" s="146"/>
      <c r="BN482" s="146"/>
      <c r="BO482" s="146"/>
      <c r="BP482" s="146"/>
      <c r="BQ482" s="146"/>
      <c r="BR482" s="146"/>
    </row>
    <row r="483" spans="1:70" ht="60" customHeight="1" x14ac:dyDescent="0.55000000000000004">
      <c r="A483" s="146"/>
      <c r="B483" s="100" t="s">
        <v>47</v>
      </c>
      <c r="C483" s="101" t="s">
        <v>90</v>
      </c>
      <c r="D483" s="102" t="s">
        <v>380</v>
      </c>
      <c r="E483" s="145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  <c r="AH483" s="146"/>
      <c r="AI483" s="146"/>
      <c r="AJ483" s="146"/>
      <c r="AK483" s="146"/>
      <c r="AL483" s="146"/>
      <c r="AM483" s="146"/>
      <c r="AN483" s="146"/>
      <c r="AO483" s="146"/>
      <c r="AP483" s="146"/>
      <c r="AQ483" s="146"/>
      <c r="AR483" s="146"/>
      <c r="AS483" s="146"/>
      <c r="AT483" s="146"/>
      <c r="AU483" s="146"/>
      <c r="AV483" s="146"/>
      <c r="AW483" s="146"/>
      <c r="AX483" s="146"/>
      <c r="AY483" s="146"/>
      <c r="AZ483" s="146"/>
      <c r="BA483" s="146"/>
      <c r="BB483" s="146"/>
      <c r="BC483" s="146"/>
      <c r="BD483" s="146"/>
      <c r="BE483" s="146"/>
      <c r="BF483" s="146"/>
      <c r="BG483" s="146"/>
      <c r="BH483" s="146"/>
      <c r="BI483" s="146"/>
      <c r="BJ483" s="146"/>
      <c r="BK483" s="146"/>
      <c r="BL483" s="146"/>
      <c r="BM483" s="146"/>
      <c r="BN483" s="146"/>
      <c r="BO483" s="146"/>
      <c r="BP483" s="146"/>
      <c r="BQ483" s="146"/>
      <c r="BR483" s="146"/>
    </row>
    <row r="484" spans="1:70" ht="60" customHeight="1" x14ac:dyDescent="0.55000000000000004">
      <c r="A484" s="146"/>
      <c r="B484" s="104" t="s">
        <v>54</v>
      </c>
      <c r="C484" s="105" t="s">
        <v>63</v>
      </c>
      <c r="D484" s="106" t="s">
        <v>380</v>
      </c>
      <c r="E484" s="145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  <c r="AH484" s="146"/>
      <c r="AI484" s="146"/>
      <c r="AJ484" s="146"/>
      <c r="AK484" s="146"/>
      <c r="AL484" s="146"/>
      <c r="AM484" s="146"/>
      <c r="AN484" s="146"/>
      <c r="AO484" s="146"/>
      <c r="AP484" s="146"/>
      <c r="AQ484" s="146"/>
      <c r="AR484" s="146"/>
      <c r="AS484" s="146"/>
      <c r="AT484" s="146"/>
      <c r="AU484" s="146"/>
      <c r="AV484" s="146"/>
      <c r="AW484" s="146"/>
      <c r="AX484" s="146"/>
      <c r="AY484" s="146"/>
      <c r="AZ484" s="146"/>
      <c r="BA484" s="146"/>
      <c r="BB484" s="146"/>
      <c r="BC484" s="146"/>
      <c r="BD484" s="146"/>
      <c r="BE484" s="146"/>
      <c r="BF484" s="146"/>
      <c r="BG484" s="146"/>
      <c r="BH484" s="146"/>
      <c r="BI484" s="146"/>
      <c r="BJ484" s="146"/>
      <c r="BK484" s="146"/>
      <c r="BL484" s="146"/>
      <c r="BM484" s="146"/>
      <c r="BN484" s="146"/>
      <c r="BO484" s="146"/>
      <c r="BP484" s="146"/>
      <c r="BQ484" s="146"/>
      <c r="BR484" s="146"/>
    </row>
    <row r="485" spans="1:70" ht="60" customHeight="1" x14ac:dyDescent="0.55000000000000004">
      <c r="A485" s="146"/>
      <c r="B485" s="104" t="s">
        <v>54</v>
      </c>
      <c r="C485" s="105" t="s">
        <v>53</v>
      </c>
      <c r="D485" s="106" t="s">
        <v>380</v>
      </c>
      <c r="E485" s="145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  <c r="AH485" s="146"/>
      <c r="AI485" s="146"/>
      <c r="AJ485" s="146"/>
      <c r="AK485" s="146"/>
      <c r="AL485" s="146"/>
      <c r="AM485" s="146"/>
      <c r="AN485" s="146"/>
      <c r="AO485" s="146"/>
      <c r="AP485" s="146"/>
      <c r="AQ485" s="146"/>
      <c r="AR485" s="146"/>
      <c r="AS485" s="146"/>
      <c r="AT485" s="146"/>
      <c r="AU485" s="146"/>
      <c r="AV485" s="146"/>
      <c r="AW485" s="146"/>
      <c r="AX485" s="146"/>
      <c r="AY485" s="146"/>
      <c r="AZ485" s="146"/>
      <c r="BA485" s="146"/>
      <c r="BB485" s="146"/>
      <c r="BC485" s="146"/>
      <c r="BD485" s="146"/>
      <c r="BE485" s="146"/>
      <c r="BF485" s="146"/>
      <c r="BG485" s="146"/>
      <c r="BH485" s="146"/>
      <c r="BI485" s="146"/>
      <c r="BJ485" s="146"/>
      <c r="BK485" s="146"/>
      <c r="BL485" s="146"/>
      <c r="BM485" s="146"/>
      <c r="BN485" s="146"/>
      <c r="BO485" s="146"/>
      <c r="BP485" s="146"/>
      <c r="BQ485" s="146"/>
      <c r="BR485" s="146"/>
    </row>
    <row r="486" spans="1:70" ht="60" customHeight="1" x14ac:dyDescent="0.55000000000000004">
      <c r="A486" s="146"/>
      <c r="B486" s="108" t="s">
        <v>58</v>
      </c>
      <c r="C486" s="109" t="s">
        <v>57</v>
      </c>
      <c r="D486" s="110" t="s">
        <v>380</v>
      </c>
      <c r="E486" s="145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  <c r="AH486" s="146"/>
      <c r="AI486" s="146"/>
      <c r="AJ486" s="146"/>
      <c r="AK486" s="146"/>
      <c r="AL486" s="146"/>
      <c r="AM486" s="146"/>
      <c r="AN486" s="146"/>
      <c r="AO486" s="146"/>
      <c r="AP486" s="146"/>
      <c r="AQ486" s="146"/>
      <c r="AR486" s="146"/>
      <c r="AS486" s="146"/>
      <c r="AT486" s="146"/>
      <c r="AU486" s="146"/>
      <c r="AV486" s="146"/>
      <c r="AW486" s="146"/>
      <c r="AX486" s="146"/>
      <c r="AY486" s="146"/>
      <c r="AZ486" s="146"/>
      <c r="BA486" s="146"/>
      <c r="BB486" s="146"/>
      <c r="BC486" s="146"/>
      <c r="BD486" s="146"/>
      <c r="BE486" s="146"/>
      <c r="BF486" s="146"/>
      <c r="BG486" s="146"/>
      <c r="BH486" s="146"/>
      <c r="BI486" s="146"/>
      <c r="BJ486" s="146"/>
      <c r="BK486" s="146"/>
      <c r="BL486" s="146"/>
      <c r="BM486" s="146"/>
      <c r="BN486" s="146"/>
      <c r="BO486" s="146"/>
      <c r="BP486" s="146"/>
      <c r="BQ486" s="146"/>
      <c r="BR486" s="146"/>
    </row>
    <row r="487" spans="1:70" ht="60" customHeight="1" x14ac:dyDescent="0.55000000000000004">
      <c r="A487" s="146"/>
      <c r="B487" s="108" t="s">
        <v>58</v>
      </c>
      <c r="C487" s="109" t="s">
        <v>90</v>
      </c>
      <c r="D487" s="110" t="s">
        <v>380</v>
      </c>
      <c r="E487" s="145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  <c r="AH487" s="146"/>
      <c r="AI487" s="146"/>
      <c r="AJ487" s="146"/>
      <c r="AK487" s="146"/>
      <c r="AL487" s="146"/>
      <c r="AM487" s="146"/>
      <c r="AN487" s="146"/>
      <c r="AO487" s="146"/>
      <c r="AP487" s="146"/>
      <c r="AQ487" s="146"/>
      <c r="AR487" s="146"/>
      <c r="AS487" s="146"/>
      <c r="AT487" s="146"/>
      <c r="AU487" s="146"/>
      <c r="AV487" s="146"/>
      <c r="AW487" s="146"/>
      <c r="AX487" s="146"/>
      <c r="AY487" s="146"/>
      <c r="AZ487" s="146"/>
      <c r="BA487" s="146"/>
      <c r="BB487" s="146"/>
      <c r="BC487" s="146"/>
      <c r="BD487" s="146"/>
      <c r="BE487" s="146"/>
      <c r="BF487" s="146"/>
      <c r="BG487" s="146"/>
      <c r="BH487" s="146"/>
      <c r="BI487" s="146"/>
      <c r="BJ487" s="146"/>
      <c r="BK487" s="146"/>
      <c r="BL487" s="146"/>
      <c r="BM487" s="146"/>
      <c r="BN487" s="146"/>
      <c r="BO487" s="146"/>
      <c r="BP487" s="146"/>
      <c r="BQ487" s="146"/>
      <c r="BR487" s="146"/>
    </row>
    <row r="488" spans="1:70" ht="60" customHeight="1" x14ac:dyDescent="0.55000000000000004">
      <c r="A488" s="146"/>
      <c r="B488" s="108" t="s">
        <v>58</v>
      </c>
      <c r="C488" s="109" t="s">
        <v>113</v>
      </c>
      <c r="D488" s="110" t="s">
        <v>380</v>
      </c>
      <c r="E488" s="145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  <c r="AH488" s="146"/>
      <c r="AI488" s="146"/>
      <c r="AJ488" s="146"/>
      <c r="AK488" s="146"/>
      <c r="AL488" s="146"/>
      <c r="AM488" s="146"/>
      <c r="AN488" s="146"/>
      <c r="AO488" s="146"/>
      <c r="AP488" s="146"/>
      <c r="AQ488" s="146"/>
      <c r="AR488" s="146"/>
      <c r="AS488" s="146"/>
      <c r="AT488" s="146"/>
      <c r="AU488" s="146"/>
      <c r="AV488" s="146"/>
      <c r="AW488" s="146"/>
      <c r="AX488" s="146"/>
      <c r="AY488" s="146"/>
      <c r="AZ488" s="146"/>
      <c r="BA488" s="146"/>
      <c r="BB488" s="146"/>
      <c r="BC488" s="146"/>
      <c r="BD488" s="146"/>
      <c r="BE488" s="146"/>
      <c r="BF488" s="146"/>
      <c r="BG488" s="146"/>
      <c r="BH488" s="146"/>
      <c r="BI488" s="146"/>
      <c r="BJ488" s="146"/>
      <c r="BK488" s="146"/>
      <c r="BL488" s="146"/>
      <c r="BM488" s="146"/>
      <c r="BN488" s="146"/>
      <c r="BO488" s="146"/>
      <c r="BP488" s="146"/>
      <c r="BQ488" s="146"/>
      <c r="BR488" s="146"/>
    </row>
    <row r="489" spans="1:70" ht="60" customHeight="1" x14ac:dyDescent="0.55000000000000004">
      <c r="A489" s="146"/>
      <c r="B489" s="108" t="s">
        <v>58</v>
      </c>
      <c r="C489" s="109" t="s">
        <v>68</v>
      </c>
      <c r="D489" s="110" t="s">
        <v>380</v>
      </c>
      <c r="E489" s="145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  <c r="AH489" s="146"/>
      <c r="AI489" s="146"/>
      <c r="AJ489" s="146"/>
      <c r="AK489" s="146"/>
      <c r="AL489" s="146"/>
      <c r="AM489" s="146"/>
      <c r="AN489" s="146"/>
      <c r="AO489" s="146"/>
      <c r="AP489" s="146"/>
      <c r="AQ489" s="146"/>
      <c r="AR489" s="146"/>
      <c r="AS489" s="146"/>
      <c r="AT489" s="146"/>
      <c r="AU489" s="146"/>
      <c r="AV489" s="146"/>
      <c r="AW489" s="146"/>
      <c r="AX489" s="146"/>
      <c r="AY489" s="146"/>
      <c r="AZ489" s="146"/>
      <c r="BA489" s="146"/>
      <c r="BB489" s="146"/>
      <c r="BC489" s="146"/>
      <c r="BD489" s="146"/>
      <c r="BE489" s="146"/>
      <c r="BF489" s="146"/>
      <c r="BG489" s="146"/>
      <c r="BH489" s="146"/>
      <c r="BI489" s="146"/>
      <c r="BJ489" s="146"/>
      <c r="BK489" s="146"/>
      <c r="BL489" s="146"/>
      <c r="BM489" s="146"/>
      <c r="BN489" s="146"/>
      <c r="BO489" s="146"/>
      <c r="BP489" s="146"/>
      <c r="BQ489" s="146"/>
      <c r="BR489" s="146"/>
    </row>
    <row r="490" spans="1:70" ht="60" customHeight="1" x14ac:dyDescent="0.55000000000000004">
      <c r="A490" s="146"/>
      <c r="B490" s="108" t="s">
        <v>58</v>
      </c>
      <c r="C490" s="109" t="s">
        <v>949</v>
      </c>
      <c r="D490" s="110" t="s">
        <v>380</v>
      </c>
      <c r="E490" s="145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  <c r="AH490" s="146"/>
      <c r="AI490" s="146"/>
      <c r="AJ490" s="146"/>
      <c r="AK490" s="146"/>
      <c r="AL490" s="146"/>
      <c r="AM490" s="146"/>
      <c r="AN490" s="146"/>
      <c r="AO490" s="146"/>
      <c r="AP490" s="146"/>
      <c r="AQ490" s="146"/>
      <c r="AR490" s="146"/>
      <c r="AS490" s="146"/>
      <c r="AT490" s="146"/>
      <c r="AU490" s="146"/>
      <c r="AV490" s="146"/>
      <c r="AW490" s="146"/>
      <c r="AX490" s="146"/>
      <c r="AY490" s="146"/>
      <c r="AZ490" s="146"/>
      <c r="BA490" s="146"/>
      <c r="BB490" s="146"/>
      <c r="BC490" s="146"/>
      <c r="BD490" s="146"/>
      <c r="BE490" s="146"/>
      <c r="BF490" s="146"/>
      <c r="BG490" s="146"/>
      <c r="BH490" s="146"/>
      <c r="BI490" s="146"/>
      <c r="BJ490" s="146"/>
      <c r="BK490" s="146"/>
      <c r="BL490" s="146"/>
      <c r="BM490" s="146"/>
      <c r="BN490" s="146"/>
      <c r="BO490" s="146"/>
      <c r="BP490" s="146"/>
      <c r="BQ490" s="146"/>
      <c r="BR490" s="146"/>
    </row>
    <row r="491" spans="1:70" ht="60" customHeight="1" x14ac:dyDescent="0.55000000000000004">
      <c r="A491" s="146"/>
      <c r="B491" s="111" t="s">
        <v>61</v>
      </c>
      <c r="C491" s="112" t="s">
        <v>60</v>
      </c>
      <c r="D491" s="113" t="s">
        <v>380</v>
      </c>
      <c r="E491" s="145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  <c r="AH491" s="146"/>
      <c r="AI491" s="146"/>
      <c r="AJ491" s="146"/>
      <c r="AK491" s="146"/>
      <c r="AL491" s="146"/>
      <c r="AM491" s="146"/>
      <c r="AN491" s="146"/>
      <c r="AO491" s="146"/>
      <c r="AP491" s="146"/>
      <c r="AQ491" s="146"/>
      <c r="AR491" s="146"/>
      <c r="AS491" s="146"/>
      <c r="AT491" s="146"/>
      <c r="AU491" s="146"/>
      <c r="AV491" s="146"/>
      <c r="AW491" s="146"/>
      <c r="AX491" s="146"/>
      <c r="AY491" s="146"/>
      <c r="AZ491" s="146"/>
      <c r="BA491" s="146"/>
      <c r="BB491" s="146"/>
      <c r="BC491" s="146"/>
      <c r="BD491" s="146"/>
      <c r="BE491" s="146"/>
      <c r="BF491" s="146"/>
      <c r="BG491" s="146"/>
      <c r="BH491" s="146"/>
      <c r="BI491" s="146"/>
      <c r="BJ491" s="146"/>
      <c r="BK491" s="146"/>
      <c r="BL491" s="146"/>
      <c r="BM491" s="146"/>
      <c r="BN491" s="146"/>
      <c r="BO491" s="146"/>
      <c r="BP491" s="146"/>
      <c r="BQ491" s="146"/>
      <c r="BR491" s="146"/>
    </row>
    <row r="492" spans="1:70" ht="60" customHeight="1" x14ac:dyDescent="0.55000000000000004">
      <c r="A492" s="146"/>
      <c r="B492" s="111" t="s">
        <v>61</v>
      </c>
      <c r="C492" s="112" t="s">
        <v>90</v>
      </c>
      <c r="D492" s="113" t="s">
        <v>380</v>
      </c>
      <c r="E492" s="145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  <c r="AH492" s="146"/>
      <c r="AI492" s="146"/>
      <c r="AJ492" s="146"/>
      <c r="AK492" s="146"/>
      <c r="AL492" s="146"/>
      <c r="AM492" s="146"/>
      <c r="AN492" s="146"/>
      <c r="AO492" s="146"/>
      <c r="AP492" s="146"/>
      <c r="AQ492" s="146"/>
      <c r="AR492" s="146"/>
      <c r="AS492" s="146"/>
      <c r="AT492" s="146"/>
      <c r="AU492" s="146"/>
      <c r="AV492" s="146"/>
      <c r="AW492" s="146"/>
      <c r="AX492" s="146"/>
      <c r="AY492" s="146"/>
      <c r="AZ492" s="146"/>
      <c r="BA492" s="146"/>
      <c r="BB492" s="146"/>
      <c r="BC492" s="146"/>
      <c r="BD492" s="146"/>
      <c r="BE492" s="146"/>
      <c r="BF492" s="146"/>
      <c r="BG492" s="146"/>
      <c r="BH492" s="146"/>
      <c r="BI492" s="146"/>
      <c r="BJ492" s="146"/>
      <c r="BK492" s="146"/>
      <c r="BL492" s="146"/>
      <c r="BM492" s="146"/>
      <c r="BN492" s="146"/>
      <c r="BO492" s="146"/>
      <c r="BP492" s="146"/>
      <c r="BQ492" s="146"/>
      <c r="BR492" s="146"/>
    </row>
    <row r="493" spans="1:70" ht="60" customHeight="1" x14ac:dyDescent="0.55000000000000004">
      <c r="A493" s="146"/>
      <c r="B493" s="111" t="s">
        <v>61</v>
      </c>
      <c r="C493" s="112" t="s">
        <v>113</v>
      </c>
      <c r="D493" s="113" t="s">
        <v>380</v>
      </c>
      <c r="E493" s="145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  <c r="AH493" s="146"/>
      <c r="AI493" s="146"/>
      <c r="AJ493" s="146"/>
      <c r="AK493" s="146"/>
      <c r="AL493" s="146"/>
      <c r="AM493" s="146"/>
      <c r="AN493" s="146"/>
      <c r="AO493" s="146"/>
      <c r="AP493" s="146"/>
      <c r="AQ493" s="146"/>
      <c r="AR493" s="146"/>
      <c r="AS493" s="146"/>
      <c r="AT493" s="146"/>
      <c r="AU493" s="146"/>
      <c r="AV493" s="146"/>
      <c r="AW493" s="146"/>
      <c r="AX493" s="146"/>
      <c r="AY493" s="146"/>
      <c r="AZ493" s="146"/>
      <c r="BA493" s="146"/>
      <c r="BB493" s="146"/>
      <c r="BC493" s="146"/>
      <c r="BD493" s="146"/>
      <c r="BE493" s="146"/>
      <c r="BF493" s="146"/>
      <c r="BG493" s="146"/>
      <c r="BH493" s="146"/>
      <c r="BI493" s="146"/>
      <c r="BJ493" s="146"/>
      <c r="BK493" s="146"/>
      <c r="BL493" s="146"/>
      <c r="BM493" s="146"/>
      <c r="BN493" s="146"/>
      <c r="BO493" s="146"/>
      <c r="BP493" s="146"/>
      <c r="BQ493" s="146"/>
      <c r="BR493" s="146"/>
    </row>
    <row r="494" spans="1:70" ht="60" customHeight="1" x14ac:dyDescent="0.55000000000000004">
      <c r="A494" s="146"/>
      <c r="B494" s="114" t="s">
        <v>381</v>
      </c>
      <c r="C494" s="115" t="s">
        <v>382</v>
      </c>
      <c r="D494" s="116" t="s">
        <v>380</v>
      </c>
      <c r="E494" s="145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  <c r="AH494" s="146"/>
      <c r="AI494" s="146"/>
      <c r="AJ494" s="146"/>
      <c r="AK494" s="146"/>
      <c r="AL494" s="146"/>
      <c r="AM494" s="146"/>
      <c r="AN494" s="146"/>
      <c r="AO494" s="146"/>
      <c r="AP494" s="146"/>
      <c r="AQ494" s="146"/>
      <c r="AR494" s="146"/>
      <c r="AS494" s="146"/>
      <c r="AT494" s="146"/>
      <c r="AU494" s="146"/>
      <c r="AV494" s="146"/>
      <c r="AW494" s="146"/>
      <c r="AX494" s="146"/>
      <c r="AY494" s="146"/>
      <c r="AZ494" s="146"/>
      <c r="BA494" s="146"/>
      <c r="BB494" s="146"/>
      <c r="BC494" s="146"/>
      <c r="BD494" s="146"/>
      <c r="BE494" s="146"/>
      <c r="BF494" s="146"/>
      <c r="BG494" s="146"/>
      <c r="BH494" s="146"/>
      <c r="BI494" s="146"/>
      <c r="BJ494" s="146"/>
      <c r="BK494" s="146"/>
      <c r="BL494" s="146"/>
      <c r="BM494" s="146"/>
      <c r="BN494" s="146"/>
      <c r="BO494" s="146"/>
      <c r="BP494" s="146"/>
      <c r="BQ494" s="146"/>
      <c r="BR494" s="146"/>
    </row>
    <row r="495" spans="1:70" ht="60" customHeight="1" x14ac:dyDescent="0.55000000000000004">
      <c r="A495" s="146"/>
      <c r="B495" s="114" t="s">
        <v>381</v>
      </c>
      <c r="C495" s="115" t="s">
        <v>113</v>
      </c>
      <c r="D495" s="116" t="s">
        <v>380</v>
      </c>
      <c r="E495" s="145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  <c r="AH495" s="146"/>
      <c r="AI495" s="146"/>
      <c r="AJ495" s="146"/>
      <c r="AK495" s="146"/>
      <c r="AL495" s="146"/>
      <c r="AM495" s="146"/>
      <c r="AN495" s="146"/>
      <c r="AO495" s="146"/>
      <c r="AP495" s="146"/>
      <c r="AQ495" s="146"/>
      <c r="AR495" s="146"/>
      <c r="AS495" s="146"/>
      <c r="AT495" s="146"/>
      <c r="AU495" s="146"/>
      <c r="AV495" s="146"/>
      <c r="AW495" s="146"/>
      <c r="AX495" s="146"/>
      <c r="AY495" s="146"/>
      <c r="AZ495" s="146"/>
      <c r="BA495" s="146"/>
      <c r="BB495" s="146"/>
      <c r="BC495" s="146"/>
      <c r="BD495" s="146"/>
      <c r="BE495" s="146"/>
      <c r="BF495" s="146"/>
      <c r="BG495" s="146"/>
      <c r="BH495" s="146"/>
      <c r="BI495" s="146"/>
      <c r="BJ495" s="146"/>
      <c r="BK495" s="146"/>
      <c r="BL495" s="146"/>
      <c r="BM495" s="146"/>
      <c r="BN495" s="146"/>
      <c r="BO495" s="146"/>
      <c r="BP495" s="146"/>
      <c r="BQ495" s="146"/>
      <c r="BR495" s="146"/>
    </row>
    <row r="496" spans="1:70" ht="3" customHeight="1" x14ac:dyDescent="0.55000000000000004">
      <c r="A496" s="117"/>
      <c r="B496" s="117"/>
      <c r="C496" s="117"/>
      <c r="D496" s="118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  <c r="AA496" s="117"/>
      <c r="AB496" s="117"/>
      <c r="AC496" s="117"/>
      <c r="AD496" s="117"/>
      <c r="AE496" s="117"/>
      <c r="AF496" s="117"/>
      <c r="AG496" s="117"/>
      <c r="AH496" s="117"/>
      <c r="AI496" s="117"/>
      <c r="AJ496" s="117"/>
      <c r="AK496" s="117"/>
      <c r="AL496" s="117"/>
      <c r="AM496" s="117"/>
      <c r="AN496" s="117"/>
      <c r="AO496" s="117"/>
      <c r="AP496" s="117"/>
      <c r="AQ496" s="117"/>
      <c r="AR496" s="117"/>
      <c r="AS496" s="117"/>
      <c r="AT496" s="117"/>
      <c r="AU496" s="117"/>
      <c r="AV496" s="117"/>
      <c r="AW496" s="117"/>
      <c r="AX496" s="117"/>
      <c r="AY496" s="117"/>
      <c r="AZ496" s="117"/>
      <c r="BA496" s="117"/>
      <c r="BB496" s="117"/>
      <c r="BC496" s="117"/>
      <c r="BD496" s="117"/>
      <c r="BE496" s="117"/>
      <c r="BF496" s="117"/>
      <c r="BG496" s="117"/>
      <c r="BH496" s="117"/>
      <c r="BI496" s="117"/>
      <c r="BJ496" s="117"/>
      <c r="BK496" s="117"/>
      <c r="BL496" s="117"/>
      <c r="BM496" s="117"/>
      <c r="BN496" s="117"/>
      <c r="BO496" s="117"/>
      <c r="BP496" s="117"/>
      <c r="BQ496" s="117"/>
      <c r="BR496" s="117"/>
    </row>
    <row r="497" spans="1:70" ht="60" customHeight="1" x14ac:dyDescent="0.55000000000000004">
      <c r="A497" s="147" t="s">
        <v>896</v>
      </c>
      <c r="B497" s="119" t="s">
        <v>64</v>
      </c>
      <c r="C497" s="120" t="s">
        <v>63</v>
      </c>
      <c r="D497" s="121" t="s">
        <v>380</v>
      </c>
      <c r="E497" s="145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  <c r="AH497" s="146"/>
      <c r="AI497" s="146"/>
      <c r="AJ497" s="146"/>
      <c r="AK497" s="146"/>
      <c r="AL497" s="146"/>
      <c r="AM497" s="146"/>
      <c r="AN497" s="146"/>
      <c r="AO497" s="146"/>
      <c r="AP497" s="146"/>
      <c r="AQ497" s="146"/>
      <c r="AR497" s="146"/>
      <c r="AS497" s="146"/>
      <c r="AT497" s="146"/>
      <c r="AU497" s="146"/>
      <c r="AV497" s="146"/>
      <c r="AW497" s="146"/>
      <c r="AX497" s="146"/>
      <c r="AY497" s="146"/>
      <c r="AZ497" s="146"/>
      <c r="BA497" s="146"/>
      <c r="BB497" s="146"/>
      <c r="BC497" s="146"/>
      <c r="BD497" s="146"/>
      <c r="BE497" s="146"/>
      <c r="BF497" s="146"/>
      <c r="BG497" s="146"/>
      <c r="BH497" s="146"/>
      <c r="BI497" s="146"/>
      <c r="BJ497" s="146"/>
      <c r="BK497" s="146"/>
      <c r="BL497" s="146"/>
      <c r="BM497" s="146"/>
      <c r="BN497" s="146"/>
      <c r="BO497" s="146"/>
      <c r="BP497" s="146"/>
      <c r="BQ497" s="146"/>
      <c r="BR497" s="146"/>
    </row>
    <row r="498" spans="1:70" ht="60" customHeight="1" x14ac:dyDescent="0.55000000000000004">
      <c r="A498" s="146"/>
      <c r="B498" s="119" t="s">
        <v>64</v>
      </c>
      <c r="C498" s="120" t="s">
        <v>113</v>
      </c>
      <c r="D498" s="121" t="s">
        <v>380</v>
      </c>
      <c r="E498" s="145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  <c r="AH498" s="146"/>
      <c r="AI498" s="146"/>
      <c r="AJ498" s="146"/>
      <c r="AK498" s="146"/>
      <c r="AL498" s="146"/>
      <c r="AM498" s="146"/>
      <c r="AN498" s="146"/>
      <c r="AO498" s="146"/>
      <c r="AP498" s="146"/>
      <c r="AQ498" s="146"/>
      <c r="AR498" s="146"/>
      <c r="AS498" s="146"/>
      <c r="AT498" s="146"/>
      <c r="AU498" s="146"/>
      <c r="AV498" s="146"/>
      <c r="AW498" s="146"/>
      <c r="AX498" s="146"/>
      <c r="AY498" s="146"/>
      <c r="AZ498" s="146"/>
      <c r="BA498" s="146"/>
      <c r="BB498" s="146"/>
      <c r="BC498" s="146"/>
      <c r="BD498" s="146"/>
      <c r="BE498" s="146"/>
      <c r="BF498" s="146"/>
      <c r="BG498" s="146"/>
      <c r="BH498" s="146"/>
      <c r="BI498" s="146"/>
      <c r="BJ498" s="146"/>
      <c r="BK498" s="146"/>
      <c r="BL498" s="146"/>
      <c r="BM498" s="146"/>
      <c r="BN498" s="146"/>
      <c r="BO498" s="146"/>
      <c r="BP498" s="146"/>
      <c r="BQ498" s="146"/>
      <c r="BR498" s="146"/>
    </row>
    <row r="499" spans="1:70" ht="60" customHeight="1" x14ac:dyDescent="0.55000000000000004">
      <c r="A499" s="146"/>
      <c r="B499" s="100" t="s">
        <v>47</v>
      </c>
      <c r="C499" s="101" t="s">
        <v>46</v>
      </c>
      <c r="D499" s="102" t="s">
        <v>380</v>
      </c>
      <c r="E499" s="145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  <c r="AH499" s="146"/>
      <c r="AI499" s="146"/>
      <c r="AJ499" s="146"/>
      <c r="AK499" s="146"/>
      <c r="AL499" s="146"/>
      <c r="AM499" s="146"/>
      <c r="AN499" s="146"/>
      <c r="AO499" s="146"/>
      <c r="AP499" s="146"/>
      <c r="AQ499" s="146"/>
      <c r="AR499" s="146"/>
      <c r="AS499" s="146"/>
      <c r="AT499" s="146"/>
      <c r="AU499" s="146"/>
      <c r="AV499" s="146"/>
      <c r="AW499" s="146"/>
      <c r="AX499" s="146"/>
      <c r="AY499" s="146"/>
      <c r="AZ499" s="146"/>
      <c r="BA499" s="146"/>
      <c r="BB499" s="146"/>
      <c r="BC499" s="146"/>
      <c r="BD499" s="146"/>
      <c r="BE499" s="146"/>
      <c r="BF499" s="146"/>
      <c r="BG499" s="146"/>
      <c r="BH499" s="146"/>
      <c r="BI499" s="146"/>
      <c r="BJ499" s="146"/>
      <c r="BK499" s="146"/>
      <c r="BL499" s="146"/>
      <c r="BM499" s="146"/>
      <c r="BN499" s="146"/>
      <c r="BO499" s="146"/>
      <c r="BP499" s="146"/>
      <c r="BQ499" s="146"/>
      <c r="BR499" s="146"/>
    </row>
    <row r="500" spans="1:70" ht="60" customHeight="1" x14ac:dyDescent="0.55000000000000004">
      <c r="A500" s="146"/>
      <c r="B500" s="100" t="s">
        <v>47</v>
      </c>
      <c r="C500" s="101" t="s">
        <v>90</v>
      </c>
      <c r="D500" s="102" t="s">
        <v>380</v>
      </c>
      <c r="E500" s="145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  <c r="AH500" s="146"/>
      <c r="AI500" s="146"/>
      <c r="AJ500" s="146"/>
      <c r="AK500" s="146"/>
      <c r="AL500" s="146"/>
      <c r="AM500" s="146"/>
      <c r="AN500" s="146"/>
      <c r="AO500" s="146"/>
      <c r="AP500" s="146"/>
      <c r="AQ500" s="146"/>
      <c r="AR500" s="146"/>
      <c r="AS500" s="146"/>
      <c r="AT500" s="146"/>
      <c r="AU500" s="146"/>
      <c r="AV500" s="146"/>
      <c r="AW500" s="146"/>
      <c r="AX500" s="146"/>
      <c r="AY500" s="146"/>
      <c r="AZ500" s="146"/>
      <c r="BA500" s="146"/>
      <c r="BB500" s="146"/>
      <c r="BC500" s="146"/>
      <c r="BD500" s="146"/>
      <c r="BE500" s="146"/>
      <c r="BF500" s="146"/>
      <c r="BG500" s="146"/>
      <c r="BH500" s="146"/>
      <c r="BI500" s="146"/>
      <c r="BJ500" s="146"/>
      <c r="BK500" s="146"/>
      <c r="BL500" s="146"/>
      <c r="BM500" s="146"/>
      <c r="BN500" s="146"/>
      <c r="BO500" s="146"/>
      <c r="BP500" s="146"/>
      <c r="BQ500" s="146"/>
      <c r="BR500" s="146"/>
    </row>
    <row r="501" spans="1:70" ht="60" customHeight="1" x14ac:dyDescent="0.55000000000000004">
      <c r="A501" s="146"/>
      <c r="B501" s="104" t="s">
        <v>54</v>
      </c>
      <c r="C501" s="105" t="s">
        <v>63</v>
      </c>
      <c r="D501" s="106" t="s">
        <v>380</v>
      </c>
      <c r="E501" s="145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  <c r="AH501" s="146"/>
      <c r="AI501" s="146"/>
      <c r="AJ501" s="146"/>
      <c r="AK501" s="146"/>
      <c r="AL501" s="146"/>
      <c r="AM501" s="146"/>
      <c r="AN501" s="146"/>
      <c r="AO501" s="146"/>
      <c r="AP501" s="146"/>
      <c r="AQ501" s="146"/>
      <c r="AR501" s="146"/>
      <c r="AS501" s="146"/>
      <c r="AT501" s="146"/>
      <c r="AU501" s="146"/>
      <c r="AV501" s="146"/>
      <c r="AW501" s="146"/>
      <c r="AX501" s="146"/>
      <c r="AY501" s="146"/>
      <c r="AZ501" s="146"/>
      <c r="BA501" s="146"/>
      <c r="BB501" s="146"/>
      <c r="BC501" s="146"/>
      <c r="BD501" s="146"/>
      <c r="BE501" s="146"/>
      <c r="BF501" s="146"/>
      <c r="BG501" s="146"/>
      <c r="BH501" s="146"/>
      <c r="BI501" s="146"/>
      <c r="BJ501" s="146"/>
      <c r="BK501" s="146"/>
      <c r="BL501" s="146"/>
      <c r="BM501" s="146"/>
      <c r="BN501" s="146"/>
      <c r="BO501" s="146"/>
      <c r="BP501" s="146"/>
      <c r="BQ501" s="146"/>
      <c r="BR501" s="146"/>
    </row>
    <row r="502" spans="1:70" ht="60" customHeight="1" x14ac:dyDescent="0.55000000000000004">
      <c r="A502" s="146"/>
      <c r="B502" s="104" t="s">
        <v>54</v>
      </c>
      <c r="C502" s="105" t="s">
        <v>53</v>
      </c>
      <c r="D502" s="106" t="s">
        <v>380</v>
      </c>
      <c r="E502" s="145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  <c r="AH502" s="146"/>
      <c r="AI502" s="146"/>
      <c r="AJ502" s="146"/>
      <c r="AK502" s="146"/>
      <c r="AL502" s="146"/>
      <c r="AM502" s="146"/>
      <c r="AN502" s="146"/>
      <c r="AO502" s="146"/>
      <c r="AP502" s="146"/>
      <c r="AQ502" s="146"/>
      <c r="AR502" s="146"/>
      <c r="AS502" s="146"/>
      <c r="AT502" s="146"/>
      <c r="AU502" s="146"/>
      <c r="AV502" s="146"/>
      <c r="AW502" s="146"/>
      <c r="AX502" s="146"/>
      <c r="AY502" s="146"/>
      <c r="AZ502" s="146"/>
      <c r="BA502" s="146"/>
      <c r="BB502" s="146"/>
      <c r="BC502" s="146"/>
      <c r="BD502" s="146"/>
      <c r="BE502" s="146"/>
      <c r="BF502" s="146"/>
      <c r="BG502" s="146"/>
      <c r="BH502" s="146"/>
      <c r="BI502" s="146"/>
      <c r="BJ502" s="146"/>
      <c r="BK502" s="146"/>
      <c r="BL502" s="146"/>
      <c r="BM502" s="146"/>
      <c r="BN502" s="146"/>
      <c r="BO502" s="146"/>
      <c r="BP502" s="146"/>
      <c r="BQ502" s="146"/>
      <c r="BR502" s="146"/>
    </row>
    <row r="503" spans="1:70" ht="60" customHeight="1" x14ac:dyDescent="0.55000000000000004">
      <c r="A503" s="146"/>
      <c r="B503" s="108" t="s">
        <v>58</v>
      </c>
      <c r="C503" s="109" t="s">
        <v>57</v>
      </c>
      <c r="D503" s="110" t="s">
        <v>380</v>
      </c>
      <c r="E503" s="145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  <c r="AH503" s="146"/>
      <c r="AI503" s="146"/>
      <c r="AJ503" s="146"/>
      <c r="AK503" s="146"/>
      <c r="AL503" s="146"/>
      <c r="AM503" s="146"/>
      <c r="AN503" s="146"/>
      <c r="AO503" s="146"/>
      <c r="AP503" s="146"/>
      <c r="AQ503" s="146"/>
      <c r="AR503" s="146"/>
      <c r="AS503" s="146"/>
      <c r="AT503" s="146"/>
      <c r="AU503" s="146"/>
      <c r="AV503" s="146"/>
      <c r="AW503" s="146"/>
      <c r="AX503" s="146"/>
      <c r="AY503" s="146"/>
      <c r="AZ503" s="146"/>
      <c r="BA503" s="146"/>
      <c r="BB503" s="146"/>
      <c r="BC503" s="146"/>
      <c r="BD503" s="146"/>
      <c r="BE503" s="146"/>
      <c r="BF503" s="146"/>
      <c r="BG503" s="146"/>
      <c r="BH503" s="146"/>
      <c r="BI503" s="146"/>
      <c r="BJ503" s="146"/>
      <c r="BK503" s="146"/>
      <c r="BL503" s="146"/>
      <c r="BM503" s="146"/>
      <c r="BN503" s="146"/>
      <c r="BO503" s="146"/>
      <c r="BP503" s="146"/>
      <c r="BQ503" s="146"/>
      <c r="BR503" s="146"/>
    </row>
    <row r="504" spans="1:70" ht="60" customHeight="1" x14ac:dyDescent="0.55000000000000004">
      <c r="A504" s="146"/>
      <c r="B504" s="108" t="s">
        <v>58</v>
      </c>
      <c r="C504" s="109" t="s">
        <v>90</v>
      </c>
      <c r="D504" s="110" t="s">
        <v>380</v>
      </c>
      <c r="E504" s="145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  <c r="AH504" s="146"/>
      <c r="AI504" s="146"/>
      <c r="AJ504" s="146"/>
      <c r="AK504" s="146"/>
      <c r="AL504" s="146"/>
      <c r="AM504" s="146"/>
      <c r="AN504" s="146"/>
      <c r="AO504" s="146"/>
      <c r="AP504" s="146"/>
      <c r="AQ504" s="146"/>
      <c r="AR504" s="146"/>
      <c r="AS504" s="146"/>
      <c r="AT504" s="146"/>
      <c r="AU504" s="146"/>
      <c r="AV504" s="146"/>
      <c r="AW504" s="146"/>
      <c r="AX504" s="146"/>
      <c r="AY504" s="146"/>
      <c r="AZ504" s="146"/>
      <c r="BA504" s="146"/>
      <c r="BB504" s="146"/>
      <c r="BC504" s="146"/>
      <c r="BD504" s="146"/>
      <c r="BE504" s="146"/>
      <c r="BF504" s="146"/>
      <c r="BG504" s="146"/>
      <c r="BH504" s="146"/>
      <c r="BI504" s="146"/>
      <c r="BJ504" s="146"/>
      <c r="BK504" s="146"/>
      <c r="BL504" s="146"/>
      <c r="BM504" s="146"/>
      <c r="BN504" s="146"/>
      <c r="BO504" s="146"/>
      <c r="BP504" s="146"/>
      <c r="BQ504" s="146"/>
      <c r="BR504" s="146"/>
    </row>
    <row r="505" spans="1:70" ht="60" customHeight="1" x14ac:dyDescent="0.55000000000000004">
      <c r="A505" s="146"/>
      <c r="B505" s="108" t="s">
        <v>58</v>
      </c>
      <c r="C505" s="109" t="s">
        <v>113</v>
      </c>
      <c r="D505" s="110" t="s">
        <v>380</v>
      </c>
      <c r="E505" s="145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  <c r="AH505" s="146"/>
      <c r="AI505" s="146"/>
      <c r="AJ505" s="146"/>
      <c r="AK505" s="146"/>
      <c r="AL505" s="146"/>
      <c r="AM505" s="146"/>
      <c r="AN505" s="146"/>
      <c r="AO505" s="146"/>
      <c r="AP505" s="146"/>
      <c r="AQ505" s="146"/>
      <c r="AR505" s="146"/>
      <c r="AS505" s="146"/>
      <c r="AT505" s="146"/>
      <c r="AU505" s="146"/>
      <c r="AV505" s="146"/>
      <c r="AW505" s="146"/>
      <c r="AX505" s="146"/>
      <c r="AY505" s="146"/>
      <c r="AZ505" s="146"/>
      <c r="BA505" s="146"/>
      <c r="BB505" s="146"/>
      <c r="BC505" s="146"/>
      <c r="BD505" s="146"/>
      <c r="BE505" s="146"/>
      <c r="BF505" s="146"/>
      <c r="BG505" s="146"/>
      <c r="BH505" s="146"/>
      <c r="BI505" s="146"/>
      <c r="BJ505" s="146"/>
      <c r="BK505" s="146"/>
      <c r="BL505" s="146"/>
      <c r="BM505" s="146"/>
      <c r="BN505" s="146"/>
      <c r="BO505" s="146"/>
      <c r="BP505" s="146"/>
      <c r="BQ505" s="146"/>
      <c r="BR505" s="146"/>
    </row>
    <row r="506" spans="1:70" ht="60" customHeight="1" x14ac:dyDescent="0.55000000000000004">
      <c r="A506" s="146"/>
      <c r="B506" s="108" t="s">
        <v>58</v>
      </c>
      <c r="C506" s="109" t="s">
        <v>68</v>
      </c>
      <c r="D506" s="110" t="s">
        <v>380</v>
      </c>
      <c r="E506" s="145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  <c r="AH506" s="146"/>
      <c r="AI506" s="146"/>
      <c r="AJ506" s="146"/>
      <c r="AK506" s="146"/>
      <c r="AL506" s="146"/>
      <c r="AM506" s="146"/>
      <c r="AN506" s="146"/>
      <c r="AO506" s="146"/>
      <c r="AP506" s="146"/>
      <c r="AQ506" s="146"/>
      <c r="AR506" s="146"/>
      <c r="AS506" s="146"/>
      <c r="AT506" s="146"/>
      <c r="AU506" s="146"/>
      <c r="AV506" s="146"/>
      <c r="AW506" s="146"/>
      <c r="AX506" s="146"/>
      <c r="AY506" s="146"/>
      <c r="AZ506" s="146"/>
      <c r="BA506" s="146"/>
      <c r="BB506" s="146"/>
      <c r="BC506" s="146"/>
      <c r="BD506" s="146"/>
      <c r="BE506" s="146"/>
      <c r="BF506" s="146"/>
      <c r="BG506" s="146"/>
      <c r="BH506" s="146"/>
      <c r="BI506" s="146"/>
      <c r="BJ506" s="146"/>
      <c r="BK506" s="146"/>
      <c r="BL506" s="146"/>
      <c r="BM506" s="146"/>
      <c r="BN506" s="146"/>
      <c r="BO506" s="146"/>
      <c r="BP506" s="146"/>
      <c r="BQ506" s="146"/>
      <c r="BR506" s="146"/>
    </row>
    <row r="507" spans="1:70" ht="60" customHeight="1" x14ac:dyDescent="0.55000000000000004">
      <c r="A507" s="146"/>
      <c r="B507" s="108" t="s">
        <v>58</v>
      </c>
      <c r="C507" s="109" t="s">
        <v>949</v>
      </c>
      <c r="D507" s="110" t="s">
        <v>380</v>
      </c>
      <c r="E507" s="145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  <c r="AH507" s="146"/>
      <c r="AI507" s="146"/>
      <c r="AJ507" s="146"/>
      <c r="AK507" s="146"/>
      <c r="AL507" s="146"/>
      <c r="AM507" s="146"/>
      <c r="AN507" s="146"/>
      <c r="AO507" s="146"/>
      <c r="AP507" s="146"/>
      <c r="AQ507" s="146"/>
      <c r="AR507" s="146"/>
      <c r="AS507" s="146"/>
      <c r="AT507" s="146"/>
      <c r="AU507" s="146"/>
      <c r="AV507" s="146"/>
      <c r="AW507" s="146"/>
      <c r="AX507" s="146"/>
      <c r="AY507" s="146"/>
      <c r="AZ507" s="146"/>
      <c r="BA507" s="146"/>
      <c r="BB507" s="146"/>
      <c r="BC507" s="146"/>
      <c r="BD507" s="146"/>
      <c r="BE507" s="146"/>
      <c r="BF507" s="146"/>
      <c r="BG507" s="146"/>
      <c r="BH507" s="146"/>
      <c r="BI507" s="146"/>
      <c r="BJ507" s="146"/>
      <c r="BK507" s="146"/>
      <c r="BL507" s="146"/>
      <c r="BM507" s="146"/>
      <c r="BN507" s="146"/>
      <c r="BO507" s="146"/>
      <c r="BP507" s="146"/>
      <c r="BQ507" s="146"/>
      <c r="BR507" s="146"/>
    </row>
    <row r="508" spans="1:70" ht="60" customHeight="1" x14ac:dyDescent="0.55000000000000004">
      <c r="A508" s="146"/>
      <c r="B508" s="111" t="s">
        <v>61</v>
      </c>
      <c r="C508" s="112" t="s">
        <v>60</v>
      </c>
      <c r="D508" s="113" t="s">
        <v>380</v>
      </c>
      <c r="E508" s="145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  <c r="AH508" s="146"/>
      <c r="AI508" s="146"/>
      <c r="AJ508" s="146"/>
      <c r="AK508" s="146"/>
      <c r="AL508" s="146"/>
      <c r="AM508" s="146"/>
      <c r="AN508" s="146"/>
      <c r="AO508" s="146"/>
      <c r="AP508" s="146"/>
      <c r="AQ508" s="146"/>
      <c r="AR508" s="146"/>
      <c r="AS508" s="146"/>
      <c r="AT508" s="146"/>
      <c r="AU508" s="146"/>
      <c r="AV508" s="146"/>
      <c r="AW508" s="146"/>
      <c r="AX508" s="146"/>
      <c r="AY508" s="146"/>
      <c r="AZ508" s="146"/>
      <c r="BA508" s="146"/>
      <c r="BB508" s="146"/>
      <c r="BC508" s="146"/>
      <c r="BD508" s="146"/>
      <c r="BE508" s="146"/>
      <c r="BF508" s="146"/>
      <c r="BG508" s="146"/>
      <c r="BH508" s="146"/>
      <c r="BI508" s="146"/>
      <c r="BJ508" s="146"/>
      <c r="BK508" s="146"/>
      <c r="BL508" s="146"/>
      <c r="BM508" s="146"/>
      <c r="BN508" s="146"/>
      <c r="BO508" s="146"/>
      <c r="BP508" s="146"/>
      <c r="BQ508" s="146"/>
      <c r="BR508" s="146"/>
    </row>
    <row r="509" spans="1:70" ht="60" customHeight="1" x14ac:dyDescent="0.55000000000000004">
      <c r="A509" s="146"/>
      <c r="B509" s="111" t="s">
        <v>61</v>
      </c>
      <c r="C509" s="112" t="s">
        <v>90</v>
      </c>
      <c r="D509" s="113" t="s">
        <v>380</v>
      </c>
      <c r="E509" s="145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  <c r="AH509" s="146"/>
      <c r="AI509" s="146"/>
      <c r="AJ509" s="146"/>
      <c r="AK509" s="146"/>
      <c r="AL509" s="146"/>
      <c r="AM509" s="146"/>
      <c r="AN509" s="146"/>
      <c r="AO509" s="146"/>
      <c r="AP509" s="146"/>
      <c r="AQ509" s="146"/>
      <c r="AR509" s="146"/>
      <c r="AS509" s="146"/>
      <c r="AT509" s="146"/>
      <c r="AU509" s="146"/>
      <c r="AV509" s="146"/>
      <c r="AW509" s="146"/>
      <c r="AX509" s="146"/>
      <c r="AY509" s="146"/>
      <c r="AZ509" s="146"/>
      <c r="BA509" s="146"/>
      <c r="BB509" s="146"/>
      <c r="BC509" s="146"/>
      <c r="BD509" s="146"/>
      <c r="BE509" s="146"/>
      <c r="BF509" s="146"/>
      <c r="BG509" s="146"/>
      <c r="BH509" s="146"/>
      <c r="BI509" s="146"/>
      <c r="BJ509" s="146"/>
      <c r="BK509" s="146"/>
      <c r="BL509" s="146"/>
      <c r="BM509" s="146"/>
      <c r="BN509" s="146"/>
      <c r="BO509" s="146"/>
      <c r="BP509" s="146"/>
      <c r="BQ509" s="146"/>
      <c r="BR509" s="146"/>
    </row>
    <row r="510" spans="1:70" ht="60" customHeight="1" x14ac:dyDescent="0.55000000000000004">
      <c r="A510" s="146"/>
      <c r="B510" s="111" t="s">
        <v>61</v>
      </c>
      <c r="C510" s="112" t="s">
        <v>113</v>
      </c>
      <c r="D510" s="113" t="s">
        <v>380</v>
      </c>
      <c r="E510" s="145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  <c r="AH510" s="146"/>
      <c r="AI510" s="146"/>
      <c r="AJ510" s="146"/>
      <c r="AK510" s="146"/>
      <c r="AL510" s="146"/>
      <c r="AM510" s="146"/>
      <c r="AN510" s="146"/>
      <c r="AO510" s="146"/>
      <c r="AP510" s="146"/>
      <c r="AQ510" s="146"/>
      <c r="AR510" s="146"/>
      <c r="AS510" s="146"/>
      <c r="AT510" s="146"/>
      <c r="AU510" s="146"/>
      <c r="AV510" s="146"/>
      <c r="AW510" s="146"/>
      <c r="AX510" s="146"/>
      <c r="AY510" s="146"/>
      <c r="AZ510" s="146"/>
      <c r="BA510" s="146"/>
      <c r="BB510" s="146"/>
      <c r="BC510" s="146"/>
      <c r="BD510" s="146"/>
      <c r="BE510" s="146"/>
      <c r="BF510" s="146"/>
      <c r="BG510" s="146"/>
      <c r="BH510" s="146"/>
      <c r="BI510" s="146"/>
      <c r="BJ510" s="146"/>
      <c r="BK510" s="146"/>
      <c r="BL510" s="146"/>
      <c r="BM510" s="146"/>
      <c r="BN510" s="146"/>
      <c r="BO510" s="146"/>
      <c r="BP510" s="146"/>
      <c r="BQ510" s="146"/>
      <c r="BR510" s="146"/>
    </row>
    <row r="511" spans="1:70" ht="60" customHeight="1" x14ac:dyDescent="0.55000000000000004">
      <c r="A511" s="146"/>
      <c r="B511" s="114" t="s">
        <v>381</v>
      </c>
      <c r="C511" s="115" t="s">
        <v>382</v>
      </c>
      <c r="D511" s="116" t="s">
        <v>380</v>
      </c>
      <c r="E511" s="145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  <c r="AH511" s="146"/>
      <c r="AI511" s="146"/>
      <c r="AJ511" s="146"/>
      <c r="AK511" s="146"/>
      <c r="AL511" s="146"/>
      <c r="AM511" s="146"/>
      <c r="AN511" s="146"/>
      <c r="AO511" s="146"/>
      <c r="AP511" s="146"/>
      <c r="AQ511" s="146"/>
      <c r="AR511" s="146"/>
      <c r="AS511" s="146"/>
      <c r="AT511" s="146"/>
      <c r="AU511" s="146"/>
      <c r="AV511" s="146"/>
      <c r="AW511" s="146"/>
      <c r="AX511" s="146"/>
      <c r="AY511" s="146"/>
      <c r="AZ511" s="146"/>
      <c r="BA511" s="146"/>
      <c r="BB511" s="146"/>
      <c r="BC511" s="146"/>
      <c r="BD511" s="146"/>
      <c r="BE511" s="146"/>
      <c r="BF511" s="146"/>
      <c r="BG511" s="146"/>
      <c r="BH511" s="146"/>
      <c r="BI511" s="146"/>
      <c r="BJ511" s="146"/>
      <c r="BK511" s="146"/>
      <c r="BL511" s="146"/>
      <c r="BM511" s="146"/>
      <c r="BN511" s="146"/>
      <c r="BO511" s="146"/>
      <c r="BP511" s="146"/>
      <c r="BQ511" s="146"/>
      <c r="BR511" s="146"/>
    </row>
    <row r="512" spans="1:70" ht="60" customHeight="1" x14ac:dyDescent="0.55000000000000004">
      <c r="A512" s="146"/>
      <c r="B512" s="114" t="s">
        <v>381</v>
      </c>
      <c r="C512" s="115" t="s">
        <v>113</v>
      </c>
      <c r="D512" s="116" t="s">
        <v>380</v>
      </c>
      <c r="E512" s="145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  <c r="AH512" s="146"/>
      <c r="AI512" s="146"/>
      <c r="AJ512" s="146"/>
      <c r="AK512" s="146"/>
      <c r="AL512" s="146"/>
      <c r="AM512" s="146"/>
      <c r="AN512" s="146"/>
      <c r="AO512" s="146"/>
      <c r="AP512" s="146"/>
      <c r="AQ512" s="146"/>
      <c r="AR512" s="146"/>
      <c r="AS512" s="146"/>
      <c r="AT512" s="146"/>
      <c r="AU512" s="146"/>
      <c r="AV512" s="146"/>
      <c r="AW512" s="146"/>
      <c r="AX512" s="146"/>
      <c r="AY512" s="146"/>
      <c r="AZ512" s="146"/>
      <c r="BA512" s="146"/>
      <c r="BB512" s="146"/>
      <c r="BC512" s="146"/>
      <c r="BD512" s="146"/>
      <c r="BE512" s="146"/>
      <c r="BF512" s="146"/>
      <c r="BG512" s="146"/>
      <c r="BH512" s="146"/>
      <c r="BI512" s="146"/>
      <c r="BJ512" s="146"/>
      <c r="BK512" s="146"/>
      <c r="BL512" s="146"/>
      <c r="BM512" s="146"/>
      <c r="BN512" s="146"/>
      <c r="BO512" s="146"/>
      <c r="BP512" s="146"/>
      <c r="BQ512" s="146"/>
      <c r="BR512" s="146"/>
    </row>
    <row r="513" spans="1:70" ht="3" customHeight="1" x14ac:dyDescent="0.55000000000000004">
      <c r="A513" s="117"/>
      <c r="B513" s="117"/>
      <c r="C513" s="117"/>
      <c r="D513" s="118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7"/>
      <c r="T513" s="117"/>
      <c r="U513" s="117"/>
      <c r="V513" s="117"/>
      <c r="W513" s="117"/>
      <c r="X513" s="117"/>
      <c r="Y513" s="117"/>
      <c r="Z513" s="117"/>
      <c r="AA513" s="117"/>
      <c r="AB513" s="117"/>
      <c r="AC513" s="117"/>
      <c r="AD513" s="117"/>
      <c r="AE513" s="117"/>
      <c r="AF513" s="117"/>
      <c r="AG513" s="117"/>
      <c r="AH513" s="117"/>
      <c r="AI513" s="117"/>
      <c r="AJ513" s="117"/>
      <c r="AK513" s="117"/>
      <c r="AL513" s="117"/>
      <c r="AM513" s="117"/>
      <c r="AN513" s="117"/>
      <c r="AO513" s="117"/>
      <c r="AP513" s="117"/>
      <c r="AQ513" s="117"/>
      <c r="AR513" s="117"/>
      <c r="AS513" s="117"/>
      <c r="AT513" s="117"/>
      <c r="AU513" s="117"/>
      <c r="AV513" s="117"/>
      <c r="AW513" s="117"/>
      <c r="AX513" s="117"/>
      <c r="AY513" s="117"/>
      <c r="AZ513" s="117"/>
      <c r="BA513" s="117"/>
      <c r="BB513" s="117"/>
      <c r="BC513" s="117"/>
      <c r="BD513" s="117"/>
      <c r="BE513" s="117"/>
      <c r="BF513" s="117"/>
      <c r="BG513" s="117"/>
      <c r="BH513" s="117"/>
      <c r="BI513" s="117"/>
      <c r="BJ513" s="117"/>
      <c r="BK513" s="117"/>
      <c r="BL513" s="117"/>
      <c r="BM513" s="117"/>
      <c r="BN513" s="117"/>
      <c r="BO513" s="117"/>
      <c r="BP513" s="117"/>
      <c r="BQ513" s="117"/>
      <c r="BR513" s="117"/>
    </row>
    <row r="514" spans="1:70" ht="60" customHeight="1" x14ac:dyDescent="0.55000000000000004">
      <c r="A514" s="147" t="s">
        <v>897</v>
      </c>
      <c r="B514" s="119" t="s">
        <v>64</v>
      </c>
      <c r="C514" s="120" t="s">
        <v>63</v>
      </c>
      <c r="D514" s="121" t="s">
        <v>380</v>
      </c>
      <c r="E514" s="145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  <c r="AH514" s="146"/>
      <c r="AI514" s="146"/>
      <c r="AJ514" s="146"/>
      <c r="AK514" s="146"/>
      <c r="AL514" s="146"/>
      <c r="AM514" s="146"/>
      <c r="AN514" s="146"/>
      <c r="AO514" s="146"/>
      <c r="AP514" s="146"/>
      <c r="AQ514" s="146"/>
      <c r="AR514" s="146"/>
      <c r="AS514" s="146"/>
      <c r="AT514" s="146"/>
      <c r="AU514" s="146"/>
      <c r="AV514" s="146"/>
      <c r="AW514" s="146"/>
      <c r="AX514" s="146"/>
      <c r="AY514" s="146"/>
      <c r="AZ514" s="146"/>
      <c r="BA514" s="146"/>
      <c r="BB514" s="146"/>
      <c r="BC514" s="146"/>
      <c r="BD514" s="146"/>
      <c r="BE514" s="146"/>
      <c r="BF514" s="146"/>
      <c r="BG514" s="146"/>
      <c r="BH514" s="146"/>
      <c r="BI514" s="146"/>
      <c r="BJ514" s="146"/>
      <c r="BK514" s="146"/>
      <c r="BL514" s="146"/>
      <c r="BM514" s="146"/>
      <c r="BN514" s="146"/>
      <c r="BO514" s="146"/>
      <c r="BP514" s="146"/>
      <c r="BQ514" s="146"/>
      <c r="BR514" s="146"/>
    </row>
    <row r="515" spans="1:70" ht="60" customHeight="1" x14ac:dyDescent="0.55000000000000004">
      <c r="A515" s="146"/>
      <c r="B515" s="119" t="s">
        <v>64</v>
      </c>
      <c r="C515" s="120" t="s">
        <v>113</v>
      </c>
      <c r="D515" s="121" t="s">
        <v>380</v>
      </c>
      <c r="E515" s="145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  <c r="AH515" s="146"/>
      <c r="AI515" s="146"/>
      <c r="AJ515" s="146"/>
      <c r="AK515" s="146"/>
      <c r="AL515" s="146"/>
      <c r="AM515" s="146"/>
      <c r="AN515" s="146"/>
      <c r="AO515" s="146"/>
      <c r="AP515" s="146"/>
      <c r="AQ515" s="146"/>
      <c r="AR515" s="146"/>
      <c r="AS515" s="146"/>
      <c r="AT515" s="146"/>
      <c r="AU515" s="146"/>
      <c r="AV515" s="146"/>
      <c r="AW515" s="146"/>
      <c r="AX515" s="146"/>
      <c r="AY515" s="146"/>
      <c r="AZ515" s="146"/>
      <c r="BA515" s="146"/>
      <c r="BB515" s="146"/>
      <c r="BC515" s="146"/>
      <c r="BD515" s="146"/>
      <c r="BE515" s="146"/>
      <c r="BF515" s="146"/>
      <c r="BG515" s="146"/>
      <c r="BH515" s="146"/>
      <c r="BI515" s="146"/>
      <c r="BJ515" s="146"/>
      <c r="BK515" s="146"/>
      <c r="BL515" s="146"/>
      <c r="BM515" s="146"/>
      <c r="BN515" s="146"/>
      <c r="BO515" s="146"/>
      <c r="BP515" s="146"/>
      <c r="BQ515" s="146"/>
      <c r="BR515" s="146"/>
    </row>
    <row r="516" spans="1:70" ht="60" customHeight="1" x14ac:dyDescent="0.55000000000000004">
      <c r="A516" s="146"/>
      <c r="B516" s="100" t="s">
        <v>47</v>
      </c>
      <c r="C516" s="101" t="s">
        <v>46</v>
      </c>
      <c r="D516" s="102" t="s">
        <v>380</v>
      </c>
      <c r="E516" s="145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  <c r="AH516" s="146"/>
      <c r="AI516" s="146"/>
      <c r="AJ516" s="146"/>
      <c r="AK516" s="146"/>
      <c r="AL516" s="146"/>
      <c r="AM516" s="146"/>
      <c r="AN516" s="146"/>
      <c r="AO516" s="146"/>
      <c r="AP516" s="146"/>
      <c r="AQ516" s="146"/>
      <c r="AR516" s="146"/>
      <c r="AS516" s="146"/>
      <c r="AT516" s="146"/>
      <c r="AU516" s="146"/>
      <c r="AV516" s="146"/>
      <c r="AW516" s="146"/>
      <c r="AX516" s="146"/>
      <c r="AY516" s="146"/>
      <c r="AZ516" s="146"/>
      <c r="BA516" s="146"/>
      <c r="BB516" s="146"/>
      <c r="BC516" s="146"/>
      <c r="BD516" s="146"/>
      <c r="BE516" s="146"/>
      <c r="BF516" s="146"/>
      <c r="BG516" s="146"/>
      <c r="BH516" s="146"/>
      <c r="BI516" s="146"/>
      <c r="BJ516" s="146"/>
      <c r="BK516" s="146"/>
      <c r="BL516" s="146"/>
      <c r="BM516" s="146"/>
      <c r="BN516" s="146"/>
      <c r="BO516" s="146"/>
      <c r="BP516" s="146"/>
      <c r="BQ516" s="146"/>
      <c r="BR516" s="146"/>
    </row>
    <row r="517" spans="1:70" ht="60" customHeight="1" x14ac:dyDescent="0.55000000000000004">
      <c r="A517" s="146"/>
      <c r="B517" s="100" t="s">
        <v>47</v>
      </c>
      <c r="C517" s="101" t="s">
        <v>90</v>
      </c>
      <c r="D517" s="102" t="s">
        <v>380</v>
      </c>
      <c r="E517" s="145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  <c r="AH517" s="146"/>
      <c r="AI517" s="146"/>
      <c r="AJ517" s="146"/>
      <c r="AK517" s="146"/>
      <c r="AL517" s="146"/>
      <c r="AM517" s="146"/>
      <c r="AN517" s="146"/>
      <c r="AO517" s="146"/>
      <c r="AP517" s="146"/>
      <c r="AQ517" s="146"/>
      <c r="AR517" s="146"/>
      <c r="AS517" s="146"/>
      <c r="AT517" s="146"/>
      <c r="AU517" s="146"/>
      <c r="AV517" s="146"/>
      <c r="AW517" s="146"/>
      <c r="AX517" s="146"/>
      <c r="AY517" s="146"/>
      <c r="AZ517" s="146"/>
      <c r="BA517" s="146"/>
      <c r="BB517" s="146"/>
      <c r="BC517" s="146"/>
      <c r="BD517" s="146"/>
      <c r="BE517" s="146"/>
      <c r="BF517" s="146"/>
      <c r="BG517" s="146"/>
      <c r="BH517" s="146"/>
      <c r="BI517" s="146"/>
      <c r="BJ517" s="146"/>
      <c r="BK517" s="146"/>
      <c r="BL517" s="146"/>
      <c r="BM517" s="146"/>
      <c r="BN517" s="146"/>
      <c r="BO517" s="146"/>
      <c r="BP517" s="146"/>
      <c r="BQ517" s="146"/>
      <c r="BR517" s="146"/>
    </row>
    <row r="518" spans="1:70" ht="60" customHeight="1" x14ac:dyDescent="0.55000000000000004">
      <c r="A518" s="146"/>
      <c r="B518" s="104" t="s">
        <v>54</v>
      </c>
      <c r="C518" s="105" t="s">
        <v>63</v>
      </c>
      <c r="D518" s="106" t="s">
        <v>380</v>
      </c>
      <c r="E518" s="145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  <c r="AH518" s="146"/>
      <c r="AI518" s="146"/>
      <c r="AJ518" s="146"/>
      <c r="AK518" s="146"/>
      <c r="AL518" s="146"/>
      <c r="AM518" s="146"/>
      <c r="AN518" s="146"/>
      <c r="AO518" s="146"/>
      <c r="AP518" s="146"/>
      <c r="AQ518" s="146"/>
      <c r="AR518" s="146"/>
      <c r="AS518" s="146"/>
      <c r="AT518" s="146"/>
      <c r="AU518" s="146"/>
      <c r="AV518" s="146"/>
      <c r="AW518" s="146"/>
      <c r="AX518" s="146"/>
      <c r="AY518" s="146"/>
      <c r="AZ518" s="146"/>
      <c r="BA518" s="146"/>
      <c r="BB518" s="146"/>
      <c r="BC518" s="146"/>
      <c r="BD518" s="146"/>
      <c r="BE518" s="146"/>
      <c r="BF518" s="146"/>
      <c r="BG518" s="146"/>
      <c r="BH518" s="146"/>
      <c r="BI518" s="146"/>
      <c r="BJ518" s="146"/>
      <c r="BK518" s="146"/>
      <c r="BL518" s="146"/>
      <c r="BM518" s="146"/>
      <c r="BN518" s="146"/>
      <c r="BO518" s="146"/>
      <c r="BP518" s="146"/>
      <c r="BQ518" s="146"/>
      <c r="BR518" s="146"/>
    </row>
    <row r="519" spans="1:70" ht="60" customHeight="1" x14ac:dyDescent="0.55000000000000004">
      <c r="A519" s="146"/>
      <c r="B519" s="104" t="s">
        <v>54</v>
      </c>
      <c r="C519" s="105" t="s">
        <v>53</v>
      </c>
      <c r="D519" s="106" t="s">
        <v>380</v>
      </c>
      <c r="E519" s="145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  <c r="AH519" s="146"/>
      <c r="AI519" s="146"/>
      <c r="AJ519" s="146"/>
      <c r="AK519" s="146"/>
      <c r="AL519" s="146"/>
      <c r="AM519" s="146"/>
      <c r="AN519" s="146"/>
      <c r="AO519" s="146"/>
      <c r="AP519" s="146"/>
      <c r="AQ519" s="146"/>
      <c r="AR519" s="146"/>
      <c r="AS519" s="146"/>
      <c r="AT519" s="146"/>
      <c r="AU519" s="146"/>
      <c r="AV519" s="146"/>
      <c r="AW519" s="146"/>
      <c r="AX519" s="146"/>
      <c r="AY519" s="146"/>
      <c r="AZ519" s="146"/>
      <c r="BA519" s="146"/>
      <c r="BB519" s="146"/>
      <c r="BC519" s="146"/>
      <c r="BD519" s="146"/>
      <c r="BE519" s="146"/>
      <c r="BF519" s="146"/>
      <c r="BG519" s="146"/>
      <c r="BH519" s="146"/>
      <c r="BI519" s="146"/>
      <c r="BJ519" s="146"/>
      <c r="BK519" s="146"/>
      <c r="BL519" s="146"/>
      <c r="BM519" s="146"/>
      <c r="BN519" s="146"/>
      <c r="BO519" s="146"/>
      <c r="BP519" s="146"/>
      <c r="BQ519" s="146"/>
      <c r="BR519" s="146"/>
    </row>
    <row r="520" spans="1:70" ht="60" customHeight="1" x14ac:dyDescent="0.55000000000000004">
      <c r="A520" s="146"/>
      <c r="B520" s="108" t="s">
        <v>58</v>
      </c>
      <c r="C520" s="109" t="s">
        <v>57</v>
      </c>
      <c r="D520" s="110" t="s">
        <v>380</v>
      </c>
      <c r="E520" s="145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  <c r="AH520" s="146"/>
      <c r="AI520" s="146"/>
      <c r="AJ520" s="146"/>
      <c r="AK520" s="146"/>
      <c r="AL520" s="146"/>
      <c r="AM520" s="146"/>
      <c r="AN520" s="146"/>
      <c r="AO520" s="146"/>
      <c r="AP520" s="146"/>
      <c r="AQ520" s="146"/>
      <c r="AR520" s="146"/>
      <c r="AS520" s="146"/>
      <c r="AT520" s="146"/>
      <c r="AU520" s="146"/>
      <c r="AV520" s="146"/>
      <c r="AW520" s="146"/>
      <c r="AX520" s="146"/>
      <c r="AY520" s="146"/>
      <c r="AZ520" s="146"/>
      <c r="BA520" s="146"/>
      <c r="BB520" s="146"/>
      <c r="BC520" s="146"/>
      <c r="BD520" s="146"/>
      <c r="BE520" s="146"/>
      <c r="BF520" s="146"/>
      <c r="BG520" s="146"/>
      <c r="BH520" s="146"/>
      <c r="BI520" s="146"/>
      <c r="BJ520" s="146"/>
      <c r="BK520" s="146"/>
      <c r="BL520" s="146"/>
      <c r="BM520" s="146"/>
      <c r="BN520" s="146"/>
      <c r="BO520" s="146"/>
      <c r="BP520" s="146"/>
      <c r="BQ520" s="146"/>
      <c r="BR520" s="146"/>
    </row>
    <row r="521" spans="1:70" ht="60" customHeight="1" x14ac:dyDescent="0.55000000000000004">
      <c r="A521" s="146"/>
      <c r="B521" s="108" t="s">
        <v>58</v>
      </c>
      <c r="C521" s="109" t="s">
        <v>90</v>
      </c>
      <c r="D521" s="110" t="s">
        <v>380</v>
      </c>
      <c r="E521" s="145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  <c r="AH521" s="146"/>
      <c r="AI521" s="146"/>
      <c r="AJ521" s="146"/>
      <c r="AK521" s="146"/>
      <c r="AL521" s="146"/>
      <c r="AM521" s="146"/>
      <c r="AN521" s="146"/>
      <c r="AO521" s="146"/>
      <c r="AP521" s="146"/>
      <c r="AQ521" s="146"/>
      <c r="AR521" s="146"/>
      <c r="AS521" s="146"/>
      <c r="AT521" s="146"/>
      <c r="AU521" s="146"/>
      <c r="AV521" s="146"/>
      <c r="AW521" s="146"/>
      <c r="AX521" s="146"/>
      <c r="AY521" s="146"/>
      <c r="AZ521" s="146"/>
      <c r="BA521" s="146"/>
      <c r="BB521" s="146"/>
      <c r="BC521" s="146"/>
      <c r="BD521" s="146"/>
      <c r="BE521" s="146"/>
      <c r="BF521" s="146"/>
      <c r="BG521" s="146"/>
      <c r="BH521" s="146"/>
      <c r="BI521" s="146"/>
      <c r="BJ521" s="146"/>
      <c r="BK521" s="146"/>
      <c r="BL521" s="146"/>
      <c r="BM521" s="146"/>
      <c r="BN521" s="146"/>
      <c r="BO521" s="146"/>
      <c r="BP521" s="146"/>
      <c r="BQ521" s="146"/>
      <c r="BR521" s="146"/>
    </row>
    <row r="522" spans="1:70" ht="60" customHeight="1" x14ac:dyDescent="0.55000000000000004">
      <c r="A522" s="146"/>
      <c r="B522" s="108" t="s">
        <v>58</v>
      </c>
      <c r="C522" s="109" t="s">
        <v>113</v>
      </c>
      <c r="D522" s="110" t="s">
        <v>380</v>
      </c>
      <c r="E522" s="145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  <c r="AH522" s="146"/>
      <c r="AI522" s="146"/>
      <c r="AJ522" s="146"/>
      <c r="AK522" s="146"/>
      <c r="AL522" s="146"/>
      <c r="AM522" s="146"/>
      <c r="AN522" s="146"/>
      <c r="AO522" s="146"/>
      <c r="AP522" s="146"/>
      <c r="AQ522" s="146"/>
      <c r="AR522" s="146"/>
      <c r="AS522" s="146"/>
      <c r="AT522" s="146"/>
      <c r="AU522" s="146"/>
      <c r="AV522" s="146"/>
      <c r="AW522" s="146"/>
      <c r="AX522" s="146"/>
      <c r="AY522" s="146"/>
      <c r="AZ522" s="146"/>
      <c r="BA522" s="146"/>
      <c r="BB522" s="146"/>
      <c r="BC522" s="146"/>
      <c r="BD522" s="146"/>
      <c r="BE522" s="146"/>
      <c r="BF522" s="146"/>
      <c r="BG522" s="146"/>
      <c r="BH522" s="146"/>
      <c r="BI522" s="146"/>
      <c r="BJ522" s="146"/>
      <c r="BK522" s="146"/>
      <c r="BL522" s="146"/>
      <c r="BM522" s="146"/>
      <c r="BN522" s="146"/>
      <c r="BO522" s="146"/>
      <c r="BP522" s="146"/>
      <c r="BQ522" s="146"/>
      <c r="BR522" s="146"/>
    </row>
    <row r="523" spans="1:70" ht="60" customHeight="1" x14ac:dyDescent="0.55000000000000004">
      <c r="A523" s="146"/>
      <c r="B523" s="108" t="s">
        <v>58</v>
      </c>
      <c r="C523" s="109" t="s">
        <v>68</v>
      </c>
      <c r="D523" s="110" t="s">
        <v>380</v>
      </c>
      <c r="E523" s="145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  <c r="AH523" s="146"/>
      <c r="AI523" s="146"/>
      <c r="AJ523" s="146"/>
      <c r="AK523" s="146"/>
      <c r="AL523" s="146"/>
      <c r="AM523" s="146"/>
      <c r="AN523" s="146"/>
      <c r="AO523" s="146"/>
      <c r="AP523" s="146"/>
      <c r="AQ523" s="146"/>
      <c r="AR523" s="146"/>
      <c r="AS523" s="146"/>
      <c r="AT523" s="146"/>
      <c r="AU523" s="146"/>
      <c r="AV523" s="146"/>
      <c r="AW523" s="146"/>
      <c r="AX523" s="146"/>
      <c r="AY523" s="146"/>
      <c r="AZ523" s="146"/>
      <c r="BA523" s="146"/>
      <c r="BB523" s="146"/>
      <c r="BC523" s="146"/>
      <c r="BD523" s="146"/>
      <c r="BE523" s="146"/>
      <c r="BF523" s="146"/>
      <c r="BG523" s="146"/>
      <c r="BH523" s="146"/>
      <c r="BI523" s="146"/>
      <c r="BJ523" s="146"/>
      <c r="BK523" s="146"/>
      <c r="BL523" s="146"/>
      <c r="BM523" s="146"/>
      <c r="BN523" s="146"/>
      <c r="BO523" s="146"/>
      <c r="BP523" s="146"/>
      <c r="BQ523" s="146"/>
      <c r="BR523" s="146"/>
    </row>
    <row r="524" spans="1:70" ht="60" customHeight="1" x14ac:dyDescent="0.55000000000000004">
      <c r="A524" s="146"/>
      <c r="B524" s="108" t="s">
        <v>58</v>
      </c>
      <c r="C524" s="109" t="s">
        <v>949</v>
      </c>
      <c r="D524" s="110" t="s">
        <v>380</v>
      </c>
      <c r="E524" s="145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  <c r="AH524" s="146"/>
      <c r="AI524" s="146"/>
      <c r="AJ524" s="146"/>
      <c r="AK524" s="146"/>
      <c r="AL524" s="146"/>
      <c r="AM524" s="146"/>
      <c r="AN524" s="146"/>
      <c r="AO524" s="146"/>
      <c r="AP524" s="146"/>
      <c r="AQ524" s="146"/>
      <c r="AR524" s="146"/>
      <c r="AS524" s="146"/>
      <c r="AT524" s="146"/>
      <c r="AU524" s="146"/>
      <c r="AV524" s="146"/>
      <c r="AW524" s="146"/>
      <c r="AX524" s="146"/>
      <c r="AY524" s="146"/>
      <c r="AZ524" s="146"/>
      <c r="BA524" s="146"/>
      <c r="BB524" s="146"/>
      <c r="BC524" s="146"/>
      <c r="BD524" s="146"/>
      <c r="BE524" s="146"/>
      <c r="BF524" s="146"/>
      <c r="BG524" s="146"/>
      <c r="BH524" s="146"/>
      <c r="BI524" s="146"/>
      <c r="BJ524" s="146"/>
      <c r="BK524" s="146"/>
      <c r="BL524" s="146"/>
      <c r="BM524" s="146"/>
      <c r="BN524" s="146"/>
      <c r="BO524" s="146"/>
      <c r="BP524" s="146"/>
      <c r="BQ524" s="146"/>
      <c r="BR524" s="146"/>
    </row>
    <row r="525" spans="1:70" ht="60" customHeight="1" x14ac:dyDescent="0.55000000000000004">
      <c r="A525" s="146"/>
      <c r="B525" s="111" t="s">
        <v>61</v>
      </c>
      <c r="C525" s="112" t="s">
        <v>60</v>
      </c>
      <c r="D525" s="113" t="s">
        <v>380</v>
      </c>
      <c r="E525" s="145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  <c r="AH525" s="146"/>
      <c r="AI525" s="146"/>
      <c r="AJ525" s="146"/>
      <c r="AK525" s="146"/>
      <c r="AL525" s="146"/>
      <c r="AM525" s="146"/>
      <c r="AN525" s="146"/>
      <c r="AO525" s="146"/>
      <c r="AP525" s="146"/>
      <c r="AQ525" s="146"/>
      <c r="AR525" s="146"/>
      <c r="AS525" s="146"/>
      <c r="AT525" s="146"/>
      <c r="AU525" s="146"/>
      <c r="AV525" s="146"/>
      <c r="AW525" s="146"/>
      <c r="AX525" s="146"/>
      <c r="AY525" s="146"/>
      <c r="AZ525" s="146"/>
      <c r="BA525" s="146"/>
      <c r="BB525" s="146"/>
      <c r="BC525" s="146"/>
      <c r="BD525" s="146"/>
      <c r="BE525" s="146"/>
      <c r="BF525" s="146"/>
      <c r="BG525" s="146"/>
      <c r="BH525" s="146"/>
      <c r="BI525" s="146"/>
      <c r="BJ525" s="146"/>
      <c r="BK525" s="146"/>
      <c r="BL525" s="146"/>
      <c r="BM525" s="146"/>
      <c r="BN525" s="146"/>
      <c r="BO525" s="146"/>
      <c r="BP525" s="146"/>
      <c r="BQ525" s="146"/>
      <c r="BR525" s="146"/>
    </row>
    <row r="526" spans="1:70" ht="60" customHeight="1" x14ac:dyDescent="0.55000000000000004">
      <c r="A526" s="146"/>
      <c r="B526" s="111" t="s">
        <v>61</v>
      </c>
      <c r="C526" s="112" t="s">
        <v>90</v>
      </c>
      <c r="D526" s="113" t="s">
        <v>380</v>
      </c>
      <c r="E526" s="145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  <c r="AH526" s="146"/>
      <c r="AI526" s="146"/>
      <c r="AJ526" s="146"/>
      <c r="AK526" s="146"/>
      <c r="AL526" s="146"/>
      <c r="AM526" s="146"/>
      <c r="AN526" s="146"/>
      <c r="AO526" s="146"/>
      <c r="AP526" s="146"/>
      <c r="AQ526" s="146"/>
      <c r="AR526" s="146"/>
      <c r="AS526" s="146"/>
      <c r="AT526" s="146"/>
      <c r="AU526" s="146"/>
      <c r="AV526" s="146"/>
      <c r="AW526" s="146"/>
      <c r="AX526" s="146"/>
      <c r="AY526" s="146"/>
      <c r="AZ526" s="146"/>
      <c r="BA526" s="146"/>
      <c r="BB526" s="146"/>
      <c r="BC526" s="146"/>
      <c r="BD526" s="146"/>
      <c r="BE526" s="146"/>
      <c r="BF526" s="146"/>
      <c r="BG526" s="146"/>
      <c r="BH526" s="146"/>
      <c r="BI526" s="146"/>
      <c r="BJ526" s="146"/>
      <c r="BK526" s="146"/>
      <c r="BL526" s="146"/>
      <c r="BM526" s="146"/>
      <c r="BN526" s="146"/>
      <c r="BO526" s="146"/>
      <c r="BP526" s="146"/>
      <c r="BQ526" s="146"/>
      <c r="BR526" s="146"/>
    </row>
    <row r="527" spans="1:70" ht="60" customHeight="1" x14ac:dyDescent="0.55000000000000004">
      <c r="A527" s="146"/>
      <c r="B527" s="111" t="s">
        <v>61</v>
      </c>
      <c r="C527" s="112" t="s">
        <v>113</v>
      </c>
      <c r="D527" s="113" t="s">
        <v>380</v>
      </c>
      <c r="E527" s="145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  <c r="AH527" s="146"/>
      <c r="AI527" s="146"/>
      <c r="AJ527" s="146"/>
      <c r="AK527" s="146"/>
      <c r="AL527" s="146"/>
      <c r="AM527" s="146"/>
      <c r="AN527" s="146"/>
      <c r="AO527" s="146"/>
      <c r="AP527" s="146"/>
      <c r="AQ527" s="146"/>
      <c r="AR527" s="146"/>
      <c r="AS527" s="146"/>
      <c r="AT527" s="146"/>
      <c r="AU527" s="146"/>
      <c r="AV527" s="146"/>
      <c r="AW527" s="146"/>
      <c r="AX527" s="146"/>
      <c r="AY527" s="146"/>
      <c r="AZ527" s="146"/>
      <c r="BA527" s="146"/>
      <c r="BB527" s="146"/>
      <c r="BC527" s="146"/>
      <c r="BD527" s="146"/>
      <c r="BE527" s="146"/>
      <c r="BF527" s="146"/>
      <c r="BG527" s="146"/>
      <c r="BH527" s="146"/>
      <c r="BI527" s="146"/>
      <c r="BJ527" s="146"/>
      <c r="BK527" s="146"/>
      <c r="BL527" s="146"/>
      <c r="BM527" s="146"/>
      <c r="BN527" s="146"/>
      <c r="BO527" s="146"/>
      <c r="BP527" s="146"/>
      <c r="BQ527" s="146"/>
      <c r="BR527" s="146"/>
    </row>
    <row r="528" spans="1:70" ht="60" customHeight="1" x14ac:dyDescent="0.55000000000000004">
      <c r="A528" s="146"/>
      <c r="B528" s="114" t="s">
        <v>381</v>
      </c>
      <c r="C528" s="115" t="s">
        <v>382</v>
      </c>
      <c r="D528" s="116" t="s">
        <v>380</v>
      </c>
      <c r="E528" s="145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  <c r="AH528" s="146"/>
      <c r="AI528" s="146"/>
      <c r="AJ528" s="146"/>
      <c r="AK528" s="146"/>
      <c r="AL528" s="146"/>
      <c r="AM528" s="146"/>
      <c r="AN528" s="146"/>
      <c r="AO528" s="146"/>
      <c r="AP528" s="146"/>
      <c r="AQ528" s="146"/>
      <c r="AR528" s="146"/>
      <c r="AS528" s="146"/>
      <c r="AT528" s="146"/>
      <c r="AU528" s="146"/>
      <c r="AV528" s="146"/>
      <c r="AW528" s="146"/>
      <c r="AX528" s="146"/>
      <c r="AY528" s="146"/>
      <c r="AZ528" s="146"/>
      <c r="BA528" s="146"/>
      <c r="BB528" s="146"/>
      <c r="BC528" s="146"/>
      <c r="BD528" s="146"/>
      <c r="BE528" s="146"/>
      <c r="BF528" s="146"/>
      <c r="BG528" s="146"/>
      <c r="BH528" s="146"/>
      <c r="BI528" s="146"/>
      <c r="BJ528" s="146"/>
      <c r="BK528" s="146"/>
      <c r="BL528" s="146"/>
      <c r="BM528" s="146"/>
      <c r="BN528" s="146"/>
      <c r="BO528" s="146"/>
      <c r="BP528" s="146"/>
      <c r="BQ528" s="146"/>
      <c r="BR528" s="146"/>
    </row>
    <row r="529" spans="1:70" ht="60" customHeight="1" x14ac:dyDescent="0.55000000000000004">
      <c r="A529" s="146"/>
      <c r="B529" s="114" t="s">
        <v>381</v>
      </c>
      <c r="C529" s="115" t="s">
        <v>113</v>
      </c>
      <c r="D529" s="116" t="s">
        <v>380</v>
      </c>
      <c r="E529" s="145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  <c r="AH529" s="146"/>
      <c r="AI529" s="146"/>
      <c r="AJ529" s="146"/>
      <c r="AK529" s="146"/>
      <c r="AL529" s="146"/>
      <c r="AM529" s="146"/>
      <c r="AN529" s="146"/>
      <c r="AO529" s="146"/>
      <c r="AP529" s="146"/>
      <c r="AQ529" s="146"/>
      <c r="AR529" s="146"/>
      <c r="AS529" s="146"/>
      <c r="AT529" s="146"/>
      <c r="AU529" s="146"/>
      <c r="AV529" s="146"/>
      <c r="AW529" s="146"/>
      <c r="AX529" s="146"/>
      <c r="AY529" s="146"/>
      <c r="AZ529" s="146"/>
      <c r="BA529" s="146"/>
      <c r="BB529" s="146"/>
      <c r="BC529" s="146"/>
      <c r="BD529" s="146"/>
      <c r="BE529" s="146"/>
      <c r="BF529" s="146"/>
      <c r="BG529" s="146"/>
      <c r="BH529" s="146"/>
      <c r="BI529" s="146"/>
      <c r="BJ529" s="146"/>
      <c r="BK529" s="146"/>
      <c r="BL529" s="146"/>
      <c r="BM529" s="146"/>
      <c r="BN529" s="146"/>
      <c r="BO529" s="146"/>
      <c r="BP529" s="146"/>
      <c r="BQ529" s="146"/>
      <c r="BR529" s="146"/>
    </row>
    <row r="530" spans="1:70" ht="3" customHeight="1" x14ac:dyDescent="0.55000000000000004">
      <c r="A530" s="117"/>
      <c r="B530" s="117"/>
      <c r="C530" s="117"/>
      <c r="D530" s="118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O530" s="117"/>
      <c r="P530" s="117"/>
      <c r="Q530" s="117"/>
      <c r="R530" s="117"/>
      <c r="S530" s="117"/>
      <c r="T530" s="117"/>
      <c r="U530" s="117"/>
      <c r="V530" s="117"/>
      <c r="W530" s="117"/>
      <c r="X530" s="117"/>
      <c r="Y530" s="117"/>
      <c r="Z530" s="117"/>
      <c r="AA530" s="117"/>
      <c r="AB530" s="117"/>
      <c r="AC530" s="117"/>
      <c r="AD530" s="117"/>
      <c r="AE530" s="117"/>
      <c r="AF530" s="117"/>
      <c r="AG530" s="117"/>
      <c r="AH530" s="117"/>
      <c r="AI530" s="117"/>
      <c r="AJ530" s="117"/>
      <c r="AK530" s="117"/>
      <c r="AL530" s="117"/>
      <c r="AM530" s="117"/>
      <c r="AN530" s="117"/>
      <c r="AO530" s="117"/>
      <c r="AP530" s="117"/>
      <c r="AQ530" s="117"/>
      <c r="AR530" s="117"/>
      <c r="AS530" s="117"/>
      <c r="AT530" s="117"/>
      <c r="AU530" s="117"/>
      <c r="AV530" s="117"/>
      <c r="AW530" s="117"/>
      <c r="AX530" s="117"/>
      <c r="AY530" s="117"/>
      <c r="AZ530" s="117"/>
      <c r="BA530" s="117"/>
      <c r="BB530" s="117"/>
      <c r="BC530" s="117"/>
      <c r="BD530" s="117"/>
      <c r="BE530" s="117"/>
      <c r="BF530" s="117"/>
      <c r="BG530" s="117"/>
      <c r="BH530" s="117"/>
      <c r="BI530" s="117"/>
      <c r="BJ530" s="117"/>
      <c r="BK530" s="117"/>
      <c r="BL530" s="117"/>
      <c r="BM530" s="117"/>
      <c r="BN530" s="117"/>
      <c r="BO530" s="117"/>
      <c r="BP530" s="117"/>
      <c r="BQ530" s="117"/>
      <c r="BR530" s="117"/>
    </row>
    <row r="531" spans="1:70" ht="60" customHeight="1" x14ac:dyDescent="0.55000000000000004">
      <c r="A531" s="147" t="s">
        <v>898</v>
      </c>
      <c r="B531" s="119" t="s">
        <v>64</v>
      </c>
      <c r="C531" s="120" t="s">
        <v>63</v>
      </c>
      <c r="D531" s="121" t="s">
        <v>380</v>
      </c>
      <c r="E531" s="145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  <c r="AH531" s="146"/>
      <c r="AI531" s="146"/>
      <c r="AJ531" s="146"/>
      <c r="AK531" s="146"/>
      <c r="AL531" s="146"/>
      <c r="AM531" s="146"/>
      <c r="AN531" s="146"/>
      <c r="AO531" s="146"/>
      <c r="AP531" s="146"/>
      <c r="AQ531" s="146"/>
      <c r="AR531" s="146"/>
      <c r="AS531" s="146"/>
      <c r="AT531" s="146"/>
      <c r="AU531" s="146"/>
      <c r="AV531" s="146"/>
      <c r="AW531" s="146"/>
      <c r="AX531" s="146"/>
      <c r="AY531" s="146"/>
      <c r="AZ531" s="146"/>
      <c r="BA531" s="146"/>
      <c r="BB531" s="146"/>
      <c r="BC531" s="146"/>
      <c r="BD531" s="146"/>
      <c r="BE531" s="146"/>
      <c r="BF531" s="146"/>
      <c r="BG531" s="146"/>
      <c r="BH531" s="146"/>
      <c r="BI531" s="146"/>
      <c r="BJ531" s="146"/>
      <c r="BK531" s="146"/>
      <c r="BL531" s="146"/>
      <c r="BM531" s="146"/>
      <c r="BN531" s="146"/>
      <c r="BO531" s="146"/>
      <c r="BP531" s="146"/>
      <c r="BQ531" s="146"/>
      <c r="BR531" s="146"/>
    </row>
    <row r="532" spans="1:70" ht="60" customHeight="1" x14ac:dyDescent="0.55000000000000004">
      <c r="A532" s="146"/>
      <c r="B532" s="119" t="s">
        <v>64</v>
      </c>
      <c r="C532" s="120" t="s">
        <v>113</v>
      </c>
      <c r="D532" s="121" t="s">
        <v>380</v>
      </c>
      <c r="E532" s="145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  <c r="AH532" s="146"/>
      <c r="AI532" s="146"/>
      <c r="AJ532" s="146"/>
      <c r="AK532" s="146"/>
      <c r="AL532" s="146"/>
      <c r="AM532" s="146"/>
      <c r="AN532" s="146"/>
      <c r="AO532" s="146"/>
      <c r="AP532" s="146"/>
      <c r="AQ532" s="146"/>
      <c r="AR532" s="146"/>
      <c r="AS532" s="146"/>
      <c r="AT532" s="146"/>
      <c r="AU532" s="146"/>
      <c r="AV532" s="146"/>
      <c r="AW532" s="146"/>
      <c r="AX532" s="146"/>
      <c r="AY532" s="146"/>
      <c r="AZ532" s="146"/>
      <c r="BA532" s="146"/>
      <c r="BB532" s="146"/>
      <c r="BC532" s="146"/>
      <c r="BD532" s="146"/>
      <c r="BE532" s="146"/>
      <c r="BF532" s="146"/>
      <c r="BG532" s="146"/>
      <c r="BH532" s="146"/>
      <c r="BI532" s="146"/>
      <c r="BJ532" s="146"/>
      <c r="BK532" s="146"/>
      <c r="BL532" s="146"/>
      <c r="BM532" s="146"/>
      <c r="BN532" s="146"/>
      <c r="BO532" s="146"/>
      <c r="BP532" s="146"/>
      <c r="BQ532" s="146"/>
      <c r="BR532" s="146"/>
    </row>
    <row r="533" spans="1:70" ht="60" customHeight="1" x14ac:dyDescent="0.55000000000000004">
      <c r="A533" s="146"/>
      <c r="B533" s="100" t="s">
        <v>47</v>
      </c>
      <c r="C533" s="101" t="s">
        <v>46</v>
      </c>
      <c r="D533" s="102" t="s">
        <v>380</v>
      </c>
      <c r="E533" s="145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  <c r="AH533" s="146"/>
      <c r="AI533" s="146"/>
      <c r="AJ533" s="146"/>
      <c r="AK533" s="146"/>
      <c r="AL533" s="146"/>
      <c r="AM533" s="146"/>
      <c r="AN533" s="146"/>
      <c r="AO533" s="146"/>
      <c r="AP533" s="146"/>
      <c r="AQ533" s="146"/>
      <c r="AR533" s="146"/>
      <c r="AS533" s="146"/>
      <c r="AT533" s="146"/>
      <c r="AU533" s="146"/>
      <c r="AV533" s="146"/>
      <c r="AW533" s="146"/>
      <c r="AX533" s="146"/>
      <c r="AY533" s="146"/>
      <c r="AZ533" s="146"/>
      <c r="BA533" s="146"/>
      <c r="BB533" s="146"/>
      <c r="BC533" s="146"/>
      <c r="BD533" s="146"/>
      <c r="BE533" s="146"/>
      <c r="BF533" s="146"/>
      <c r="BG533" s="146"/>
      <c r="BH533" s="146"/>
      <c r="BI533" s="146"/>
      <c r="BJ533" s="146"/>
      <c r="BK533" s="146"/>
      <c r="BL533" s="146"/>
      <c r="BM533" s="146"/>
      <c r="BN533" s="146"/>
      <c r="BO533" s="146"/>
      <c r="BP533" s="146"/>
      <c r="BQ533" s="146"/>
      <c r="BR533" s="146"/>
    </row>
    <row r="534" spans="1:70" ht="60" customHeight="1" x14ac:dyDescent="0.55000000000000004">
      <c r="A534" s="146"/>
      <c r="B534" s="100" t="s">
        <v>47</v>
      </c>
      <c r="C534" s="101" t="s">
        <v>90</v>
      </c>
      <c r="D534" s="102" t="s">
        <v>380</v>
      </c>
      <c r="E534" s="145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  <c r="AH534" s="146"/>
      <c r="AI534" s="146"/>
      <c r="AJ534" s="146"/>
      <c r="AK534" s="146"/>
      <c r="AL534" s="146"/>
      <c r="AM534" s="146"/>
      <c r="AN534" s="146"/>
      <c r="AO534" s="146"/>
      <c r="AP534" s="146"/>
      <c r="AQ534" s="146"/>
      <c r="AR534" s="146"/>
      <c r="AS534" s="146"/>
      <c r="AT534" s="146"/>
      <c r="AU534" s="146"/>
      <c r="AV534" s="146"/>
      <c r="AW534" s="146"/>
      <c r="AX534" s="146"/>
      <c r="AY534" s="146"/>
      <c r="AZ534" s="146"/>
      <c r="BA534" s="146"/>
      <c r="BB534" s="146"/>
      <c r="BC534" s="146"/>
      <c r="BD534" s="146"/>
      <c r="BE534" s="146"/>
      <c r="BF534" s="146"/>
      <c r="BG534" s="146"/>
      <c r="BH534" s="146"/>
      <c r="BI534" s="146"/>
      <c r="BJ534" s="146"/>
      <c r="BK534" s="146"/>
      <c r="BL534" s="146"/>
      <c r="BM534" s="146"/>
      <c r="BN534" s="146"/>
      <c r="BO534" s="146"/>
      <c r="BP534" s="146"/>
      <c r="BQ534" s="146"/>
      <c r="BR534" s="146"/>
    </row>
    <row r="535" spans="1:70" ht="60" customHeight="1" x14ac:dyDescent="0.55000000000000004">
      <c r="A535" s="146"/>
      <c r="B535" s="104" t="s">
        <v>54</v>
      </c>
      <c r="C535" s="105" t="s">
        <v>63</v>
      </c>
      <c r="D535" s="106" t="s">
        <v>380</v>
      </c>
      <c r="E535" s="145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  <c r="AH535" s="146"/>
      <c r="AI535" s="146"/>
      <c r="AJ535" s="146"/>
      <c r="AK535" s="146"/>
      <c r="AL535" s="146"/>
      <c r="AM535" s="146"/>
      <c r="AN535" s="146"/>
      <c r="AO535" s="146"/>
      <c r="AP535" s="146"/>
      <c r="AQ535" s="146"/>
      <c r="AR535" s="146"/>
      <c r="AS535" s="146"/>
      <c r="AT535" s="146"/>
      <c r="AU535" s="146"/>
      <c r="AV535" s="146"/>
      <c r="AW535" s="146"/>
      <c r="AX535" s="146"/>
      <c r="AY535" s="146"/>
      <c r="AZ535" s="146"/>
      <c r="BA535" s="146"/>
      <c r="BB535" s="146"/>
      <c r="BC535" s="146"/>
      <c r="BD535" s="146"/>
      <c r="BE535" s="146"/>
      <c r="BF535" s="146"/>
      <c r="BG535" s="146"/>
      <c r="BH535" s="146"/>
      <c r="BI535" s="146"/>
      <c r="BJ535" s="146"/>
      <c r="BK535" s="146"/>
      <c r="BL535" s="146"/>
      <c r="BM535" s="146"/>
      <c r="BN535" s="146"/>
      <c r="BO535" s="146"/>
      <c r="BP535" s="146"/>
      <c r="BQ535" s="146"/>
      <c r="BR535" s="146"/>
    </row>
    <row r="536" spans="1:70" ht="60" customHeight="1" x14ac:dyDescent="0.55000000000000004">
      <c r="A536" s="146"/>
      <c r="B536" s="104" t="s">
        <v>54</v>
      </c>
      <c r="C536" s="105" t="s">
        <v>53</v>
      </c>
      <c r="D536" s="106" t="s">
        <v>380</v>
      </c>
      <c r="E536" s="145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  <c r="AH536" s="146"/>
      <c r="AI536" s="146"/>
      <c r="AJ536" s="146"/>
      <c r="AK536" s="146"/>
      <c r="AL536" s="146"/>
      <c r="AM536" s="146"/>
      <c r="AN536" s="146"/>
      <c r="AO536" s="146"/>
      <c r="AP536" s="146"/>
      <c r="AQ536" s="146"/>
      <c r="AR536" s="146"/>
      <c r="AS536" s="146"/>
      <c r="AT536" s="146"/>
      <c r="AU536" s="146"/>
      <c r="AV536" s="146"/>
      <c r="AW536" s="146"/>
      <c r="AX536" s="146"/>
      <c r="AY536" s="146"/>
      <c r="AZ536" s="146"/>
      <c r="BA536" s="146"/>
      <c r="BB536" s="146"/>
      <c r="BC536" s="146"/>
      <c r="BD536" s="146"/>
      <c r="BE536" s="146"/>
      <c r="BF536" s="146"/>
      <c r="BG536" s="146"/>
      <c r="BH536" s="146"/>
      <c r="BI536" s="146"/>
      <c r="BJ536" s="146"/>
      <c r="BK536" s="146"/>
      <c r="BL536" s="146"/>
      <c r="BM536" s="146"/>
      <c r="BN536" s="146"/>
      <c r="BO536" s="146"/>
      <c r="BP536" s="146"/>
      <c r="BQ536" s="146"/>
      <c r="BR536" s="146"/>
    </row>
    <row r="537" spans="1:70" ht="60" customHeight="1" x14ac:dyDescent="0.55000000000000004">
      <c r="A537" s="146"/>
      <c r="B537" s="108" t="s">
        <v>58</v>
      </c>
      <c r="C537" s="109" t="s">
        <v>57</v>
      </c>
      <c r="D537" s="110" t="s">
        <v>380</v>
      </c>
      <c r="E537" s="145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  <c r="AH537" s="146"/>
      <c r="AI537" s="146"/>
      <c r="AJ537" s="146"/>
      <c r="AK537" s="146"/>
      <c r="AL537" s="146"/>
      <c r="AM537" s="146"/>
      <c r="AN537" s="146"/>
      <c r="AO537" s="146"/>
      <c r="AP537" s="146"/>
      <c r="AQ537" s="146"/>
      <c r="AR537" s="146"/>
      <c r="AS537" s="146"/>
      <c r="AT537" s="146"/>
      <c r="AU537" s="146"/>
      <c r="AV537" s="146"/>
      <c r="AW537" s="146"/>
      <c r="AX537" s="146"/>
      <c r="AY537" s="146"/>
      <c r="AZ537" s="146"/>
      <c r="BA537" s="146"/>
      <c r="BB537" s="146"/>
      <c r="BC537" s="146"/>
      <c r="BD537" s="146"/>
      <c r="BE537" s="146"/>
      <c r="BF537" s="146"/>
      <c r="BG537" s="146"/>
      <c r="BH537" s="146"/>
      <c r="BI537" s="146"/>
      <c r="BJ537" s="146"/>
      <c r="BK537" s="146"/>
      <c r="BL537" s="146"/>
      <c r="BM537" s="146"/>
      <c r="BN537" s="146"/>
      <c r="BO537" s="146"/>
      <c r="BP537" s="146"/>
      <c r="BQ537" s="146"/>
      <c r="BR537" s="146"/>
    </row>
    <row r="538" spans="1:70" ht="60" customHeight="1" x14ac:dyDescent="0.55000000000000004">
      <c r="A538" s="146"/>
      <c r="B538" s="108" t="s">
        <v>58</v>
      </c>
      <c r="C538" s="109" t="s">
        <v>90</v>
      </c>
      <c r="D538" s="110" t="s">
        <v>380</v>
      </c>
      <c r="E538" s="145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  <c r="AH538" s="146"/>
      <c r="AI538" s="146"/>
      <c r="AJ538" s="146"/>
      <c r="AK538" s="146"/>
      <c r="AL538" s="146"/>
      <c r="AM538" s="146"/>
      <c r="AN538" s="146"/>
      <c r="AO538" s="146"/>
      <c r="AP538" s="146"/>
      <c r="AQ538" s="146"/>
      <c r="AR538" s="146"/>
      <c r="AS538" s="146"/>
      <c r="AT538" s="146"/>
      <c r="AU538" s="146"/>
      <c r="AV538" s="146"/>
      <c r="AW538" s="146"/>
      <c r="AX538" s="146"/>
      <c r="AY538" s="146"/>
      <c r="AZ538" s="146"/>
      <c r="BA538" s="146"/>
      <c r="BB538" s="146"/>
      <c r="BC538" s="146"/>
      <c r="BD538" s="146"/>
      <c r="BE538" s="146"/>
      <c r="BF538" s="146"/>
      <c r="BG538" s="146"/>
      <c r="BH538" s="146"/>
      <c r="BI538" s="146"/>
      <c r="BJ538" s="146"/>
      <c r="BK538" s="146"/>
      <c r="BL538" s="146"/>
      <c r="BM538" s="146"/>
      <c r="BN538" s="146"/>
      <c r="BO538" s="146"/>
      <c r="BP538" s="146"/>
      <c r="BQ538" s="146"/>
      <c r="BR538" s="146"/>
    </row>
    <row r="539" spans="1:70" ht="60" customHeight="1" x14ac:dyDescent="0.55000000000000004">
      <c r="A539" s="146"/>
      <c r="B539" s="108" t="s">
        <v>58</v>
      </c>
      <c r="C539" s="109" t="s">
        <v>113</v>
      </c>
      <c r="D539" s="110" t="s">
        <v>380</v>
      </c>
      <c r="E539" s="145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  <c r="AH539" s="146"/>
      <c r="AI539" s="146"/>
      <c r="AJ539" s="146"/>
      <c r="AK539" s="146"/>
      <c r="AL539" s="146"/>
      <c r="AM539" s="146"/>
      <c r="AN539" s="146"/>
      <c r="AO539" s="146"/>
      <c r="AP539" s="146"/>
      <c r="AQ539" s="146"/>
      <c r="AR539" s="146"/>
      <c r="AS539" s="146"/>
      <c r="AT539" s="146"/>
      <c r="AU539" s="146"/>
      <c r="AV539" s="146"/>
      <c r="AW539" s="146"/>
      <c r="AX539" s="146"/>
      <c r="AY539" s="146"/>
      <c r="AZ539" s="146"/>
      <c r="BA539" s="146"/>
      <c r="BB539" s="146"/>
      <c r="BC539" s="146"/>
      <c r="BD539" s="146"/>
      <c r="BE539" s="146"/>
      <c r="BF539" s="146"/>
      <c r="BG539" s="146"/>
      <c r="BH539" s="146"/>
      <c r="BI539" s="146"/>
      <c r="BJ539" s="146"/>
      <c r="BK539" s="146"/>
      <c r="BL539" s="146"/>
      <c r="BM539" s="146"/>
      <c r="BN539" s="146"/>
      <c r="BO539" s="146"/>
      <c r="BP539" s="146"/>
      <c r="BQ539" s="146"/>
      <c r="BR539" s="146"/>
    </row>
    <row r="540" spans="1:70" ht="60" customHeight="1" x14ac:dyDescent="0.55000000000000004">
      <c r="A540" s="146"/>
      <c r="B540" s="108" t="s">
        <v>58</v>
      </c>
      <c r="C540" s="109" t="s">
        <v>68</v>
      </c>
      <c r="D540" s="110" t="s">
        <v>380</v>
      </c>
      <c r="E540" s="145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  <c r="AH540" s="146"/>
      <c r="AI540" s="146"/>
      <c r="AJ540" s="146"/>
      <c r="AK540" s="146"/>
      <c r="AL540" s="146"/>
      <c r="AM540" s="146"/>
      <c r="AN540" s="146"/>
      <c r="AO540" s="146"/>
      <c r="AP540" s="146"/>
      <c r="AQ540" s="146"/>
      <c r="AR540" s="146"/>
      <c r="AS540" s="146"/>
      <c r="AT540" s="146"/>
      <c r="AU540" s="146"/>
      <c r="AV540" s="146"/>
      <c r="AW540" s="146"/>
      <c r="AX540" s="146"/>
      <c r="AY540" s="146"/>
      <c r="AZ540" s="146"/>
      <c r="BA540" s="146"/>
      <c r="BB540" s="146"/>
      <c r="BC540" s="146"/>
      <c r="BD540" s="146"/>
      <c r="BE540" s="146"/>
      <c r="BF540" s="146"/>
      <c r="BG540" s="146"/>
      <c r="BH540" s="146"/>
      <c r="BI540" s="146"/>
      <c r="BJ540" s="146"/>
      <c r="BK540" s="146"/>
      <c r="BL540" s="146"/>
      <c r="BM540" s="146"/>
      <c r="BN540" s="146"/>
      <c r="BO540" s="146"/>
      <c r="BP540" s="146"/>
      <c r="BQ540" s="146"/>
      <c r="BR540" s="146"/>
    </row>
    <row r="541" spans="1:70" ht="60" customHeight="1" x14ac:dyDescent="0.55000000000000004">
      <c r="A541" s="146"/>
      <c r="B541" s="108" t="s">
        <v>58</v>
      </c>
      <c r="C541" s="109" t="s">
        <v>949</v>
      </c>
      <c r="D541" s="110" t="s">
        <v>380</v>
      </c>
      <c r="E541" s="145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  <c r="AH541" s="146"/>
      <c r="AI541" s="146"/>
      <c r="AJ541" s="146"/>
      <c r="AK541" s="146"/>
      <c r="AL541" s="146"/>
      <c r="AM541" s="146"/>
      <c r="AN541" s="146"/>
      <c r="AO541" s="146"/>
      <c r="AP541" s="146"/>
      <c r="AQ541" s="146"/>
      <c r="AR541" s="146"/>
      <c r="AS541" s="146"/>
      <c r="AT541" s="146"/>
      <c r="AU541" s="146"/>
      <c r="AV541" s="146"/>
      <c r="AW541" s="146"/>
      <c r="AX541" s="146"/>
      <c r="AY541" s="146"/>
      <c r="AZ541" s="146"/>
      <c r="BA541" s="146"/>
      <c r="BB541" s="146"/>
      <c r="BC541" s="146"/>
      <c r="BD541" s="146"/>
      <c r="BE541" s="146"/>
      <c r="BF541" s="146"/>
      <c r="BG541" s="146"/>
      <c r="BH541" s="146"/>
      <c r="BI541" s="146"/>
      <c r="BJ541" s="146"/>
      <c r="BK541" s="146"/>
      <c r="BL541" s="146"/>
      <c r="BM541" s="146"/>
      <c r="BN541" s="146"/>
      <c r="BO541" s="146"/>
      <c r="BP541" s="146"/>
      <c r="BQ541" s="146"/>
      <c r="BR541" s="146"/>
    </row>
    <row r="542" spans="1:70" ht="60" customHeight="1" x14ac:dyDescent="0.55000000000000004">
      <c r="A542" s="146"/>
      <c r="B542" s="111" t="s">
        <v>61</v>
      </c>
      <c r="C542" s="112" t="s">
        <v>60</v>
      </c>
      <c r="D542" s="113" t="s">
        <v>380</v>
      </c>
      <c r="E542" s="145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  <c r="AH542" s="146"/>
      <c r="AI542" s="146"/>
      <c r="AJ542" s="146"/>
      <c r="AK542" s="146"/>
      <c r="AL542" s="146"/>
      <c r="AM542" s="146"/>
      <c r="AN542" s="146"/>
      <c r="AO542" s="146"/>
      <c r="AP542" s="146"/>
      <c r="AQ542" s="146"/>
      <c r="AR542" s="146"/>
      <c r="AS542" s="146"/>
      <c r="AT542" s="146"/>
      <c r="AU542" s="146"/>
      <c r="AV542" s="146"/>
      <c r="AW542" s="146"/>
      <c r="AX542" s="146"/>
      <c r="AY542" s="146"/>
      <c r="AZ542" s="146"/>
      <c r="BA542" s="146"/>
      <c r="BB542" s="146"/>
      <c r="BC542" s="146"/>
      <c r="BD542" s="146"/>
      <c r="BE542" s="146"/>
      <c r="BF542" s="146"/>
      <c r="BG542" s="146"/>
      <c r="BH542" s="146"/>
      <c r="BI542" s="146"/>
      <c r="BJ542" s="146"/>
      <c r="BK542" s="146"/>
      <c r="BL542" s="146"/>
      <c r="BM542" s="146"/>
      <c r="BN542" s="146"/>
      <c r="BO542" s="146"/>
      <c r="BP542" s="146"/>
      <c r="BQ542" s="146"/>
      <c r="BR542" s="146"/>
    </row>
    <row r="543" spans="1:70" ht="60" customHeight="1" x14ac:dyDescent="0.55000000000000004">
      <c r="A543" s="146"/>
      <c r="B543" s="111" t="s">
        <v>61</v>
      </c>
      <c r="C543" s="112" t="s">
        <v>90</v>
      </c>
      <c r="D543" s="113" t="s">
        <v>380</v>
      </c>
      <c r="E543" s="145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  <c r="AH543" s="146"/>
      <c r="AI543" s="146"/>
      <c r="AJ543" s="146"/>
      <c r="AK543" s="146"/>
      <c r="AL543" s="146"/>
      <c r="AM543" s="146"/>
      <c r="AN543" s="146"/>
      <c r="AO543" s="146"/>
      <c r="AP543" s="146"/>
      <c r="AQ543" s="146"/>
      <c r="AR543" s="146"/>
      <c r="AS543" s="146"/>
      <c r="AT543" s="146"/>
      <c r="AU543" s="146"/>
      <c r="AV543" s="146"/>
      <c r="AW543" s="146"/>
      <c r="AX543" s="146"/>
      <c r="AY543" s="146"/>
      <c r="AZ543" s="146"/>
      <c r="BA543" s="146"/>
      <c r="BB543" s="146"/>
      <c r="BC543" s="146"/>
      <c r="BD543" s="146"/>
      <c r="BE543" s="146"/>
      <c r="BF543" s="146"/>
      <c r="BG543" s="146"/>
      <c r="BH543" s="146"/>
      <c r="BI543" s="146"/>
      <c r="BJ543" s="146"/>
      <c r="BK543" s="146"/>
      <c r="BL543" s="146"/>
      <c r="BM543" s="146"/>
      <c r="BN543" s="146"/>
      <c r="BO543" s="146"/>
      <c r="BP543" s="146"/>
      <c r="BQ543" s="146"/>
      <c r="BR543" s="146"/>
    </row>
    <row r="544" spans="1:70" ht="60" customHeight="1" x14ac:dyDescent="0.55000000000000004">
      <c r="A544" s="146"/>
      <c r="B544" s="111" t="s">
        <v>61</v>
      </c>
      <c r="C544" s="112" t="s">
        <v>113</v>
      </c>
      <c r="D544" s="113" t="s">
        <v>380</v>
      </c>
      <c r="E544" s="145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  <c r="AH544" s="146"/>
      <c r="AI544" s="146"/>
      <c r="AJ544" s="146"/>
      <c r="AK544" s="146"/>
      <c r="AL544" s="146"/>
      <c r="AM544" s="146"/>
      <c r="AN544" s="146"/>
      <c r="AO544" s="146"/>
      <c r="AP544" s="146"/>
      <c r="AQ544" s="146"/>
      <c r="AR544" s="146"/>
      <c r="AS544" s="146"/>
      <c r="AT544" s="146"/>
      <c r="AU544" s="146"/>
      <c r="AV544" s="146"/>
      <c r="AW544" s="146"/>
      <c r="AX544" s="146"/>
      <c r="AY544" s="146"/>
      <c r="AZ544" s="146"/>
      <c r="BA544" s="146"/>
      <c r="BB544" s="146"/>
      <c r="BC544" s="146"/>
      <c r="BD544" s="146"/>
      <c r="BE544" s="146"/>
      <c r="BF544" s="146"/>
      <c r="BG544" s="146"/>
      <c r="BH544" s="146"/>
      <c r="BI544" s="146"/>
      <c r="BJ544" s="146"/>
      <c r="BK544" s="146"/>
      <c r="BL544" s="146"/>
      <c r="BM544" s="146"/>
      <c r="BN544" s="146"/>
      <c r="BO544" s="146"/>
      <c r="BP544" s="146"/>
      <c r="BQ544" s="146"/>
      <c r="BR544" s="146"/>
    </row>
    <row r="545" spans="1:70" ht="60" customHeight="1" x14ac:dyDescent="0.55000000000000004">
      <c r="A545" s="146"/>
      <c r="B545" s="114" t="s">
        <v>381</v>
      </c>
      <c r="C545" s="115" t="s">
        <v>382</v>
      </c>
      <c r="D545" s="116" t="s">
        <v>380</v>
      </c>
      <c r="E545" s="145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  <c r="AH545" s="146"/>
      <c r="AI545" s="146"/>
      <c r="AJ545" s="146"/>
      <c r="AK545" s="146"/>
      <c r="AL545" s="146"/>
      <c r="AM545" s="146"/>
      <c r="AN545" s="146"/>
      <c r="AO545" s="146"/>
      <c r="AP545" s="146"/>
      <c r="AQ545" s="146"/>
      <c r="AR545" s="146"/>
      <c r="AS545" s="146"/>
      <c r="AT545" s="146"/>
      <c r="AU545" s="146"/>
      <c r="AV545" s="146"/>
      <c r="AW545" s="146"/>
      <c r="AX545" s="146"/>
      <c r="AY545" s="146"/>
      <c r="AZ545" s="146"/>
      <c r="BA545" s="146"/>
      <c r="BB545" s="146"/>
      <c r="BC545" s="146"/>
      <c r="BD545" s="146"/>
      <c r="BE545" s="146"/>
      <c r="BF545" s="146"/>
      <c r="BG545" s="146"/>
      <c r="BH545" s="146"/>
      <c r="BI545" s="146"/>
      <c r="BJ545" s="146"/>
      <c r="BK545" s="146"/>
      <c r="BL545" s="146"/>
      <c r="BM545" s="146"/>
      <c r="BN545" s="146"/>
      <c r="BO545" s="146"/>
      <c r="BP545" s="146"/>
      <c r="BQ545" s="146"/>
      <c r="BR545" s="146"/>
    </row>
    <row r="546" spans="1:70" ht="60" customHeight="1" x14ac:dyDescent="0.55000000000000004">
      <c r="A546" s="146"/>
      <c r="B546" s="114" t="s">
        <v>381</v>
      </c>
      <c r="C546" s="115" t="s">
        <v>113</v>
      </c>
      <c r="D546" s="116" t="s">
        <v>380</v>
      </c>
      <c r="E546" s="145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  <c r="AH546" s="146"/>
      <c r="AI546" s="146"/>
      <c r="AJ546" s="146"/>
      <c r="AK546" s="146"/>
      <c r="AL546" s="146"/>
      <c r="AM546" s="146"/>
      <c r="AN546" s="146"/>
      <c r="AO546" s="146"/>
      <c r="AP546" s="146"/>
      <c r="AQ546" s="146"/>
      <c r="AR546" s="146"/>
      <c r="AS546" s="146"/>
      <c r="AT546" s="146"/>
      <c r="AU546" s="146"/>
      <c r="AV546" s="146"/>
      <c r="AW546" s="146"/>
      <c r="AX546" s="146"/>
      <c r="AY546" s="146"/>
      <c r="AZ546" s="146"/>
      <c r="BA546" s="146"/>
      <c r="BB546" s="146"/>
      <c r="BC546" s="146"/>
      <c r="BD546" s="146"/>
      <c r="BE546" s="146"/>
      <c r="BF546" s="146"/>
      <c r="BG546" s="146"/>
      <c r="BH546" s="146"/>
      <c r="BI546" s="146"/>
      <c r="BJ546" s="146"/>
      <c r="BK546" s="146"/>
      <c r="BL546" s="146"/>
      <c r="BM546" s="146"/>
      <c r="BN546" s="146"/>
      <c r="BO546" s="146"/>
      <c r="BP546" s="146"/>
      <c r="BQ546" s="146"/>
      <c r="BR546" s="146"/>
    </row>
    <row r="547" spans="1:70" ht="3" customHeight="1" x14ac:dyDescent="0.55000000000000004">
      <c r="A547" s="117"/>
      <c r="B547" s="117"/>
      <c r="C547" s="117"/>
      <c r="D547" s="118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O547" s="117"/>
      <c r="P547" s="117"/>
      <c r="Q547" s="117"/>
      <c r="R547" s="117"/>
      <c r="S547" s="117"/>
      <c r="T547" s="117"/>
      <c r="U547" s="117"/>
      <c r="V547" s="117"/>
      <c r="W547" s="117"/>
      <c r="X547" s="117"/>
      <c r="Y547" s="117"/>
      <c r="Z547" s="117"/>
      <c r="AA547" s="117"/>
      <c r="AB547" s="117"/>
      <c r="AC547" s="117"/>
      <c r="AD547" s="117"/>
      <c r="AE547" s="117"/>
      <c r="AF547" s="117"/>
      <c r="AG547" s="117"/>
      <c r="AH547" s="117"/>
      <c r="AI547" s="117"/>
      <c r="AJ547" s="117"/>
      <c r="AK547" s="117"/>
      <c r="AL547" s="117"/>
      <c r="AM547" s="117"/>
      <c r="AN547" s="117"/>
      <c r="AO547" s="117"/>
      <c r="AP547" s="117"/>
      <c r="AQ547" s="117"/>
      <c r="AR547" s="117"/>
      <c r="AS547" s="117"/>
      <c r="AT547" s="117"/>
      <c r="AU547" s="117"/>
      <c r="AV547" s="117"/>
      <c r="AW547" s="117"/>
      <c r="AX547" s="117"/>
      <c r="AY547" s="117"/>
      <c r="AZ547" s="117"/>
      <c r="BA547" s="117"/>
      <c r="BB547" s="117"/>
      <c r="BC547" s="117"/>
      <c r="BD547" s="117"/>
      <c r="BE547" s="117"/>
      <c r="BF547" s="117"/>
      <c r="BG547" s="117"/>
      <c r="BH547" s="117"/>
      <c r="BI547" s="117"/>
      <c r="BJ547" s="117"/>
      <c r="BK547" s="117"/>
      <c r="BL547" s="117"/>
      <c r="BM547" s="117"/>
      <c r="BN547" s="117"/>
      <c r="BO547" s="117"/>
      <c r="BP547" s="117"/>
      <c r="BQ547" s="117"/>
      <c r="BR547" s="117"/>
    </row>
    <row r="548" spans="1:70" ht="60" customHeight="1" x14ac:dyDescent="0.55000000000000004">
      <c r="A548" s="147" t="s">
        <v>899</v>
      </c>
      <c r="B548" s="119" t="s">
        <v>64</v>
      </c>
      <c r="C548" s="120" t="s">
        <v>63</v>
      </c>
      <c r="D548" s="121" t="s">
        <v>380</v>
      </c>
      <c r="E548" s="145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  <c r="AH548" s="146"/>
      <c r="AI548" s="146"/>
      <c r="AJ548" s="146"/>
      <c r="AK548" s="146"/>
      <c r="AL548" s="146"/>
      <c r="AM548" s="146"/>
      <c r="AN548" s="146"/>
      <c r="AO548" s="146"/>
      <c r="AP548" s="146"/>
      <c r="AQ548" s="146"/>
      <c r="AR548" s="146"/>
      <c r="AS548" s="146"/>
      <c r="AT548" s="146"/>
      <c r="AU548" s="146"/>
      <c r="AV548" s="146"/>
      <c r="AW548" s="146"/>
      <c r="AX548" s="146"/>
      <c r="AY548" s="146"/>
      <c r="AZ548" s="146"/>
      <c r="BA548" s="146"/>
      <c r="BB548" s="146"/>
      <c r="BC548" s="146"/>
      <c r="BD548" s="146"/>
      <c r="BE548" s="146"/>
      <c r="BF548" s="146"/>
      <c r="BG548" s="146"/>
      <c r="BH548" s="146"/>
      <c r="BI548" s="146"/>
      <c r="BJ548" s="146"/>
      <c r="BK548" s="146"/>
      <c r="BL548" s="146"/>
      <c r="BM548" s="146"/>
      <c r="BN548" s="146"/>
      <c r="BO548" s="146"/>
      <c r="BP548" s="146"/>
      <c r="BQ548" s="146"/>
      <c r="BR548" s="146"/>
    </row>
    <row r="549" spans="1:70" ht="60" customHeight="1" x14ac:dyDescent="0.55000000000000004">
      <c r="A549" s="146"/>
      <c r="B549" s="119" t="s">
        <v>64</v>
      </c>
      <c r="C549" s="120" t="s">
        <v>113</v>
      </c>
      <c r="D549" s="121" t="s">
        <v>380</v>
      </c>
      <c r="E549" s="145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  <c r="AH549" s="146"/>
      <c r="AI549" s="146"/>
      <c r="AJ549" s="146"/>
      <c r="AK549" s="146"/>
      <c r="AL549" s="146"/>
      <c r="AM549" s="146"/>
      <c r="AN549" s="146"/>
      <c r="AO549" s="146"/>
      <c r="AP549" s="146"/>
      <c r="AQ549" s="146"/>
      <c r="AR549" s="146"/>
      <c r="AS549" s="146"/>
      <c r="AT549" s="146"/>
      <c r="AU549" s="146"/>
      <c r="AV549" s="146"/>
      <c r="AW549" s="146"/>
      <c r="AX549" s="146"/>
      <c r="AY549" s="146"/>
      <c r="AZ549" s="146"/>
      <c r="BA549" s="146"/>
      <c r="BB549" s="146"/>
      <c r="BC549" s="146"/>
      <c r="BD549" s="146"/>
      <c r="BE549" s="146"/>
      <c r="BF549" s="146"/>
      <c r="BG549" s="146"/>
      <c r="BH549" s="146"/>
      <c r="BI549" s="146"/>
      <c r="BJ549" s="146"/>
      <c r="BK549" s="146"/>
      <c r="BL549" s="146"/>
      <c r="BM549" s="146"/>
      <c r="BN549" s="146"/>
      <c r="BO549" s="146"/>
      <c r="BP549" s="146"/>
      <c r="BQ549" s="146"/>
      <c r="BR549" s="146"/>
    </row>
    <row r="550" spans="1:70" ht="60" customHeight="1" x14ac:dyDescent="0.55000000000000004">
      <c r="A550" s="146"/>
      <c r="B550" s="100" t="s">
        <v>47</v>
      </c>
      <c r="C550" s="101" t="s">
        <v>46</v>
      </c>
      <c r="D550" s="102" t="s">
        <v>380</v>
      </c>
      <c r="E550" s="145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  <c r="AH550" s="146"/>
      <c r="AI550" s="146"/>
      <c r="AJ550" s="146"/>
      <c r="AK550" s="146"/>
      <c r="AL550" s="146"/>
      <c r="AM550" s="146"/>
      <c r="AN550" s="146"/>
      <c r="AO550" s="146"/>
      <c r="AP550" s="146"/>
      <c r="AQ550" s="146"/>
      <c r="AR550" s="146"/>
      <c r="AS550" s="146"/>
      <c r="AT550" s="146"/>
      <c r="AU550" s="146"/>
      <c r="AV550" s="146"/>
      <c r="AW550" s="146"/>
      <c r="AX550" s="146"/>
      <c r="AY550" s="146"/>
      <c r="AZ550" s="146"/>
      <c r="BA550" s="146"/>
      <c r="BB550" s="146"/>
      <c r="BC550" s="146"/>
      <c r="BD550" s="146"/>
      <c r="BE550" s="146"/>
      <c r="BF550" s="146"/>
      <c r="BG550" s="146"/>
      <c r="BH550" s="146"/>
      <c r="BI550" s="146"/>
      <c r="BJ550" s="146"/>
      <c r="BK550" s="146"/>
      <c r="BL550" s="146"/>
      <c r="BM550" s="146"/>
      <c r="BN550" s="146"/>
      <c r="BO550" s="146"/>
      <c r="BP550" s="146"/>
      <c r="BQ550" s="146"/>
      <c r="BR550" s="146"/>
    </row>
    <row r="551" spans="1:70" ht="60" customHeight="1" x14ac:dyDescent="0.55000000000000004">
      <c r="A551" s="146"/>
      <c r="B551" s="100" t="s">
        <v>47</v>
      </c>
      <c r="C551" s="101" t="s">
        <v>90</v>
      </c>
      <c r="D551" s="102" t="s">
        <v>380</v>
      </c>
      <c r="E551" s="145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  <c r="AH551" s="146"/>
      <c r="AI551" s="146"/>
      <c r="AJ551" s="146"/>
      <c r="AK551" s="146"/>
      <c r="AL551" s="146"/>
      <c r="AM551" s="146"/>
      <c r="AN551" s="146"/>
      <c r="AO551" s="146"/>
      <c r="AP551" s="146"/>
      <c r="AQ551" s="146"/>
      <c r="AR551" s="146"/>
      <c r="AS551" s="146"/>
      <c r="AT551" s="146"/>
      <c r="AU551" s="146"/>
      <c r="AV551" s="146"/>
      <c r="AW551" s="146"/>
      <c r="AX551" s="146"/>
      <c r="AY551" s="146"/>
      <c r="AZ551" s="146"/>
      <c r="BA551" s="146"/>
      <c r="BB551" s="146"/>
      <c r="BC551" s="146"/>
      <c r="BD551" s="146"/>
      <c r="BE551" s="146"/>
      <c r="BF551" s="146"/>
      <c r="BG551" s="146"/>
      <c r="BH551" s="146"/>
      <c r="BI551" s="146"/>
      <c r="BJ551" s="146"/>
      <c r="BK551" s="146"/>
      <c r="BL551" s="146"/>
      <c r="BM551" s="146"/>
      <c r="BN551" s="146"/>
      <c r="BO551" s="146"/>
      <c r="BP551" s="146"/>
      <c r="BQ551" s="146"/>
      <c r="BR551" s="146"/>
    </row>
    <row r="552" spans="1:70" ht="60" customHeight="1" x14ac:dyDescent="0.55000000000000004">
      <c r="A552" s="146"/>
      <c r="B552" s="104" t="s">
        <v>54</v>
      </c>
      <c r="C552" s="105" t="s">
        <v>63</v>
      </c>
      <c r="D552" s="106" t="s">
        <v>380</v>
      </c>
      <c r="E552" s="145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  <c r="AH552" s="146"/>
      <c r="AI552" s="146"/>
      <c r="AJ552" s="146"/>
      <c r="AK552" s="146"/>
      <c r="AL552" s="146"/>
      <c r="AM552" s="146"/>
      <c r="AN552" s="146"/>
      <c r="AO552" s="146"/>
      <c r="AP552" s="146"/>
      <c r="AQ552" s="146"/>
      <c r="AR552" s="146"/>
      <c r="AS552" s="146"/>
      <c r="AT552" s="146"/>
      <c r="AU552" s="146"/>
      <c r="AV552" s="146"/>
      <c r="AW552" s="146"/>
      <c r="AX552" s="146"/>
      <c r="AY552" s="146"/>
      <c r="AZ552" s="146"/>
      <c r="BA552" s="146"/>
      <c r="BB552" s="146"/>
      <c r="BC552" s="146"/>
      <c r="BD552" s="146"/>
      <c r="BE552" s="146"/>
      <c r="BF552" s="146"/>
      <c r="BG552" s="146"/>
      <c r="BH552" s="146"/>
      <c r="BI552" s="146"/>
      <c r="BJ552" s="146"/>
      <c r="BK552" s="146"/>
      <c r="BL552" s="146"/>
      <c r="BM552" s="146"/>
      <c r="BN552" s="146"/>
      <c r="BO552" s="146"/>
      <c r="BP552" s="146"/>
      <c r="BQ552" s="146"/>
      <c r="BR552" s="146"/>
    </row>
    <row r="553" spans="1:70" ht="60" customHeight="1" x14ac:dyDescent="0.55000000000000004">
      <c r="A553" s="146"/>
      <c r="B553" s="104" t="s">
        <v>54</v>
      </c>
      <c r="C553" s="105" t="s">
        <v>53</v>
      </c>
      <c r="D553" s="106" t="s">
        <v>380</v>
      </c>
      <c r="E553" s="145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  <c r="AH553" s="146"/>
      <c r="AI553" s="146"/>
      <c r="AJ553" s="146"/>
      <c r="AK553" s="146"/>
      <c r="AL553" s="146"/>
      <c r="AM553" s="146"/>
      <c r="AN553" s="146"/>
      <c r="AO553" s="146"/>
      <c r="AP553" s="146"/>
      <c r="AQ553" s="146"/>
      <c r="AR553" s="146"/>
      <c r="AS553" s="146"/>
      <c r="AT553" s="146"/>
      <c r="AU553" s="146"/>
      <c r="AV553" s="146"/>
      <c r="AW553" s="146"/>
      <c r="AX553" s="146"/>
      <c r="AY553" s="146"/>
      <c r="AZ553" s="146"/>
      <c r="BA553" s="146"/>
      <c r="BB553" s="146"/>
      <c r="BC553" s="146"/>
      <c r="BD553" s="146"/>
      <c r="BE553" s="146"/>
      <c r="BF553" s="146"/>
      <c r="BG553" s="146"/>
      <c r="BH553" s="146"/>
      <c r="BI553" s="146"/>
      <c r="BJ553" s="146"/>
      <c r="BK553" s="146"/>
      <c r="BL553" s="146"/>
      <c r="BM553" s="146"/>
      <c r="BN553" s="146"/>
      <c r="BO553" s="146"/>
      <c r="BP553" s="146"/>
      <c r="BQ553" s="146"/>
      <c r="BR553" s="146"/>
    </row>
    <row r="554" spans="1:70" ht="60" customHeight="1" x14ac:dyDescent="0.55000000000000004">
      <c r="A554" s="146"/>
      <c r="B554" s="108" t="s">
        <v>58</v>
      </c>
      <c r="C554" s="109" t="s">
        <v>57</v>
      </c>
      <c r="D554" s="110" t="s">
        <v>380</v>
      </c>
      <c r="E554" s="145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  <c r="AH554" s="146"/>
      <c r="AI554" s="146"/>
      <c r="AJ554" s="146"/>
      <c r="AK554" s="146"/>
      <c r="AL554" s="146"/>
      <c r="AM554" s="146"/>
      <c r="AN554" s="146"/>
      <c r="AO554" s="146"/>
      <c r="AP554" s="146"/>
      <c r="AQ554" s="146"/>
      <c r="AR554" s="146"/>
      <c r="AS554" s="146"/>
      <c r="AT554" s="146"/>
      <c r="AU554" s="146"/>
      <c r="AV554" s="146"/>
      <c r="AW554" s="146"/>
      <c r="AX554" s="146"/>
      <c r="AY554" s="146"/>
      <c r="AZ554" s="146"/>
      <c r="BA554" s="146"/>
      <c r="BB554" s="146"/>
      <c r="BC554" s="146"/>
      <c r="BD554" s="146"/>
      <c r="BE554" s="146"/>
      <c r="BF554" s="146"/>
      <c r="BG554" s="146"/>
      <c r="BH554" s="146"/>
      <c r="BI554" s="146"/>
      <c r="BJ554" s="146"/>
      <c r="BK554" s="146"/>
      <c r="BL554" s="146"/>
      <c r="BM554" s="146"/>
      <c r="BN554" s="146"/>
      <c r="BO554" s="146"/>
      <c r="BP554" s="146"/>
      <c r="BQ554" s="146"/>
      <c r="BR554" s="146"/>
    </row>
    <row r="555" spans="1:70" ht="60" customHeight="1" x14ac:dyDescent="0.55000000000000004">
      <c r="A555" s="146"/>
      <c r="B555" s="108" t="s">
        <v>58</v>
      </c>
      <c r="C555" s="109" t="s">
        <v>90</v>
      </c>
      <c r="D555" s="110" t="s">
        <v>380</v>
      </c>
      <c r="E555" s="145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  <c r="AH555" s="146"/>
      <c r="AI555" s="146"/>
      <c r="AJ555" s="146"/>
      <c r="AK555" s="146"/>
      <c r="AL555" s="146"/>
      <c r="AM555" s="146"/>
      <c r="AN555" s="146"/>
      <c r="AO555" s="146"/>
      <c r="AP555" s="146"/>
      <c r="AQ555" s="146"/>
      <c r="AR555" s="146"/>
      <c r="AS555" s="146"/>
      <c r="AT555" s="146"/>
      <c r="AU555" s="146"/>
      <c r="AV555" s="146"/>
      <c r="AW555" s="146"/>
      <c r="AX555" s="146"/>
      <c r="AY555" s="146"/>
      <c r="AZ555" s="146"/>
      <c r="BA555" s="146"/>
      <c r="BB555" s="146"/>
      <c r="BC555" s="146"/>
      <c r="BD555" s="146"/>
      <c r="BE555" s="146"/>
      <c r="BF555" s="146"/>
      <c r="BG555" s="146"/>
      <c r="BH555" s="146"/>
      <c r="BI555" s="146"/>
      <c r="BJ555" s="146"/>
      <c r="BK555" s="146"/>
      <c r="BL555" s="146"/>
      <c r="BM555" s="146"/>
      <c r="BN555" s="146"/>
      <c r="BO555" s="146"/>
      <c r="BP555" s="146"/>
      <c r="BQ555" s="146"/>
      <c r="BR555" s="146"/>
    </row>
    <row r="556" spans="1:70" ht="60" customHeight="1" x14ac:dyDescent="0.55000000000000004">
      <c r="A556" s="146"/>
      <c r="B556" s="108" t="s">
        <v>58</v>
      </c>
      <c r="C556" s="109" t="s">
        <v>113</v>
      </c>
      <c r="D556" s="110" t="s">
        <v>380</v>
      </c>
      <c r="E556" s="145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  <c r="AH556" s="146"/>
      <c r="AI556" s="146"/>
      <c r="AJ556" s="146"/>
      <c r="AK556" s="146"/>
      <c r="AL556" s="146"/>
      <c r="AM556" s="146"/>
      <c r="AN556" s="146"/>
      <c r="AO556" s="146"/>
      <c r="AP556" s="146"/>
      <c r="AQ556" s="146"/>
      <c r="AR556" s="146"/>
      <c r="AS556" s="146"/>
      <c r="AT556" s="146"/>
      <c r="AU556" s="146"/>
      <c r="AV556" s="146"/>
      <c r="AW556" s="146"/>
      <c r="AX556" s="146"/>
      <c r="AY556" s="146"/>
      <c r="AZ556" s="146"/>
      <c r="BA556" s="146"/>
      <c r="BB556" s="146"/>
      <c r="BC556" s="146"/>
      <c r="BD556" s="146"/>
      <c r="BE556" s="146"/>
      <c r="BF556" s="146"/>
      <c r="BG556" s="146"/>
      <c r="BH556" s="146"/>
      <c r="BI556" s="146"/>
      <c r="BJ556" s="146"/>
      <c r="BK556" s="146"/>
      <c r="BL556" s="146"/>
      <c r="BM556" s="146"/>
      <c r="BN556" s="146"/>
      <c r="BO556" s="146"/>
      <c r="BP556" s="146"/>
      <c r="BQ556" s="146"/>
      <c r="BR556" s="146"/>
    </row>
    <row r="557" spans="1:70" ht="60" customHeight="1" x14ac:dyDescent="0.55000000000000004">
      <c r="A557" s="146"/>
      <c r="B557" s="108" t="s">
        <v>58</v>
      </c>
      <c r="C557" s="109" t="s">
        <v>68</v>
      </c>
      <c r="D557" s="110" t="s">
        <v>380</v>
      </c>
      <c r="E557" s="145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  <c r="AH557" s="146"/>
      <c r="AI557" s="146"/>
      <c r="AJ557" s="146"/>
      <c r="AK557" s="146"/>
      <c r="AL557" s="146"/>
      <c r="AM557" s="146"/>
      <c r="AN557" s="146"/>
      <c r="AO557" s="146"/>
      <c r="AP557" s="146"/>
      <c r="AQ557" s="146"/>
      <c r="AR557" s="146"/>
      <c r="AS557" s="146"/>
      <c r="AT557" s="146"/>
      <c r="AU557" s="146"/>
      <c r="AV557" s="146"/>
      <c r="AW557" s="146"/>
      <c r="AX557" s="146"/>
      <c r="AY557" s="146"/>
      <c r="AZ557" s="146"/>
      <c r="BA557" s="146"/>
      <c r="BB557" s="146"/>
      <c r="BC557" s="146"/>
      <c r="BD557" s="146"/>
      <c r="BE557" s="146"/>
      <c r="BF557" s="146"/>
      <c r="BG557" s="146"/>
      <c r="BH557" s="146"/>
      <c r="BI557" s="146"/>
      <c r="BJ557" s="146"/>
      <c r="BK557" s="146"/>
      <c r="BL557" s="146"/>
      <c r="BM557" s="146"/>
      <c r="BN557" s="146"/>
      <c r="BO557" s="146"/>
      <c r="BP557" s="146"/>
      <c r="BQ557" s="146"/>
      <c r="BR557" s="146"/>
    </row>
    <row r="558" spans="1:70" ht="60" customHeight="1" x14ac:dyDescent="0.55000000000000004">
      <c r="A558" s="146"/>
      <c r="B558" s="108" t="s">
        <v>58</v>
      </c>
      <c r="C558" s="109" t="s">
        <v>949</v>
      </c>
      <c r="D558" s="110" t="s">
        <v>380</v>
      </c>
      <c r="E558" s="145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  <c r="AH558" s="146"/>
      <c r="AI558" s="146"/>
      <c r="AJ558" s="146"/>
      <c r="AK558" s="146"/>
      <c r="AL558" s="146"/>
      <c r="AM558" s="146"/>
      <c r="AN558" s="146"/>
      <c r="AO558" s="146"/>
      <c r="AP558" s="146"/>
      <c r="AQ558" s="146"/>
      <c r="AR558" s="146"/>
      <c r="AS558" s="146"/>
      <c r="AT558" s="146"/>
      <c r="AU558" s="146"/>
      <c r="AV558" s="146"/>
      <c r="AW558" s="146"/>
      <c r="AX558" s="146"/>
      <c r="AY558" s="146"/>
      <c r="AZ558" s="146"/>
      <c r="BA558" s="146"/>
      <c r="BB558" s="146"/>
      <c r="BC558" s="146"/>
      <c r="BD558" s="146"/>
      <c r="BE558" s="146"/>
      <c r="BF558" s="146"/>
      <c r="BG558" s="146"/>
      <c r="BH558" s="146"/>
      <c r="BI558" s="146"/>
      <c r="BJ558" s="146"/>
      <c r="BK558" s="146"/>
      <c r="BL558" s="146"/>
      <c r="BM558" s="146"/>
      <c r="BN558" s="146"/>
      <c r="BO558" s="146"/>
      <c r="BP558" s="146"/>
      <c r="BQ558" s="146"/>
      <c r="BR558" s="146"/>
    </row>
    <row r="559" spans="1:70" ht="60" customHeight="1" x14ac:dyDescent="0.55000000000000004">
      <c r="A559" s="146"/>
      <c r="B559" s="111" t="s">
        <v>61</v>
      </c>
      <c r="C559" s="112" t="s">
        <v>60</v>
      </c>
      <c r="D559" s="113" t="s">
        <v>380</v>
      </c>
      <c r="E559" s="145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  <c r="AH559" s="146"/>
      <c r="AI559" s="146"/>
      <c r="AJ559" s="146"/>
      <c r="AK559" s="146"/>
      <c r="AL559" s="146"/>
      <c r="AM559" s="146"/>
      <c r="AN559" s="146"/>
      <c r="AO559" s="146"/>
      <c r="AP559" s="146"/>
      <c r="AQ559" s="146"/>
      <c r="AR559" s="146"/>
      <c r="AS559" s="146"/>
      <c r="AT559" s="146"/>
      <c r="AU559" s="146"/>
      <c r="AV559" s="146"/>
      <c r="AW559" s="146"/>
      <c r="AX559" s="146"/>
      <c r="AY559" s="146"/>
      <c r="AZ559" s="146"/>
      <c r="BA559" s="146"/>
      <c r="BB559" s="146"/>
      <c r="BC559" s="146"/>
      <c r="BD559" s="146"/>
      <c r="BE559" s="146"/>
      <c r="BF559" s="146"/>
      <c r="BG559" s="146"/>
      <c r="BH559" s="146"/>
      <c r="BI559" s="146"/>
      <c r="BJ559" s="146"/>
      <c r="BK559" s="146"/>
      <c r="BL559" s="146"/>
      <c r="BM559" s="146"/>
      <c r="BN559" s="146"/>
      <c r="BO559" s="146"/>
      <c r="BP559" s="146"/>
      <c r="BQ559" s="146"/>
      <c r="BR559" s="146"/>
    </row>
    <row r="560" spans="1:70" ht="60" customHeight="1" x14ac:dyDescent="0.55000000000000004">
      <c r="A560" s="146"/>
      <c r="B560" s="111" t="s">
        <v>61</v>
      </c>
      <c r="C560" s="112" t="s">
        <v>90</v>
      </c>
      <c r="D560" s="113" t="s">
        <v>380</v>
      </c>
      <c r="E560" s="145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  <c r="AH560" s="146"/>
      <c r="AI560" s="146"/>
      <c r="AJ560" s="146"/>
      <c r="AK560" s="146"/>
      <c r="AL560" s="146"/>
      <c r="AM560" s="146"/>
      <c r="AN560" s="146"/>
      <c r="AO560" s="146"/>
      <c r="AP560" s="146"/>
      <c r="AQ560" s="146"/>
      <c r="AR560" s="146"/>
      <c r="AS560" s="146"/>
      <c r="AT560" s="146"/>
      <c r="AU560" s="146"/>
      <c r="AV560" s="146"/>
      <c r="AW560" s="146"/>
      <c r="AX560" s="146"/>
      <c r="AY560" s="146"/>
      <c r="AZ560" s="146"/>
      <c r="BA560" s="146"/>
      <c r="BB560" s="146"/>
      <c r="BC560" s="146"/>
      <c r="BD560" s="146"/>
      <c r="BE560" s="146"/>
      <c r="BF560" s="146"/>
      <c r="BG560" s="146"/>
      <c r="BH560" s="146"/>
      <c r="BI560" s="146"/>
      <c r="BJ560" s="146"/>
      <c r="BK560" s="146"/>
      <c r="BL560" s="146"/>
      <c r="BM560" s="146"/>
      <c r="BN560" s="146"/>
      <c r="BO560" s="146"/>
      <c r="BP560" s="146"/>
      <c r="BQ560" s="146"/>
      <c r="BR560" s="146"/>
    </row>
    <row r="561" spans="1:70" ht="60" customHeight="1" x14ac:dyDescent="0.55000000000000004">
      <c r="A561" s="146"/>
      <c r="B561" s="111" t="s">
        <v>61</v>
      </c>
      <c r="C561" s="112" t="s">
        <v>113</v>
      </c>
      <c r="D561" s="113" t="s">
        <v>380</v>
      </c>
      <c r="E561" s="145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  <c r="AH561" s="146"/>
      <c r="AI561" s="146"/>
      <c r="AJ561" s="146"/>
      <c r="AK561" s="146"/>
      <c r="AL561" s="146"/>
      <c r="AM561" s="146"/>
      <c r="AN561" s="146"/>
      <c r="AO561" s="146"/>
      <c r="AP561" s="146"/>
      <c r="AQ561" s="146"/>
      <c r="AR561" s="146"/>
      <c r="AS561" s="146"/>
      <c r="AT561" s="146"/>
      <c r="AU561" s="146"/>
      <c r="AV561" s="146"/>
      <c r="AW561" s="146"/>
      <c r="AX561" s="146"/>
      <c r="AY561" s="146"/>
      <c r="AZ561" s="146"/>
      <c r="BA561" s="146"/>
      <c r="BB561" s="146"/>
      <c r="BC561" s="146"/>
      <c r="BD561" s="146"/>
      <c r="BE561" s="146"/>
      <c r="BF561" s="146"/>
      <c r="BG561" s="146"/>
      <c r="BH561" s="146"/>
      <c r="BI561" s="146"/>
      <c r="BJ561" s="146"/>
      <c r="BK561" s="146"/>
      <c r="BL561" s="146"/>
      <c r="BM561" s="146"/>
      <c r="BN561" s="146"/>
      <c r="BO561" s="146"/>
      <c r="BP561" s="146"/>
      <c r="BQ561" s="146"/>
      <c r="BR561" s="146"/>
    </row>
    <row r="562" spans="1:70" ht="60" customHeight="1" x14ac:dyDescent="0.55000000000000004">
      <c r="A562" s="146"/>
      <c r="B562" s="114" t="s">
        <v>381</v>
      </c>
      <c r="C562" s="115" t="s">
        <v>382</v>
      </c>
      <c r="D562" s="116" t="s">
        <v>380</v>
      </c>
      <c r="E562" s="145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  <c r="AH562" s="146"/>
      <c r="AI562" s="146"/>
      <c r="AJ562" s="146"/>
      <c r="AK562" s="146"/>
      <c r="AL562" s="146"/>
      <c r="AM562" s="146"/>
      <c r="AN562" s="146"/>
      <c r="AO562" s="146"/>
      <c r="AP562" s="146"/>
      <c r="AQ562" s="146"/>
      <c r="AR562" s="146"/>
      <c r="AS562" s="146"/>
      <c r="AT562" s="146"/>
      <c r="AU562" s="146"/>
      <c r="AV562" s="146"/>
      <c r="AW562" s="146"/>
      <c r="AX562" s="146"/>
      <c r="AY562" s="146"/>
      <c r="AZ562" s="146"/>
      <c r="BA562" s="146"/>
      <c r="BB562" s="146"/>
      <c r="BC562" s="146"/>
      <c r="BD562" s="146"/>
      <c r="BE562" s="146"/>
      <c r="BF562" s="146"/>
      <c r="BG562" s="146"/>
      <c r="BH562" s="146"/>
      <c r="BI562" s="146"/>
      <c r="BJ562" s="146"/>
      <c r="BK562" s="146"/>
      <c r="BL562" s="146"/>
      <c r="BM562" s="146"/>
      <c r="BN562" s="146"/>
      <c r="BO562" s="146"/>
      <c r="BP562" s="146"/>
      <c r="BQ562" s="146"/>
      <c r="BR562" s="146"/>
    </row>
    <row r="563" spans="1:70" ht="60" customHeight="1" x14ac:dyDescent="0.55000000000000004">
      <c r="A563" s="146"/>
      <c r="B563" s="114" t="s">
        <v>381</v>
      </c>
      <c r="C563" s="115" t="s">
        <v>113</v>
      </c>
      <c r="D563" s="116" t="s">
        <v>380</v>
      </c>
      <c r="E563" s="145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  <c r="AH563" s="146"/>
      <c r="AI563" s="146"/>
      <c r="AJ563" s="146"/>
      <c r="AK563" s="146"/>
      <c r="AL563" s="146"/>
      <c r="AM563" s="146"/>
      <c r="AN563" s="146"/>
      <c r="AO563" s="146"/>
      <c r="AP563" s="146"/>
      <c r="AQ563" s="146"/>
      <c r="AR563" s="146"/>
      <c r="AS563" s="146"/>
      <c r="AT563" s="146"/>
      <c r="AU563" s="146"/>
      <c r="AV563" s="146"/>
      <c r="AW563" s="146"/>
      <c r="AX563" s="146"/>
      <c r="AY563" s="146"/>
      <c r="AZ563" s="146"/>
      <c r="BA563" s="146"/>
      <c r="BB563" s="146"/>
      <c r="BC563" s="146"/>
      <c r="BD563" s="146"/>
      <c r="BE563" s="146"/>
      <c r="BF563" s="146"/>
      <c r="BG563" s="146"/>
      <c r="BH563" s="146"/>
      <c r="BI563" s="146"/>
      <c r="BJ563" s="146"/>
      <c r="BK563" s="146"/>
      <c r="BL563" s="146"/>
      <c r="BM563" s="146"/>
      <c r="BN563" s="146"/>
      <c r="BO563" s="146"/>
      <c r="BP563" s="146"/>
      <c r="BQ563" s="146"/>
      <c r="BR563" s="146"/>
    </row>
    <row r="564" spans="1:70" ht="3" customHeight="1" x14ac:dyDescent="0.55000000000000004">
      <c r="A564" s="117"/>
      <c r="B564" s="117"/>
      <c r="C564" s="117"/>
      <c r="D564" s="118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O564" s="117"/>
      <c r="P564" s="117"/>
      <c r="Q564" s="117"/>
      <c r="R564" s="117"/>
      <c r="S564" s="117"/>
      <c r="T564" s="117"/>
      <c r="U564" s="117"/>
      <c r="V564" s="117"/>
      <c r="W564" s="117"/>
      <c r="X564" s="117"/>
      <c r="Y564" s="117"/>
      <c r="Z564" s="117"/>
      <c r="AA564" s="117"/>
      <c r="AB564" s="117"/>
      <c r="AC564" s="117"/>
      <c r="AD564" s="117"/>
      <c r="AE564" s="117"/>
      <c r="AF564" s="117"/>
      <c r="AG564" s="117"/>
      <c r="AH564" s="117"/>
      <c r="AI564" s="117"/>
      <c r="AJ564" s="117"/>
      <c r="AK564" s="117"/>
      <c r="AL564" s="117"/>
      <c r="AM564" s="117"/>
      <c r="AN564" s="117"/>
      <c r="AO564" s="117"/>
      <c r="AP564" s="117"/>
      <c r="AQ564" s="117"/>
      <c r="AR564" s="117"/>
      <c r="AS564" s="117"/>
      <c r="AT564" s="117"/>
      <c r="AU564" s="117"/>
      <c r="AV564" s="117"/>
      <c r="AW564" s="117"/>
      <c r="AX564" s="117"/>
      <c r="AY564" s="117"/>
      <c r="AZ564" s="117"/>
      <c r="BA564" s="117"/>
      <c r="BB564" s="117"/>
      <c r="BC564" s="117"/>
      <c r="BD564" s="117"/>
      <c r="BE564" s="117"/>
      <c r="BF564" s="117"/>
      <c r="BG564" s="117"/>
      <c r="BH564" s="117"/>
      <c r="BI564" s="117"/>
      <c r="BJ564" s="117"/>
      <c r="BK564" s="117"/>
      <c r="BL564" s="117"/>
      <c r="BM564" s="117"/>
      <c r="BN564" s="117"/>
      <c r="BO564" s="117"/>
      <c r="BP564" s="117"/>
      <c r="BQ564" s="117"/>
      <c r="BR564" s="117"/>
    </row>
    <row r="565" spans="1:70" ht="60" customHeight="1" x14ac:dyDescent="0.55000000000000004">
      <c r="A565" s="147" t="s">
        <v>900</v>
      </c>
      <c r="B565" s="119" t="s">
        <v>64</v>
      </c>
      <c r="C565" s="120" t="s">
        <v>63</v>
      </c>
      <c r="D565" s="121" t="s">
        <v>380</v>
      </c>
      <c r="E565" s="145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  <c r="AH565" s="146"/>
      <c r="AI565" s="146"/>
      <c r="AJ565" s="146"/>
      <c r="AK565" s="146"/>
      <c r="AL565" s="146"/>
      <c r="AM565" s="146"/>
      <c r="AN565" s="146"/>
      <c r="AO565" s="146"/>
      <c r="AP565" s="146"/>
      <c r="AQ565" s="146"/>
      <c r="AR565" s="146"/>
      <c r="AS565" s="146"/>
      <c r="AT565" s="146"/>
      <c r="AU565" s="146"/>
      <c r="AV565" s="146"/>
      <c r="AW565" s="146"/>
      <c r="AX565" s="146"/>
      <c r="AY565" s="146"/>
      <c r="AZ565" s="146"/>
      <c r="BA565" s="146"/>
      <c r="BB565" s="146"/>
      <c r="BC565" s="146"/>
      <c r="BD565" s="146"/>
      <c r="BE565" s="146"/>
      <c r="BF565" s="146"/>
      <c r="BG565" s="146"/>
      <c r="BH565" s="146"/>
      <c r="BI565" s="146"/>
      <c r="BJ565" s="146"/>
      <c r="BK565" s="146"/>
      <c r="BL565" s="146"/>
      <c r="BM565" s="146"/>
      <c r="BN565" s="146"/>
      <c r="BO565" s="146"/>
      <c r="BP565" s="146"/>
      <c r="BQ565" s="146"/>
      <c r="BR565" s="146"/>
    </row>
    <row r="566" spans="1:70" ht="60" customHeight="1" x14ac:dyDescent="0.55000000000000004">
      <c r="A566" s="146"/>
      <c r="B566" s="119" t="s">
        <v>64</v>
      </c>
      <c r="C566" s="120" t="s">
        <v>113</v>
      </c>
      <c r="D566" s="121" t="s">
        <v>380</v>
      </c>
      <c r="E566" s="145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  <c r="AH566" s="146"/>
      <c r="AI566" s="146"/>
      <c r="AJ566" s="146"/>
      <c r="AK566" s="146"/>
      <c r="AL566" s="146"/>
      <c r="AM566" s="146"/>
      <c r="AN566" s="146"/>
      <c r="AO566" s="146"/>
      <c r="AP566" s="146"/>
      <c r="AQ566" s="146"/>
      <c r="AR566" s="146"/>
      <c r="AS566" s="146"/>
      <c r="AT566" s="146"/>
      <c r="AU566" s="146"/>
      <c r="AV566" s="146"/>
      <c r="AW566" s="146"/>
      <c r="AX566" s="146"/>
      <c r="AY566" s="146"/>
      <c r="AZ566" s="146"/>
      <c r="BA566" s="146"/>
      <c r="BB566" s="146"/>
      <c r="BC566" s="146"/>
      <c r="BD566" s="146"/>
      <c r="BE566" s="146"/>
      <c r="BF566" s="146"/>
      <c r="BG566" s="146"/>
      <c r="BH566" s="146"/>
      <c r="BI566" s="146"/>
      <c r="BJ566" s="146"/>
      <c r="BK566" s="146"/>
      <c r="BL566" s="146"/>
      <c r="BM566" s="146"/>
      <c r="BN566" s="146"/>
      <c r="BO566" s="146"/>
      <c r="BP566" s="146"/>
      <c r="BQ566" s="146"/>
      <c r="BR566" s="146"/>
    </row>
    <row r="567" spans="1:70" ht="60" customHeight="1" x14ac:dyDescent="0.55000000000000004">
      <c r="A567" s="146"/>
      <c r="B567" s="100" t="s">
        <v>47</v>
      </c>
      <c r="C567" s="101" t="s">
        <v>46</v>
      </c>
      <c r="D567" s="102" t="s">
        <v>380</v>
      </c>
      <c r="E567" s="145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  <c r="AH567" s="146"/>
      <c r="AI567" s="146"/>
      <c r="AJ567" s="146"/>
      <c r="AK567" s="146"/>
      <c r="AL567" s="146"/>
      <c r="AM567" s="146"/>
      <c r="AN567" s="146"/>
      <c r="AO567" s="146"/>
      <c r="AP567" s="146"/>
      <c r="AQ567" s="146"/>
      <c r="AR567" s="146"/>
      <c r="AS567" s="146"/>
      <c r="AT567" s="146"/>
      <c r="AU567" s="146"/>
      <c r="AV567" s="146"/>
      <c r="AW567" s="146"/>
      <c r="AX567" s="146"/>
      <c r="AY567" s="146"/>
      <c r="AZ567" s="146"/>
      <c r="BA567" s="146"/>
      <c r="BB567" s="146"/>
      <c r="BC567" s="146"/>
      <c r="BD567" s="146"/>
      <c r="BE567" s="146"/>
      <c r="BF567" s="146"/>
      <c r="BG567" s="146"/>
      <c r="BH567" s="146"/>
      <c r="BI567" s="146"/>
      <c r="BJ567" s="146"/>
      <c r="BK567" s="146"/>
      <c r="BL567" s="146"/>
      <c r="BM567" s="146"/>
      <c r="BN567" s="146"/>
      <c r="BO567" s="146"/>
      <c r="BP567" s="146"/>
      <c r="BQ567" s="146"/>
      <c r="BR567" s="146"/>
    </row>
    <row r="568" spans="1:70" ht="60" customHeight="1" x14ac:dyDescent="0.55000000000000004">
      <c r="A568" s="146"/>
      <c r="B568" s="100" t="s">
        <v>47</v>
      </c>
      <c r="C568" s="101" t="s">
        <v>90</v>
      </c>
      <c r="D568" s="102" t="s">
        <v>380</v>
      </c>
      <c r="E568" s="145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  <c r="AH568" s="146"/>
      <c r="AI568" s="146"/>
      <c r="AJ568" s="146"/>
      <c r="AK568" s="146"/>
      <c r="AL568" s="146"/>
      <c r="AM568" s="146"/>
      <c r="AN568" s="146"/>
      <c r="AO568" s="146"/>
      <c r="AP568" s="146"/>
      <c r="AQ568" s="146"/>
      <c r="AR568" s="146"/>
      <c r="AS568" s="146"/>
      <c r="AT568" s="146"/>
      <c r="AU568" s="146"/>
      <c r="AV568" s="146"/>
      <c r="AW568" s="146"/>
      <c r="AX568" s="146"/>
      <c r="AY568" s="146"/>
      <c r="AZ568" s="146"/>
      <c r="BA568" s="146"/>
      <c r="BB568" s="146"/>
      <c r="BC568" s="146"/>
      <c r="BD568" s="146"/>
      <c r="BE568" s="146"/>
      <c r="BF568" s="146"/>
      <c r="BG568" s="146"/>
      <c r="BH568" s="146"/>
      <c r="BI568" s="146"/>
      <c r="BJ568" s="146"/>
      <c r="BK568" s="146"/>
      <c r="BL568" s="146"/>
      <c r="BM568" s="146"/>
      <c r="BN568" s="146"/>
      <c r="BO568" s="146"/>
      <c r="BP568" s="146"/>
      <c r="BQ568" s="146"/>
      <c r="BR568" s="146"/>
    </row>
    <row r="569" spans="1:70" ht="60" customHeight="1" x14ac:dyDescent="0.55000000000000004">
      <c r="A569" s="146"/>
      <c r="B569" s="104" t="s">
        <v>54</v>
      </c>
      <c r="C569" s="105" t="s">
        <v>63</v>
      </c>
      <c r="D569" s="106" t="s">
        <v>380</v>
      </c>
      <c r="E569" s="145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  <c r="AH569" s="146"/>
      <c r="AI569" s="146"/>
      <c r="AJ569" s="146"/>
      <c r="AK569" s="146"/>
      <c r="AL569" s="146"/>
      <c r="AM569" s="146"/>
      <c r="AN569" s="146"/>
      <c r="AO569" s="146"/>
      <c r="AP569" s="146"/>
      <c r="AQ569" s="146"/>
      <c r="AR569" s="146"/>
      <c r="AS569" s="146"/>
      <c r="AT569" s="146"/>
      <c r="AU569" s="146"/>
      <c r="AV569" s="146"/>
      <c r="AW569" s="146"/>
      <c r="AX569" s="146"/>
      <c r="AY569" s="146"/>
      <c r="AZ569" s="146"/>
      <c r="BA569" s="146"/>
      <c r="BB569" s="146"/>
      <c r="BC569" s="146"/>
      <c r="BD569" s="146"/>
      <c r="BE569" s="146"/>
      <c r="BF569" s="146"/>
      <c r="BG569" s="146"/>
      <c r="BH569" s="146"/>
      <c r="BI569" s="146"/>
      <c r="BJ569" s="146"/>
      <c r="BK569" s="146"/>
      <c r="BL569" s="146"/>
      <c r="BM569" s="146"/>
      <c r="BN569" s="146"/>
      <c r="BO569" s="146"/>
      <c r="BP569" s="146"/>
      <c r="BQ569" s="146"/>
      <c r="BR569" s="146"/>
    </row>
    <row r="570" spans="1:70" ht="60" customHeight="1" x14ac:dyDescent="0.55000000000000004">
      <c r="A570" s="146"/>
      <c r="B570" s="104" t="s">
        <v>54</v>
      </c>
      <c r="C570" s="105" t="s">
        <v>53</v>
      </c>
      <c r="D570" s="106" t="s">
        <v>380</v>
      </c>
      <c r="E570" s="145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  <c r="AH570" s="146"/>
      <c r="AI570" s="146"/>
      <c r="AJ570" s="146"/>
      <c r="AK570" s="146"/>
      <c r="AL570" s="146"/>
      <c r="AM570" s="146"/>
      <c r="AN570" s="146"/>
      <c r="AO570" s="146"/>
      <c r="AP570" s="146"/>
      <c r="AQ570" s="146"/>
      <c r="AR570" s="146"/>
      <c r="AS570" s="146"/>
      <c r="AT570" s="146"/>
      <c r="AU570" s="146"/>
      <c r="AV570" s="146"/>
      <c r="AW570" s="146"/>
      <c r="AX570" s="146"/>
      <c r="AY570" s="146"/>
      <c r="AZ570" s="146"/>
      <c r="BA570" s="146"/>
      <c r="BB570" s="146"/>
      <c r="BC570" s="146"/>
      <c r="BD570" s="146"/>
      <c r="BE570" s="146"/>
      <c r="BF570" s="146"/>
      <c r="BG570" s="146"/>
      <c r="BH570" s="146"/>
      <c r="BI570" s="146"/>
      <c r="BJ570" s="146"/>
      <c r="BK570" s="146"/>
      <c r="BL570" s="146"/>
      <c r="BM570" s="146"/>
      <c r="BN570" s="146"/>
      <c r="BO570" s="146"/>
      <c r="BP570" s="146"/>
      <c r="BQ570" s="146"/>
      <c r="BR570" s="146"/>
    </row>
    <row r="571" spans="1:70" ht="60" customHeight="1" x14ac:dyDescent="0.55000000000000004">
      <c r="A571" s="146"/>
      <c r="B571" s="108" t="s">
        <v>58</v>
      </c>
      <c r="C571" s="109" t="s">
        <v>57</v>
      </c>
      <c r="D571" s="110" t="s">
        <v>380</v>
      </c>
      <c r="E571" s="145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  <c r="AH571" s="146"/>
      <c r="AI571" s="146"/>
      <c r="AJ571" s="146"/>
      <c r="AK571" s="146"/>
      <c r="AL571" s="146"/>
      <c r="AM571" s="146"/>
      <c r="AN571" s="146"/>
      <c r="AO571" s="146"/>
      <c r="AP571" s="146"/>
      <c r="AQ571" s="146"/>
      <c r="AR571" s="146"/>
      <c r="AS571" s="146"/>
      <c r="AT571" s="146"/>
      <c r="AU571" s="146"/>
      <c r="AV571" s="146"/>
      <c r="AW571" s="146"/>
      <c r="AX571" s="146"/>
      <c r="AY571" s="146"/>
      <c r="AZ571" s="146"/>
      <c r="BA571" s="146"/>
      <c r="BB571" s="146"/>
      <c r="BC571" s="146"/>
      <c r="BD571" s="146"/>
      <c r="BE571" s="146"/>
      <c r="BF571" s="146"/>
      <c r="BG571" s="146"/>
      <c r="BH571" s="146"/>
      <c r="BI571" s="146"/>
      <c r="BJ571" s="146"/>
      <c r="BK571" s="146"/>
      <c r="BL571" s="146"/>
      <c r="BM571" s="146"/>
      <c r="BN571" s="146"/>
      <c r="BO571" s="146"/>
      <c r="BP571" s="146"/>
      <c r="BQ571" s="146"/>
      <c r="BR571" s="146"/>
    </row>
    <row r="572" spans="1:70" ht="60" customHeight="1" x14ac:dyDescent="0.55000000000000004">
      <c r="A572" s="146"/>
      <c r="B572" s="108" t="s">
        <v>58</v>
      </c>
      <c r="C572" s="109" t="s">
        <v>90</v>
      </c>
      <c r="D572" s="110" t="s">
        <v>380</v>
      </c>
      <c r="E572" s="145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  <c r="AH572" s="146"/>
      <c r="AI572" s="146"/>
      <c r="AJ572" s="146"/>
      <c r="AK572" s="146"/>
      <c r="AL572" s="146"/>
      <c r="AM572" s="146"/>
      <c r="AN572" s="146"/>
      <c r="AO572" s="146"/>
      <c r="AP572" s="146"/>
      <c r="AQ572" s="146"/>
      <c r="AR572" s="146"/>
      <c r="AS572" s="146"/>
      <c r="AT572" s="146"/>
      <c r="AU572" s="146"/>
      <c r="AV572" s="146"/>
      <c r="AW572" s="146"/>
      <c r="AX572" s="146"/>
      <c r="AY572" s="146"/>
      <c r="AZ572" s="146"/>
      <c r="BA572" s="146"/>
      <c r="BB572" s="146"/>
      <c r="BC572" s="146"/>
      <c r="BD572" s="146"/>
      <c r="BE572" s="146"/>
      <c r="BF572" s="146"/>
      <c r="BG572" s="146"/>
      <c r="BH572" s="146"/>
      <c r="BI572" s="146"/>
      <c r="BJ572" s="146"/>
      <c r="BK572" s="146"/>
      <c r="BL572" s="146"/>
      <c r="BM572" s="146"/>
      <c r="BN572" s="146"/>
      <c r="BO572" s="146"/>
      <c r="BP572" s="146"/>
      <c r="BQ572" s="146"/>
      <c r="BR572" s="146"/>
    </row>
    <row r="573" spans="1:70" ht="60" customHeight="1" x14ac:dyDescent="0.55000000000000004">
      <c r="A573" s="146"/>
      <c r="B573" s="108" t="s">
        <v>58</v>
      </c>
      <c r="C573" s="109" t="s">
        <v>113</v>
      </c>
      <c r="D573" s="110" t="s">
        <v>380</v>
      </c>
      <c r="E573" s="145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  <c r="AH573" s="146"/>
      <c r="AI573" s="146"/>
      <c r="AJ573" s="146"/>
      <c r="AK573" s="146"/>
      <c r="AL573" s="146"/>
      <c r="AM573" s="146"/>
      <c r="AN573" s="146"/>
      <c r="AO573" s="146"/>
      <c r="AP573" s="146"/>
      <c r="AQ573" s="146"/>
      <c r="AR573" s="146"/>
      <c r="AS573" s="146"/>
      <c r="AT573" s="146"/>
      <c r="AU573" s="146"/>
      <c r="AV573" s="146"/>
      <c r="AW573" s="146"/>
      <c r="AX573" s="146"/>
      <c r="AY573" s="146"/>
      <c r="AZ573" s="146"/>
      <c r="BA573" s="146"/>
      <c r="BB573" s="146"/>
      <c r="BC573" s="146"/>
      <c r="BD573" s="146"/>
      <c r="BE573" s="146"/>
      <c r="BF573" s="146"/>
      <c r="BG573" s="146"/>
      <c r="BH573" s="146"/>
      <c r="BI573" s="146"/>
      <c r="BJ573" s="146"/>
      <c r="BK573" s="146"/>
      <c r="BL573" s="146"/>
      <c r="BM573" s="146"/>
      <c r="BN573" s="146"/>
      <c r="BO573" s="146"/>
      <c r="BP573" s="146"/>
      <c r="BQ573" s="146"/>
      <c r="BR573" s="146"/>
    </row>
    <row r="574" spans="1:70" ht="60" customHeight="1" x14ac:dyDescent="0.55000000000000004">
      <c r="A574" s="146"/>
      <c r="B574" s="108" t="s">
        <v>58</v>
      </c>
      <c r="C574" s="109" t="s">
        <v>68</v>
      </c>
      <c r="D574" s="110" t="s">
        <v>380</v>
      </c>
      <c r="E574" s="145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  <c r="AH574" s="146"/>
      <c r="AI574" s="146"/>
      <c r="AJ574" s="146"/>
      <c r="AK574" s="146"/>
      <c r="AL574" s="146"/>
      <c r="AM574" s="146"/>
      <c r="AN574" s="146"/>
      <c r="AO574" s="146"/>
      <c r="AP574" s="146"/>
      <c r="AQ574" s="146"/>
      <c r="AR574" s="146"/>
      <c r="AS574" s="146"/>
      <c r="AT574" s="146"/>
      <c r="AU574" s="146"/>
      <c r="AV574" s="146"/>
      <c r="AW574" s="146"/>
      <c r="AX574" s="146"/>
      <c r="AY574" s="146"/>
      <c r="AZ574" s="146"/>
      <c r="BA574" s="146"/>
      <c r="BB574" s="146"/>
      <c r="BC574" s="146"/>
      <c r="BD574" s="146"/>
      <c r="BE574" s="146"/>
      <c r="BF574" s="146"/>
      <c r="BG574" s="146"/>
      <c r="BH574" s="146"/>
      <c r="BI574" s="146"/>
      <c r="BJ574" s="146"/>
      <c r="BK574" s="146"/>
      <c r="BL574" s="146"/>
      <c r="BM574" s="146"/>
      <c r="BN574" s="146"/>
      <c r="BO574" s="146"/>
      <c r="BP574" s="146"/>
      <c r="BQ574" s="146"/>
      <c r="BR574" s="146"/>
    </row>
    <row r="575" spans="1:70" ht="60" customHeight="1" x14ac:dyDescent="0.55000000000000004">
      <c r="A575" s="146"/>
      <c r="B575" s="108" t="s">
        <v>58</v>
      </c>
      <c r="C575" s="109" t="s">
        <v>949</v>
      </c>
      <c r="D575" s="110" t="s">
        <v>380</v>
      </c>
      <c r="E575" s="145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  <c r="AH575" s="146"/>
      <c r="AI575" s="146"/>
      <c r="AJ575" s="146"/>
      <c r="AK575" s="146"/>
      <c r="AL575" s="146"/>
      <c r="AM575" s="146"/>
      <c r="AN575" s="146"/>
      <c r="AO575" s="146"/>
      <c r="AP575" s="146"/>
      <c r="AQ575" s="146"/>
      <c r="AR575" s="146"/>
      <c r="AS575" s="146"/>
      <c r="AT575" s="146"/>
      <c r="AU575" s="146"/>
      <c r="AV575" s="146"/>
      <c r="AW575" s="146"/>
      <c r="AX575" s="146"/>
      <c r="AY575" s="146"/>
      <c r="AZ575" s="146"/>
      <c r="BA575" s="146"/>
      <c r="BB575" s="146"/>
      <c r="BC575" s="146"/>
      <c r="BD575" s="146"/>
      <c r="BE575" s="146"/>
      <c r="BF575" s="146"/>
      <c r="BG575" s="146"/>
      <c r="BH575" s="146"/>
      <c r="BI575" s="146"/>
      <c r="BJ575" s="146"/>
      <c r="BK575" s="146"/>
      <c r="BL575" s="146"/>
      <c r="BM575" s="146"/>
      <c r="BN575" s="146"/>
      <c r="BO575" s="146"/>
      <c r="BP575" s="146"/>
      <c r="BQ575" s="146"/>
      <c r="BR575" s="146"/>
    </row>
    <row r="576" spans="1:70" ht="60" customHeight="1" x14ac:dyDescent="0.55000000000000004">
      <c r="A576" s="146"/>
      <c r="B576" s="111" t="s">
        <v>61</v>
      </c>
      <c r="C576" s="112" t="s">
        <v>60</v>
      </c>
      <c r="D576" s="113" t="s">
        <v>380</v>
      </c>
      <c r="E576" s="145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  <c r="AH576" s="146"/>
      <c r="AI576" s="146"/>
      <c r="AJ576" s="146"/>
      <c r="AK576" s="146"/>
      <c r="AL576" s="146"/>
      <c r="AM576" s="146"/>
      <c r="AN576" s="146"/>
      <c r="AO576" s="146"/>
      <c r="AP576" s="146"/>
      <c r="AQ576" s="146"/>
      <c r="AR576" s="146"/>
      <c r="AS576" s="146"/>
      <c r="AT576" s="146"/>
      <c r="AU576" s="146"/>
      <c r="AV576" s="146"/>
      <c r="AW576" s="146"/>
      <c r="AX576" s="146"/>
      <c r="AY576" s="146"/>
      <c r="AZ576" s="146"/>
      <c r="BA576" s="146"/>
      <c r="BB576" s="146"/>
      <c r="BC576" s="146"/>
      <c r="BD576" s="146"/>
      <c r="BE576" s="146"/>
      <c r="BF576" s="146"/>
      <c r="BG576" s="146"/>
      <c r="BH576" s="146"/>
      <c r="BI576" s="146"/>
      <c r="BJ576" s="146"/>
      <c r="BK576" s="146"/>
      <c r="BL576" s="146"/>
      <c r="BM576" s="146"/>
      <c r="BN576" s="146"/>
      <c r="BO576" s="146"/>
      <c r="BP576" s="146"/>
      <c r="BQ576" s="146"/>
      <c r="BR576" s="146"/>
    </row>
    <row r="577" spans="1:70" ht="60" customHeight="1" x14ac:dyDescent="0.55000000000000004">
      <c r="A577" s="146"/>
      <c r="B577" s="111" t="s">
        <v>61</v>
      </c>
      <c r="C577" s="112" t="s">
        <v>90</v>
      </c>
      <c r="D577" s="113" t="s">
        <v>380</v>
      </c>
      <c r="E577" s="145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  <c r="AH577" s="146"/>
      <c r="AI577" s="146"/>
      <c r="AJ577" s="146"/>
      <c r="AK577" s="146"/>
      <c r="AL577" s="146"/>
      <c r="AM577" s="146"/>
      <c r="AN577" s="146"/>
      <c r="AO577" s="146"/>
      <c r="AP577" s="146"/>
      <c r="AQ577" s="146"/>
      <c r="AR577" s="146"/>
      <c r="AS577" s="146"/>
      <c r="AT577" s="146"/>
      <c r="AU577" s="146"/>
      <c r="AV577" s="146"/>
      <c r="AW577" s="146"/>
      <c r="AX577" s="146"/>
      <c r="AY577" s="146"/>
      <c r="AZ577" s="146"/>
      <c r="BA577" s="146"/>
      <c r="BB577" s="146"/>
      <c r="BC577" s="146"/>
      <c r="BD577" s="146"/>
      <c r="BE577" s="146"/>
      <c r="BF577" s="146"/>
      <c r="BG577" s="146"/>
      <c r="BH577" s="146"/>
      <c r="BI577" s="146"/>
      <c r="BJ577" s="146"/>
      <c r="BK577" s="146"/>
      <c r="BL577" s="146"/>
      <c r="BM577" s="146"/>
      <c r="BN577" s="146"/>
      <c r="BO577" s="146"/>
      <c r="BP577" s="146"/>
      <c r="BQ577" s="146"/>
      <c r="BR577" s="146"/>
    </row>
    <row r="578" spans="1:70" ht="60" customHeight="1" x14ac:dyDescent="0.55000000000000004">
      <c r="A578" s="146"/>
      <c r="B578" s="111" t="s">
        <v>61</v>
      </c>
      <c r="C578" s="112" t="s">
        <v>113</v>
      </c>
      <c r="D578" s="113" t="s">
        <v>380</v>
      </c>
      <c r="E578" s="145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  <c r="AH578" s="146"/>
      <c r="AI578" s="146"/>
      <c r="AJ578" s="146"/>
      <c r="AK578" s="146"/>
      <c r="AL578" s="146"/>
      <c r="AM578" s="146"/>
      <c r="AN578" s="146"/>
      <c r="AO578" s="146"/>
      <c r="AP578" s="146"/>
      <c r="AQ578" s="146"/>
      <c r="AR578" s="146"/>
      <c r="AS578" s="146"/>
      <c r="AT578" s="146"/>
      <c r="AU578" s="146"/>
      <c r="AV578" s="146"/>
      <c r="AW578" s="146"/>
      <c r="AX578" s="146"/>
      <c r="AY578" s="146"/>
      <c r="AZ578" s="146"/>
      <c r="BA578" s="146"/>
      <c r="BB578" s="146"/>
      <c r="BC578" s="146"/>
      <c r="BD578" s="146"/>
      <c r="BE578" s="146"/>
      <c r="BF578" s="146"/>
      <c r="BG578" s="146"/>
      <c r="BH578" s="146"/>
      <c r="BI578" s="146"/>
      <c r="BJ578" s="146"/>
      <c r="BK578" s="146"/>
      <c r="BL578" s="146"/>
      <c r="BM578" s="146"/>
      <c r="BN578" s="146"/>
      <c r="BO578" s="146"/>
      <c r="BP578" s="146"/>
      <c r="BQ578" s="146"/>
      <c r="BR578" s="146"/>
    </row>
    <row r="579" spans="1:70" ht="60" customHeight="1" x14ac:dyDescent="0.55000000000000004">
      <c r="A579" s="146"/>
      <c r="B579" s="114" t="s">
        <v>381</v>
      </c>
      <c r="C579" s="115" t="s">
        <v>382</v>
      </c>
      <c r="D579" s="116" t="s">
        <v>380</v>
      </c>
      <c r="E579" s="145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  <c r="AH579" s="146"/>
      <c r="AI579" s="146"/>
      <c r="AJ579" s="146"/>
      <c r="AK579" s="146"/>
      <c r="AL579" s="146"/>
      <c r="AM579" s="146"/>
      <c r="AN579" s="146"/>
      <c r="AO579" s="146"/>
      <c r="AP579" s="146"/>
      <c r="AQ579" s="146"/>
      <c r="AR579" s="146"/>
      <c r="AS579" s="146"/>
      <c r="AT579" s="146"/>
      <c r="AU579" s="146"/>
      <c r="AV579" s="146"/>
      <c r="AW579" s="146"/>
      <c r="AX579" s="146"/>
      <c r="AY579" s="146"/>
      <c r="AZ579" s="146"/>
      <c r="BA579" s="146"/>
      <c r="BB579" s="146"/>
      <c r="BC579" s="146"/>
      <c r="BD579" s="146"/>
      <c r="BE579" s="146"/>
      <c r="BF579" s="146"/>
      <c r="BG579" s="146"/>
      <c r="BH579" s="146"/>
      <c r="BI579" s="146"/>
      <c r="BJ579" s="146"/>
      <c r="BK579" s="146"/>
      <c r="BL579" s="146"/>
      <c r="BM579" s="146"/>
      <c r="BN579" s="146"/>
      <c r="BO579" s="146"/>
      <c r="BP579" s="146"/>
      <c r="BQ579" s="146"/>
      <c r="BR579" s="146"/>
    </row>
    <row r="580" spans="1:70" ht="60" customHeight="1" x14ac:dyDescent="0.55000000000000004">
      <c r="A580" s="146"/>
      <c r="B580" s="114" t="s">
        <v>381</v>
      </c>
      <c r="C580" s="115" t="s">
        <v>113</v>
      </c>
      <c r="D580" s="116" t="s">
        <v>380</v>
      </c>
      <c r="E580" s="145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  <c r="AH580" s="146"/>
      <c r="AI580" s="146"/>
      <c r="AJ580" s="146"/>
      <c r="AK580" s="146"/>
      <c r="AL580" s="146"/>
      <c r="AM580" s="146"/>
      <c r="AN580" s="146"/>
      <c r="AO580" s="146"/>
      <c r="AP580" s="146"/>
      <c r="AQ580" s="146"/>
      <c r="AR580" s="146"/>
      <c r="AS580" s="146"/>
      <c r="AT580" s="146"/>
      <c r="AU580" s="146"/>
      <c r="AV580" s="146"/>
      <c r="AW580" s="146"/>
      <c r="AX580" s="146"/>
      <c r="AY580" s="146"/>
      <c r="AZ580" s="146"/>
      <c r="BA580" s="146"/>
      <c r="BB580" s="146"/>
      <c r="BC580" s="146"/>
      <c r="BD580" s="146"/>
      <c r="BE580" s="146"/>
      <c r="BF580" s="146"/>
      <c r="BG580" s="146"/>
      <c r="BH580" s="146"/>
      <c r="BI580" s="146"/>
      <c r="BJ580" s="146"/>
      <c r="BK580" s="146"/>
      <c r="BL580" s="146"/>
      <c r="BM580" s="146"/>
      <c r="BN580" s="146"/>
      <c r="BO580" s="146"/>
      <c r="BP580" s="146"/>
      <c r="BQ580" s="146"/>
      <c r="BR580" s="146"/>
    </row>
    <row r="581" spans="1:70" ht="3" customHeight="1" x14ac:dyDescent="0.55000000000000004">
      <c r="A581" s="117"/>
      <c r="B581" s="117"/>
      <c r="C581" s="117"/>
      <c r="D581" s="118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O581" s="117"/>
      <c r="P581" s="117"/>
      <c r="Q581" s="117"/>
      <c r="R581" s="117"/>
      <c r="S581" s="117"/>
      <c r="T581" s="117"/>
      <c r="U581" s="117"/>
      <c r="V581" s="117"/>
      <c r="W581" s="117"/>
      <c r="X581" s="117"/>
      <c r="Y581" s="117"/>
      <c r="Z581" s="117"/>
      <c r="AA581" s="117"/>
      <c r="AB581" s="117"/>
      <c r="AC581" s="117"/>
      <c r="AD581" s="117"/>
      <c r="AE581" s="117"/>
      <c r="AF581" s="117"/>
      <c r="AG581" s="117"/>
      <c r="AH581" s="117"/>
      <c r="AI581" s="117"/>
      <c r="AJ581" s="117"/>
      <c r="AK581" s="117"/>
      <c r="AL581" s="117"/>
      <c r="AM581" s="117"/>
      <c r="AN581" s="117"/>
      <c r="AO581" s="117"/>
      <c r="AP581" s="117"/>
      <c r="AQ581" s="117"/>
      <c r="AR581" s="117"/>
      <c r="AS581" s="117"/>
      <c r="AT581" s="117"/>
      <c r="AU581" s="117"/>
      <c r="AV581" s="117"/>
      <c r="AW581" s="117"/>
      <c r="AX581" s="117"/>
      <c r="AY581" s="117"/>
      <c r="AZ581" s="117"/>
      <c r="BA581" s="117"/>
      <c r="BB581" s="117"/>
      <c r="BC581" s="117"/>
      <c r="BD581" s="117"/>
      <c r="BE581" s="117"/>
      <c r="BF581" s="117"/>
      <c r="BG581" s="117"/>
      <c r="BH581" s="117"/>
      <c r="BI581" s="117"/>
      <c r="BJ581" s="117"/>
      <c r="BK581" s="117"/>
      <c r="BL581" s="117"/>
      <c r="BM581" s="117"/>
      <c r="BN581" s="117"/>
      <c r="BO581" s="117"/>
      <c r="BP581" s="117"/>
      <c r="BQ581" s="117"/>
      <c r="BR581" s="117"/>
    </row>
    <row r="582" spans="1:70" ht="60" customHeight="1" x14ac:dyDescent="0.55000000000000004">
      <c r="A582" s="147" t="s">
        <v>901</v>
      </c>
      <c r="B582" s="119" t="s">
        <v>64</v>
      </c>
      <c r="C582" s="120" t="s">
        <v>63</v>
      </c>
      <c r="D582" s="121" t="s">
        <v>380</v>
      </c>
      <c r="E582" s="145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  <c r="AH582" s="146"/>
      <c r="AI582" s="146"/>
      <c r="AJ582" s="146"/>
      <c r="AK582" s="146"/>
      <c r="AL582" s="146"/>
      <c r="AM582" s="146"/>
      <c r="AN582" s="146"/>
      <c r="AO582" s="146"/>
      <c r="AP582" s="146"/>
      <c r="AQ582" s="146"/>
      <c r="AR582" s="146"/>
      <c r="AS582" s="146"/>
      <c r="AT582" s="146"/>
      <c r="AU582" s="146"/>
      <c r="AV582" s="146"/>
      <c r="AW582" s="146"/>
      <c r="AX582" s="146"/>
      <c r="AY582" s="146"/>
      <c r="AZ582" s="146"/>
      <c r="BA582" s="146"/>
      <c r="BB582" s="146"/>
      <c r="BC582" s="146"/>
      <c r="BD582" s="146"/>
      <c r="BE582" s="146"/>
      <c r="BF582" s="146"/>
      <c r="BG582" s="146"/>
      <c r="BH582" s="146"/>
      <c r="BI582" s="146"/>
      <c r="BJ582" s="146"/>
      <c r="BK582" s="146"/>
      <c r="BL582" s="146"/>
      <c r="BM582" s="146"/>
      <c r="BN582" s="146"/>
      <c r="BO582" s="146"/>
      <c r="BP582" s="146"/>
      <c r="BQ582" s="146"/>
      <c r="BR582" s="146"/>
    </row>
    <row r="583" spans="1:70" ht="60" customHeight="1" x14ac:dyDescent="0.55000000000000004">
      <c r="A583" s="146"/>
      <c r="B583" s="119" t="s">
        <v>64</v>
      </c>
      <c r="C583" s="120" t="s">
        <v>113</v>
      </c>
      <c r="D583" s="121" t="s">
        <v>380</v>
      </c>
      <c r="E583" s="145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  <c r="AH583" s="146"/>
      <c r="AI583" s="146"/>
      <c r="AJ583" s="146"/>
      <c r="AK583" s="146"/>
      <c r="AL583" s="146"/>
      <c r="AM583" s="146"/>
      <c r="AN583" s="146"/>
      <c r="AO583" s="146"/>
      <c r="AP583" s="146"/>
      <c r="AQ583" s="146"/>
      <c r="AR583" s="146"/>
      <c r="AS583" s="146"/>
      <c r="AT583" s="146"/>
      <c r="AU583" s="146"/>
      <c r="AV583" s="146"/>
      <c r="AW583" s="146"/>
      <c r="AX583" s="146"/>
      <c r="AY583" s="146"/>
      <c r="AZ583" s="146"/>
      <c r="BA583" s="146"/>
      <c r="BB583" s="146"/>
      <c r="BC583" s="146"/>
      <c r="BD583" s="146"/>
      <c r="BE583" s="146"/>
      <c r="BF583" s="146"/>
      <c r="BG583" s="146"/>
      <c r="BH583" s="146"/>
      <c r="BI583" s="146"/>
      <c r="BJ583" s="146"/>
      <c r="BK583" s="146"/>
      <c r="BL583" s="146"/>
      <c r="BM583" s="146"/>
      <c r="BN583" s="146"/>
      <c r="BO583" s="146"/>
      <c r="BP583" s="146"/>
      <c r="BQ583" s="146"/>
      <c r="BR583" s="146"/>
    </row>
    <row r="584" spans="1:70" ht="60" customHeight="1" x14ac:dyDescent="0.55000000000000004">
      <c r="A584" s="146"/>
      <c r="B584" s="100" t="s">
        <v>47</v>
      </c>
      <c r="C584" s="101" t="s">
        <v>46</v>
      </c>
      <c r="D584" s="102" t="s">
        <v>380</v>
      </c>
      <c r="E584" s="145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  <c r="AH584" s="146"/>
      <c r="AI584" s="146"/>
      <c r="AJ584" s="146"/>
      <c r="AK584" s="146"/>
      <c r="AL584" s="146"/>
      <c r="AM584" s="146"/>
      <c r="AN584" s="146"/>
      <c r="AO584" s="146"/>
      <c r="AP584" s="146"/>
      <c r="AQ584" s="146"/>
      <c r="AR584" s="146"/>
      <c r="AS584" s="146"/>
      <c r="AT584" s="146"/>
      <c r="AU584" s="146"/>
      <c r="AV584" s="146"/>
      <c r="AW584" s="146"/>
      <c r="AX584" s="146"/>
      <c r="AY584" s="146"/>
      <c r="AZ584" s="146"/>
      <c r="BA584" s="146"/>
      <c r="BB584" s="146"/>
      <c r="BC584" s="146"/>
      <c r="BD584" s="146"/>
      <c r="BE584" s="146"/>
      <c r="BF584" s="146"/>
      <c r="BG584" s="146"/>
      <c r="BH584" s="146"/>
      <c r="BI584" s="146"/>
      <c r="BJ584" s="146"/>
      <c r="BK584" s="146"/>
      <c r="BL584" s="146"/>
      <c r="BM584" s="146"/>
      <c r="BN584" s="146"/>
      <c r="BO584" s="146"/>
      <c r="BP584" s="146"/>
      <c r="BQ584" s="146"/>
      <c r="BR584" s="146"/>
    </row>
    <row r="585" spans="1:70" ht="60" customHeight="1" x14ac:dyDescent="0.55000000000000004">
      <c r="A585" s="146"/>
      <c r="B585" s="100" t="s">
        <v>47</v>
      </c>
      <c r="C585" s="101" t="s">
        <v>90</v>
      </c>
      <c r="D585" s="102" t="s">
        <v>380</v>
      </c>
      <c r="E585" s="145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  <c r="AH585" s="146"/>
      <c r="AI585" s="146"/>
      <c r="AJ585" s="146"/>
      <c r="AK585" s="146"/>
      <c r="AL585" s="146"/>
      <c r="AM585" s="146"/>
      <c r="AN585" s="146"/>
      <c r="AO585" s="146"/>
      <c r="AP585" s="146"/>
      <c r="AQ585" s="146"/>
      <c r="AR585" s="146"/>
      <c r="AS585" s="146"/>
      <c r="AT585" s="146"/>
      <c r="AU585" s="146"/>
      <c r="AV585" s="146"/>
      <c r="AW585" s="146"/>
      <c r="AX585" s="146"/>
      <c r="AY585" s="146"/>
      <c r="AZ585" s="146"/>
      <c r="BA585" s="146"/>
      <c r="BB585" s="146"/>
      <c r="BC585" s="146"/>
      <c r="BD585" s="146"/>
      <c r="BE585" s="146"/>
      <c r="BF585" s="146"/>
      <c r="BG585" s="146"/>
      <c r="BH585" s="146"/>
      <c r="BI585" s="146"/>
      <c r="BJ585" s="146"/>
      <c r="BK585" s="146"/>
      <c r="BL585" s="146"/>
      <c r="BM585" s="146"/>
      <c r="BN585" s="146"/>
      <c r="BO585" s="146"/>
      <c r="BP585" s="146"/>
      <c r="BQ585" s="146"/>
      <c r="BR585" s="146"/>
    </row>
    <row r="586" spans="1:70" ht="60" customHeight="1" x14ac:dyDescent="0.55000000000000004">
      <c r="A586" s="146"/>
      <c r="B586" s="104" t="s">
        <v>54</v>
      </c>
      <c r="C586" s="105" t="s">
        <v>63</v>
      </c>
      <c r="D586" s="106" t="s">
        <v>380</v>
      </c>
      <c r="E586" s="145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  <c r="AH586" s="146"/>
      <c r="AI586" s="146"/>
      <c r="AJ586" s="146"/>
      <c r="AK586" s="146"/>
      <c r="AL586" s="146"/>
      <c r="AM586" s="146"/>
      <c r="AN586" s="146"/>
      <c r="AO586" s="146"/>
      <c r="AP586" s="146"/>
      <c r="AQ586" s="146"/>
      <c r="AR586" s="146"/>
      <c r="AS586" s="146"/>
      <c r="AT586" s="146"/>
      <c r="AU586" s="146"/>
      <c r="AV586" s="146"/>
      <c r="AW586" s="146"/>
      <c r="AX586" s="146"/>
      <c r="AY586" s="146"/>
      <c r="AZ586" s="146"/>
      <c r="BA586" s="146"/>
      <c r="BB586" s="146"/>
      <c r="BC586" s="146"/>
      <c r="BD586" s="146"/>
      <c r="BE586" s="146"/>
      <c r="BF586" s="146"/>
      <c r="BG586" s="146"/>
      <c r="BH586" s="146"/>
      <c r="BI586" s="146"/>
      <c r="BJ586" s="146"/>
      <c r="BK586" s="146"/>
      <c r="BL586" s="146"/>
      <c r="BM586" s="146"/>
      <c r="BN586" s="146"/>
      <c r="BO586" s="146"/>
      <c r="BP586" s="146"/>
      <c r="BQ586" s="146"/>
      <c r="BR586" s="146"/>
    </row>
    <row r="587" spans="1:70" ht="60" customHeight="1" x14ac:dyDescent="0.55000000000000004">
      <c r="A587" s="146"/>
      <c r="B587" s="104" t="s">
        <v>54</v>
      </c>
      <c r="C587" s="105" t="s">
        <v>53</v>
      </c>
      <c r="D587" s="106" t="s">
        <v>380</v>
      </c>
      <c r="E587" s="145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  <c r="AH587" s="146"/>
      <c r="AI587" s="146"/>
      <c r="AJ587" s="146"/>
      <c r="AK587" s="146"/>
      <c r="AL587" s="146"/>
      <c r="AM587" s="146"/>
      <c r="AN587" s="146"/>
      <c r="AO587" s="146"/>
      <c r="AP587" s="146"/>
      <c r="AQ587" s="146"/>
      <c r="AR587" s="146"/>
      <c r="AS587" s="146"/>
      <c r="AT587" s="146"/>
      <c r="AU587" s="146"/>
      <c r="AV587" s="146"/>
      <c r="AW587" s="146"/>
      <c r="AX587" s="146"/>
      <c r="AY587" s="146"/>
      <c r="AZ587" s="146"/>
      <c r="BA587" s="146"/>
      <c r="BB587" s="146"/>
      <c r="BC587" s="146"/>
      <c r="BD587" s="146"/>
      <c r="BE587" s="146"/>
      <c r="BF587" s="146"/>
      <c r="BG587" s="146"/>
      <c r="BH587" s="146"/>
      <c r="BI587" s="146"/>
      <c r="BJ587" s="146"/>
      <c r="BK587" s="146"/>
      <c r="BL587" s="146"/>
      <c r="BM587" s="146"/>
      <c r="BN587" s="146"/>
      <c r="BO587" s="146"/>
      <c r="BP587" s="146"/>
      <c r="BQ587" s="146"/>
      <c r="BR587" s="146"/>
    </row>
    <row r="588" spans="1:70" ht="60" customHeight="1" x14ac:dyDescent="0.55000000000000004">
      <c r="A588" s="146"/>
      <c r="B588" s="108" t="s">
        <v>58</v>
      </c>
      <c r="C588" s="109" t="s">
        <v>57</v>
      </c>
      <c r="D588" s="110" t="s">
        <v>380</v>
      </c>
      <c r="E588" s="145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  <c r="AH588" s="146"/>
      <c r="AI588" s="146"/>
      <c r="AJ588" s="146"/>
      <c r="AK588" s="146"/>
      <c r="AL588" s="146"/>
      <c r="AM588" s="146"/>
      <c r="AN588" s="146"/>
      <c r="AO588" s="146"/>
      <c r="AP588" s="146"/>
      <c r="AQ588" s="146"/>
      <c r="AR588" s="146"/>
      <c r="AS588" s="146"/>
      <c r="AT588" s="146"/>
      <c r="AU588" s="146"/>
      <c r="AV588" s="146"/>
      <c r="AW588" s="146"/>
      <c r="AX588" s="146"/>
      <c r="AY588" s="146"/>
      <c r="AZ588" s="146"/>
      <c r="BA588" s="146"/>
      <c r="BB588" s="146"/>
      <c r="BC588" s="146"/>
      <c r="BD588" s="146"/>
      <c r="BE588" s="146"/>
      <c r="BF588" s="146"/>
      <c r="BG588" s="146"/>
      <c r="BH588" s="146"/>
      <c r="BI588" s="146"/>
      <c r="BJ588" s="146"/>
      <c r="BK588" s="146"/>
      <c r="BL588" s="146"/>
      <c r="BM588" s="146"/>
      <c r="BN588" s="146"/>
      <c r="BO588" s="146"/>
      <c r="BP588" s="146"/>
      <c r="BQ588" s="146"/>
      <c r="BR588" s="146"/>
    </row>
    <row r="589" spans="1:70" ht="60" customHeight="1" x14ac:dyDescent="0.55000000000000004">
      <c r="A589" s="146"/>
      <c r="B589" s="108" t="s">
        <v>58</v>
      </c>
      <c r="C589" s="109" t="s">
        <v>90</v>
      </c>
      <c r="D589" s="110" t="s">
        <v>380</v>
      </c>
      <c r="E589" s="145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  <c r="AH589" s="146"/>
      <c r="AI589" s="146"/>
      <c r="AJ589" s="146"/>
      <c r="AK589" s="146"/>
      <c r="AL589" s="146"/>
      <c r="AM589" s="146"/>
      <c r="AN589" s="146"/>
      <c r="AO589" s="146"/>
      <c r="AP589" s="146"/>
      <c r="AQ589" s="146"/>
      <c r="AR589" s="146"/>
      <c r="AS589" s="146"/>
      <c r="AT589" s="146"/>
      <c r="AU589" s="146"/>
      <c r="AV589" s="146"/>
      <c r="AW589" s="146"/>
      <c r="AX589" s="146"/>
      <c r="AY589" s="146"/>
      <c r="AZ589" s="146"/>
      <c r="BA589" s="146"/>
      <c r="BB589" s="146"/>
      <c r="BC589" s="146"/>
      <c r="BD589" s="146"/>
      <c r="BE589" s="146"/>
      <c r="BF589" s="146"/>
      <c r="BG589" s="146"/>
      <c r="BH589" s="146"/>
      <c r="BI589" s="146"/>
      <c r="BJ589" s="146"/>
      <c r="BK589" s="146"/>
      <c r="BL589" s="146"/>
      <c r="BM589" s="146"/>
      <c r="BN589" s="146"/>
      <c r="BO589" s="146"/>
      <c r="BP589" s="146"/>
      <c r="BQ589" s="146"/>
      <c r="BR589" s="146"/>
    </row>
    <row r="590" spans="1:70" ht="60" customHeight="1" x14ac:dyDescent="0.55000000000000004">
      <c r="A590" s="146"/>
      <c r="B590" s="108" t="s">
        <v>58</v>
      </c>
      <c r="C590" s="109" t="s">
        <v>113</v>
      </c>
      <c r="D590" s="110" t="s">
        <v>380</v>
      </c>
      <c r="E590" s="145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  <c r="AH590" s="146"/>
      <c r="AI590" s="146"/>
      <c r="AJ590" s="146"/>
      <c r="AK590" s="146"/>
      <c r="AL590" s="146"/>
      <c r="AM590" s="146"/>
      <c r="AN590" s="146"/>
      <c r="AO590" s="146"/>
      <c r="AP590" s="146"/>
      <c r="AQ590" s="146"/>
      <c r="AR590" s="146"/>
      <c r="AS590" s="146"/>
      <c r="AT590" s="146"/>
      <c r="AU590" s="146"/>
      <c r="AV590" s="146"/>
      <c r="AW590" s="146"/>
      <c r="AX590" s="146"/>
      <c r="AY590" s="146"/>
      <c r="AZ590" s="146"/>
      <c r="BA590" s="146"/>
      <c r="BB590" s="146"/>
      <c r="BC590" s="146"/>
      <c r="BD590" s="146"/>
      <c r="BE590" s="146"/>
      <c r="BF590" s="146"/>
      <c r="BG590" s="146"/>
      <c r="BH590" s="146"/>
      <c r="BI590" s="146"/>
      <c r="BJ590" s="146"/>
      <c r="BK590" s="146"/>
      <c r="BL590" s="146"/>
      <c r="BM590" s="146"/>
      <c r="BN590" s="146"/>
      <c r="BO590" s="146"/>
      <c r="BP590" s="146"/>
      <c r="BQ590" s="146"/>
      <c r="BR590" s="146"/>
    </row>
    <row r="591" spans="1:70" ht="60" customHeight="1" x14ac:dyDescent="0.55000000000000004">
      <c r="A591" s="146"/>
      <c r="B591" s="108" t="s">
        <v>58</v>
      </c>
      <c r="C591" s="109" t="s">
        <v>68</v>
      </c>
      <c r="D591" s="110" t="s">
        <v>380</v>
      </c>
      <c r="E591" s="145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  <c r="AH591" s="146"/>
      <c r="AI591" s="146"/>
      <c r="AJ591" s="146"/>
      <c r="AK591" s="146"/>
      <c r="AL591" s="146"/>
      <c r="AM591" s="146"/>
      <c r="AN591" s="146"/>
      <c r="AO591" s="146"/>
      <c r="AP591" s="146"/>
      <c r="AQ591" s="146"/>
      <c r="AR591" s="146"/>
      <c r="AS591" s="146"/>
      <c r="AT591" s="146"/>
      <c r="AU591" s="146"/>
      <c r="AV591" s="146"/>
      <c r="AW591" s="146"/>
      <c r="AX591" s="146"/>
      <c r="AY591" s="146"/>
      <c r="AZ591" s="146"/>
      <c r="BA591" s="146"/>
      <c r="BB591" s="146"/>
      <c r="BC591" s="146"/>
      <c r="BD591" s="146"/>
      <c r="BE591" s="146"/>
      <c r="BF591" s="146"/>
      <c r="BG591" s="146"/>
      <c r="BH591" s="146"/>
      <c r="BI591" s="146"/>
      <c r="BJ591" s="146"/>
      <c r="BK591" s="146"/>
      <c r="BL591" s="146"/>
      <c r="BM591" s="146"/>
      <c r="BN591" s="146"/>
      <c r="BO591" s="146"/>
      <c r="BP591" s="146"/>
      <c r="BQ591" s="146"/>
      <c r="BR591" s="146"/>
    </row>
    <row r="592" spans="1:70" ht="60" customHeight="1" x14ac:dyDescent="0.55000000000000004">
      <c r="A592" s="146"/>
      <c r="B592" s="108" t="s">
        <v>58</v>
      </c>
      <c r="C592" s="109" t="s">
        <v>949</v>
      </c>
      <c r="D592" s="110" t="s">
        <v>380</v>
      </c>
      <c r="E592" s="145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  <c r="AH592" s="146"/>
      <c r="AI592" s="146"/>
      <c r="AJ592" s="146"/>
      <c r="AK592" s="146"/>
      <c r="AL592" s="146"/>
      <c r="AM592" s="146"/>
      <c r="AN592" s="146"/>
      <c r="AO592" s="146"/>
      <c r="AP592" s="146"/>
      <c r="AQ592" s="146"/>
      <c r="AR592" s="146"/>
      <c r="AS592" s="146"/>
      <c r="AT592" s="146"/>
      <c r="AU592" s="146"/>
      <c r="AV592" s="146"/>
      <c r="AW592" s="146"/>
      <c r="AX592" s="146"/>
      <c r="AY592" s="146"/>
      <c r="AZ592" s="146"/>
      <c r="BA592" s="146"/>
      <c r="BB592" s="146"/>
      <c r="BC592" s="146"/>
      <c r="BD592" s="146"/>
      <c r="BE592" s="146"/>
      <c r="BF592" s="146"/>
      <c r="BG592" s="146"/>
      <c r="BH592" s="146"/>
      <c r="BI592" s="146"/>
      <c r="BJ592" s="146"/>
      <c r="BK592" s="146"/>
      <c r="BL592" s="146"/>
      <c r="BM592" s="146"/>
      <c r="BN592" s="146"/>
      <c r="BO592" s="146"/>
      <c r="BP592" s="146"/>
      <c r="BQ592" s="146"/>
      <c r="BR592" s="146"/>
    </row>
    <row r="593" spans="1:70" ht="60" customHeight="1" x14ac:dyDescent="0.55000000000000004">
      <c r="A593" s="146"/>
      <c r="B593" s="111" t="s">
        <v>61</v>
      </c>
      <c r="C593" s="112" t="s">
        <v>60</v>
      </c>
      <c r="D593" s="113" t="s">
        <v>380</v>
      </c>
      <c r="E593" s="145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  <c r="AH593" s="146"/>
      <c r="AI593" s="146"/>
      <c r="AJ593" s="146"/>
      <c r="AK593" s="146"/>
      <c r="AL593" s="146"/>
      <c r="AM593" s="146"/>
      <c r="AN593" s="146"/>
      <c r="AO593" s="146"/>
      <c r="AP593" s="146"/>
      <c r="AQ593" s="146"/>
      <c r="AR593" s="146"/>
      <c r="AS593" s="146"/>
      <c r="AT593" s="146"/>
      <c r="AU593" s="146"/>
      <c r="AV593" s="146"/>
      <c r="AW593" s="146"/>
      <c r="AX593" s="146"/>
      <c r="AY593" s="146"/>
      <c r="AZ593" s="146"/>
      <c r="BA593" s="146"/>
      <c r="BB593" s="146"/>
      <c r="BC593" s="146"/>
      <c r="BD593" s="146"/>
      <c r="BE593" s="146"/>
      <c r="BF593" s="146"/>
      <c r="BG593" s="146"/>
      <c r="BH593" s="146"/>
      <c r="BI593" s="146"/>
      <c r="BJ593" s="146"/>
      <c r="BK593" s="146"/>
      <c r="BL593" s="146"/>
      <c r="BM593" s="146"/>
      <c r="BN593" s="146"/>
      <c r="BO593" s="146"/>
      <c r="BP593" s="146"/>
      <c r="BQ593" s="146"/>
      <c r="BR593" s="146"/>
    </row>
    <row r="594" spans="1:70" ht="60" customHeight="1" x14ac:dyDescent="0.55000000000000004">
      <c r="A594" s="146"/>
      <c r="B594" s="111" t="s">
        <v>61</v>
      </c>
      <c r="C594" s="112" t="s">
        <v>90</v>
      </c>
      <c r="D594" s="113" t="s">
        <v>380</v>
      </c>
      <c r="E594" s="145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  <c r="AH594" s="146"/>
      <c r="AI594" s="146"/>
      <c r="AJ594" s="146"/>
      <c r="AK594" s="146"/>
      <c r="AL594" s="146"/>
      <c r="AM594" s="146"/>
      <c r="AN594" s="146"/>
      <c r="AO594" s="146"/>
      <c r="AP594" s="146"/>
      <c r="AQ594" s="146"/>
      <c r="AR594" s="146"/>
      <c r="AS594" s="146"/>
      <c r="AT594" s="146"/>
      <c r="AU594" s="146"/>
      <c r="AV594" s="146"/>
      <c r="AW594" s="146"/>
      <c r="AX594" s="146"/>
      <c r="AY594" s="146"/>
      <c r="AZ594" s="146"/>
      <c r="BA594" s="146"/>
      <c r="BB594" s="146"/>
      <c r="BC594" s="146"/>
      <c r="BD594" s="146"/>
      <c r="BE594" s="146"/>
      <c r="BF594" s="146"/>
      <c r="BG594" s="146"/>
      <c r="BH594" s="146"/>
      <c r="BI594" s="146"/>
      <c r="BJ594" s="146"/>
      <c r="BK594" s="146"/>
      <c r="BL594" s="146"/>
      <c r="BM594" s="146"/>
      <c r="BN594" s="146"/>
      <c r="BO594" s="146"/>
      <c r="BP594" s="146"/>
      <c r="BQ594" s="146"/>
      <c r="BR594" s="146"/>
    </row>
    <row r="595" spans="1:70" ht="60" customHeight="1" x14ac:dyDescent="0.55000000000000004">
      <c r="A595" s="146"/>
      <c r="B595" s="111" t="s">
        <v>61</v>
      </c>
      <c r="C595" s="112" t="s">
        <v>113</v>
      </c>
      <c r="D595" s="113" t="s">
        <v>380</v>
      </c>
      <c r="E595" s="145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  <c r="AH595" s="146"/>
      <c r="AI595" s="146"/>
      <c r="AJ595" s="146"/>
      <c r="AK595" s="146"/>
      <c r="AL595" s="146"/>
      <c r="AM595" s="146"/>
      <c r="AN595" s="146"/>
      <c r="AO595" s="146"/>
      <c r="AP595" s="146"/>
      <c r="AQ595" s="146"/>
      <c r="AR595" s="146"/>
      <c r="AS595" s="146"/>
      <c r="AT595" s="146"/>
      <c r="AU595" s="146"/>
      <c r="AV595" s="146"/>
      <c r="AW595" s="146"/>
      <c r="AX595" s="146"/>
      <c r="AY595" s="146"/>
      <c r="AZ595" s="146"/>
      <c r="BA595" s="146"/>
      <c r="BB595" s="146"/>
      <c r="BC595" s="146"/>
      <c r="BD595" s="146"/>
      <c r="BE595" s="146"/>
      <c r="BF595" s="146"/>
      <c r="BG595" s="146"/>
      <c r="BH595" s="146"/>
      <c r="BI595" s="146"/>
      <c r="BJ595" s="146"/>
      <c r="BK595" s="146"/>
      <c r="BL595" s="146"/>
      <c r="BM595" s="146"/>
      <c r="BN595" s="146"/>
      <c r="BO595" s="146"/>
      <c r="BP595" s="146"/>
      <c r="BQ595" s="146"/>
      <c r="BR595" s="146"/>
    </row>
    <row r="596" spans="1:70" ht="60" customHeight="1" x14ac:dyDescent="0.55000000000000004">
      <c r="A596" s="146"/>
      <c r="B596" s="114" t="s">
        <v>381</v>
      </c>
      <c r="C596" s="115" t="s">
        <v>382</v>
      </c>
      <c r="D596" s="116" t="s">
        <v>380</v>
      </c>
      <c r="E596" s="145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  <c r="AH596" s="146"/>
      <c r="AI596" s="146"/>
      <c r="AJ596" s="146"/>
      <c r="AK596" s="146"/>
      <c r="AL596" s="146"/>
      <c r="AM596" s="146"/>
      <c r="AN596" s="146"/>
      <c r="AO596" s="146"/>
      <c r="AP596" s="146"/>
      <c r="AQ596" s="146"/>
      <c r="AR596" s="146"/>
      <c r="AS596" s="146"/>
      <c r="AT596" s="146"/>
      <c r="AU596" s="146"/>
      <c r="AV596" s="146"/>
      <c r="AW596" s="146"/>
      <c r="AX596" s="146"/>
      <c r="AY596" s="146"/>
      <c r="AZ596" s="146"/>
      <c r="BA596" s="146"/>
      <c r="BB596" s="146"/>
      <c r="BC596" s="146"/>
      <c r="BD596" s="146"/>
      <c r="BE596" s="146"/>
      <c r="BF596" s="146"/>
      <c r="BG596" s="146"/>
      <c r="BH596" s="146"/>
      <c r="BI596" s="146"/>
      <c r="BJ596" s="146"/>
      <c r="BK596" s="146"/>
      <c r="BL596" s="146"/>
      <c r="BM596" s="146"/>
      <c r="BN596" s="146"/>
      <c r="BO596" s="146"/>
      <c r="BP596" s="146"/>
      <c r="BQ596" s="146"/>
      <c r="BR596" s="146"/>
    </row>
    <row r="597" spans="1:70" ht="60" customHeight="1" x14ac:dyDescent="0.55000000000000004">
      <c r="A597" s="146"/>
      <c r="B597" s="114" t="s">
        <v>381</v>
      </c>
      <c r="C597" s="115" t="s">
        <v>113</v>
      </c>
      <c r="D597" s="116" t="s">
        <v>380</v>
      </c>
      <c r="E597" s="145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  <c r="AH597" s="146"/>
      <c r="AI597" s="146"/>
      <c r="AJ597" s="146"/>
      <c r="AK597" s="146"/>
      <c r="AL597" s="146"/>
      <c r="AM597" s="146"/>
      <c r="AN597" s="146"/>
      <c r="AO597" s="146"/>
      <c r="AP597" s="146"/>
      <c r="AQ597" s="146"/>
      <c r="AR597" s="146"/>
      <c r="AS597" s="146"/>
      <c r="AT597" s="146"/>
      <c r="AU597" s="146"/>
      <c r="AV597" s="146"/>
      <c r="AW597" s="146"/>
      <c r="AX597" s="146"/>
      <c r="AY597" s="146"/>
      <c r="AZ597" s="146"/>
      <c r="BA597" s="146"/>
      <c r="BB597" s="146"/>
      <c r="BC597" s="146"/>
      <c r="BD597" s="146"/>
      <c r="BE597" s="146"/>
      <c r="BF597" s="146"/>
      <c r="BG597" s="146"/>
      <c r="BH597" s="146"/>
      <c r="BI597" s="146"/>
      <c r="BJ597" s="146"/>
      <c r="BK597" s="146"/>
      <c r="BL597" s="146"/>
      <c r="BM597" s="146"/>
      <c r="BN597" s="146"/>
      <c r="BO597" s="146"/>
      <c r="BP597" s="146"/>
      <c r="BQ597" s="146"/>
      <c r="BR597" s="146"/>
    </row>
    <row r="598" spans="1:70" ht="3" customHeight="1" x14ac:dyDescent="0.55000000000000004">
      <c r="A598" s="117"/>
      <c r="B598" s="117"/>
      <c r="C598" s="117"/>
      <c r="D598" s="118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17"/>
      <c r="T598" s="117"/>
      <c r="U598" s="117"/>
      <c r="V598" s="117"/>
      <c r="W598" s="117"/>
      <c r="X598" s="117"/>
      <c r="Y598" s="117"/>
      <c r="Z598" s="117"/>
      <c r="AA598" s="117"/>
      <c r="AB598" s="117"/>
      <c r="AC598" s="117"/>
      <c r="AD598" s="117"/>
      <c r="AE598" s="117"/>
      <c r="AF598" s="117"/>
      <c r="AG598" s="117"/>
      <c r="AH598" s="117"/>
      <c r="AI598" s="117"/>
      <c r="AJ598" s="117"/>
      <c r="AK598" s="117"/>
      <c r="AL598" s="117"/>
      <c r="AM598" s="117"/>
      <c r="AN598" s="117"/>
      <c r="AO598" s="117"/>
      <c r="AP598" s="117"/>
      <c r="AQ598" s="117"/>
      <c r="AR598" s="117"/>
      <c r="AS598" s="117"/>
      <c r="AT598" s="117"/>
      <c r="AU598" s="117"/>
      <c r="AV598" s="117"/>
      <c r="AW598" s="117"/>
      <c r="AX598" s="117"/>
      <c r="AY598" s="117"/>
      <c r="AZ598" s="117"/>
      <c r="BA598" s="117"/>
      <c r="BB598" s="117"/>
      <c r="BC598" s="117"/>
      <c r="BD598" s="117"/>
      <c r="BE598" s="117"/>
      <c r="BF598" s="117"/>
      <c r="BG598" s="117"/>
      <c r="BH598" s="117"/>
      <c r="BI598" s="117"/>
      <c r="BJ598" s="117"/>
      <c r="BK598" s="117"/>
      <c r="BL598" s="117"/>
      <c r="BM598" s="117"/>
      <c r="BN598" s="117"/>
      <c r="BO598" s="117"/>
      <c r="BP598" s="117"/>
      <c r="BQ598" s="117"/>
      <c r="BR598" s="117"/>
    </row>
    <row r="599" spans="1:70" ht="60" customHeight="1" x14ac:dyDescent="0.55000000000000004">
      <c r="A599" s="147" t="s">
        <v>902</v>
      </c>
      <c r="B599" s="119" t="s">
        <v>64</v>
      </c>
      <c r="C599" s="120" t="s">
        <v>63</v>
      </c>
      <c r="D599" s="121" t="s">
        <v>380</v>
      </c>
      <c r="E599" s="145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  <c r="AH599" s="146"/>
      <c r="AI599" s="146"/>
      <c r="AJ599" s="146"/>
      <c r="AK599" s="146"/>
      <c r="AL599" s="146"/>
      <c r="AM599" s="146"/>
      <c r="AN599" s="146"/>
      <c r="AO599" s="146"/>
      <c r="AP599" s="146"/>
      <c r="AQ599" s="146"/>
      <c r="AR599" s="146"/>
      <c r="AS599" s="146"/>
      <c r="AT599" s="146"/>
      <c r="AU599" s="146"/>
      <c r="AV599" s="146"/>
      <c r="AW599" s="146"/>
      <c r="AX599" s="146"/>
      <c r="AY599" s="146"/>
      <c r="AZ599" s="146"/>
      <c r="BA599" s="146"/>
      <c r="BB599" s="146"/>
      <c r="BC599" s="146"/>
      <c r="BD599" s="146"/>
      <c r="BE599" s="146"/>
      <c r="BF599" s="146"/>
      <c r="BG599" s="146"/>
      <c r="BH599" s="146"/>
      <c r="BI599" s="146"/>
      <c r="BJ599" s="146"/>
      <c r="BK599" s="146"/>
      <c r="BL599" s="146"/>
      <c r="BM599" s="146"/>
      <c r="BN599" s="146"/>
      <c r="BO599" s="146"/>
      <c r="BP599" s="146"/>
      <c r="BQ599" s="146"/>
      <c r="BR599" s="146"/>
    </row>
    <row r="600" spans="1:70" ht="60" customHeight="1" x14ac:dyDescent="0.55000000000000004">
      <c r="A600" s="146"/>
      <c r="B600" s="119" t="s">
        <v>64</v>
      </c>
      <c r="C600" s="120" t="s">
        <v>113</v>
      </c>
      <c r="D600" s="121" t="s">
        <v>380</v>
      </c>
      <c r="E600" s="145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  <c r="AH600" s="146"/>
      <c r="AI600" s="146"/>
      <c r="AJ600" s="146"/>
      <c r="AK600" s="146"/>
      <c r="AL600" s="146"/>
      <c r="AM600" s="146"/>
      <c r="AN600" s="146"/>
      <c r="AO600" s="146"/>
      <c r="AP600" s="146"/>
      <c r="AQ600" s="146"/>
      <c r="AR600" s="146"/>
      <c r="AS600" s="146"/>
      <c r="AT600" s="146"/>
      <c r="AU600" s="146"/>
      <c r="AV600" s="146"/>
      <c r="AW600" s="146"/>
      <c r="AX600" s="146"/>
      <c r="AY600" s="146"/>
      <c r="AZ600" s="146"/>
      <c r="BA600" s="146"/>
      <c r="BB600" s="146"/>
      <c r="BC600" s="146"/>
      <c r="BD600" s="146"/>
      <c r="BE600" s="146"/>
      <c r="BF600" s="146"/>
      <c r="BG600" s="146"/>
      <c r="BH600" s="146"/>
      <c r="BI600" s="146"/>
      <c r="BJ600" s="146"/>
      <c r="BK600" s="146"/>
      <c r="BL600" s="146"/>
      <c r="BM600" s="146"/>
      <c r="BN600" s="146"/>
      <c r="BO600" s="146"/>
      <c r="BP600" s="146"/>
      <c r="BQ600" s="146"/>
      <c r="BR600" s="146"/>
    </row>
    <row r="601" spans="1:70" ht="60" customHeight="1" x14ac:dyDescent="0.55000000000000004">
      <c r="A601" s="146"/>
      <c r="B601" s="100" t="s">
        <v>47</v>
      </c>
      <c r="C601" s="101" t="s">
        <v>46</v>
      </c>
      <c r="D601" s="102" t="s">
        <v>380</v>
      </c>
      <c r="E601" s="145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  <c r="AH601" s="146"/>
      <c r="AI601" s="146"/>
      <c r="AJ601" s="146"/>
      <c r="AK601" s="146"/>
      <c r="AL601" s="146"/>
      <c r="AM601" s="146"/>
      <c r="AN601" s="146"/>
      <c r="AO601" s="146"/>
      <c r="AP601" s="146"/>
      <c r="AQ601" s="146"/>
      <c r="AR601" s="146"/>
      <c r="AS601" s="146"/>
      <c r="AT601" s="146"/>
      <c r="AU601" s="146"/>
      <c r="AV601" s="146"/>
      <c r="AW601" s="146"/>
      <c r="AX601" s="146"/>
      <c r="AY601" s="146"/>
      <c r="AZ601" s="146"/>
      <c r="BA601" s="146"/>
      <c r="BB601" s="146"/>
      <c r="BC601" s="146"/>
      <c r="BD601" s="146"/>
      <c r="BE601" s="146"/>
      <c r="BF601" s="146"/>
      <c r="BG601" s="146"/>
      <c r="BH601" s="146"/>
      <c r="BI601" s="146"/>
      <c r="BJ601" s="146"/>
      <c r="BK601" s="146"/>
      <c r="BL601" s="146"/>
      <c r="BM601" s="146"/>
      <c r="BN601" s="146"/>
      <c r="BO601" s="146"/>
      <c r="BP601" s="146"/>
      <c r="BQ601" s="146"/>
      <c r="BR601" s="146"/>
    </row>
    <row r="602" spans="1:70" ht="60" customHeight="1" x14ac:dyDescent="0.55000000000000004">
      <c r="A602" s="146"/>
      <c r="B602" s="100" t="s">
        <v>47</v>
      </c>
      <c r="C602" s="101" t="s">
        <v>90</v>
      </c>
      <c r="D602" s="102" t="s">
        <v>380</v>
      </c>
      <c r="E602" s="145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  <c r="AH602" s="146"/>
      <c r="AI602" s="146"/>
      <c r="AJ602" s="146"/>
      <c r="AK602" s="146"/>
      <c r="AL602" s="146"/>
      <c r="AM602" s="146"/>
      <c r="AN602" s="146"/>
      <c r="AO602" s="146"/>
      <c r="AP602" s="146"/>
      <c r="AQ602" s="146"/>
      <c r="AR602" s="146"/>
      <c r="AS602" s="146"/>
      <c r="AT602" s="146"/>
      <c r="AU602" s="146"/>
      <c r="AV602" s="146"/>
      <c r="AW602" s="146"/>
      <c r="AX602" s="146"/>
      <c r="AY602" s="146"/>
      <c r="AZ602" s="146"/>
      <c r="BA602" s="146"/>
      <c r="BB602" s="146"/>
      <c r="BC602" s="146"/>
      <c r="BD602" s="146"/>
      <c r="BE602" s="146"/>
      <c r="BF602" s="146"/>
      <c r="BG602" s="146"/>
      <c r="BH602" s="146"/>
      <c r="BI602" s="146"/>
      <c r="BJ602" s="146"/>
      <c r="BK602" s="146"/>
      <c r="BL602" s="146"/>
      <c r="BM602" s="146"/>
      <c r="BN602" s="146"/>
      <c r="BO602" s="146"/>
      <c r="BP602" s="146"/>
      <c r="BQ602" s="146"/>
      <c r="BR602" s="146"/>
    </row>
    <row r="603" spans="1:70" ht="60" customHeight="1" x14ac:dyDescent="0.55000000000000004">
      <c r="A603" s="146"/>
      <c r="B603" s="104" t="s">
        <v>54</v>
      </c>
      <c r="C603" s="105" t="s">
        <v>63</v>
      </c>
      <c r="D603" s="106" t="s">
        <v>380</v>
      </c>
      <c r="E603" s="145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  <c r="AH603" s="146"/>
      <c r="AI603" s="146"/>
      <c r="AJ603" s="146"/>
      <c r="AK603" s="146"/>
      <c r="AL603" s="146"/>
      <c r="AM603" s="146"/>
      <c r="AN603" s="146"/>
      <c r="AO603" s="146"/>
      <c r="AP603" s="146"/>
      <c r="AQ603" s="146"/>
      <c r="AR603" s="146"/>
      <c r="AS603" s="146"/>
      <c r="AT603" s="146"/>
      <c r="AU603" s="146"/>
      <c r="AV603" s="146"/>
      <c r="AW603" s="146"/>
      <c r="AX603" s="146"/>
      <c r="AY603" s="146"/>
      <c r="AZ603" s="146"/>
      <c r="BA603" s="146"/>
      <c r="BB603" s="146"/>
      <c r="BC603" s="146"/>
      <c r="BD603" s="146"/>
      <c r="BE603" s="146"/>
      <c r="BF603" s="146"/>
      <c r="BG603" s="146"/>
      <c r="BH603" s="146"/>
      <c r="BI603" s="146"/>
      <c r="BJ603" s="146"/>
      <c r="BK603" s="146"/>
      <c r="BL603" s="146"/>
      <c r="BM603" s="146"/>
      <c r="BN603" s="146"/>
      <c r="BO603" s="146"/>
      <c r="BP603" s="146"/>
      <c r="BQ603" s="146"/>
      <c r="BR603" s="146"/>
    </row>
    <row r="604" spans="1:70" ht="60" customHeight="1" x14ac:dyDescent="0.55000000000000004">
      <c r="A604" s="146"/>
      <c r="B604" s="104" t="s">
        <v>54</v>
      </c>
      <c r="C604" s="105" t="s">
        <v>53</v>
      </c>
      <c r="D604" s="106" t="s">
        <v>380</v>
      </c>
      <c r="E604" s="145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  <c r="AH604" s="146"/>
      <c r="AI604" s="146"/>
      <c r="AJ604" s="146"/>
      <c r="AK604" s="146"/>
      <c r="AL604" s="146"/>
      <c r="AM604" s="146"/>
      <c r="AN604" s="146"/>
      <c r="AO604" s="146"/>
      <c r="AP604" s="146"/>
      <c r="AQ604" s="146"/>
      <c r="AR604" s="146"/>
      <c r="AS604" s="146"/>
      <c r="AT604" s="146"/>
      <c r="AU604" s="146"/>
      <c r="AV604" s="146"/>
      <c r="AW604" s="146"/>
      <c r="AX604" s="146"/>
      <c r="AY604" s="146"/>
      <c r="AZ604" s="146"/>
      <c r="BA604" s="146"/>
      <c r="BB604" s="146"/>
      <c r="BC604" s="146"/>
      <c r="BD604" s="146"/>
      <c r="BE604" s="146"/>
      <c r="BF604" s="146"/>
      <c r="BG604" s="146"/>
      <c r="BH604" s="146"/>
      <c r="BI604" s="146"/>
      <c r="BJ604" s="146"/>
      <c r="BK604" s="146"/>
      <c r="BL604" s="146"/>
      <c r="BM604" s="146"/>
      <c r="BN604" s="146"/>
      <c r="BO604" s="146"/>
      <c r="BP604" s="146"/>
      <c r="BQ604" s="146"/>
      <c r="BR604" s="146"/>
    </row>
    <row r="605" spans="1:70" ht="60" customHeight="1" x14ac:dyDescent="0.55000000000000004">
      <c r="A605" s="146"/>
      <c r="B605" s="108" t="s">
        <v>58</v>
      </c>
      <c r="C605" s="109" t="s">
        <v>57</v>
      </c>
      <c r="D605" s="110" t="s">
        <v>380</v>
      </c>
      <c r="E605" s="145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  <c r="AH605" s="146"/>
      <c r="AI605" s="146"/>
      <c r="AJ605" s="146"/>
      <c r="AK605" s="146"/>
      <c r="AL605" s="146"/>
      <c r="AM605" s="146"/>
      <c r="AN605" s="146"/>
      <c r="AO605" s="146"/>
      <c r="AP605" s="146"/>
      <c r="AQ605" s="146"/>
      <c r="AR605" s="146"/>
      <c r="AS605" s="146"/>
      <c r="AT605" s="146"/>
      <c r="AU605" s="146"/>
      <c r="AV605" s="146"/>
      <c r="AW605" s="146"/>
      <c r="AX605" s="146"/>
      <c r="AY605" s="146"/>
      <c r="AZ605" s="146"/>
      <c r="BA605" s="146"/>
      <c r="BB605" s="146"/>
      <c r="BC605" s="146"/>
      <c r="BD605" s="146"/>
      <c r="BE605" s="146"/>
      <c r="BF605" s="146"/>
      <c r="BG605" s="146"/>
      <c r="BH605" s="146"/>
      <c r="BI605" s="146"/>
      <c r="BJ605" s="146"/>
      <c r="BK605" s="146"/>
      <c r="BL605" s="146"/>
      <c r="BM605" s="146"/>
      <c r="BN605" s="146"/>
      <c r="BO605" s="146"/>
      <c r="BP605" s="146"/>
      <c r="BQ605" s="146"/>
      <c r="BR605" s="146"/>
    </row>
    <row r="606" spans="1:70" ht="60" customHeight="1" x14ac:dyDescent="0.55000000000000004">
      <c r="A606" s="146"/>
      <c r="B606" s="108" t="s">
        <v>58</v>
      </c>
      <c r="C606" s="109" t="s">
        <v>90</v>
      </c>
      <c r="D606" s="110" t="s">
        <v>380</v>
      </c>
      <c r="E606" s="145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  <c r="AH606" s="146"/>
      <c r="AI606" s="146"/>
      <c r="AJ606" s="146"/>
      <c r="AK606" s="146"/>
      <c r="AL606" s="146"/>
      <c r="AM606" s="146"/>
      <c r="AN606" s="146"/>
      <c r="AO606" s="146"/>
      <c r="AP606" s="146"/>
      <c r="AQ606" s="146"/>
      <c r="AR606" s="146"/>
      <c r="AS606" s="146"/>
      <c r="AT606" s="146"/>
      <c r="AU606" s="146"/>
      <c r="AV606" s="146"/>
      <c r="AW606" s="146"/>
      <c r="AX606" s="146"/>
      <c r="AY606" s="146"/>
      <c r="AZ606" s="146"/>
      <c r="BA606" s="146"/>
      <c r="BB606" s="146"/>
      <c r="BC606" s="146"/>
      <c r="BD606" s="146"/>
      <c r="BE606" s="146"/>
      <c r="BF606" s="146"/>
      <c r="BG606" s="146"/>
      <c r="BH606" s="146"/>
      <c r="BI606" s="146"/>
      <c r="BJ606" s="146"/>
      <c r="BK606" s="146"/>
      <c r="BL606" s="146"/>
      <c r="BM606" s="146"/>
      <c r="BN606" s="146"/>
      <c r="BO606" s="146"/>
      <c r="BP606" s="146"/>
      <c r="BQ606" s="146"/>
      <c r="BR606" s="146"/>
    </row>
    <row r="607" spans="1:70" ht="60" customHeight="1" x14ac:dyDescent="0.55000000000000004">
      <c r="A607" s="146"/>
      <c r="B607" s="108" t="s">
        <v>58</v>
      </c>
      <c r="C607" s="109" t="s">
        <v>113</v>
      </c>
      <c r="D607" s="110" t="s">
        <v>380</v>
      </c>
      <c r="E607" s="145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  <c r="AH607" s="146"/>
      <c r="AI607" s="146"/>
      <c r="AJ607" s="146"/>
      <c r="AK607" s="146"/>
      <c r="AL607" s="146"/>
      <c r="AM607" s="146"/>
      <c r="AN607" s="146"/>
      <c r="AO607" s="146"/>
      <c r="AP607" s="146"/>
      <c r="AQ607" s="146"/>
      <c r="AR607" s="146"/>
      <c r="AS607" s="146"/>
      <c r="AT607" s="146"/>
      <c r="AU607" s="146"/>
      <c r="AV607" s="146"/>
      <c r="AW607" s="146"/>
      <c r="AX607" s="146"/>
      <c r="AY607" s="146"/>
      <c r="AZ607" s="146"/>
      <c r="BA607" s="146"/>
      <c r="BB607" s="146"/>
      <c r="BC607" s="146"/>
      <c r="BD607" s="146"/>
      <c r="BE607" s="146"/>
      <c r="BF607" s="146"/>
      <c r="BG607" s="146"/>
      <c r="BH607" s="146"/>
      <c r="BI607" s="146"/>
      <c r="BJ607" s="146"/>
      <c r="BK607" s="146"/>
      <c r="BL607" s="146"/>
      <c r="BM607" s="146"/>
      <c r="BN607" s="146"/>
      <c r="BO607" s="146"/>
      <c r="BP607" s="146"/>
      <c r="BQ607" s="146"/>
      <c r="BR607" s="146"/>
    </row>
    <row r="608" spans="1:70" ht="60" customHeight="1" x14ac:dyDescent="0.55000000000000004">
      <c r="A608" s="146"/>
      <c r="B608" s="108" t="s">
        <v>58</v>
      </c>
      <c r="C608" s="109" t="s">
        <v>68</v>
      </c>
      <c r="D608" s="110" t="s">
        <v>380</v>
      </c>
      <c r="E608" s="145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  <c r="AH608" s="146"/>
      <c r="AI608" s="146"/>
      <c r="AJ608" s="146"/>
      <c r="AK608" s="146"/>
      <c r="AL608" s="146"/>
      <c r="AM608" s="146"/>
      <c r="AN608" s="146"/>
      <c r="AO608" s="146"/>
      <c r="AP608" s="146"/>
      <c r="AQ608" s="146"/>
      <c r="AR608" s="146"/>
      <c r="AS608" s="146"/>
      <c r="AT608" s="146"/>
      <c r="AU608" s="146"/>
      <c r="AV608" s="146"/>
      <c r="AW608" s="146"/>
      <c r="AX608" s="146"/>
      <c r="AY608" s="146"/>
      <c r="AZ608" s="146"/>
      <c r="BA608" s="146"/>
      <c r="BB608" s="146"/>
      <c r="BC608" s="146"/>
      <c r="BD608" s="146"/>
      <c r="BE608" s="146"/>
      <c r="BF608" s="146"/>
      <c r="BG608" s="146"/>
      <c r="BH608" s="146"/>
      <c r="BI608" s="146"/>
      <c r="BJ608" s="146"/>
      <c r="BK608" s="146"/>
      <c r="BL608" s="146"/>
      <c r="BM608" s="146"/>
      <c r="BN608" s="146"/>
      <c r="BO608" s="146"/>
      <c r="BP608" s="146"/>
      <c r="BQ608" s="146"/>
      <c r="BR608" s="146"/>
    </row>
    <row r="609" spans="1:70" ht="60" customHeight="1" x14ac:dyDescent="0.55000000000000004">
      <c r="A609" s="146"/>
      <c r="B609" s="108" t="s">
        <v>58</v>
      </c>
      <c r="C609" s="109" t="s">
        <v>949</v>
      </c>
      <c r="D609" s="110" t="s">
        <v>380</v>
      </c>
      <c r="E609" s="145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  <c r="AH609" s="146"/>
      <c r="AI609" s="146"/>
      <c r="AJ609" s="146"/>
      <c r="AK609" s="146"/>
      <c r="AL609" s="146"/>
      <c r="AM609" s="146"/>
      <c r="AN609" s="146"/>
      <c r="AO609" s="146"/>
      <c r="AP609" s="146"/>
      <c r="AQ609" s="146"/>
      <c r="AR609" s="146"/>
      <c r="AS609" s="146"/>
      <c r="AT609" s="146"/>
      <c r="AU609" s="146"/>
      <c r="AV609" s="146"/>
      <c r="AW609" s="146"/>
      <c r="AX609" s="146"/>
      <c r="AY609" s="146"/>
      <c r="AZ609" s="146"/>
      <c r="BA609" s="146"/>
      <c r="BB609" s="146"/>
      <c r="BC609" s="146"/>
      <c r="BD609" s="146"/>
      <c r="BE609" s="146"/>
      <c r="BF609" s="146"/>
      <c r="BG609" s="146"/>
      <c r="BH609" s="146"/>
      <c r="BI609" s="146"/>
      <c r="BJ609" s="146"/>
      <c r="BK609" s="146"/>
      <c r="BL609" s="146"/>
      <c r="BM609" s="146"/>
      <c r="BN609" s="146"/>
      <c r="BO609" s="146"/>
      <c r="BP609" s="146"/>
      <c r="BQ609" s="146"/>
      <c r="BR609" s="146"/>
    </row>
    <row r="610" spans="1:70" ht="60" customHeight="1" x14ac:dyDescent="0.55000000000000004">
      <c r="A610" s="146"/>
      <c r="B610" s="111" t="s">
        <v>61</v>
      </c>
      <c r="C610" s="112" t="s">
        <v>60</v>
      </c>
      <c r="D610" s="113" t="s">
        <v>380</v>
      </c>
      <c r="E610" s="145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  <c r="AH610" s="146"/>
      <c r="AI610" s="146"/>
      <c r="AJ610" s="146"/>
      <c r="AK610" s="146"/>
      <c r="AL610" s="146"/>
      <c r="AM610" s="146"/>
      <c r="AN610" s="146"/>
      <c r="AO610" s="146"/>
      <c r="AP610" s="146"/>
      <c r="AQ610" s="146"/>
      <c r="AR610" s="146"/>
      <c r="AS610" s="146"/>
      <c r="AT610" s="146"/>
      <c r="AU610" s="146"/>
      <c r="AV610" s="146"/>
      <c r="AW610" s="146"/>
      <c r="AX610" s="146"/>
      <c r="AY610" s="146"/>
      <c r="AZ610" s="146"/>
      <c r="BA610" s="146"/>
      <c r="BB610" s="146"/>
      <c r="BC610" s="146"/>
      <c r="BD610" s="146"/>
      <c r="BE610" s="146"/>
      <c r="BF610" s="146"/>
      <c r="BG610" s="146"/>
      <c r="BH610" s="146"/>
      <c r="BI610" s="146"/>
      <c r="BJ610" s="146"/>
      <c r="BK610" s="146"/>
      <c r="BL610" s="146"/>
      <c r="BM610" s="146"/>
      <c r="BN610" s="146"/>
      <c r="BO610" s="146"/>
      <c r="BP610" s="146"/>
      <c r="BQ610" s="146"/>
      <c r="BR610" s="146"/>
    </row>
    <row r="611" spans="1:70" ht="60" customHeight="1" x14ac:dyDescent="0.55000000000000004">
      <c r="A611" s="146"/>
      <c r="B611" s="111" t="s">
        <v>61</v>
      </c>
      <c r="C611" s="112" t="s">
        <v>90</v>
      </c>
      <c r="D611" s="113" t="s">
        <v>380</v>
      </c>
      <c r="E611" s="145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  <c r="AH611" s="146"/>
      <c r="AI611" s="146"/>
      <c r="AJ611" s="146"/>
      <c r="AK611" s="146"/>
      <c r="AL611" s="146"/>
      <c r="AM611" s="146"/>
      <c r="AN611" s="146"/>
      <c r="AO611" s="146"/>
      <c r="AP611" s="146"/>
      <c r="AQ611" s="146"/>
      <c r="AR611" s="146"/>
      <c r="AS611" s="146"/>
      <c r="AT611" s="146"/>
      <c r="AU611" s="146"/>
      <c r="AV611" s="146"/>
      <c r="AW611" s="146"/>
      <c r="AX611" s="146"/>
      <c r="AY611" s="146"/>
      <c r="AZ611" s="146"/>
      <c r="BA611" s="146"/>
      <c r="BB611" s="146"/>
      <c r="BC611" s="146"/>
      <c r="BD611" s="146"/>
      <c r="BE611" s="146"/>
      <c r="BF611" s="146"/>
      <c r="BG611" s="146"/>
      <c r="BH611" s="146"/>
      <c r="BI611" s="146"/>
      <c r="BJ611" s="146"/>
      <c r="BK611" s="146"/>
      <c r="BL611" s="146"/>
      <c r="BM611" s="146"/>
      <c r="BN611" s="146"/>
      <c r="BO611" s="146"/>
      <c r="BP611" s="146"/>
      <c r="BQ611" s="146"/>
      <c r="BR611" s="146"/>
    </row>
    <row r="612" spans="1:70" ht="60" customHeight="1" x14ac:dyDescent="0.55000000000000004">
      <c r="A612" s="146"/>
      <c r="B612" s="111" t="s">
        <v>61</v>
      </c>
      <c r="C612" s="112" t="s">
        <v>113</v>
      </c>
      <c r="D612" s="113" t="s">
        <v>380</v>
      </c>
      <c r="E612" s="145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  <c r="AH612" s="146"/>
      <c r="AI612" s="146"/>
      <c r="AJ612" s="146"/>
      <c r="AK612" s="146"/>
      <c r="AL612" s="146"/>
      <c r="AM612" s="146"/>
      <c r="AN612" s="146"/>
      <c r="AO612" s="146"/>
      <c r="AP612" s="146"/>
      <c r="AQ612" s="146"/>
      <c r="AR612" s="146"/>
      <c r="AS612" s="146"/>
      <c r="AT612" s="146"/>
      <c r="AU612" s="146"/>
      <c r="AV612" s="146"/>
      <c r="AW612" s="146"/>
      <c r="AX612" s="146"/>
      <c r="AY612" s="146"/>
      <c r="AZ612" s="146"/>
      <c r="BA612" s="146"/>
      <c r="BB612" s="146"/>
      <c r="BC612" s="146"/>
      <c r="BD612" s="146"/>
      <c r="BE612" s="146"/>
      <c r="BF612" s="146"/>
      <c r="BG612" s="146"/>
      <c r="BH612" s="146"/>
      <c r="BI612" s="146"/>
      <c r="BJ612" s="146"/>
      <c r="BK612" s="146"/>
      <c r="BL612" s="146"/>
      <c r="BM612" s="146"/>
      <c r="BN612" s="146"/>
      <c r="BO612" s="146"/>
      <c r="BP612" s="146"/>
      <c r="BQ612" s="146"/>
      <c r="BR612" s="146"/>
    </row>
    <row r="613" spans="1:70" ht="60" customHeight="1" x14ac:dyDescent="0.55000000000000004">
      <c r="A613" s="146"/>
      <c r="B613" s="114" t="s">
        <v>381</v>
      </c>
      <c r="C613" s="115" t="s">
        <v>382</v>
      </c>
      <c r="D613" s="116" t="s">
        <v>380</v>
      </c>
      <c r="E613" s="145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  <c r="AH613" s="146"/>
      <c r="AI613" s="146"/>
      <c r="AJ613" s="146"/>
      <c r="AK613" s="146"/>
      <c r="AL613" s="146"/>
      <c r="AM613" s="146"/>
      <c r="AN613" s="146"/>
      <c r="AO613" s="146"/>
      <c r="AP613" s="146"/>
      <c r="AQ613" s="146"/>
      <c r="AR613" s="146"/>
      <c r="AS613" s="146"/>
      <c r="AT613" s="146"/>
      <c r="AU613" s="146"/>
      <c r="AV613" s="146"/>
      <c r="AW613" s="146"/>
      <c r="AX613" s="146"/>
      <c r="AY613" s="146"/>
      <c r="AZ613" s="146"/>
      <c r="BA613" s="146"/>
      <c r="BB613" s="146"/>
      <c r="BC613" s="146"/>
      <c r="BD613" s="146"/>
      <c r="BE613" s="146"/>
      <c r="BF613" s="146"/>
      <c r="BG613" s="146"/>
      <c r="BH613" s="146"/>
      <c r="BI613" s="146"/>
      <c r="BJ613" s="146"/>
      <c r="BK613" s="146"/>
      <c r="BL613" s="146"/>
      <c r="BM613" s="146"/>
      <c r="BN613" s="146"/>
      <c r="BO613" s="146"/>
      <c r="BP613" s="146"/>
      <c r="BQ613" s="146"/>
      <c r="BR613" s="146"/>
    </row>
    <row r="614" spans="1:70" ht="60" customHeight="1" x14ac:dyDescent="0.55000000000000004">
      <c r="A614" s="146"/>
      <c r="B614" s="114" t="s">
        <v>381</v>
      </c>
      <c r="C614" s="115" t="s">
        <v>113</v>
      </c>
      <c r="D614" s="116" t="s">
        <v>380</v>
      </c>
      <c r="E614" s="145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  <c r="AH614" s="146"/>
      <c r="AI614" s="146"/>
      <c r="AJ614" s="146"/>
      <c r="AK614" s="146"/>
      <c r="AL614" s="146"/>
      <c r="AM614" s="146"/>
      <c r="AN614" s="146"/>
      <c r="AO614" s="146"/>
      <c r="AP614" s="146"/>
      <c r="AQ614" s="146"/>
      <c r="AR614" s="146"/>
      <c r="AS614" s="146"/>
      <c r="AT614" s="146"/>
      <c r="AU614" s="146"/>
      <c r="AV614" s="146"/>
      <c r="AW614" s="146"/>
      <c r="AX614" s="146"/>
      <c r="AY614" s="146"/>
      <c r="AZ614" s="146"/>
      <c r="BA614" s="146"/>
      <c r="BB614" s="146"/>
      <c r="BC614" s="146"/>
      <c r="BD614" s="146"/>
      <c r="BE614" s="146"/>
      <c r="BF614" s="146"/>
      <c r="BG614" s="146"/>
      <c r="BH614" s="146"/>
      <c r="BI614" s="146"/>
      <c r="BJ614" s="146"/>
      <c r="BK614" s="146"/>
      <c r="BL614" s="146"/>
      <c r="BM614" s="146"/>
      <c r="BN614" s="146"/>
      <c r="BO614" s="146"/>
      <c r="BP614" s="146"/>
      <c r="BQ614" s="146"/>
      <c r="BR614" s="146"/>
    </row>
    <row r="615" spans="1:70" ht="3" customHeight="1" x14ac:dyDescent="0.55000000000000004">
      <c r="A615" s="117"/>
      <c r="B615" s="117"/>
      <c r="C615" s="117"/>
      <c r="D615" s="118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17"/>
      <c r="T615" s="117"/>
      <c r="U615" s="117"/>
      <c r="V615" s="117"/>
      <c r="W615" s="117"/>
      <c r="X615" s="117"/>
      <c r="Y615" s="117"/>
      <c r="Z615" s="117"/>
      <c r="AA615" s="117"/>
      <c r="AB615" s="117"/>
      <c r="AC615" s="117"/>
      <c r="AD615" s="117"/>
      <c r="AE615" s="117"/>
      <c r="AF615" s="117"/>
      <c r="AG615" s="117"/>
      <c r="AH615" s="117"/>
      <c r="AI615" s="117"/>
      <c r="AJ615" s="117"/>
      <c r="AK615" s="117"/>
      <c r="AL615" s="117"/>
      <c r="AM615" s="117"/>
      <c r="AN615" s="117"/>
      <c r="AO615" s="117"/>
      <c r="AP615" s="117"/>
      <c r="AQ615" s="117"/>
      <c r="AR615" s="117"/>
      <c r="AS615" s="117"/>
      <c r="AT615" s="117"/>
      <c r="AU615" s="117"/>
      <c r="AV615" s="117"/>
      <c r="AW615" s="117"/>
      <c r="AX615" s="117"/>
      <c r="AY615" s="117"/>
      <c r="AZ615" s="117"/>
      <c r="BA615" s="117"/>
      <c r="BB615" s="117"/>
      <c r="BC615" s="117"/>
      <c r="BD615" s="117"/>
      <c r="BE615" s="117"/>
      <c r="BF615" s="117"/>
      <c r="BG615" s="117"/>
      <c r="BH615" s="117"/>
      <c r="BI615" s="117"/>
      <c r="BJ615" s="117"/>
      <c r="BK615" s="117"/>
      <c r="BL615" s="117"/>
      <c r="BM615" s="117"/>
      <c r="BN615" s="117"/>
      <c r="BO615" s="117"/>
      <c r="BP615" s="117"/>
      <c r="BQ615" s="117"/>
      <c r="BR615" s="117"/>
    </row>
    <row r="616" spans="1:70" ht="60" customHeight="1" x14ac:dyDescent="0.55000000000000004">
      <c r="A616" s="147" t="s">
        <v>903</v>
      </c>
      <c r="B616" s="119" t="s">
        <v>64</v>
      </c>
      <c r="C616" s="120" t="s">
        <v>63</v>
      </c>
      <c r="D616" s="121" t="s">
        <v>380</v>
      </c>
      <c r="E616" s="145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  <c r="AH616" s="146"/>
      <c r="AI616" s="146"/>
      <c r="AJ616" s="146"/>
      <c r="AK616" s="146"/>
      <c r="AL616" s="146"/>
      <c r="AM616" s="146"/>
      <c r="AN616" s="146"/>
      <c r="AO616" s="146"/>
      <c r="AP616" s="146"/>
      <c r="AQ616" s="146"/>
      <c r="AR616" s="146"/>
      <c r="AS616" s="146"/>
      <c r="AT616" s="146"/>
      <c r="AU616" s="146"/>
      <c r="AV616" s="146"/>
      <c r="AW616" s="146"/>
      <c r="AX616" s="146"/>
      <c r="AY616" s="146"/>
      <c r="AZ616" s="146"/>
      <c r="BA616" s="146"/>
      <c r="BB616" s="146"/>
      <c r="BC616" s="146"/>
      <c r="BD616" s="146"/>
      <c r="BE616" s="146"/>
      <c r="BF616" s="146"/>
      <c r="BG616" s="146"/>
      <c r="BH616" s="146"/>
      <c r="BI616" s="146"/>
      <c r="BJ616" s="146"/>
      <c r="BK616" s="146"/>
      <c r="BL616" s="146"/>
      <c r="BM616" s="146"/>
      <c r="BN616" s="146"/>
      <c r="BO616" s="146"/>
      <c r="BP616" s="146"/>
      <c r="BQ616" s="146"/>
      <c r="BR616" s="146"/>
    </row>
    <row r="617" spans="1:70" ht="60" customHeight="1" x14ac:dyDescent="0.55000000000000004">
      <c r="A617" s="146"/>
      <c r="B617" s="119" t="s">
        <v>64</v>
      </c>
      <c r="C617" s="120" t="s">
        <v>113</v>
      </c>
      <c r="D617" s="121" t="s">
        <v>380</v>
      </c>
      <c r="E617" s="145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  <c r="AH617" s="146"/>
      <c r="AI617" s="146"/>
      <c r="AJ617" s="146"/>
      <c r="AK617" s="146"/>
      <c r="AL617" s="146"/>
      <c r="AM617" s="146"/>
      <c r="AN617" s="146"/>
      <c r="AO617" s="146"/>
      <c r="AP617" s="146"/>
      <c r="AQ617" s="146"/>
      <c r="AR617" s="146"/>
      <c r="AS617" s="146"/>
      <c r="AT617" s="146"/>
      <c r="AU617" s="146"/>
      <c r="AV617" s="146"/>
      <c r="AW617" s="146"/>
      <c r="AX617" s="146"/>
      <c r="AY617" s="146"/>
      <c r="AZ617" s="146"/>
      <c r="BA617" s="146"/>
      <c r="BB617" s="146"/>
      <c r="BC617" s="146"/>
      <c r="BD617" s="146"/>
      <c r="BE617" s="146"/>
      <c r="BF617" s="146"/>
      <c r="BG617" s="146"/>
      <c r="BH617" s="146"/>
      <c r="BI617" s="146"/>
      <c r="BJ617" s="146"/>
      <c r="BK617" s="146"/>
      <c r="BL617" s="146"/>
      <c r="BM617" s="146"/>
      <c r="BN617" s="146"/>
      <c r="BO617" s="146"/>
      <c r="BP617" s="146"/>
      <c r="BQ617" s="146"/>
      <c r="BR617" s="146"/>
    </row>
    <row r="618" spans="1:70" ht="60" customHeight="1" x14ac:dyDescent="0.55000000000000004">
      <c r="A618" s="146"/>
      <c r="B618" s="100" t="s">
        <v>47</v>
      </c>
      <c r="C618" s="101" t="s">
        <v>46</v>
      </c>
      <c r="D618" s="102" t="s">
        <v>380</v>
      </c>
      <c r="E618" s="145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  <c r="AH618" s="146"/>
      <c r="AI618" s="146"/>
      <c r="AJ618" s="146"/>
      <c r="AK618" s="146"/>
      <c r="AL618" s="146"/>
      <c r="AM618" s="146"/>
      <c r="AN618" s="146"/>
      <c r="AO618" s="146"/>
      <c r="AP618" s="146"/>
      <c r="AQ618" s="146"/>
      <c r="AR618" s="146"/>
      <c r="AS618" s="146"/>
      <c r="AT618" s="146"/>
      <c r="AU618" s="146"/>
      <c r="AV618" s="146"/>
      <c r="AW618" s="146"/>
      <c r="AX618" s="146"/>
      <c r="AY618" s="146"/>
      <c r="AZ618" s="146"/>
      <c r="BA618" s="146"/>
      <c r="BB618" s="146"/>
      <c r="BC618" s="146"/>
      <c r="BD618" s="146"/>
      <c r="BE618" s="146"/>
      <c r="BF618" s="146"/>
      <c r="BG618" s="146"/>
      <c r="BH618" s="146"/>
      <c r="BI618" s="146"/>
      <c r="BJ618" s="146"/>
      <c r="BK618" s="146"/>
      <c r="BL618" s="146"/>
      <c r="BM618" s="146"/>
      <c r="BN618" s="146"/>
      <c r="BO618" s="146"/>
      <c r="BP618" s="146"/>
      <c r="BQ618" s="146"/>
      <c r="BR618" s="146"/>
    </row>
    <row r="619" spans="1:70" ht="60" customHeight="1" x14ac:dyDescent="0.55000000000000004">
      <c r="A619" s="146"/>
      <c r="B619" s="100" t="s">
        <v>47</v>
      </c>
      <c r="C619" s="101" t="s">
        <v>90</v>
      </c>
      <c r="D619" s="102" t="s">
        <v>380</v>
      </c>
      <c r="E619" s="145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  <c r="AH619" s="146"/>
      <c r="AI619" s="146"/>
      <c r="AJ619" s="146"/>
      <c r="AK619" s="146"/>
      <c r="AL619" s="146"/>
      <c r="AM619" s="146"/>
      <c r="AN619" s="146"/>
      <c r="AO619" s="146"/>
      <c r="AP619" s="146"/>
      <c r="AQ619" s="146"/>
      <c r="AR619" s="146"/>
      <c r="AS619" s="146"/>
      <c r="AT619" s="146"/>
      <c r="AU619" s="146"/>
      <c r="AV619" s="146"/>
      <c r="AW619" s="146"/>
      <c r="AX619" s="146"/>
      <c r="AY619" s="146"/>
      <c r="AZ619" s="146"/>
      <c r="BA619" s="146"/>
      <c r="BB619" s="146"/>
      <c r="BC619" s="146"/>
      <c r="BD619" s="146"/>
      <c r="BE619" s="146"/>
      <c r="BF619" s="146"/>
      <c r="BG619" s="146"/>
      <c r="BH619" s="146"/>
      <c r="BI619" s="146"/>
      <c r="BJ619" s="146"/>
      <c r="BK619" s="146"/>
      <c r="BL619" s="146"/>
      <c r="BM619" s="146"/>
      <c r="BN619" s="146"/>
      <c r="BO619" s="146"/>
      <c r="BP619" s="146"/>
      <c r="BQ619" s="146"/>
      <c r="BR619" s="146"/>
    </row>
    <row r="620" spans="1:70" ht="60" customHeight="1" x14ac:dyDescent="0.55000000000000004">
      <c r="A620" s="146"/>
      <c r="B620" s="104" t="s">
        <v>54</v>
      </c>
      <c r="C620" s="105" t="s">
        <v>63</v>
      </c>
      <c r="D620" s="106" t="s">
        <v>380</v>
      </c>
      <c r="E620" s="145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  <c r="AH620" s="146"/>
      <c r="AI620" s="146"/>
      <c r="AJ620" s="146"/>
      <c r="AK620" s="146"/>
      <c r="AL620" s="146"/>
      <c r="AM620" s="146"/>
      <c r="AN620" s="146"/>
      <c r="AO620" s="146"/>
      <c r="AP620" s="146"/>
      <c r="AQ620" s="146"/>
      <c r="AR620" s="146"/>
      <c r="AS620" s="146"/>
      <c r="AT620" s="146"/>
      <c r="AU620" s="146"/>
      <c r="AV620" s="146"/>
      <c r="AW620" s="146"/>
      <c r="AX620" s="146"/>
      <c r="AY620" s="146"/>
      <c r="AZ620" s="146"/>
      <c r="BA620" s="146"/>
      <c r="BB620" s="146"/>
      <c r="BC620" s="146"/>
      <c r="BD620" s="146"/>
      <c r="BE620" s="146"/>
      <c r="BF620" s="146"/>
      <c r="BG620" s="146"/>
      <c r="BH620" s="146"/>
      <c r="BI620" s="146"/>
      <c r="BJ620" s="146"/>
      <c r="BK620" s="146"/>
      <c r="BL620" s="146"/>
      <c r="BM620" s="146"/>
      <c r="BN620" s="146"/>
      <c r="BO620" s="146"/>
      <c r="BP620" s="146"/>
      <c r="BQ620" s="146"/>
      <c r="BR620" s="146"/>
    </row>
    <row r="621" spans="1:70" ht="60" customHeight="1" x14ac:dyDescent="0.55000000000000004">
      <c r="A621" s="146"/>
      <c r="B621" s="104" t="s">
        <v>54</v>
      </c>
      <c r="C621" s="105" t="s">
        <v>53</v>
      </c>
      <c r="D621" s="106" t="s">
        <v>380</v>
      </c>
      <c r="E621" s="145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  <c r="AH621" s="146"/>
      <c r="AI621" s="146"/>
      <c r="AJ621" s="146"/>
      <c r="AK621" s="146"/>
      <c r="AL621" s="146"/>
      <c r="AM621" s="146"/>
      <c r="AN621" s="146"/>
      <c r="AO621" s="146"/>
      <c r="AP621" s="146"/>
      <c r="AQ621" s="146"/>
      <c r="AR621" s="146"/>
      <c r="AS621" s="146"/>
      <c r="AT621" s="146"/>
      <c r="AU621" s="146"/>
      <c r="AV621" s="146"/>
      <c r="AW621" s="146"/>
      <c r="AX621" s="146"/>
      <c r="AY621" s="146"/>
      <c r="AZ621" s="146"/>
      <c r="BA621" s="146"/>
      <c r="BB621" s="146"/>
      <c r="BC621" s="146"/>
      <c r="BD621" s="146"/>
      <c r="BE621" s="146"/>
      <c r="BF621" s="146"/>
      <c r="BG621" s="146"/>
      <c r="BH621" s="146"/>
      <c r="BI621" s="146"/>
      <c r="BJ621" s="146"/>
      <c r="BK621" s="146"/>
      <c r="BL621" s="146"/>
      <c r="BM621" s="146"/>
      <c r="BN621" s="146"/>
      <c r="BO621" s="146"/>
      <c r="BP621" s="146"/>
      <c r="BQ621" s="146"/>
      <c r="BR621" s="146"/>
    </row>
    <row r="622" spans="1:70" ht="60" customHeight="1" x14ac:dyDescent="0.55000000000000004">
      <c r="A622" s="146"/>
      <c r="B622" s="108" t="s">
        <v>58</v>
      </c>
      <c r="C622" s="109" t="s">
        <v>57</v>
      </c>
      <c r="D622" s="110" t="s">
        <v>380</v>
      </c>
      <c r="E622" s="145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  <c r="AH622" s="146"/>
      <c r="AI622" s="146"/>
      <c r="AJ622" s="146"/>
      <c r="AK622" s="146"/>
      <c r="AL622" s="146"/>
      <c r="AM622" s="146"/>
      <c r="AN622" s="146"/>
      <c r="AO622" s="146"/>
      <c r="AP622" s="146"/>
      <c r="AQ622" s="146"/>
      <c r="AR622" s="146"/>
      <c r="AS622" s="146"/>
      <c r="AT622" s="146"/>
      <c r="AU622" s="146"/>
      <c r="AV622" s="146"/>
      <c r="AW622" s="146"/>
      <c r="AX622" s="146"/>
      <c r="AY622" s="146"/>
      <c r="AZ622" s="146"/>
      <c r="BA622" s="146"/>
      <c r="BB622" s="146"/>
      <c r="BC622" s="146"/>
      <c r="BD622" s="146"/>
      <c r="BE622" s="146"/>
      <c r="BF622" s="146"/>
      <c r="BG622" s="146"/>
      <c r="BH622" s="146"/>
      <c r="BI622" s="146"/>
      <c r="BJ622" s="146"/>
      <c r="BK622" s="146"/>
      <c r="BL622" s="146"/>
      <c r="BM622" s="146"/>
      <c r="BN622" s="146"/>
      <c r="BO622" s="146"/>
      <c r="BP622" s="146"/>
      <c r="BQ622" s="146"/>
      <c r="BR622" s="146"/>
    </row>
    <row r="623" spans="1:70" ht="60" customHeight="1" x14ac:dyDescent="0.55000000000000004">
      <c r="A623" s="146"/>
      <c r="B623" s="108" t="s">
        <v>58</v>
      </c>
      <c r="C623" s="109" t="s">
        <v>90</v>
      </c>
      <c r="D623" s="110" t="s">
        <v>380</v>
      </c>
      <c r="E623" s="145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  <c r="AH623" s="146"/>
      <c r="AI623" s="146"/>
      <c r="AJ623" s="146"/>
      <c r="AK623" s="146"/>
      <c r="AL623" s="146"/>
      <c r="AM623" s="146"/>
      <c r="AN623" s="146"/>
      <c r="AO623" s="146"/>
      <c r="AP623" s="146"/>
      <c r="AQ623" s="146"/>
      <c r="AR623" s="146"/>
      <c r="AS623" s="146"/>
      <c r="AT623" s="146"/>
      <c r="AU623" s="146"/>
      <c r="AV623" s="146"/>
      <c r="AW623" s="146"/>
      <c r="AX623" s="146"/>
      <c r="AY623" s="146"/>
      <c r="AZ623" s="146"/>
      <c r="BA623" s="146"/>
      <c r="BB623" s="146"/>
      <c r="BC623" s="146"/>
      <c r="BD623" s="146"/>
      <c r="BE623" s="146"/>
      <c r="BF623" s="146"/>
      <c r="BG623" s="146"/>
      <c r="BH623" s="146"/>
      <c r="BI623" s="146"/>
      <c r="BJ623" s="146"/>
      <c r="BK623" s="146"/>
      <c r="BL623" s="146"/>
      <c r="BM623" s="146"/>
      <c r="BN623" s="146"/>
      <c r="BO623" s="146"/>
      <c r="BP623" s="146"/>
      <c r="BQ623" s="146"/>
      <c r="BR623" s="146"/>
    </row>
    <row r="624" spans="1:70" ht="60" customHeight="1" x14ac:dyDescent="0.55000000000000004">
      <c r="A624" s="146"/>
      <c r="B624" s="108" t="s">
        <v>58</v>
      </c>
      <c r="C624" s="109" t="s">
        <v>113</v>
      </c>
      <c r="D624" s="110" t="s">
        <v>380</v>
      </c>
      <c r="E624" s="145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  <c r="AH624" s="146"/>
      <c r="AI624" s="146"/>
      <c r="AJ624" s="146"/>
      <c r="AK624" s="146"/>
      <c r="AL624" s="146"/>
      <c r="AM624" s="146"/>
      <c r="AN624" s="146"/>
      <c r="AO624" s="146"/>
      <c r="AP624" s="146"/>
      <c r="AQ624" s="146"/>
      <c r="AR624" s="146"/>
      <c r="AS624" s="146"/>
      <c r="AT624" s="146"/>
      <c r="AU624" s="146"/>
      <c r="AV624" s="146"/>
      <c r="AW624" s="146"/>
      <c r="AX624" s="146"/>
      <c r="AY624" s="146"/>
      <c r="AZ624" s="146"/>
      <c r="BA624" s="146"/>
      <c r="BB624" s="146"/>
      <c r="BC624" s="146"/>
      <c r="BD624" s="146"/>
      <c r="BE624" s="146"/>
      <c r="BF624" s="146"/>
      <c r="BG624" s="146"/>
      <c r="BH624" s="146"/>
      <c r="BI624" s="146"/>
      <c r="BJ624" s="146"/>
      <c r="BK624" s="146"/>
      <c r="BL624" s="146"/>
      <c r="BM624" s="146"/>
      <c r="BN624" s="146"/>
      <c r="BO624" s="146"/>
      <c r="BP624" s="146"/>
      <c r="BQ624" s="146"/>
      <c r="BR624" s="146"/>
    </row>
    <row r="625" spans="1:70" ht="60" customHeight="1" x14ac:dyDescent="0.55000000000000004">
      <c r="A625" s="146"/>
      <c r="B625" s="108" t="s">
        <v>58</v>
      </c>
      <c r="C625" s="109" t="s">
        <v>68</v>
      </c>
      <c r="D625" s="110" t="s">
        <v>380</v>
      </c>
      <c r="E625" s="145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  <c r="AH625" s="146"/>
      <c r="AI625" s="146"/>
      <c r="AJ625" s="146"/>
      <c r="AK625" s="146"/>
      <c r="AL625" s="146"/>
      <c r="AM625" s="146"/>
      <c r="AN625" s="146"/>
      <c r="AO625" s="146"/>
      <c r="AP625" s="146"/>
      <c r="AQ625" s="146"/>
      <c r="AR625" s="146"/>
      <c r="AS625" s="146"/>
      <c r="AT625" s="146"/>
      <c r="AU625" s="146"/>
      <c r="AV625" s="146"/>
      <c r="AW625" s="146"/>
      <c r="AX625" s="146"/>
      <c r="AY625" s="146"/>
      <c r="AZ625" s="146"/>
      <c r="BA625" s="146"/>
      <c r="BB625" s="146"/>
      <c r="BC625" s="146"/>
      <c r="BD625" s="146"/>
      <c r="BE625" s="146"/>
      <c r="BF625" s="146"/>
      <c r="BG625" s="146"/>
      <c r="BH625" s="146"/>
      <c r="BI625" s="146"/>
      <c r="BJ625" s="146"/>
      <c r="BK625" s="146"/>
      <c r="BL625" s="146"/>
      <c r="BM625" s="146"/>
      <c r="BN625" s="146"/>
      <c r="BO625" s="146"/>
      <c r="BP625" s="146"/>
      <c r="BQ625" s="146"/>
      <c r="BR625" s="146"/>
    </row>
    <row r="626" spans="1:70" ht="60" customHeight="1" x14ac:dyDescent="0.55000000000000004">
      <c r="A626" s="146"/>
      <c r="B626" s="108" t="s">
        <v>58</v>
      </c>
      <c r="C626" s="109" t="s">
        <v>949</v>
      </c>
      <c r="D626" s="110" t="s">
        <v>380</v>
      </c>
      <c r="E626" s="145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  <c r="AH626" s="146"/>
      <c r="AI626" s="146"/>
      <c r="AJ626" s="146"/>
      <c r="AK626" s="146"/>
      <c r="AL626" s="146"/>
      <c r="AM626" s="146"/>
      <c r="AN626" s="146"/>
      <c r="AO626" s="146"/>
      <c r="AP626" s="146"/>
      <c r="AQ626" s="146"/>
      <c r="AR626" s="146"/>
      <c r="AS626" s="146"/>
      <c r="AT626" s="146"/>
      <c r="AU626" s="146"/>
      <c r="AV626" s="146"/>
      <c r="AW626" s="146"/>
      <c r="AX626" s="146"/>
      <c r="AY626" s="146"/>
      <c r="AZ626" s="146"/>
      <c r="BA626" s="146"/>
      <c r="BB626" s="146"/>
      <c r="BC626" s="146"/>
      <c r="BD626" s="146"/>
      <c r="BE626" s="146"/>
      <c r="BF626" s="146"/>
      <c r="BG626" s="146"/>
      <c r="BH626" s="146"/>
      <c r="BI626" s="146"/>
      <c r="BJ626" s="146"/>
      <c r="BK626" s="146"/>
      <c r="BL626" s="146"/>
      <c r="BM626" s="146"/>
      <c r="BN626" s="146"/>
      <c r="BO626" s="146"/>
      <c r="BP626" s="146"/>
      <c r="BQ626" s="146"/>
      <c r="BR626" s="146"/>
    </row>
    <row r="627" spans="1:70" ht="60" customHeight="1" x14ac:dyDescent="0.55000000000000004">
      <c r="A627" s="146"/>
      <c r="B627" s="111" t="s">
        <v>61</v>
      </c>
      <c r="C627" s="112" t="s">
        <v>60</v>
      </c>
      <c r="D627" s="113" t="s">
        <v>380</v>
      </c>
      <c r="E627" s="145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  <c r="AH627" s="146"/>
      <c r="AI627" s="146"/>
      <c r="AJ627" s="146"/>
      <c r="AK627" s="146"/>
      <c r="AL627" s="146"/>
      <c r="AM627" s="146"/>
      <c r="AN627" s="146"/>
      <c r="AO627" s="146"/>
      <c r="AP627" s="146"/>
      <c r="AQ627" s="146"/>
      <c r="AR627" s="146"/>
      <c r="AS627" s="146"/>
      <c r="AT627" s="146"/>
      <c r="AU627" s="146"/>
      <c r="AV627" s="146"/>
      <c r="AW627" s="146"/>
      <c r="AX627" s="146"/>
      <c r="AY627" s="146"/>
      <c r="AZ627" s="146"/>
      <c r="BA627" s="146"/>
      <c r="BB627" s="146"/>
      <c r="BC627" s="146"/>
      <c r="BD627" s="146"/>
      <c r="BE627" s="146"/>
      <c r="BF627" s="146"/>
      <c r="BG627" s="146"/>
      <c r="BH627" s="146"/>
      <c r="BI627" s="146"/>
      <c r="BJ627" s="146"/>
      <c r="BK627" s="146"/>
      <c r="BL627" s="146"/>
      <c r="BM627" s="146"/>
      <c r="BN627" s="146"/>
      <c r="BO627" s="146"/>
      <c r="BP627" s="146"/>
      <c r="BQ627" s="146"/>
      <c r="BR627" s="146"/>
    </row>
    <row r="628" spans="1:70" ht="60" customHeight="1" x14ac:dyDescent="0.55000000000000004">
      <c r="A628" s="146"/>
      <c r="B628" s="111" t="s">
        <v>61</v>
      </c>
      <c r="C628" s="112" t="s">
        <v>90</v>
      </c>
      <c r="D628" s="113" t="s">
        <v>380</v>
      </c>
      <c r="E628" s="145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  <c r="AH628" s="146"/>
      <c r="AI628" s="146"/>
      <c r="AJ628" s="146"/>
      <c r="AK628" s="146"/>
      <c r="AL628" s="146"/>
      <c r="AM628" s="146"/>
      <c r="AN628" s="146"/>
      <c r="AO628" s="146"/>
      <c r="AP628" s="146"/>
      <c r="AQ628" s="146"/>
      <c r="AR628" s="146"/>
      <c r="AS628" s="146"/>
      <c r="AT628" s="146"/>
      <c r="AU628" s="146"/>
      <c r="AV628" s="146"/>
      <c r="AW628" s="146"/>
      <c r="AX628" s="146"/>
      <c r="AY628" s="146"/>
      <c r="AZ628" s="146"/>
      <c r="BA628" s="146"/>
      <c r="BB628" s="146"/>
      <c r="BC628" s="146"/>
      <c r="BD628" s="146"/>
      <c r="BE628" s="146"/>
      <c r="BF628" s="146"/>
      <c r="BG628" s="146"/>
      <c r="BH628" s="146"/>
      <c r="BI628" s="146"/>
      <c r="BJ628" s="146"/>
      <c r="BK628" s="146"/>
      <c r="BL628" s="146"/>
      <c r="BM628" s="146"/>
      <c r="BN628" s="146"/>
      <c r="BO628" s="146"/>
      <c r="BP628" s="146"/>
      <c r="BQ628" s="146"/>
      <c r="BR628" s="146"/>
    </row>
    <row r="629" spans="1:70" ht="60" customHeight="1" x14ac:dyDescent="0.55000000000000004">
      <c r="A629" s="146"/>
      <c r="B629" s="111" t="s">
        <v>61</v>
      </c>
      <c r="C629" s="112" t="s">
        <v>113</v>
      </c>
      <c r="D629" s="113" t="s">
        <v>380</v>
      </c>
      <c r="E629" s="145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  <c r="AH629" s="146"/>
      <c r="AI629" s="146"/>
      <c r="AJ629" s="146"/>
      <c r="AK629" s="146"/>
      <c r="AL629" s="146"/>
      <c r="AM629" s="146"/>
      <c r="AN629" s="146"/>
      <c r="AO629" s="146"/>
      <c r="AP629" s="146"/>
      <c r="AQ629" s="146"/>
      <c r="AR629" s="146"/>
      <c r="AS629" s="146"/>
      <c r="AT629" s="146"/>
      <c r="AU629" s="146"/>
      <c r="AV629" s="146"/>
      <c r="AW629" s="146"/>
      <c r="AX629" s="146"/>
      <c r="AY629" s="146"/>
      <c r="AZ629" s="146"/>
      <c r="BA629" s="146"/>
      <c r="BB629" s="146"/>
      <c r="BC629" s="146"/>
      <c r="BD629" s="146"/>
      <c r="BE629" s="146"/>
      <c r="BF629" s="146"/>
      <c r="BG629" s="146"/>
      <c r="BH629" s="146"/>
      <c r="BI629" s="146"/>
      <c r="BJ629" s="146"/>
      <c r="BK629" s="146"/>
      <c r="BL629" s="146"/>
      <c r="BM629" s="146"/>
      <c r="BN629" s="146"/>
      <c r="BO629" s="146"/>
      <c r="BP629" s="146"/>
      <c r="BQ629" s="146"/>
      <c r="BR629" s="146"/>
    </row>
    <row r="630" spans="1:70" ht="60" customHeight="1" x14ac:dyDescent="0.55000000000000004">
      <c r="A630" s="146"/>
      <c r="B630" s="114" t="s">
        <v>381</v>
      </c>
      <c r="C630" s="115" t="s">
        <v>382</v>
      </c>
      <c r="D630" s="116" t="s">
        <v>380</v>
      </c>
      <c r="E630" s="145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  <c r="AH630" s="146"/>
      <c r="AI630" s="146"/>
      <c r="AJ630" s="146"/>
      <c r="AK630" s="146"/>
      <c r="AL630" s="146"/>
      <c r="AM630" s="146"/>
      <c r="AN630" s="146"/>
      <c r="AO630" s="146"/>
      <c r="AP630" s="146"/>
      <c r="AQ630" s="146"/>
      <c r="AR630" s="146"/>
      <c r="AS630" s="146"/>
      <c r="AT630" s="146"/>
      <c r="AU630" s="146"/>
      <c r="AV630" s="146"/>
      <c r="AW630" s="146"/>
      <c r="AX630" s="146"/>
      <c r="AY630" s="146"/>
      <c r="AZ630" s="146"/>
      <c r="BA630" s="146"/>
      <c r="BB630" s="146"/>
      <c r="BC630" s="146"/>
      <c r="BD630" s="146"/>
      <c r="BE630" s="146"/>
      <c r="BF630" s="146"/>
      <c r="BG630" s="146"/>
      <c r="BH630" s="146"/>
      <c r="BI630" s="146"/>
      <c r="BJ630" s="146"/>
      <c r="BK630" s="146"/>
      <c r="BL630" s="146"/>
      <c r="BM630" s="146"/>
      <c r="BN630" s="146"/>
      <c r="BO630" s="146"/>
      <c r="BP630" s="146"/>
      <c r="BQ630" s="146"/>
      <c r="BR630" s="146"/>
    </row>
    <row r="631" spans="1:70" ht="60" customHeight="1" x14ac:dyDescent="0.55000000000000004">
      <c r="A631" s="146"/>
      <c r="B631" s="114" t="s">
        <v>381</v>
      </c>
      <c r="C631" s="115" t="s">
        <v>113</v>
      </c>
      <c r="D631" s="116" t="s">
        <v>380</v>
      </c>
      <c r="E631" s="145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  <c r="AH631" s="146"/>
      <c r="AI631" s="146"/>
      <c r="AJ631" s="146"/>
      <c r="AK631" s="146"/>
      <c r="AL631" s="146"/>
      <c r="AM631" s="146"/>
      <c r="AN631" s="146"/>
      <c r="AO631" s="146"/>
      <c r="AP631" s="146"/>
      <c r="AQ631" s="146"/>
      <c r="AR631" s="146"/>
      <c r="AS631" s="146"/>
      <c r="AT631" s="146"/>
      <c r="AU631" s="146"/>
      <c r="AV631" s="146"/>
      <c r="AW631" s="146"/>
      <c r="AX631" s="146"/>
      <c r="AY631" s="146"/>
      <c r="AZ631" s="146"/>
      <c r="BA631" s="146"/>
      <c r="BB631" s="146"/>
      <c r="BC631" s="146"/>
      <c r="BD631" s="146"/>
      <c r="BE631" s="146"/>
      <c r="BF631" s="146"/>
      <c r="BG631" s="146"/>
      <c r="BH631" s="146"/>
      <c r="BI631" s="146"/>
      <c r="BJ631" s="146"/>
      <c r="BK631" s="146"/>
      <c r="BL631" s="146"/>
      <c r="BM631" s="146"/>
      <c r="BN631" s="146"/>
      <c r="BO631" s="146"/>
      <c r="BP631" s="146"/>
      <c r="BQ631" s="146"/>
      <c r="BR631" s="146"/>
    </row>
    <row r="632" spans="1:70" ht="3" customHeight="1" x14ac:dyDescent="0.55000000000000004">
      <c r="A632" s="117"/>
      <c r="B632" s="117"/>
      <c r="C632" s="117"/>
      <c r="D632" s="118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17"/>
      <c r="T632" s="117"/>
      <c r="U632" s="117"/>
      <c r="V632" s="117"/>
      <c r="W632" s="117"/>
      <c r="X632" s="117"/>
      <c r="Y632" s="117"/>
      <c r="Z632" s="117"/>
      <c r="AA632" s="117"/>
      <c r="AB632" s="117"/>
      <c r="AC632" s="117"/>
      <c r="AD632" s="117"/>
      <c r="AE632" s="117"/>
      <c r="AF632" s="117"/>
      <c r="AG632" s="117"/>
      <c r="AH632" s="117"/>
      <c r="AI632" s="117"/>
      <c r="AJ632" s="117"/>
      <c r="AK632" s="117"/>
      <c r="AL632" s="117"/>
      <c r="AM632" s="117"/>
      <c r="AN632" s="117"/>
      <c r="AO632" s="117"/>
      <c r="AP632" s="117"/>
      <c r="AQ632" s="117"/>
      <c r="AR632" s="117"/>
      <c r="AS632" s="117"/>
      <c r="AT632" s="117"/>
      <c r="AU632" s="117"/>
      <c r="AV632" s="117"/>
      <c r="AW632" s="117"/>
      <c r="AX632" s="117"/>
      <c r="AY632" s="117"/>
      <c r="AZ632" s="117"/>
      <c r="BA632" s="117"/>
      <c r="BB632" s="117"/>
      <c r="BC632" s="117"/>
      <c r="BD632" s="117"/>
      <c r="BE632" s="117"/>
      <c r="BF632" s="117"/>
      <c r="BG632" s="117"/>
      <c r="BH632" s="117"/>
      <c r="BI632" s="117"/>
      <c r="BJ632" s="117"/>
      <c r="BK632" s="117"/>
      <c r="BL632" s="117"/>
      <c r="BM632" s="117"/>
      <c r="BN632" s="117"/>
      <c r="BO632" s="117"/>
      <c r="BP632" s="117"/>
      <c r="BQ632" s="117"/>
      <c r="BR632" s="117"/>
    </row>
    <row r="633" spans="1:70" ht="60" customHeight="1" x14ac:dyDescent="0.55000000000000004">
      <c r="A633" s="147" t="s">
        <v>904</v>
      </c>
      <c r="B633" s="119" t="s">
        <v>64</v>
      </c>
      <c r="C633" s="120" t="s">
        <v>63</v>
      </c>
      <c r="D633" s="121" t="s">
        <v>380</v>
      </c>
      <c r="E633" s="145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  <c r="AH633" s="146"/>
      <c r="AI633" s="146"/>
      <c r="AJ633" s="146"/>
      <c r="AK633" s="146"/>
      <c r="AL633" s="146"/>
      <c r="AM633" s="146"/>
      <c r="AN633" s="146"/>
      <c r="AO633" s="146"/>
      <c r="AP633" s="146"/>
      <c r="AQ633" s="146"/>
      <c r="AR633" s="146"/>
      <c r="AS633" s="146"/>
      <c r="AT633" s="146"/>
      <c r="AU633" s="146"/>
      <c r="AV633" s="146"/>
      <c r="AW633" s="146"/>
      <c r="AX633" s="146"/>
      <c r="AY633" s="146"/>
      <c r="AZ633" s="146"/>
      <c r="BA633" s="146"/>
      <c r="BB633" s="146"/>
      <c r="BC633" s="146"/>
      <c r="BD633" s="146"/>
      <c r="BE633" s="146"/>
      <c r="BF633" s="146"/>
      <c r="BG633" s="146"/>
      <c r="BH633" s="146"/>
      <c r="BI633" s="146"/>
      <c r="BJ633" s="146"/>
      <c r="BK633" s="146"/>
      <c r="BL633" s="146"/>
      <c r="BM633" s="146"/>
      <c r="BN633" s="146"/>
      <c r="BO633" s="146"/>
      <c r="BP633" s="146"/>
      <c r="BQ633" s="146"/>
      <c r="BR633" s="146"/>
    </row>
    <row r="634" spans="1:70" ht="60" customHeight="1" x14ac:dyDescent="0.55000000000000004">
      <c r="A634" s="146"/>
      <c r="B634" s="119" t="s">
        <v>64</v>
      </c>
      <c r="C634" s="120" t="s">
        <v>113</v>
      </c>
      <c r="D634" s="121" t="s">
        <v>380</v>
      </c>
      <c r="E634" s="145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  <c r="AH634" s="146"/>
      <c r="AI634" s="146"/>
      <c r="AJ634" s="146"/>
      <c r="AK634" s="146"/>
      <c r="AL634" s="146"/>
      <c r="AM634" s="146"/>
      <c r="AN634" s="146"/>
      <c r="AO634" s="146"/>
      <c r="AP634" s="146"/>
      <c r="AQ634" s="146"/>
      <c r="AR634" s="146"/>
      <c r="AS634" s="146"/>
      <c r="AT634" s="146"/>
      <c r="AU634" s="146"/>
      <c r="AV634" s="146"/>
      <c r="AW634" s="146"/>
      <c r="AX634" s="146"/>
      <c r="AY634" s="146"/>
      <c r="AZ634" s="146"/>
      <c r="BA634" s="146"/>
      <c r="BB634" s="146"/>
      <c r="BC634" s="146"/>
      <c r="BD634" s="146"/>
      <c r="BE634" s="146"/>
      <c r="BF634" s="146"/>
      <c r="BG634" s="146"/>
      <c r="BH634" s="146"/>
      <c r="BI634" s="146"/>
      <c r="BJ634" s="146"/>
      <c r="BK634" s="146"/>
      <c r="BL634" s="146"/>
      <c r="BM634" s="146"/>
      <c r="BN634" s="146"/>
      <c r="BO634" s="146"/>
      <c r="BP634" s="146"/>
      <c r="BQ634" s="146"/>
      <c r="BR634" s="146"/>
    </row>
    <row r="635" spans="1:70" ht="60" customHeight="1" x14ac:dyDescent="0.55000000000000004">
      <c r="A635" s="146"/>
      <c r="B635" s="100" t="s">
        <v>47</v>
      </c>
      <c r="C635" s="101" t="s">
        <v>46</v>
      </c>
      <c r="D635" s="102" t="s">
        <v>380</v>
      </c>
      <c r="E635" s="145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  <c r="AH635" s="146"/>
      <c r="AI635" s="146"/>
      <c r="AJ635" s="146"/>
      <c r="AK635" s="146"/>
      <c r="AL635" s="146"/>
      <c r="AM635" s="146"/>
      <c r="AN635" s="146"/>
      <c r="AO635" s="146"/>
      <c r="AP635" s="146"/>
      <c r="AQ635" s="146"/>
      <c r="AR635" s="146"/>
      <c r="AS635" s="146"/>
      <c r="AT635" s="146"/>
      <c r="AU635" s="146"/>
      <c r="AV635" s="146"/>
      <c r="AW635" s="146"/>
      <c r="AX635" s="146"/>
      <c r="AY635" s="146"/>
      <c r="AZ635" s="146"/>
      <c r="BA635" s="146"/>
      <c r="BB635" s="146"/>
      <c r="BC635" s="146"/>
      <c r="BD635" s="146"/>
      <c r="BE635" s="146"/>
      <c r="BF635" s="146"/>
      <c r="BG635" s="146"/>
      <c r="BH635" s="146"/>
      <c r="BI635" s="146"/>
      <c r="BJ635" s="146"/>
      <c r="BK635" s="146"/>
      <c r="BL635" s="146"/>
      <c r="BM635" s="146"/>
      <c r="BN635" s="146"/>
      <c r="BO635" s="146"/>
      <c r="BP635" s="146"/>
      <c r="BQ635" s="146"/>
      <c r="BR635" s="146"/>
    </row>
    <row r="636" spans="1:70" ht="60" customHeight="1" x14ac:dyDescent="0.55000000000000004">
      <c r="A636" s="146"/>
      <c r="B636" s="100" t="s">
        <v>47</v>
      </c>
      <c r="C636" s="101" t="s">
        <v>90</v>
      </c>
      <c r="D636" s="102" t="s">
        <v>380</v>
      </c>
      <c r="E636" s="145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  <c r="AH636" s="146"/>
      <c r="AI636" s="146"/>
      <c r="AJ636" s="146"/>
      <c r="AK636" s="146"/>
      <c r="AL636" s="146"/>
      <c r="AM636" s="146"/>
      <c r="AN636" s="146"/>
      <c r="AO636" s="146"/>
      <c r="AP636" s="146"/>
      <c r="AQ636" s="146"/>
      <c r="AR636" s="146"/>
      <c r="AS636" s="146"/>
      <c r="AT636" s="146"/>
      <c r="AU636" s="146"/>
      <c r="AV636" s="146"/>
      <c r="AW636" s="146"/>
      <c r="AX636" s="146"/>
      <c r="AY636" s="146"/>
      <c r="AZ636" s="146"/>
      <c r="BA636" s="146"/>
      <c r="BB636" s="146"/>
      <c r="BC636" s="146"/>
      <c r="BD636" s="146"/>
      <c r="BE636" s="146"/>
      <c r="BF636" s="146"/>
      <c r="BG636" s="146"/>
      <c r="BH636" s="146"/>
      <c r="BI636" s="146"/>
      <c r="BJ636" s="146"/>
      <c r="BK636" s="146"/>
      <c r="BL636" s="146"/>
      <c r="BM636" s="146"/>
      <c r="BN636" s="146"/>
      <c r="BO636" s="146"/>
      <c r="BP636" s="146"/>
      <c r="BQ636" s="146"/>
      <c r="BR636" s="146"/>
    </row>
    <row r="637" spans="1:70" ht="60" customHeight="1" x14ac:dyDescent="0.55000000000000004">
      <c r="A637" s="146"/>
      <c r="B637" s="104" t="s">
        <v>54</v>
      </c>
      <c r="C637" s="105" t="s">
        <v>63</v>
      </c>
      <c r="D637" s="106" t="s">
        <v>380</v>
      </c>
      <c r="E637" s="145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  <c r="AH637" s="146"/>
      <c r="AI637" s="146"/>
      <c r="AJ637" s="146"/>
      <c r="AK637" s="146"/>
      <c r="AL637" s="146"/>
      <c r="AM637" s="146"/>
      <c r="AN637" s="146"/>
      <c r="AO637" s="146"/>
      <c r="AP637" s="146"/>
      <c r="AQ637" s="146"/>
      <c r="AR637" s="146"/>
      <c r="AS637" s="146"/>
      <c r="AT637" s="146"/>
      <c r="AU637" s="146"/>
      <c r="AV637" s="146"/>
      <c r="AW637" s="146"/>
      <c r="AX637" s="146"/>
      <c r="AY637" s="146"/>
      <c r="AZ637" s="146"/>
      <c r="BA637" s="146"/>
      <c r="BB637" s="146"/>
      <c r="BC637" s="146"/>
      <c r="BD637" s="146"/>
      <c r="BE637" s="146"/>
      <c r="BF637" s="146"/>
      <c r="BG637" s="146"/>
      <c r="BH637" s="146"/>
      <c r="BI637" s="146"/>
      <c r="BJ637" s="146"/>
      <c r="BK637" s="146"/>
      <c r="BL637" s="146"/>
      <c r="BM637" s="146"/>
      <c r="BN637" s="146"/>
      <c r="BO637" s="146"/>
      <c r="BP637" s="146"/>
      <c r="BQ637" s="146"/>
      <c r="BR637" s="146"/>
    </row>
    <row r="638" spans="1:70" ht="60" customHeight="1" x14ac:dyDescent="0.55000000000000004">
      <c r="A638" s="146"/>
      <c r="B638" s="104" t="s">
        <v>54</v>
      </c>
      <c r="C638" s="105" t="s">
        <v>53</v>
      </c>
      <c r="D638" s="106" t="s">
        <v>380</v>
      </c>
      <c r="E638" s="145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  <c r="AH638" s="146"/>
      <c r="AI638" s="146"/>
      <c r="AJ638" s="146"/>
      <c r="AK638" s="146"/>
      <c r="AL638" s="146"/>
      <c r="AM638" s="146"/>
      <c r="AN638" s="146"/>
      <c r="AO638" s="146"/>
      <c r="AP638" s="146"/>
      <c r="AQ638" s="146"/>
      <c r="AR638" s="146"/>
      <c r="AS638" s="146"/>
      <c r="AT638" s="146"/>
      <c r="AU638" s="146"/>
      <c r="AV638" s="146"/>
      <c r="AW638" s="146"/>
      <c r="AX638" s="146"/>
      <c r="AY638" s="146"/>
      <c r="AZ638" s="146"/>
      <c r="BA638" s="146"/>
      <c r="BB638" s="146"/>
      <c r="BC638" s="146"/>
      <c r="BD638" s="146"/>
      <c r="BE638" s="146"/>
      <c r="BF638" s="146"/>
      <c r="BG638" s="146"/>
      <c r="BH638" s="146"/>
      <c r="BI638" s="146"/>
      <c r="BJ638" s="146"/>
      <c r="BK638" s="146"/>
      <c r="BL638" s="146"/>
      <c r="BM638" s="146"/>
      <c r="BN638" s="146"/>
      <c r="BO638" s="146"/>
      <c r="BP638" s="146"/>
      <c r="BQ638" s="146"/>
      <c r="BR638" s="146"/>
    </row>
    <row r="639" spans="1:70" ht="60" customHeight="1" x14ac:dyDescent="0.55000000000000004">
      <c r="A639" s="146"/>
      <c r="B639" s="108" t="s">
        <v>58</v>
      </c>
      <c r="C639" s="109" t="s">
        <v>57</v>
      </c>
      <c r="D639" s="110" t="s">
        <v>380</v>
      </c>
      <c r="E639" s="145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  <c r="AH639" s="146"/>
      <c r="AI639" s="146"/>
      <c r="AJ639" s="146"/>
      <c r="AK639" s="146"/>
      <c r="AL639" s="146"/>
      <c r="AM639" s="146"/>
      <c r="AN639" s="146"/>
      <c r="AO639" s="146"/>
      <c r="AP639" s="146"/>
      <c r="AQ639" s="146"/>
      <c r="AR639" s="146"/>
      <c r="AS639" s="146"/>
      <c r="AT639" s="146"/>
      <c r="AU639" s="146"/>
      <c r="AV639" s="146"/>
      <c r="AW639" s="146"/>
      <c r="AX639" s="146"/>
      <c r="AY639" s="146"/>
      <c r="AZ639" s="146"/>
      <c r="BA639" s="146"/>
      <c r="BB639" s="146"/>
      <c r="BC639" s="146"/>
      <c r="BD639" s="146"/>
      <c r="BE639" s="146"/>
      <c r="BF639" s="146"/>
      <c r="BG639" s="146"/>
      <c r="BH639" s="146"/>
      <c r="BI639" s="146"/>
      <c r="BJ639" s="146"/>
      <c r="BK639" s="146"/>
      <c r="BL639" s="146"/>
      <c r="BM639" s="146"/>
      <c r="BN639" s="146"/>
      <c r="BO639" s="146"/>
      <c r="BP639" s="146"/>
      <c r="BQ639" s="146"/>
      <c r="BR639" s="146"/>
    </row>
    <row r="640" spans="1:70" ht="60" customHeight="1" x14ac:dyDescent="0.55000000000000004">
      <c r="A640" s="146"/>
      <c r="B640" s="108" t="s">
        <v>58</v>
      </c>
      <c r="C640" s="109" t="s">
        <v>90</v>
      </c>
      <c r="D640" s="110" t="s">
        <v>380</v>
      </c>
      <c r="E640" s="145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  <c r="AH640" s="146"/>
      <c r="AI640" s="146"/>
      <c r="AJ640" s="146"/>
      <c r="AK640" s="146"/>
      <c r="AL640" s="146"/>
      <c r="AM640" s="146"/>
      <c r="AN640" s="146"/>
      <c r="AO640" s="146"/>
      <c r="AP640" s="146"/>
      <c r="AQ640" s="146"/>
      <c r="AR640" s="146"/>
      <c r="AS640" s="146"/>
      <c r="AT640" s="146"/>
      <c r="AU640" s="146"/>
      <c r="AV640" s="146"/>
      <c r="AW640" s="146"/>
      <c r="AX640" s="146"/>
      <c r="AY640" s="146"/>
      <c r="AZ640" s="146"/>
      <c r="BA640" s="146"/>
      <c r="BB640" s="146"/>
      <c r="BC640" s="146"/>
      <c r="BD640" s="146"/>
      <c r="BE640" s="146"/>
      <c r="BF640" s="146"/>
      <c r="BG640" s="146"/>
      <c r="BH640" s="146"/>
      <c r="BI640" s="146"/>
      <c r="BJ640" s="146"/>
      <c r="BK640" s="146"/>
      <c r="BL640" s="146"/>
      <c r="BM640" s="146"/>
      <c r="BN640" s="146"/>
      <c r="BO640" s="146"/>
      <c r="BP640" s="146"/>
      <c r="BQ640" s="146"/>
      <c r="BR640" s="146"/>
    </row>
    <row r="641" spans="1:70" ht="60" customHeight="1" x14ac:dyDescent="0.55000000000000004">
      <c r="A641" s="146"/>
      <c r="B641" s="108" t="s">
        <v>58</v>
      </c>
      <c r="C641" s="109" t="s">
        <v>113</v>
      </c>
      <c r="D641" s="110" t="s">
        <v>380</v>
      </c>
      <c r="E641" s="145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  <c r="AH641" s="146"/>
      <c r="AI641" s="146"/>
      <c r="AJ641" s="146"/>
      <c r="AK641" s="146"/>
      <c r="AL641" s="146"/>
      <c r="AM641" s="146"/>
      <c r="AN641" s="146"/>
      <c r="AO641" s="146"/>
      <c r="AP641" s="146"/>
      <c r="AQ641" s="146"/>
      <c r="AR641" s="146"/>
      <c r="AS641" s="146"/>
      <c r="AT641" s="146"/>
      <c r="AU641" s="146"/>
      <c r="AV641" s="146"/>
      <c r="AW641" s="146"/>
      <c r="AX641" s="146"/>
      <c r="AY641" s="146"/>
      <c r="AZ641" s="146"/>
      <c r="BA641" s="146"/>
      <c r="BB641" s="146"/>
      <c r="BC641" s="146"/>
      <c r="BD641" s="146"/>
      <c r="BE641" s="146"/>
      <c r="BF641" s="146"/>
      <c r="BG641" s="146"/>
      <c r="BH641" s="146"/>
      <c r="BI641" s="146"/>
      <c r="BJ641" s="146"/>
      <c r="BK641" s="146"/>
      <c r="BL641" s="146"/>
      <c r="BM641" s="146"/>
      <c r="BN641" s="146"/>
      <c r="BO641" s="146"/>
      <c r="BP641" s="146"/>
      <c r="BQ641" s="146"/>
      <c r="BR641" s="146"/>
    </row>
    <row r="642" spans="1:70" ht="60" customHeight="1" x14ac:dyDescent="0.55000000000000004">
      <c r="A642" s="146"/>
      <c r="B642" s="108" t="s">
        <v>58</v>
      </c>
      <c r="C642" s="109" t="s">
        <v>68</v>
      </c>
      <c r="D642" s="110" t="s">
        <v>380</v>
      </c>
      <c r="E642" s="145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  <c r="AH642" s="146"/>
      <c r="AI642" s="146"/>
      <c r="AJ642" s="146"/>
      <c r="AK642" s="146"/>
      <c r="AL642" s="146"/>
      <c r="AM642" s="146"/>
      <c r="AN642" s="146"/>
      <c r="AO642" s="146"/>
      <c r="AP642" s="146"/>
      <c r="AQ642" s="146"/>
      <c r="AR642" s="146"/>
      <c r="AS642" s="146"/>
      <c r="AT642" s="146"/>
      <c r="AU642" s="146"/>
      <c r="AV642" s="146"/>
      <c r="AW642" s="146"/>
      <c r="AX642" s="146"/>
      <c r="AY642" s="146"/>
      <c r="AZ642" s="146"/>
      <c r="BA642" s="146"/>
      <c r="BB642" s="146"/>
      <c r="BC642" s="146"/>
      <c r="BD642" s="146"/>
      <c r="BE642" s="146"/>
      <c r="BF642" s="146"/>
      <c r="BG642" s="146"/>
      <c r="BH642" s="146"/>
      <c r="BI642" s="146"/>
      <c r="BJ642" s="146"/>
      <c r="BK642" s="146"/>
      <c r="BL642" s="146"/>
      <c r="BM642" s="146"/>
      <c r="BN642" s="146"/>
      <c r="BO642" s="146"/>
      <c r="BP642" s="146"/>
      <c r="BQ642" s="146"/>
      <c r="BR642" s="146"/>
    </row>
    <row r="643" spans="1:70" ht="60" customHeight="1" x14ac:dyDescent="0.55000000000000004">
      <c r="A643" s="146"/>
      <c r="B643" s="108" t="s">
        <v>58</v>
      </c>
      <c r="C643" s="109" t="s">
        <v>949</v>
      </c>
      <c r="D643" s="110" t="s">
        <v>380</v>
      </c>
      <c r="E643" s="145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  <c r="AH643" s="146"/>
      <c r="AI643" s="146"/>
      <c r="AJ643" s="146"/>
      <c r="AK643" s="146"/>
      <c r="AL643" s="146"/>
      <c r="AM643" s="146"/>
      <c r="AN643" s="146"/>
      <c r="AO643" s="146"/>
      <c r="AP643" s="146"/>
      <c r="AQ643" s="146"/>
      <c r="AR643" s="146"/>
      <c r="AS643" s="146"/>
      <c r="AT643" s="146"/>
      <c r="AU643" s="146"/>
      <c r="AV643" s="146"/>
      <c r="AW643" s="146"/>
      <c r="AX643" s="146"/>
      <c r="AY643" s="146"/>
      <c r="AZ643" s="146"/>
      <c r="BA643" s="146"/>
      <c r="BB643" s="146"/>
      <c r="BC643" s="146"/>
      <c r="BD643" s="146"/>
      <c r="BE643" s="146"/>
      <c r="BF643" s="146"/>
      <c r="BG643" s="146"/>
      <c r="BH643" s="146"/>
      <c r="BI643" s="146"/>
      <c r="BJ643" s="146"/>
      <c r="BK643" s="146"/>
      <c r="BL643" s="146"/>
      <c r="BM643" s="146"/>
      <c r="BN643" s="146"/>
      <c r="BO643" s="146"/>
      <c r="BP643" s="146"/>
      <c r="BQ643" s="146"/>
      <c r="BR643" s="146"/>
    </row>
    <row r="644" spans="1:70" ht="60" customHeight="1" x14ac:dyDescent="0.55000000000000004">
      <c r="A644" s="146"/>
      <c r="B644" s="111" t="s">
        <v>61</v>
      </c>
      <c r="C644" s="112" t="s">
        <v>60</v>
      </c>
      <c r="D644" s="113" t="s">
        <v>380</v>
      </c>
      <c r="E644" s="145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  <c r="AH644" s="146"/>
      <c r="AI644" s="146"/>
      <c r="AJ644" s="146"/>
      <c r="AK644" s="146"/>
      <c r="AL644" s="146"/>
      <c r="AM644" s="146"/>
      <c r="AN644" s="146"/>
      <c r="AO644" s="146"/>
      <c r="AP644" s="146"/>
      <c r="AQ644" s="146"/>
      <c r="AR644" s="146"/>
      <c r="AS644" s="146"/>
      <c r="AT644" s="146"/>
      <c r="AU644" s="146"/>
      <c r="AV644" s="146"/>
      <c r="AW644" s="146"/>
      <c r="AX644" s="146"/>
      <c r="AY644" s="146"/>
      <c r="AZ644" s="146"/>
      <c r="BA644" s="146"/>
      <c r="BB644" s="146"/>
      <c r="BC644" s="146"/>
      <c r="BD644" s="146"/>
      <c r="BE644" s="146"/>
      <c r="BF644" s="146"/>
      <c r="BG644" s="146"/>
      <c r="BH644" s="146"/>
      <c r="BI644" s="146"/>
      <c r="BJ644" s="146"/>
      <c r="BK644" s="146"/>
      <c r="BL644" s="146"/>
      <c r="BM644" s="146"/>
      <c r="BN644" s="146"/>
      <c r="BO644" s="146"/>
      <c r="BP644" s="146"/>
      <c r="BQ644" s="146"/>
      <c r="BR644" s="146"/>
    </row>
    <row r="645" spans="1:70" ht="60" customHeight="1" x14ac:dyDescent="0.55000000000000004">
      <c r="A645" s="146"/>
      <c r="B645" s="111" t="s">
        <v>61</v>
      </c>
      <c r="C645" s="112" t="s">
        <v>90</v>
      </c>
      <c r="D645" s="113" t="s">
        <v>380</v>
      </c>
      <c r="E645" s="145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  <c r="AH645" s="146"/>
      <c r="AI645" s="146"/>
      <c r="AJ645" s="146"/>
      <c r="AK645" s="146"/>
      <c r="AL645" s="146"/>
      <c r="AM645" s="146"/>
      <c r="AN645" s="146"/>
      <c r="AO645" s="146"/>
      <c r="AP645" s="146"/>
      <c r="AQ645" s="146"/>
      <c r="AR645" s="146"/>
      <c r="AS645" s="146"/>
      <c r="AT645" s="146"/>
      <c r="AU645" s="146"/>
      <c r="AV645" s="146"/>
      <c r="AW645" s="146"/>
      <c r="AX645" s="146"/>
      <c r="AY645" s="146"/>
      <c r="AZ645" s="146"/>
      <c r="BA645" s="146"/>
      <c r="BB645" s="146"/>
      <c r="BC645" s="146"/>
      <c r="BD645" s="146"/>
      <c r="BE645" s="146"/>
      <c r="BF645" s="146"/>
      <c r="BG645" s="146"/>
      <c r="BH645" s="146"/>
      <c r="BI645" s="146"/>
      <c r="BJ645" s="146"/>
      <c r="BK645" s="146"/>
      <c r="BL645" s="146"/>
      <c r="BM645" s="146"/>
      <c r="BN645" s="146"/>
      <c r="BO645" s="146"/>
      <c r="BP645" s="146"/>
      <c r="BQ645" s="146"/>
      <c r="BR645" s="146"/>
    </row>
    <row r="646" spans="1:70" ht="60" customHeight="1" x14ac:dyDescent="0.55000000000000004">
      <c r="A646" s="146"/>
      <c r="B646" s="111" t="s">
        <v>61</v>
      </c>
      <c r="C646" s="112" t="s">
        <v>113</v>
      </c>
      <c r="D646" s="113" t="s">
        <v>380</v>
      </c>
      <c r="E646" s="145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  <c r="AH646" s="146"/>
      <c r="AI646" s="146"/>
      <c r="AJ646" s="146"/>
      <c r="AK646" s="146"/>
      <c r="AL646" s="146"/>
      <c r="AM646" s="146"/>
      <c r="AN646" s="146"/>
      <c r="AO646" s="146"/>
      <c r="AP646" s="146"/>
      <c r="AQ646" s="146"/>
      <c r="AR646" s="146"/>
      <c r="AS646" s="146"/>
      <c r="AT646" s="146"/>
      <c r="AU646" s="146"/>
      <c r="AV646" s="146"/>
      <c r="AW646" s="146"/>
      <c r="AX646" s="146"/>
      <c r="AY646" s="146"/>
      <c r="AZ646" s="146"/>
      <c r="BA646" s="146"/>
      <c r="BB646" s="146"/>
      <c r="BC646" s="146"/>
      <c r="BD646" s="146"/>
      <c r="BE646" s="146"/>
      <c r="BF646" s="146"/>
      <c r="BG646" s="146"/>
      <c r="BH646" s="146"/>
      <c r="BI646" s="146"/>
      <c r="BJ646" s="146"/>
      <c r="BK646" s="146"/>
      <c r="BL646" s="146"/>
      <c r="BM646" s="146"/>
      <c r="BN646" s="146"/>
      <c r="BO646" s="146"/>
      <c r="BP646" s="146"/>
      <c r="BQ646" s="146"/>
      <c r="BR646" s="146"/>
    </row>
    <row r="647" spans="1:70" ht="60" customHeight="1" x14ac:dyDescent="0.55000000000000004">
      <c r="A647" s="146"/>
      <c r="B647" s="114" t="s">
        <v>381</v>
      </c>
      <c r="C647" s="115" t="s">
        <v>382</v>
      </c>
      <c r="D647" s="116" t="s">
        <v>380</v>
      </c>
      <c r="E647" s="145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  <c r="AH647" s="146"/>
      <c r="AI647" s="146"/>
      <c r="AJ647" s="146"/>
      <c r="AK647" s="146"/>
      <c r="AL647" s="146"/>
      <c r="AM647" s="146"/>
      <c r="AN647" s="146"/>
      <c r="AO647" s="146"/>
      <c r="AP647" s="146"/>
      <c r="AQ647" s="146"/>
      <c r="AR647" s="146"/>
      <c r="AS647" s="146"/>
      <c r="AT647" s="146"/>
      <c r="AU647" s="146"/>
      <c r="AV647" s="146"/>
      <c r="AW647" s="146"/>
      <c r="AX647" s="146"/>
      <c r="AY647" s="146"/>
      <c r="AZ647" s="146"/>
      <c r="BA647" s="146"/>
      <c r="BB647" s="146"/>
      <c r="BC647" s="146"/>
      <c r="BD647" s="146"/>
      <c r="BE647" s="146"/>
      <c r="BF647" s="146"/>
      <c r="BG647" s="146"/>
      <c r="BH647" s="146"/>
      <c r="BI647" s="146"/>
      <c r="BJ647" s="146"/>
      <c r="BK647" s="146"/>
      <c r="BL647" s="146"/>
      <c r="BM647" s="146"/>
      <c r="BN647" s="146"/>
      <c r="BO647" s="146"/>
      <c r="BP647" s="146"/>
      <c r="BQ647" s="146"/>
      <c r="BR647" s="146"/>
    </row>
    <row r="648" spans="1:70" ht="60" customHeight="1" x14ac:dyDescent="0.55000000000000004">
      <c r="A648" s="146"/>
      <c r="B648" s="114" t="s">
        <v>381</v>
      </c>
      <c r="C648" s="115" t="s">
        <v>113</v>
      </c>
      <c r="D648" s="116" t="s">
        <v>380</v>
      </c>
      <c r="E648" s="145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  <c r="AH648" s="146"/>
      <c r="AI648" s="146"/>
      <c r="AJ648" s="146"/>
      <c r="AK648" s="146"/>
      <c r="AL648" s="146"/>
      <c r="AM648" s="146"/>
      <c r="AN648" s="146"/>
      <c r="AO648" s="146"/>
      <c r="AP648" s="146"/>
      <c r="AQ648" s="146"/>
      <c r="AR648" s="146"/>
      <c r="AS648" s="146"/>
      <c r="AT648" s="146"/>
      <c r="AU648" s="146"/>
      <c r="AV648" s="146"/>
      <c r="AW648" s="146"/>
      <c r="AX648" s="146"/>
      <c r="AY648" s="146"/>
      <c r="AZ648" s="146"/>
      <c r="BA648" s="146"/>
      <c r="BB648" s="146"/>
      <c r="BC648" s="146"/>
      <c r="BD648" s="146"/>
      <c r="BE648" s="146"/>
      <c r="BF648" s="146"/>
      <c r="BG648" s="146"/>
      <c r="BH648" s="146"/>
      <c r="BI648" s="146"/>
      <c r="BJ648" s="146"/>
      <c r="BK648" s="146"/>
      <c r="BL648" s="146"/>
      <c r="BM648" s="146"/>
      <c r="BN648" s="146"/>
      <c r="BO648" s="146"/>
      <c r="BP648" s="146"/>
      <c r="BQ648" s="146"/>
      <c r="BR648" s="146"/>
    </row>
    <row r="649" spans="1:70" ht="3" customHeight="1" x14ac:dyDescent="0.55000000000000004">
      <c r="A649" s="117"/>
      <c r="B649" s="117"/>
      <c r="C649" s="117"/>
      <c r="D649" s="118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  <c r="AA649" s="117"/>
      <c r="AB649" s="117"/>
      <c r="AC649" s="117"/>
      <c r="AD649" s="117"/>
      <c r="AE649" s="117"/>
      <c r="AF649" s="117"/>
      <c r="AG649" s="117"/>
      <c r="AH649" s="117"/>
      <c r="AI649" s="117"/>
      <c r="AJ649" s="117"/>
      <c r="AK649" s="117"/>
      <c r="AL649" s="117"/>
      <c r="AM649" s="117"/>
      <c r="AN649" s="117"/>
      <c r="AO649" s="117"/>
      <c r="AP649" s="117"/>
      <c r="AQ649" s="117"/>
      <c r="AR649" s="117"/>
      <c r="AS649" s="117"/>
      <c r="AT649" s="117"/>
      <c r="AU649" s="117"/>
      <c r="AV649" s="117"/>
      <c r="AW649" s="117"/>
      <c r="AX649" s="117"/>
      <c r="AY649" s="117"/>
      <c r="AZ649" s="117"/>
      <c r="BA649" s="117"/>
      <c r="BB649" s="117"/>
      <c r="BC649" s="117"/>
      <c r="BD649" s="117"/>
      <c r="BE649" s="117"/>
      <c r="BF649" s="117"/>
      <c r="BG649" s="117"/>
      <c r="BH649" s="117"/>
      <c r="BI649" s="117"/>
      <c r="BJ649" s="117"/>
      <c r="BK649" s="117"/>
      <c r="BL649" s="117"/>
      <c r="BM649" s="117"/>
      <c r="BN649" s="117"/>
      <c r="BO649" s="117"/>
      <c r="BP649" s="117"/>
      <c r="BQ649" s="117"/>
      <c r="BR649" s="117"/>
    </row>
    <row r="650" spans="1:70" ht="60" customHeight="1" x14ac:dyDescent="0.55000000000000004">
      <c r="A650" s="147" t="s">
        <v>905</v>
      </c>
      <c r="B650" s="119" t="s">
        <v>64</v>
      </c>
      <c r="C650" s="120" t="s">
        <v>63</v>
      </c>
      <c r="D650" s="121" t="s">
        <v>380</v>
      </c>
      <c r="E650" s="145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  <c r="AH650" s="146"/>
      <c r="AI650" s="146"/>
      <c r="AJ650" s="146"/>
      <c r="AK650" s="146"/>
      <c r="AL650" s="146"/>
      <c r="AM650" s="146"/>
      <c r="AN650" s="146"/>
      <c r="AO650" s="146"/>
      <c r="AP650" s="146"/>
      <c r="AQ650" s="146"/>
      <c r="AR650" s="146"/>
      <c r="AS650" s="146"/>
      <c r="AT650" s="146"/>
      <c r="AU650" s="146"/>
      <c r="AV650" s="146"/>
      <c r="AW650" s="146"/>
      <c r="AX650" s="146"/>
      <c r="AY650" s="146"/>
      <c r="AZ650" s="146"/>
      <c r="BA650" s="146"/>
      <c r="BB650" s="146"/>
      <c r="BC650" s="146"/>
      <c r="BD650" s="146"/>
      <c r="BE650" s="146"/>
      <c r="BF650" s="146"/>
      <c r="BG650" s="146"/>
      <c r="BH650" s="146"/>
      <c r="BI650" s="146"/>
      <c r="BJ650" s="146"/>
      <c r="BK650" s="146"/>
      <c r="BL650" s="146"/>
      <c r="BM650" s="146"/>
      <c r="BN650" s="146"/>
      <c r="BO650" s="146"/>
      <c r="BP650" s="146"/>
      <c r="BQ650" s="146"/>
      <c r="BR650" s="146"/>
    </row>
    <row r="651" spans="1:70" ht="60" customHeight="1" x14ac:dyDescent="0.55000000000000004">
      <c r="A651" s="146"/>
      <c r="B651" s="119" t="s">
        <v>64</v>
      </c>
      <c r="C651" s="120" t="s">
        <v>113</v>
      </c>
      <c r="D651" s="121" t="s">
        <v>380</v>
      </c>
      <c r="E651" s="145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  <c r="AH651" s="146"/>
      <c r="AI651" s="146"/>
      <c r="AJ651" s="146"/>
      <c r="AK651" s="146"/>
      <c r="AL651" s="146"/>
      <c r="AM651" s="146"/>
      <c r="AN651" s="146"/>
      <c r="AO651" s="146"/>
      <c r="AP651" s="146"/>
      <c r="AQ651" s="146"/>
      <c r="AR651" s="146"/>
      <c r="AS651" s="146"/>
      <c r="AT651" s="146"/>
      <c r="AU651" s="146"/>
      <c r="AV651" s="146"/>
      <c r="AW651" s="146"/>
      <c r="AX651" s="146"/>
      <c r="AY651" s="146"/>
      <c r="AZ651" s="146"/>
      <c r="BA651" s="146"/>
      <c r="BB651" s="146"/>
      <c r="BC651" s="146"/>
      <c r="BD651" s="146"/>
      <c r="BE651" s="146"/>
      <c r="BF651" s="146"/>
      <c r="BG651" s="146"/>
      <c r="BH651" s="146"/>
      <c r="BI651" s="146"/>
      <c r="BJ651" s="146"/>
      <c r="BK651" s="146"/>
      <c r="BL651" s="146"/>
      <c r="BM651" s="146"/>
      <c r="BN651" s="146"/>
      <c r="BO651" s="146"/>
      <c r="BP651" s="146"/>
      <c r="BQ651" s="146"/>
      <c r="BR651" s="146"/>
    </row>
    <row r="652" spans="1:70" ht="60" customHeight="1" x14ac:dyDescent="0.55000000000000004">
      <c r="A652" s="146"/>
      <c r="B652" s="100" t="s">
        <v>47</v>
      </c>
      <c r="C652" s="101" t="s">
        <v>46</v>
      </c>
      <c r="D652" s="102" t="s">
        <v>380</v>
      </c>
      <c r="E652" s="145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  <c r="AH652" s="146"/>
      <c r="AI652" s="146"/>
      <c r="AJ652" s="146"/>
      <c r="AK652" s="146"/>
      <c r="AL652" s="146"/>
      <c r="AM652" s="146"/>
      <c r="AN652" s="146"/>
      <c r="AO652" s="146"/>
      <c r="AP652" s="146"/>
      <c r="AQ652" s="146"/>
      <c r="AR652" s="146"/>
      <c r="AS652" s="146"/>
      <c r="AT652" s="146"/>
      <c r="AU652" s="146"/>
      <c r="AV652" s="146"/>
      <c r="AW652" s="146"/>
      <c r="AX652" s="146"/>
      <c r="AY652" s="146"/>
      <c r="AZ652" s="146"/>
      <c r="BA652" s="146"/>
      <c r="BB652" s="146"/>
      <c r="BC652" s="146"/>
      <c r="BD652" s="146"/>
      <c r="BE652" s="146"/>
      <c r="BF652" s="146"/>
      <c r="BG652" s="146"/>
      <c r="BH652" s="146"/>
      <c r="BI652" s="146"/>
      <c r="BJ652" s="146"/>
      <c r="BK652" s="146"/>
      <c r="BL652" s="146"/>
      <c r="BM652" s="146"/>
      <c r="BN652" s="146"/>
      <c r="BO652" s="146"/>
      <c r="BP652" s="146"/>
      <c r="BQ652" s="146"/>
      <c r="BR652" s="146"/>
    </row>
    <row r="653" spans="1:70" ht="60" customHeight="1" x14ac:dyDescent="0.55000000000000004">
      <c r="A653" s="146"/>
      <c r="B653" s="100" t="s">
        <v>47</v>
      </c>
      <c r="C653" s="101" t="s">
        <v>90</v>
      </c>
      <c r="D653" s="102" t="s">
        <v>380</v>
      </c>
      <c r="E653" s="145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  <c r="AH653" s="146"/>
      <c r="AI653" s="146"/>
      <c r="AJ653" s="146"/>
      <c r="AK653" s="146"/>
      <c r="AL653" s="146"/>
      <c r="AM653" s="146"/>
      <c r="AN653" s="146"/>
      <c r="AO653" s="146"/>
      <c r="AP653" s="146"/>
      <c r="AQ653" s="146"/>
      <c r="AR653" s="146"/>
      <c r="AS653" s="146"/>
      <c r="AT653" s="146"/>
      <c r="AU653" s="146"/>
      <c r="AV653" s="146"/>
      <c r="AW653" s="146"/>
      <c r="AX653" s="146"/>
      <c r="AY653" s="146"/>
      <c r="AZ653" s="146"/>
      <c r="BA653" s="146"/>
      <c r="BB653" s="146"/>
      <c r="BC653" s="146"/>
      <c r="BD653" s="146"/>
      <c r="BE653" s="146"/>
      <c r="BF653" s="146"/>
      <c r="BG653" s="146"/>
      <c r="BH653" s="146"/>
      <c r="BI653" s="146"/>
      <c r="BJ653" s="146"/>
      <c r="BK653" s="146"/>
      <c r="BL653" s="146"/>
      <c r="BM653" s="146"/>
      <c r="BN653" s="146"/>
      <c r="BO653" s="146"/>
      <c r="BP653" s="146"/>
      <c r="BQ653" s="146"/>
      <c r="BR653" s="146"/>
    </row>
    <row r="654" spans="1:70" ht="60" customHeight="1" x14ac:dyDescent="0.55000000000000004">
      <c r="A654" s="146"/>
      <c r="B654" s="104" t="s">
        <v>54</v>
      </c>
      <c r="C654" s="105" t="s">
        <v>63</v>
      </c>
      <c r="D654" s="106" t="s">
        <v>380</v>
      </c>
      <c r="E654" s="145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  <c r="AH654" s="146"/>
      <c r="AI654" s="146"/>
      <c r="AJ654" s="146"/>
      <c r="AK654" s="146"/>
      <c r="AL654" s="146"/>
      <c r="AM654" s="146"/>
      <c r="AN654" s="146"/>
      <c r="AO654" s="146"/>
      <c r="AP654" s="146"/>
      <c r="AQ654" s="146"/>
      <c r="AR654" s="146"/>
      <c r="AS654" s="146"/>
      <c r="AT654" s="146"/>
      <c r="AU654" s="146"/>
      <c r="AV654" s="146"/>
      <c r="AW654" s="146"/>
      <c r="AX654" s="146"/>
      <c r="AY654" s="146"/>
      <c r="AZ654" s="146"/>
      <c r="BA654" s="146"/>
      <c r="BB654" s="146"/>
      <c r="BC654" s="146"/>
      <c r="BD654" s="146"/>
      <c r="BE654" s="146"/>
      <c r="BF654" s="146"/>
      <c r="BG654" s="146"/>
      <c r="BH654" s="146"/>
      <c r="BI654" s="146"/>
      <c r="BJ654" s="146"/>
      <c r="BK654" s="146"/>
      <c r="BL654" s="146"/>
      <c r="BM654" s="146"/>
      <c r="BN654" s="146"/>
      <c r="BO654" s="146"/>
      <c r="BP654" s="146"/>
      <c r="BQ654" s="146"/>
      <c r="BR654" s="146"/>
    </row>
    <row r="655" spans="1:70" ht="60" customHeight="1" x14ac:dyDescent="0.55000000000000004">
      <c r="A655" s="146"/>
      <c r="B655" s="104" t="s">
        <v>54</v>
      </c>
      <c r="C655" s="105" t="s">
        <v>53</v>
      </c>
      <c r="D655" s="106" t="s">
        <v>380</v>
      </c>
      <c r="E655" s="145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  <c r="AH655" s="146"/>
      <c r="AI655" s="146"/>
      <c r="AJ655" s="146"/>
      <c r="AK655" s="146"/>
      <c r="AL655" s="146"/>
      <c r="AM655" s="146"/>
      <c r="AN655" s="146"/>
      <c r="AO655" s="146"/>
      <c r="AP655" s="146"/>
      <c r="AQ655" s="146"/>
      <c r="AR655" s="146"/>
      <c r="AS655" s="146"/>
      <c r="AT655" s="146"/>
      <c r="AU655" s="146"/>
      <c r="AV655" s="146"/>
      <c r="AW655" s="146"/>
      <c r="AX655" s="146"/>
      <c r="AY655" s="146"/>
      <c r="AZ655" s="146"/>
      <c r="BA655" s="146"/>
      <c r="BB655" s="146"/>
      <c r="BC655" s="146"/>
      <c r="BD655" s="146"/>
      <c r="BE655" s="146"/>
      <c r="BF655" s="146"/>
      <c r="BG655" s="146"/>
      <c r="BH655" s="146"/>
      <c r="BI655" s="146"/>
      <c r="BJ655" s="146"/>
      <c r="BK655" s="146"/>
      <c r="BL655" s="146"/>
      <c r="BM655" s="146"/>
      <c r="BN655" s="146"/>
      <c r="BO655" s="146"/>
      <c r="BP655" s="146"/>
      <c r="BQ655" s="146"/>
      <c r="BR655" s="146"/>
    </row>
    <row r="656" spans="1:70" ht="60" customHeight="1" x14ac:dyDescent="0.55000000000000004">
      <c r="A656" s="146"/>
      <c r="B656" s="108" t="s">
        <v>58</v>
      </c>
      <c r="C656" s="109" t="s">
        <v>57</v>
      </c>
      <c r="D656" s="110" t="s">
        <v>380</v>
      </c>
      <c r="E656" s="145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  <c r="AH656" s="146"/>
      <c r="AI656" s="146"/>
      <c r="AJ656" s="146"/>
      <c r="AK656" s="146"/>
      <c r="AL656" s="146"/>
      <c r="AM656" s="146"/>
      <c r="AN656" s="146"/>
      <c r="AO656" s="146"/>
      <c r="AP656" s="146"/>
      <c r="AQ656" s="146"/>
      <c r="AR656" s="146"/>
      <c r="AS656" s="146"/>
      <c r="AT656" s="146"/>
      <c r="AU656" s="146"/>
      <c r="AV656" s="146"/>
      <c r="AW656" s="146"/>
      <c r="AX656" s="146"/>
      <c r="AY656" s="146"/>
      <c r="AZ656" s="146"/>
      <c r="BA656" s="146"/>
      <c r="BB656" s="146"/>
      <c r="BC656" s="146"/>
      <c r="BD656" s="146"/>
      <c r="BE656" s="146"/>
      <c r="BF656" s="146"/>
      <c r="BG656" s="146"/>
      <c r="BH656" s="146"/>
      <c r="BI656" s="146"/>
      <c r="BJ656" s="146"/>
      <c r="BK656" s="146"/>
      <c r="BL656" s="146"/>
      <c r="BM656" s="146"/>
      <c r="BN656" s="146"/>
      <c r="BO656" s="146"/>
      <c r="BP656" s="146"/>
      <c r="BQ656" s="146"/>
      <c r="BR656" s="146"/>
    </row>
    <row r="657" spans="1:70" ht="60" customHeight="1" x14ac:dyDescent="0.55000000000000004">
      <c r="A657" s="146"/>
      <c r="B657" s="108" t="s">
        <v>58</v>
      </c>
      <c r="C657" s="109" t="s">
        <v>90</v>
      </c>
      <c r="D657" s="110" t="s">
        <v>380</v>
      </c>
      <c r="E657" s="145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  <c r="AH657" s="146"/>
      <c r="AI657" s="146"/>
      <c r="AJ657" s="146"/>
      <c r="AK657" s="146"/>
      <c r="AL657" s="146"/>
      <c r="AM657" s="146"/>
      <c r="AN657" s="146"/>
      <c r="AO657" s="146"/>
      <c r="AP657" s="146"/>
      <c r="AQ657" s="146"/>
      <c r="AR657" s="146"/>
      <c r="AS657" s="146"/>
      <c r="AT657" s="146"/>
      <c r="AU657" s="146"/>
      <c r="AV657" s="146"/>
      <c r="AW657" s="146"/>
      <c r="AX657" s="146"/>
      <c r="AY657" s="146"/>
      <c r="AZ657" s="146"/>
      <c r="BA657" s="146"/>
      <c r="BB657" s="146"/>
      <c r="BC657" s="146"/>
      <c r="BD657" s="146"/>
      <c r="BE657" s="146"/>
      <c r="BF657" s="146"/>
      <c r="BG657" s="146"/>
      <c r="BH657" s="146"/>
      <c r="BI657" s="146"/>
      <c r="BJ657" s="146"/>
      <c r="BK657" s="146"/>
      <c r="BL657" s="146"/>
      <c r="BM657" s="146"/>
      <c r="BN657" s="146"/>
      <c r="BO657" s="146"/>
      <c r="BP657" s="146"/>
      <c r="BQ657" s="146"/>
      <c r="BR657" s="146"/>
    </row>
    <row r="658" spans="1:70" ht="60" customHeight="1" x14ac:dyDescent="0.55000000000000004">
      <c r="A658" s="146"/>
      <c r="B658" s="108" t="s">
        <v>58</v>
      </c>
      <c r="C658" s="109" t="s">
        <v>113</v>
      </c>
      <c r="D658" s="110" t="s">
        <v>380</v>
      </c>
      <c r="E658" s="145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  <c r="AH658" s="146"/>
      <c r="AI658" s="146"/>
      <c r="AJ658" s="146"/>
      <c r="AK658" s="146"/>
      <c r="AL658" s="146"/>
      <c r="AM658" s="146"/>
      <c r="AN658" s="146"/>
      <c r="AO658" s="146"/>
      <c r="AP658" s="146"/>
      <c r="AQ658" s="146"/>
      <c r="AR658" s="146"/>
      <c r="AS658" s="146"/>
      <c r="AT658" s="146"/>
      <c r="AU658" s="146"/>
      <c r="AV658" s="146"/>
      <c r="AW658" s="146"/>
      <c r="AX658" s="146"/>
      <c r="AY658" s="146"/>
      <c r="AZ658" s="146"/>
      <c r="BA658" s="146"/>
      <c r="BB658" s="146"/>
      <c r="BC658" s="146"/>
      <c r="BD658" s="146"/>
      <c r="BE658" s="146"/>
      <c r="BF658" s="146"/>
      <c r="BG658" s="146"/>
      <c r="BH658" s="146"/>
      <c r="BI658" s="146"/>
      <c r="BJ658" s="146"/>
      <c r="BK658" s="146"/>
      <c r="BL658" s="146"/>
      <c r="BM658" s="146"/>
      <c r="BN658" s="146"/>
      <c r="BO658" s="146"/>
      <c r="BP658" s="146"/>
      <c r="BQ658" s="146"/>
      <c r="BR658" s="146"/>
    </row>
    <row r="659" spans="1:70" ht="60" customHeight="1" x14ac:dyDescent="0.55000000000000004">
      <c r="A659" s="146"/>
      <c r="B659" s="108" t="s">
        <v>58</v>
      </c>
      <c r="C659" s="109" t="s">
        <v>68</v>
      </c>
      <c r="D659" s="110" t="s">
        <v>380</v>
      </c>
      <c r="E659" s="145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  <c r="AH659" s="146"/>
      <c r="AI659" s="146"/>
      <c r="AJ659" s="146"/>
      <c r="AK659" s="146"/>
      <c r="AL659" s="146"/>
      <c r="AM659" s="146"/>
      <c r="AN659" s="146"/>
      <c r="AO659" s="146"/>
      <c r="AP659" s="146"/>
      <c r="AQ659" s="146"/>
      <c r="AR659" s="146"/>
      <c r="AS659" s="146"/>
      <c r="AT659" s="146"/>
      <c r="AU659" s="146"/>
      <c r="AV659" s="146"/>
      <c r="AW659" s="146"/>
      <c r="AX659" s="146"/>
      <c r="AY659" s="146"/>
      <c r="AZ659" s="146"/>
      <c r="BA659" s="146"/>
      <c r="BB659" s="146"/>
      <c r="BC659" s="146"/>
      <c r="BD659" s="146"/>
      <c r="BE659" s="146"/>
      <c r="BF659" s="146"/>
      <c r="BG659" s="146"/>
      <c r="BH659" s="146"/>
      <c r="BI659" s="146"/>
      <c r="BJ659" s="146"/>
      <c r="BK659" s="146"/>
      <c r="BL659" s="146"/>
      <c r="BM659" s="146"/>
      <c r="BN659" s="146"/>
      <c r="BO659" s="146"/>
      <c r="BP659" s="146"/>
      <c r="BQ659" s="146"/>
      <c r="BR659" s="146"/>
    </row>
    <row r="660" spans="1:70" ht="60" customHeight="1" x14ac:dyDescent="0.55000000000000004">
      <c r="A660" s="146"/>
      <c r="B660" s="108" t="s">
        <v>58</v>
      </c>
      <c r="C660" s="109" t="s">
        <v>949</v>
      </c>
      <c r="D660" s="110" t="s">
        <v>380</v>
      </c>
      <c r="E660" s="145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  <c r="AH660" s="146"/>
      <c r="AI660" s="146"/>
      <c r="AJ660" s="146"/>
      <c r="AK660" s="146"/>
      <c r="AL660" s="146"/>
      <c r="AM660" s="146"/>
      <c r="AN660" s="146"/>
      <c r="AO660" s="146"/>
      <c r="AP660" s="146"/>
      <c r="AQ660" s="146"/>
      <c r="AR660" s="146"/>
      <c r="AS660" s="146"/>
      <c r="AT660" s="146"/>
      <c r="AU660" s="146"/>
      <c r="AV660" s="146"/>
      <c r="AW660" s="146"/>
      <c r="AX660" s="146"/>
      <c r="AY660" s="146"/>
      <c r="AZ660" s="146"/>
      <c r="BA660" s="146"/>
      <c r="BB660" s="146"/>
      <c r="BC660" s="146"/>
      <c r="BD660" s="146"/>
      <c r="BE660" s="146"/>
      <c r="BF660" s="146"/>
      <c r="BG660" s="146"/>
      <c r="BH660" s="146"/>
      <c r="BI660" s="146"/>
      <c r="BJ660" s="146"/>
      <c r="BK660" s="146"/>
      <c r="BL660" s="146"/>
      <c r="BM660" s="146"/>
      <c r="BN660" s="146"/>
      <c r="BO660" s="146"/>
      <c r="BP660" s="146"/>
      <c r="BQ660" s="146"/>
      <c r="BR660" s="146"/>
    </row>
    <row r="661" spans="1:70" ht="60" customHeight="1" x14ac:dyDescent="0.55000000000000004">
      <c r="A661" s="146"/>
      <c r="B661" s="111" t="s">
        <v>61</v>
      </c>
      <c r="C661" s="112" t="s">
        <v>60</v>
      </c>
      <c r="D661" s="113" t="s">
        <v>380</v>
      </c>
      <c r="E661" s="145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  <c r="AH661" s="146"/>
      <c r="AI661" s="146"/>
      <c r="AJ661" s="146"/>
      <c r="AK661" s="146"/>
      <c r="AL661" s="146"/>
      <c r="AM661" s="146"/>
      <c r="AN661" s="146"/>
      <c r="AO661" s="146"/>
      <c r="AP661" s="146"/>
      <c r="AQ661" s="146"/>
      <c r="AR661" s="146"/>
      <c r="AS661" s="146"/>
      <c r="AT661" s="146"/>
      <c r="AU661" s="146"/>
      <c r="AV661" s="146"/>
      <c r="AW661" s="146"/>
      <c r="AX661" s="146"/>
      <c r="AY661" s="146"/>
      <c r="AZ661" s="146"/>
      <c r="BA661" s="146"/>
      <c r="BB661" s="146"/>
      <c r="BC661" s="146"/>
      <c r="BD661" s="146"/>
      <c r="BE661" s="146"/>
      <c r="BF661" s="146"/>
      <c r="BG661" s="146"/>
      <c r="BH661" s="146"/>
      <c r="BI661" s="146"/>
      <c r="BJ661" s="146"/>
      <c r="BK661" s="146"/>
      <c r="BL661" s="146"/>
      <c r="BM661" s="146"/>
      <c r="BN661" s="146"/>
      <c r="BO661" s="146"/>
      <c r="BP661" s="146"/>
      <c r="BQ661" s="146"/>
      <c r="BR661" s="146"/>
    </row>
    <row r="662" spans="1:70" ht="60" customHeight="1" x14ac:dyDescent="0.55000000000000004">
      <c r="A662" s="146"/>
      <c r="B662" s="111" t="s">
        <v>61</v>
      </c>
      <c r="C662" s="112" t="s">
        <v>90</v>
      </c>
      <c r="D662" s="113" t="s">
        <v>380</v>
      </c>
      <c r="E662" s="145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  <c r="AH662" s="146"/>
      <c r="AI662" s="146"/>
      <c r="AJ662" s="146"/>
      <c r="AK662" s="146"/>
      <c r="AL662" s="146"/>
      <c r="AM662" s="146"/>
      <c r="AN662" s="146"/>
      <c r="AO662" s="146"/>
      <c r="AP662" s="146"/>
      <c r="AQ662" s="146"/>
      <c r="AR662" s="146"/>
      <c r="AS662" s="146"/>
      <c r="AT662" s="146"/>
      <c r="AU662" s="146"/>
      <c r="AV662" s="146"/>
      <c r="AW662" s="146"/>
      <c r="AX662" s="146"/>
      <c r="AY662" s="146"/>
      <c r="AZ662" s="146"/>
      <c r="BA662" s="146"/>
      <c r="BB662" s="146"/>
      <c r="BC662" s="146"/>
      <c r="BD662" s="146"/>
      <c r="BE662" s="146"/>
      <c r="BF662" s="146"/>
      <c r="BG662" s="146"/>
      <c r="BH662" s="146"/>
      <c r="BI662" s="146"/>
      <c r="BJ662" s="146"/>
      <c r="BK662" s="146"/>
      <c r="BL662" s="146"/>
      <c r="BM662" s="146"/>
      <c r="BN662" s="146"/>
      <c r="BO662" s="146"/>
      <c r="BP662" s="146"/>
      <c r="BQ662" s="146"/>
      <c r="BR662" s="146"/>
    </row>
    <row r="663" spans="1:70" ht="60" customHeight="1" x14ac:dyDescent="0.55000000000000004">
      <c r="A663" s="146"/>
      <c r="B663" s="111" t="s">
        <v>61</v>
      </c>
      <c r="C663" s="112" t="s">
        <v>113</v>
      </c>
      <c r="D663" s="113" t="s">
        <v>380</v>
      </c>
      <c r="E663" s="145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  <c r="AH663" s="146"/>
      <c r="AI663" s="146"/>
      <c r="AJ663" s="146"/>
      <c r="AK663" s="146"/>
      <c r="AL663" s="146"/>
      <c r="AM663" s="146"/>
      <c r="AN663" s="146"/>
      <c r="AO663" s="146"/>
      <c r="AP663" s="146"/>
      <c r="AQ663" s="146"/>
      <c r="AR663" s="146"/>
      <c r="AS663" s="146"/>
      <c r="AT663" s="146"/>
      <c r="AU663" s="146"/>
      <c r="AV663" s="146"/>
      <c r="AW663" s="146"/>
      <c r="AX663" s="146"/>
      <c r="AY663" s="146"/>
      <c r="AZ663" s="146"/>
      <c r="BA663" s="146"/>
      <c r="BB663" s="146"/>
      <c r="BC663" s="146"/>
      <c r="BD663" s="146"/>
      <c r="BE663" s="146"/>
      <c r="BF663" s="146"/>
      <c r="BG663" s="146"/>
      <c r="BH663" s="146"/>
      <c r="BI663" s="146"/>
      <c r="BJ663" s="146"/>
      <c r="BK663" s="146"/>
      <c r="BL663" s="146"/>
      <c r="BM663" s="146"/>
      <c r="BN663" s="146"/>
      <c r="BO663" s="146"/>
      <c r="BP663" s="146"/>
      <c r="BQ663" s="146"/>
      <c r="BR663" s="146"/>
    </row>
    <row r="664" spans="1:70" ht="60" customHeight="1" x14ac:dyDescent="0.55000000000000004">
      <c r="A664" s="146"/>
      <c r="B664" s="114" t="s">
        <v>381</v>
      </c>
      <c r="C664" s="115" t="s">
        <v>382</v>
      </c>
      <c r="D664" s="116" t="s">
        <v>380</v>
      </c>
      <c r="E664" s="145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  <c r="AH664" s="146"/>
      <c r="AI664" s="146"/>
      <c r="AJ664" s="146"/>
      <c r="AK664" s="146"/>
      <c r="AL664" s="146"/>
      <c r="AM664" s="146"/>
      <c r="AN664" s="146"/>
      <c r="AO664" s="146"/>
      <c r="AP664" s="146"/>
      <c r="AQ664" s="146"/>
      <c r="AR664" s="146"/>
      <c r="AS664" s="146"/>
      <c r="AT664" s="146"/>
      <c r="AU664" s="146"/>
      <c r="AV664" s="146"/>
      <c r="AW664" s="146"/>
      <c r="AX664" s="146"/>
      <c r="AY664" s="146"/>
      <c r="AZ664" s="146"/>
      <c r="BA664" s="146"/>
      <c r="BB664" s="146"/>
      <c r="BC664" s="146"/>
      <c r="BD664" s="146"/>
      <c r="BE664" s="146"/>
      <c r="BF664" s="146"/>
      <c r="BG664" s="146"/>
      <c r="BH664" s="146"/>
      <c r="BI664" s="146"/>
      <c r="BJ664" s="146"/>
      <c r="BK664" s="146"/>
      <c r="BL664" s="146"/>
      <c r="BM664" s="146"/>
      <c r="BN664" s="146"/>
      <c r="BO664" s="146"/>
      <c r="BP664" s="146"/>
      <c r="BQ664" s="146"/>
      <c r="BR664" s="146"/>
    </row>
    <row r="665" spans="1:70" ht="60" customHeight="1" x14ac:dyDescent="0.55000000000000004">
      <c r="A665" s="146"/>
      <c r="B665" s="114" t="s">
        <v>381</v>
      </c>
      <c r="C665" s="115" t="s">
        <v>113</v>
      </c>
      <c r="D665" s="116" t="s">
        <v>380</v>
      </c>
      <c r="E665" s="145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  <c r="AH665" s="146"/>
      <c r="AI665" s="146"/>
      <c r="AJ665" s="146"/>
      <c r="AK665" s="146"/>
      <c r="AL665" s="146"/>
      <c r="AM665" s="146"/>
      <c r="AN665" s="146"/>
      <c r="AO665" s="146"/>
      <c r="AP665" s="146"/>
      <c r="AQ665" s="146"/>
      <c r="AR665" s="146"/>
      <c r="AS665" s="146"/>
      <c r="AT665" s="146"/>
      <c r="AU665" s="146"/>
      <c r="AV665" s="146"/>
      <c r="AW665" s="146"/>
      <c r="AX665" s="146"/>
      <c r="AY665" s="146"/>
      <c r="AZ665" s="146"/>
      <c r="BA665" s="146"/>
      <c r="BB665" s="146"/>
      <c r="BC665" s="146"/>
      <c r="BD665" s="146"/>
      <c r="BE665" s="146"/>
      <c r="BF665" s="146"/>
      <c r="BG665" s="146"/>
      <c r="BH665" s="146"/>
      <c r="BI665" s="146"/>
      <c r="BJ665" s="146"/>
      <c r="BK665" s="146"/>
      <c r="BL665" s="146"/>
      <c r="BM665" s="146"/>
      <c r="BN665" s="146"/>
      <c r="BO665" s="146"/>
      <c r="BP665" s="146"/>
      <c r="BQ665" s="146"/>
      <c r="BR665" s="146"/>
    </row>
    <row r="666" spans="1:70" ht="3" customHeight="1" x14ac:dyDescent="0.55000000000000004">
      <c r="A666" s="117"/>
      <c r="B666" s="117"/>
      <c r="C666" s="117"/>
      <c r="D666" s="118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17"/>
      <c r="T666" s="117"/>
      <c r="U666" s="117"/>
      <c r="V666" s="117"/>
      <c r="W666" s="117"/>
      <c r="X666" s="117"/>
      <c r="Y666" s="117"/>
      <c r="Z666" s="117"/>
      <c r="AA666" s="117"/>
      <c r="AB666" s="117"/>
      <c r="AC666" s="117"/>
      <c r="AD666" s="117"/>
      <c r="AE666" s="117"/>
      <c r="AF666" s="117"/>
      <c r="AG666" s="117"/>
      <c r="AH666" s="117"/>
      <c r="AI666" s="117"/>
      <c r="AJ666" s="117"/>
      <c r="AK666" s="117"/>
      <c r="AL666" s="117"/>
      <c r="AM666" s="117"/>
      <c r="AN666" s="117"/>
      <c r="AO666" s="117"/>
      <c r="AP666" s="117"/>
      <c r="AQ666" s="117"/>
      <c r="AR666" s="117"/>
      <c r="AS666" s="117"/>
      <c r="AT666" s="117"/>
      <c r="AU666" s="117"/>
      <c r="AV666" s="117"/>
      <c r="AW666" s="117"/>
      <c r="AX666" s="117"/>
      <c r="AY666" s="117"/>
      <c r="AZ666" s="117"/>
      <c r="BA666" s="117"/>
      <c r="BB666" s="117"/>
      <c r="BC666" s="117"/>
      <c r="BD666" s="117"/>
      <c r="BE666" s="117"/>
      <c r="BF666" s="117"/>
      <c r="BG666" s="117"/>
      <c r="BH666" s="117"/>
      <c r="BI666" s="117"/>
      <c r="BJ666" s="117"/>
      <c r="BK666" s="117"/>
      <c r="BL666" s="117"/>
      <c r="BM666" s="117"/>
      <c r="BN666" s="117"/>
      <c r="BO666" s="117"/>
      <c r="BP666" s="117"/>
      <c r="BQ666" s="117"/>
      <c r="BR666" s="117"/>
    </row>
    <row r="667" spans="1:70" ht="60" customHeight="1" x14ac:dyDescent="0.55000000000000004">
      <c r="A667" s="147" t="s">
        <v>906</v>
      </c>
      <c r="B667" s="119" t="s">
        <v>64</v>
      </c>
      <c r="C667" s="120" t="s">
        <v>63</v>
      </c>
      <c r="D667" s="121" t="s">
        <v>380</v>
      </c>
      <c r="E667" s="145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  <c r="AH667" s="146"/>
      <c r="AI667" s="146"/>
      <c r="AJ667" s="146"/>
      <c r="AK667" s="146"/>
      <c r="AL667" s="146"/>
      <c r="AM667" s="146"/>
      <c r="AN667" s="146"/>
      <c r="AO667" s="146"/>
      <c r="AP667" s="146"/>
      <c r="AQ667" s="146"/>
      <c r="AR667" s="146"/>
      <c r="AS667" s="146"/>
      <c r="AT667" s="146"/>
      <c r="AU667" s="146"/>
      <c r="AV667" s="146"/>
      <c r="AW667" s="146"/>
      <c r="AX667" s="146"/>
      <c r="AY667" s="146"/>
      <c r="AZ667" s="146"/>
      <c r="BA667" s="146"/>
      <c r="BB667" s="146"/>
      <c r="BC667" s="146"/>
      <c r="BD667" s="146"/>
      <c r="BE667" s="146"/>
      <c r="BF667" s="146"/>
      <c r="BG667" s="146"/>
      <c r="BH667" s="146"/>
      <c r="BI667" s="146"/>
      <c r="BJ667" s="146"/>
      <c r="BK667" s="146"/>
      <c r="BL667" s="146"/>
      <c r="BM667" s="146"/>
      <c r="BN667" s="146"/>
      <c r="BO667" s="146"/>
      <c r="BP667" s="146"/>
      <c r="BQ667" s="146"/>
      <c r="BR667" s="146"/>
    </row>
    <row r="668" spans="1:70" ht="60" customHeight="1" x14ac:dyDescent="0.55000000000000004">
      <c r="A668" s="146"/>
      <c r="B668" s="119" t="s">
        <v>64</v>
      </c>
      <c r="C668" s="120" t="s">
        <v>113</v>
      </c>
      <c r="D668" s="121" t="s">
        <v>380</v>
      </c>
      <c r="E668" s="145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  <c r="AH668" s="146"/>
      <c r="AI668" s="146"/>
      <c r="AJ668" s="146"/>
      <c r="AK668" s="146"/>
      <c r="AL668" s="146"/>
      <c r="AM668" s="146"/>
      <c r="AN668" s="146"/>
      <c r="AO668" s="146"/>
      <c r="AP668" s="146"/>
      <c r="AQ668" s="146"/>
      <c r="AR668" s="146"/>
      <c r="AS668" s="146"/>
      <c r="AT668" s="146"/>
      <c r="AU668" s="146"/>
      <c r="AV668" s="146"/>
      <c r="AW668" s="146"/>
      <c r="AX668" s="146"/>
      <c r="AY668" s="146"/>
      <c r="AZ668" s="146"/>
      <c r="BA668" s="146"/>
      <c r="BB668" s="146"/>
      <c r="BC668" s="146"/>
      <c r="BD668" s="146"/>
      <c r="BE668" s="146"/>
      <c r="BF668" s="146"/>
      <c r="BG668" s="146"/>
      <c r="BH668" s="146"/>
      <c r="BI668" s="146"/>
      <c r="BJ668" s="146"/>
      <c r="BK668" s="146"/>
      <c r="BL668" s="146"/>
      <c r="BM668" s="146"/>
      <c r="BN668" s="146"/>
      <c r="BO668" s="146"/>
      <c r="BP668" s="146"/>
      <c r="BQ668" s="146"/>
      <c r="BR668" s="146"/>
    </row>
    <row r="669" spans="1:70" ht="60" customHeight="1" x14ac:dyDescent="0.55000000000000004">
      <c r="A669" s="146"/>
      <c r="B669" s="100" t="s">
        <v>47</v>
      </c>
      <c r="C669" s="101" t="s">
        <v>46</v>
      </c>
      <c r="D669" s="102" t="s">
        <v>380</v>
      </c>
      <c r="E669" s="145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  <c r="AH669" s="146"/>
      <c r="AI669" s="146"/>
      <c r="AJ669" s="146"/>
      <c r="AK669" s="146"/>
      <c r="AL669" s="146"/>
      <c r="AM669" s="146"/>
      <c r="AN669" s="146"/>
      <c r="AO669" s="146"/>
      <c r="AP669" s="146"/>
      <c r="AQ669" s="146"/>
      <c r="AR669" s="146"/>
      <c r="AS669" s="146"/>
      <c r="AT669" s="146"/>
      <c r="AU669" s="146"/>
      <c r="AV669" s="146"/>
      <c r="AW669" s="146"/>
      <c r="AX669" s="146"/>
      <c r="AY669" s="146"/>
      <c r="AZ669" s="146"/>
      <c r="BA669" s="146"/>
      <c r="BB669" s="146"/>
      <c r="BC669" s="146"/>
      <c r="BD669" s="146"/>
      <c r="BE669" s="146"/>
      <c r="BF669" s="146"/>
      <c r="BG669" s="146"/>
      <c r="BH669" s="146"/>
      <c r="BI669" s="146"/>
      <c r="BJ669" s="146"/>
      <c r="BK669" s="146"/>
      <c r="BL669" s="146"/>
      <c r="BM669" s="146"/>
      <c r="BN669" s="146"/>
      <c r="BO669" s="146"/>
      <c r="BP669" s="146"/>
      <c r="BQ669" s="146"/>
      <c r="BR669" s="146"/>
    </row>
    <row r="670" spans="1:70" ht="60" customHeight="1" x14ac:dyDescent="0.55000000000000004">
      <c r="A670" s="146"/>
      <c r="B670" s="100" t="s">
        <v>47</v>
      </c>
      <c r="C670" s="101" t="s">
        <v>90</v>
      </c>
      <c r="D670" s="102" t="s">
        <v>380</v>
      </c>
      <c r="E670" s="145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  <c r="AH670" s="146"/>
      <c r="AI670" s="146"/>
      <c r="AJ670" s="146"/>
      <c r="AK670" s="146"/>
      <c r="AL670" s="146"/>
      <c r="AM670" s="146"/>
      <c r="AN670" s="146"/>
      <c r="AO670" s="146"/>
      <c r="AP670" s="146"/>
      <c r="AQ670" s="146"/>
      <c r="AR670" s="146"/>
      <c r="AS670" s="146"/>
      <c r="AT670" s="146"/>
      <c r="AU670" s="146"/>
      <c r="AV670" s="146"/>
      <c r="AW670" s="146"/>
      <c r="AX670" s="146"/>
      <c r="AY670" s="146"/>
      <c r="AZ670" s="146"/>
      <c r="BA670" s="146"/>
      <c r="BB670" s="146"/>
      <c r="BC670" s="146"/>
      <c r="BD670" s="146"/>
      <c r="BE670" s="146"/>
      <c r="BF670" s="146"/>
      <c r="BG670" s="146"/>
      <c r="BH670" s="146"/>
      <c r="BI670" s="146"/>
      <c r="BJ670" s="146"/>
      <c r="BK670" s="146"/>
      <c r="BL670" s="146"/>
      <c r="BM670" s="146"/>
      <c r="BN670" s="146"/>
      <c r="BO670" s="146"/>
      <c r="BP670" s="146"/>
      <c r="BQ670" s="146"/>
      <c r="BR670" s="146"/>
    </row>
    <row r="671" spans="1:70" ht="60" customHeight="1" x14ac:dyDescent="0.55000000000000004">
      <c r="A671" s="146"/>
      <c r="B671" s="104" t="s">
        <v>54</v>
      </c>
      <c r="C671" s="105" t="s">
        <v>63</v>
      </c>
      <c r="D671" s="106" t="s">
        <v>380</v>
      </c>
      <c r="E671" s="145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  <c r="AH671" s="146"/>
      <c r="AI671" s="146"/>
      <c r="AJ671" s="146"/>
      <c r="AK671" s="146"/>
      <c r="AL671" s="146"/>
      <c r="AM671" s="146"/>
      <c r="AN671" s="146"/>
      <c r="AO671" s="146"/>
      <c r="AP671" s="146"/>
      <c r="AQ671" s="146"/>
      <c r="AR671" s="146"/>
      <c r="AS671" s="146"/>
      <c r="AT671" s="146"/>
      <c r="AU671" s="146"/>
      <c r="AV671" s="146"/>
      <c r="AW671" s="146"/>
      <c r="AX671" s="146"/>
      <c r="AY671" s="146"/>
      <c r="AZ671" s="146"/>
      <c r="BA671" s="146"/>
      <c r="BB671" s="146"/>
      <c r="BC671" s="146"/>
      <c r="BD671" s="146"/>
      <c r="BE671" s="146"/>
      <c r="BF671" s="146"/>
      <c r="BG671" s="146"/>
      <c r="BH671" s="146"/>
      <c r="BI671" s="146"/>
      <c r="BJ671" s="146"/>
      <c r="BK671" s="146"/>
      <c r="BL671" s="146"/>
      <c r="BM671" s="146"/>
      <c r="BN671" s="146"/>
      <c r="BO671" s="146"/>
      <c r="BP671" s="146"/>
      <c r="BQ671" s="146"/>
      <c r="BR671" s="146"/>
    </row>
    <row r="672" spans="1:70" ht="60" customHeight="1" x14ac:dyDescent="0.55000000000000004">
      <c r="A672" s="146"/>
      <c r="B672" s="104" t="s">
        <v>54</v>
      </c>
      <c r="C672" s="105" t="s">
        <v>53</v>
      </c>
      <c r="D672" s="106" t="s">
        <v>380</v>
      </c>
      <c r="E672" s="145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  <c r="AH672" s="146"/>
      <c r="AI672" s="146"/>
      <c r="AJ672" s="146"/>
      <c r="AK672" s="146"/>
      <c r="AL672" s="146"/>
      <c r="AM672" s="146"/>
      <c r="AN672" s="146"/>
      <c r="AO672" s="146"/>
      <c r="AP672" s="146"/>
      <c r="AQ672" s="146"/>
      <c r="AR672" s="146"/>
      <c r="AS672" s="146"/>
      <c r="AT672" s="146"/>
      <c r="AU672" s="146"/>
      <c r="AV672" s="146"/>
      <c r="AW672" s="146"/>
      <c r="AX672" s="146"/>
      <c r="AY672" s="146"/>
      <c r="AZ672" s="146"/>
      <c r="BA672" s="146"/>
      <c r="BB672" s="146"/>
      <c r="BC672" s="146"/>
      <c r="BD672" s="146"/>
      <c r="BE672" s="146"/>
      <c r="BF672" s="146"/>
      <c r="BG672" s="146"/>
      <c r="BH672" s="146"/>
      <c r="BI672" s="146"/>
      <c r="BJ672" s="146"/>
      <c r="BK672" s="146"/>
      <c r="BL672" s="146"/>
      <c r="BM672" s="146"/>
      <c r="BN672" s="146"/>
      <c r="BO672" s="146"/>
      <c r="BP672" s="146"/>
      <c r="BQ672" s="146"/>
      <c r="BR672" s="146"/>
    </row>
    <row r="673" spans="1:70" ht="60" customHeight="1" x14ac:dyDescent="0.55000000000000004">
      <c r="A673" s="146"/>
      <c r="B673" s="108" t="s">
        <v>58</v>
      </c>
      <c r="C673" s="109" t="s">
        <v>57</v>
      </c>
      <c r="D673" s="110" t="s">
        <v>380</v>
      </c>
      <c r="E673" s="145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  <c r="AH673" s="146"/>
      <c r="AI673" s="146"/>
      <c r="AJ673" s="146"/>
      <c r="AK673" s="146"/>
      <c r="AL673" s="146"/>
      <c r="AM673" s="146"/>
      <c r="AN673" s="146"/>
      <c r="AO673" s="146"/>
      <c r="AP673" s="146"/>
      <c r="AQ673" s="146"/>
      <c r="AR673" s="146"/>
      <c r="AS673" s="146"/>
      <c r="AT673" s="146"/>
      <c r="AU673" s="146"/>
      <c r="AV673" s="146"/>
      <c r="AW673" s="146"/>
      <c r="AX673" s="146"/>
      <c r="AY673" s="146"/>
      <c r="AZ673" s="146"/>
      <c r="BA673" s="146"/>
      <c r="BB673" s="146"/>
      <c r="BC673" s="146"/>
      <c r="BD673" s="146"/>
      <c r="BE673" s="146"/>
      <c r="BF673" s="146"/>
      <c r="BG673" s="146"/>
      <c r="BH673" s="146"/>
      <c r="BI673" s="146"/>
      <c r="BJ673" s="146"/>
      <c r="BK673" s="146"/>
      <c r="BL673" s="146"/>
      <c r="BM673" s="146"/>
      <c r="BN673" s="146"/>
      <c r="BO673" s="146"/>
      <c r="BP673" s="146"/>
      <c r="BQ673" s="146"/>
      <c r="BR673" s="146"/>
    </row>
    <row r="674" spans="1:70" ht="60" customHeight="1" x14ac:dyDescent="0.55000000000000004">
      <c r="A674" s="146"/>
      <c r="B674" s="108" t="s">
        <v>58</v>
      </c>
      <c r="C674" s="109" t="s">
        <v>90</v>
      </c>
      <c r="D674" s="110" t="s">
        <v>380</v>
      </c>
      <c r="E674" s="145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  <c r="AH674" s="146"/>
      <c r="AI674" s="146"/>
      <c r="AJ674" s="146"/>
      <c r="AK674" s="146"/>
      <c r="AL674" s="146"/>
      <c r="AM674" s="146"/>
      <c r="AN674" s="146"/>
      <c r="AO674" s="146"/>
      <c r="AP674" s="146"/>
      <c r="AQ674" s="146"/>
      <c r="AR674" s="146"/>
      <c r="AS674" s="146"/>
      <c r="AT674" s="146"/>
      <c r="AU674" s="146"/>
      <c r="AV674" s="146"/>
      <c r="AW674" s="146"/>
      <c r="AX674" s="146"/>
      <c r="AY674" s="146"/>
      <c r="AZ674" s="146"/>
      <c r="BA674" s="146"/>
      <c r="BB674" s="146"/>
      <c r="BC674" s="146"/>
      <c r="BD674" s="146"/>
      <c r="BE674" s="146"/>
      <c r="BF674" s="146"/>
      <c r="BG674" s="146"/>
      <c r="BH674" s="146"/>
      <c r="BI674" s="146"/>
      <c r="BJ674" s="146"/>
      <c r="BK674" s="146"/>
      <c r="BL674" s="146"/>
      <c r="BM674" s="146"/>
      <c r="BN674" s="146"/>
      <c r="BO674" s="146"/>
      <c r="BP674" s="146"/>
      <c r="BQ674" s="146"/>
      <c r="BR674" s="146"/>
    </row>
    <row r="675" spans="1:70" ht="60" customHeight="1" x14ac:dyDescent="0.55000000000000004">
      <c r="A675" s="146"/>
      <c r="B675" s="108" t="s">
        <v>58</v>
      </c>
      <c r="C675" s="109" t="s">
        <v>113</v>
      </c>
      <c r="D675" s="110" t="s">
        <v>380</v>
      </c>
      <c r="E675" s="145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  <c r="AH675" s="146"/>
      <c r="AI675" s="146"/>
      <c r="AJ675" s="146"/>
      <c r="AK675" s="146"/>
      <c r="AL675" s="146"/>
      <c r="AM675" s="146"/>
      <c r="AN675" s="146"/>
      <c r="AO675" s="146"/>
      <c r="AP675" s="146"/>
      <c r="AQ675" s="146"/>
      <c r="AR675" s="146"/>
      <c r="AS675" s="146"/>
      <c r="AT675" s="146"/>
      <c r="AU675" s="146"/>
      <c r="AV675" s="146"/>
      <c r="AW675" s="146"/>
      <c r="AX675" s="146"/>
      <c r="AY675" s="146"/>
      <c r="AZ675" s="146"/>
      <c r="BA675" s="146"/>
      <c r="BB675" s="146"/>
      <c r="BC675" s="146"/>
      <c r="BD675" s="146"/>
      <c r="BE675" s="146"/>
      <c r="BF675" s="146"/>
      <c r="BG675" s="146"/>
      <c r="BH675" s="146"/>
      <c r="BI675" s="146"/>
      <c r="BJ675" s="146"/>
      <c r="BK675" s="146"/>
      <c r="BL675" s="146"/>
      <c r="BM675" s="146"/>
      <c r="BN675" s="146"/>
      <c r="BO675" s="146"/>
      <c r="BP675" s="146"/>
      <c r="BQ675" s="146"/>
      <c r="BR675" s="146"/>
    </row>
    <row r="676" spans="1:70" ht="60" customHeight="1" x14ac:dyDescent="0.55000000000000004">
      <c r="A676" s="146"/>
      <c r="B676" s="108" t="s">
        <v>58</v>
      </c>
      <c r="C676" s="109" t="s">
        <v>68</v>
      </c>
      <c r="D676" s="110" t="s">
        <v>380</v>
      </c>
      <c r="E676" s="145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  <c r="AH676" s="146"/>
      <c r="AI676" s="146"/>
      <c r="AJ676" s="146"/>
      <c r="AK676" s="146"/>
      <c r="AL676" s="146"/>
      <c r="AM676" s="146"/>
      <c r="AN676" s="146"/>
      <c r="AO676" s="146"/>
      <c r="AP676" s="146"/>
      <c r="AQ676" s="146"/>
      <c r="AR676" s="146"/>
      <c r="AS676" s="146"/>
      <c r="AT676" s="146"/>
      <c r="AU676" s="146"/>
      <c r="AV676" s="146"/>
      <c r="AW676" s="146"/>
      <c r="AX676" s="146"/>
      <c r="AY676" s="146"/>
      <c r="AZ676" s="146"/>
      <c r="BA676" s="146"/>
      <c r="BB676" s="146"/>
      <c r="BC676" s="146"/>
      <c r="BD676" s="146"/>
      <c r="BE676" s="146"/>
      <c r="BF676" s="146"/>
      <c r="BG676" s="146"/>
      <c r="BH676" s="146"/>
      <c r="BI676" s="146"/>
      <c r="BJ676" s="146"/>
      <c r="BK676" s="146"/>
      <c r="BL676" s="146"/>
      <c r="BM676" s="146"/>
      <c r="BN676" s="146"/>
      <c r="BO676" s="146"/>
      <c r="BP676" s="146"/>
      <c r="BQ676" s="146"/>
      <c r="BR676" s="146"/>
    </row>
    <row r="677" spans="1:70" ht="60" customHeight="1" x14ac:dyDescent="0.55000000000000004">
      <c r="A677" s="146"/>
      <c r="B677" s="108" t="s">
        <v>58</v>
      </c>
      <c r="C677" s="109" t="s">
        <v>949</v>
      </c>
      <c r="D677" s="110" t="s">
        <v>380</v>
      </c>
      <c r="E677" s="145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  <c r="AH677" s="146"/>
      <c r="AI677" s="146"/>
      <c r="AJ677" s="146"/>
      <c r="AK677" s="146"/>
      <c r="AL677" s="146"/>
      <c r="AM677" s="146"/>
      <c r="AN677" s="146"/>
      <c r="AO677" s="146"/>
      <c r="AP677" s="146"/>
      <c r="AQ677" s="146"/>
      <c r="AR677" s="146"/>
      <c r="AS677" s="146"/>
      <c r="AT677" s="146"/>
      <c r="AU677" s="146"/>
      <c r="AV677" s="146"/>
      <c r="AW677" s="146"/>
      <c r="AX677" s="146"/>
      <c r="AY677" s="146"/>
      <c r="AZ677" s="146"/>
      <c r="BA677" s="146"/>
      <c r="BB677" s="146"/>
      <c r="BC677" s="146"/>
      <c r="BD677" s="146"/>
      <c r="BE677" s="146"/>
      <c r="BF677" s="146"/>
      <c r="BG677" s="146"/>
      <c r="BH677" s="146"/>
      <c r="BI677" s="146"/>
      <c r="BJ677" s="146"/>
      <c r="BK677" s="146"/>
      <c r="BL677" s="146"/>
      <c r="BM677" s="146"/>
      <c r="BN677" s="146"/>
      <c r="BO677" s="146"/>
      <c r="BP677" s="146"/>
      <c r="BQ677" s="146"/>
      <c r="BR677" s="146"/>
    </row>
    <row r="678" spans="1:70" ht="60" customHeight="1" x14ac:dyDescent="0.55000000000000004">
      <c r="A678" s="146"/>
      <c r="B678" s="111" t="s">
        <v>61</v>
      </c>
      <c r="C678" s="112" t="s">
        <v>60</v>
      </c>
      <c r="D678" s="113" t="s">
        <v>380</v>
      </c>
      <c r="E678" s="145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  <c r="AH678" s="146"/>
      <c r="AI678" s="146"/>
      <c r="AJ678" s="146"/>
      <c r="AK678" s="146"/>
      <c r="AL678" s="146"/>
      <c r="AM678" s="146"/>
      <c r="AN678" s="146"/>
      <c r="AO678" s="146"/>
      <c r="AP678" s="146"/>
      <c r="AQ678" s="146"/>
      <c r="AR678" s="146"/>
      <c r="AS678" s="146"/>
      <c r="AT678" s="146"/>
      <c r="AU678" s="146"/>
      <c r="AV678" s="146"/>
      <c r="AW678" s="146"/>
      <c r="AX678" s="146"/>
      <c r="AY678" s="146"/>
      <c r="AZ678" s="146"/>
      <c r="BA678" s="146"/>
      <c r="BB678" s="146"/>
      <c r="BC678" s="146"/>
      <c r="BD678" s="146"/>
      <c r="BE678" s="146"/>
      <c r="BF678" s="146"/>
      <c r="BG678" s="146"/>
      <c r="BH678" s="146"/>
      <c r="BI678" s="146"/>
      <c r="BJ678" s="146"/>
      <c r="BK678" s="146"/>
      <c r="BL678" s="146"/>
      <c r="BM678" s="146"/>
      <c r="BN678" s="146"/>
      <c r="BO678" s="146"/>
      <c r="BP678" s="146"/>
      <c r="BQ678" s="146"/>
      <c r="BR678" s="146"/>
    </row>
    <row r="679" spans="1:70" ht="60" customHeight="1" x14ac:dyDescent="0.55000000000000004">
      <c r="A679" s="146"/>
      <c r="B679" s="111" t="s">
        <v>61</v>
      </c>
      <c r="C679" s="112" t="s">
        <v>90</v>
      </c>
      <c r="D679" s="113" t="s">
        <v>380</v>
      </c>
      <c r="E679" s="145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  <c r="AH679" s="146"/>
      <c r="AI679" s="146"/>
      <c r="AJ679" s="146"/>
      <c r="AK679" s="146"/>
      <c r="AL679" s="146"/>
      <c r="AM679" s="146"/>
      <c r="AN679" s="146"/>
      <c r="AO679" s="146"/>
      <c r="AP679" s="146"/>
      <c r="AQ679" s="146"/>
      <c r="AR679" s="146"/>
      <c r="AS679" s="146"/>
      <c r="AT679" s="146"/>
      <c r="AU679" s="146"/>
      <c r="AV679" s="146"/>
      <c r="AW679" s="146"/>
      <c r="AX679" s="146"/>
      <c r="AY679" s="146"/>
      <c r="AZ679" s="146"/>
      <c r="BA679" s="146"/>
      <c r="BB679" s="146"/>
      <c r="BC679" s="146"/>
      <c r="BD679" s="146"/>
      <c r="BE679" s="146"/>
      <c r="BF679" s="146"/>
      <c r="BG679" s="146"/>
      <c r="BH679" s="146"/>
      <c r="BI679" s="146"/>
      <c r="BJ679" s="146"/>
      <c r="BK679" s="146"/>
      <c r="BL679" s="146"/>
      <c r="BM679" s="146"/>
      <c r="BN679" s="146"/>
      <c r="BO679" s="146"/>
      <c r="BP679" s="146"/>
      <c r="BQ679" s="146"/>
      <c r="BR679" s="146"/>
    </row>
    <row r="680" spans="1:70" ht="60" customHeight="1" x14ac:dyDescent="0.55000000000000004">
      <c r="A680" s="146"/>
      <c r="B680" s="111" t="s">
        <v>61</v>
      </c>
      <c r="C680" s="112" t="s">
        <v>113</v>
      </c>
      <c r="D680" s="113" t="s">
        <v>380</v>
      </c>
      <c r="E680" s="145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  <c r="AH680" s="146"/>
      <c r="AI680" s="146"/>
      <c r="AJ680" s="146"/>
      <c r="AK680" s="146"/>
      <c r="AL680" s="146"/>
      <c r="AM680" s="146"/>
      <c r="AN680" s="146"/>
      <c r="AO680" s="146"/>
      <c r="AP680" s="146"/>
      <c r="AQ680" s="146"/>
      <c r="AR680" s="146"/>
      <c r="AS680" s="146"/>
      <c r="AT680" s="146"/>
      <c r="AU680" s="146"/>
      <c r="AV680" s="146"/>
      <c r="AW680" s="146"/>
      <c r="AX680" s="146"/>
      <c r="AY680" s="146"/>
      <c r="AZ680" s="146"/>
      <c r="BA680" s="146"/>
      <c r="BB680" s="146"/>
      <c r="BC680" s="146"/>
      <c r="BD680" s="146"/>
      <c r="BE680" s="146"/>
      <c r="BF680" s="146"/>
      <c r="BG680" s="146"/>
      <c r="BH680" s="146"/>
      <c r="BI680" s="146"/>
      <c r="BJ680" s="146"/>
      <c r="BK680" s="146"/>
      <c r="BL680" s="146"/>
      <c r="BM680" s="146"/>
      <c r="BN680" s="146"/>
      <c r="BO680" s="146"/>
      <c r="BP680" s="146"/>
      <c r="BQ680" s="146"/>
      <c r="BR680" s="146"/>
    </row>
    <row r="681" spans="1:70" ht="60" customHeight="1" x14ac:dyDescent="0.55000000000000004">
      <c r="A681" s="146"/>
      <c r="B681" s="114" t="s">
        <v>381</v>
      </c>
      <c r="C681" s="115" t="s">
        <v>382</v>
      </c>
      <c r="D681" s="116" t="s">
        <v>380</v>
      </c>
      <c r="E681" s="145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  <c r="AH681" s="146"/>
      <c r="AI681" s="146"/>
      <c r="AJ681" s="146"/>
      <c r="AK681" s="146"/>
      <c r="AL681" s="146"/>
      <c r="AM681" s="146"/>
      <c r="AN681" s="146"/>
      <c r="AO681" s="146"/>
      <c r="AP681" s="146"/>
      <c r="AQ681" s="146"/>
      <c r="AR681" s="146"/>
      <c r="AS681" s="146"/>
      <c r="AT681" s="146"/>
      <c r="AU681" s="146"/>
      <c r="AV681" s="146"/>
      <c r="AW681" s="146"/>
      <c r="AX681" s="146"/>
      <c r="AY681" s="146"/>
      <c r="AZ681" s="146"/>
      <c r="BA681" s="146"/>
      <c r="BB681" s="146"/>
      <c r="BC681" s="146"/>
      <c r="BD681" s="146"/>
      <c r="BE681" s="146"/>
      <c r="BF681" s="146"/>
      <c r="BG681" s="146"/>
      <c r="BH681" s="146"/>
      <c r="BI681" s="146"/>
      <c r="BJ681" s="146"/>
      <c r="BK681" s="146"/>
      <c r="BL681" s="146"/>
      <c r="BM681" s="146"/>
      <c r="BN681" s="146"/>
      <c r="BO681" s="146"/>
      <c r="BP681" s="146"/>
      <c r="BQ681" s="146"/>
      <c r="BR681" s="146"/>
    </row>
    <row r="682" spans="1:70" ht="60" customHeight="1" x14ac:dyDescent="0.55000000000000004">
      <c r="A682" s="146"/>
      <c r="B682" s="114" t="s">
        <v>381</v>
      </c>
      <c r="C682" s="115" t="s">
        <v>113</v>
      </c>
      <c r="D682" s="116" t="s">
        <v>380</v>
      </c>
      <c r="E682" s="145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  <c r="AH682" s="146"/>
      <c r="AI682" s="146"/>
      <c r="AJ682" s="146"/>
      <c r="AK682" s="146"/>
      <c r="AL682" s="146"/>
      <c r="AM682" s="146"/>
      <c r="AN682" s="146"/>
      <c r="AO682" s="146"/>
      <c r="AP682" s="146"/>
      <c r="AQ682" s="146"/>
      <c r="AR682" s="146"/>
      <c r="AS682" s="146"/>
      <c r="AT682" s="146"/>
      <c r="AU682" s="146"/>
      <c r="AV682" s="146"/>
      <c r="AW682" s="146"/>
      <c r="AX682" s="146"/>
      <c r="AY682" s="146"/>
      <c r="AZ682" s="146"/>
      <c r="BA682" s="146"/>
      <c r="BB682" s="146"/>
      <c r="BC682" s="146"/>
      <c r="BD682" s="146"/>
      <c r="BE682" s="146"/>
      <c r="BF682" s="146"/>
      <c r="BG682" s="146"/>
      <c r="BH682" s="146"/>
      <c r="BI682" s="146"/>
      <c r="BJ682" s="146"/>
      <c r="BK682" s="146"/>
      <c r="BL682" s="146"/>
      <c r="BM682" s="146"/>
      <c r="BN682" s="146"/>
      <c r="BO682" s="146"/>
      <c r="BP682" s="146"/>
      <c r="BQ682" s="146"/>
      <c r="BR682" s="146"/>
    </row>
    <row r="683" spans="1:70" ht="3" customHeight="1" x14ac:dyDescent="0.55000000000000004">
      <c r="A683" s="117"/>
      <c r="B683" s="117"/>
      <c r="C683" s="117"/>
      <c r="D683" s="118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O683" s="117"/>
      <c r="P683" s="117"/>
      <c r="Q683" s="117"/>
      <c r="R683" s="117"/>
      <c r="S683" s="117"/>
      <c r="T683" s="117"/>
      <c r="U683" s="117"/>
      <c r="V683" s="117"/>
      <c r="W683" s="117"/>
      <c r="X683" s="117"/>
      <c r="Y683" s="117"/>
      <c r="Z683" s="117"/>
      <c r="AA683" s="117"/>
      <c r="AB683" s="117"/>
      <c r="AC683" s="117"/>
      <c r="AD683" s="117"/>
      <c r="AE683" s="117"/>
      <c r="AF683" s="117"/>
      <c r="AG683" s="117"/>
      <c r="AH683" s="117"/>
      <c r="AI683" s="117"/>
      <c r="AJ683" s="117"/>
      <c r="AK683" s="117"/>
      <c r="AL683" s="117"/>
      <c r="AM683" s="117"/>
      <c r="AN683" s="117"/>
      <c r="AO683" s="117"/>
      <c r="AP683" s="117"/>
      <c r="AQ683" s="117"/>
      <c r="AR683" s="117"/>
      <c r="AS683" s="117"/>
      <c r="AT683" s="117"/>
      <c r="AU683" s="117"/>
      <c r="AV683" s="117"/>
      <c r="AW683" s="117"/>
      <c r="AX683" s="117"/>
      <c r="AY683" s="117"/>
      <c r="AZ683" s="117"/>
      <c r="BA683" s="117"/>
      <c r="BB683" s="117"/>
      <c r="BC683" s="117"/>
      <c r="BD683" s="117"/>
      <c r="BE683" s="117"/>
      <c r="BF683" s="117"/>
      <c r="BG683" s="117"/>
      <c r="BH683" s="117"/>
      <c r="BI683" s="117"/>
      <c r="BJ683" s="117"/>
      <c r="BK683" s="117"/>
      <c r="BL683" s="117"/>
      <c r="BM683" s="117"/>
      <c r="BN683" s="117"/>
      <c r="BO683" s="117"/>
      <c r="BP683" s="117"/>
      <c r="BQ683" s="117"/>
      <c r="BR683" s="117"/>
    </row>
    <row r="684" spans="1:70" ht="60" customHeight="1" x14ac:dyDescent="0.55000000000000004">
      <c r="A684" s="147" t="s">
        <v>907</v>
      </c>
      <c r="B684" s="119" t="s">
        <v>64</v>
      </c>
      <c r="C684" s="120" t="s">
        <v>63</v>
      </c>
      <c r="D684" s="121" t="s">
        <v>380</v>
      </c>
      <c r="E684" s="145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  <c r="AH684" s="146"/>
      <c r="AI684" s="146"/>
      <c r="AJ684" s="146"/>
      <c r="AK684" s="146"/>
      <c r="AL684" s="146"/>
      <c r="AM684" s="146"/>
      <c r="AN684" s="146"/>
      <c r="AO684" s="146"/>
      <c r="AP684" s="146"/>
      <c r="AQ684" s="146"/>
      <c r="AR684" s="146"/>
      <c r="AS684" s="146"/>
      <c r="AT684" s="146"/>
      <c r="AU684" s="146"/>
      <c r="AV684" s="146"/>
      <c r="AW684" s="146"/>
      <c r="AX684" s="146"/>
      <c r="AY684" s="146"/>
      <c r="AZ684" s="146"/>
      <c r="BA684" s="146"/>
      <c r="BB684" s="146"/>
      <c r="BC684" s="146"/>
      <c r="BD684" s="146"/>
      <c r="BE684" s="146"/>
      <c r="BF684" s="146"/>
      <c r="BG684" s="146"/>
      <c r="BH684" s="146"/>
      <c r="BI684" s="146"/>
      <c r="BJ684" s="146"/>
      <c r="BK684" s="146"/>
      <c r="BL684" s="146"/>
      <c r="BM684" s="146"/>
      <c r="BN684" s="146"/>
      <c r="BO684" s="146"/>
      <c r="BP684" s="146"/>
      <c r="BQ684" s="146"/>
      <c r="BR684" s="146"/>
    </row>
    <row r="685" spans="1:70" ht="60" customHeight="1" x14ac:dyDescent="0.55000000000000004">
      <c r="A685" s="146"/>
      <c r="B685" s="119" t="s">
        <v>64</v>
      </c>
      <c r="C685" s="120" t="s">
        <v>113</v>
      </c>
      <c r="D685" s="121" t="s">
        <v>380</v>
      </c>
      <c r="E685" s="145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  <c r="AH685" s="146"/>
      <c r="AI685" s="146"/>
      <c r="AJ685" s="146"/>
      <c r="AK685" s="146"/>
      <c r="AL685" s="146"/>
      <c r="AM685" s="146"/>
      <c r="AN685" s="146"/>
      <c r="AO685" s="146"/>
      <c r="AP685" s="146"/>
      <c r="AQ685" s="146"/>
      <c r="AR685" s="146"/>
      <c r="AS685" s="146"/>
      <c r="AT685" s="146"/>
      <c r="AU685" s="146"/>
      <c r="AV685" s="146"/>
      <c r="AW685" s="146"/>
      <c r="AX685" s="146"/>
      <c r="AY685" s="146"/>
      <c r="AZ685" s="146"/>
      <c r="BA685" s="146"/>
      <c r="BB685" s="146"/>
      <c r="BC685" s="146"/>
      <c r="BD685" s="146"/>
      <c r="BE685" s="146"/>
      <c r="BF685" s="146"/>
      <c r="BG685" s="146"/>
      <c r="BH685" s="146"/>
      <c r="BI685" s="146"/>
      <c r="BJ685" s="146"/>
      <c r="BK685" s="146"/>
      <c r="BL685" s="146"/>
      <c r="BM685" s="146"/>
      <c r="BN685" s="146"/>
      <c r="BO685" s="146"/>
      <c r="BP685" s="146"/>
      <c r="BQ685" s="146"/>
      <c r="BR685" s="146"/>
    </row>
    <row r="686" spans="1:70" ht="60" customHeight="1" x14ac:dyDescent="0.55000000000000004">
      <c r="A686" s="146"/>
      <c r="B686" s="100" t="s">
        <v>47</v>
      </c>
      <c r="C686" s="101" t="s">
        <v>46</v>
      </c>
      <c r="D686" s="102" t="s">
        <v>380</v>
      </c>
      <c r="E686" s="145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  <c r="AH686" s="146"/>
      <c r="AI686" s="146"/>
      <c r="AJ686" s="146"/>
      <c r="AK686" s="146"/>
      <c r="AL686" s="146"/>
      <c r="AM686" s="146"/>
      <c r="AN686" s="146"/>
      <c r="AO686" s="146"/>
      <c r="AP686" s="146"/>
      <c r="AQ686" s="146"/>
      <c r="AR686" s="146"/>
      <c r="AS686" s="146"/>
      <c r="AT686" s="146"/>
      <c r="AU686" s="146"/>
      <c r="AV686" s="146"/>
      <c r="AW686" s="146"/>
      <c r="AX686" s="146"/>
      <c r="AY686" s="146"/>
      <c r="AZ686" s="146"/>
      <c r="BA686" s="146"/>
      <c r="BB686" s="146"/>
      <c r="BC686" s="146"/>
      <c r="BD686" s="146"/>
      <c r="BE686" s="146"/>
      <c r="BF686" s="146"/>
      <c r="BG686" s="146"/>
      <c r="BH686" s="146"/>
      <c r="BI686" s="146"/>
      <c r="BJ686" s="146"/>
      <c r="BK686" s="146"/>
      <c r="BL686" s="146"/>
      <c r="BM686" s="146"/>
      <c r="BN686" s="146"/>
      <c r="BO686" s="146"/>
      <c r="BP686" s="146"/>
      <c r="BQ686" s="146"/>
      <c r="BR686" s="146"/>
    </row>
    <row r="687" spans="1:70" ht="60" customHeight="1" x14ac:dyDescent="0.55000000000000004">
      <c r="A687" s="146"/>
      <c r="B687" s="100" t="s">
        <v>47</v>
      </c>
      <c r="C687" s="101" t="s">
        <v>90</v>
      </c>
      <c r="D687" s="102" t="s">
        <v>380</v>
      </c>
      <c r="E687" s="145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  <c r="AH687" s="146"/>
      <c r="AI687" s="146"/>
      <c r="AJ687" s="146"/>
      <c r="AK687" s="146"/>
      <c r="AL687" s="146"/>
      <c r="AM687" s="146"/>
      <c r="AN687" s="146"/>
      <c r="AO687" s="146"/>
      <c r="AP687" s="146"/>
      <c r="AQ687" s="146"/>
      <c r="AR687" s="146"/>
      <c r="AS687" s="146"/>
      <c r="AT687" s="146"/>
      <c r="AU687" s="146"/>
      <c r="AV687" s="146"/>
      <c r="AW687" s="146"/>
      <c r="AX687" s="146"/>
      <c r="AY687" s="146"/>
      <c r="AZ687" s="146"/>
      <c r="BA687" s="146"/>
      <c r="BB687" s="146"/>
      <c r="BC687" s="146"/>
      <c r="BD687" s="146"/>
      <c r="BE687" s="146"/>
      <c r="BF687" s="146"/>
      <c r="BG687" s="146"/>
      <c r="BH687" s="146"/>
      <c r="BI687" s="146"/>
      <c r="BJ687" s="146"/>
      <c r="BK687" s="146"/>
      <c r="BL687" s="146"/>
      <c r="BM687" s="146"/>
      <c r="BN687" s="146"/>
      <c r="BO687" s="146"/>
      <c r="BP687" s="146"/>
      <c r="BQ687" s="146"/>
      <c r="BR687" s="146"/>
    </row>
    <row r="688" spans="1:70" ht="60" customHeight="1" x14ac:dyDescent="0.55000000000000004">
      <c r="A688" s="146"/>
      <c r="B688" s="104" t="s">
        <v>54</v>
      </c>
      <c r="C688" s="105" t="s">
        <v>63</v>
      </c>
      <c r="D688" s="106" t="s">
        <v>380</v>
      </c>
      <c r="E688" s="145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  <c r="AH688" s="146"/>
      <c r="AI688" s="146"/>
      <c r="AJ688" s="146"/>
      <c r="AK688" s="146"/>
      <c r="AL688" s="146"/>
      <c r="AM688" s="146"/>
      <c r="AN688" s="146"/>
      <c r="AO688" s="146"/>
      <c r="AP688" s="146"/>
      <c r="AQ688" s="146"/>
      <c r="AR688" s="146"/>
      <c r="AS688" s="146"/>
      <c r="AT688" s="146"/>
      <c r="AU688" s="146"/>
      <c r="AV688" s="146"/>
      <c r="AW688" s="146"/>
      <c r="AX688" s="146"/>
      <c r="AY688" s="146"/>
      <c r="AZ688" s="146"/>
      <c r="BA688" s="146"/>
      <c r="BB688" s="146"/>
      <c r="BC688" s="146"/>
      <c r="BD688" s="146"/>
      <c r="BE688" s="146"/>
      <c r="BF688" s="146"/>
      <c r="BG688" s="146"/>
      <c r="BH688" s="146"/>
      <c r="BI688" s="146"/>
      <c r="BJ688" s="146"/>
      <c r="BK688" s="146"/>
      <c r="BL688" s="146"/>
      <c r="BM688" s="146"/>
      <c r="BN688" s="146"/>
      <c r="BO688" s="146"/>
      <c r="BP688" s="146"/>
      <c r="BQ688" s="146"/>
      <c r="BR688" s="146"/>
    </row>
    <row r="689" spans="1:70" ht="60" customHeight="1" x14ac:dyDescent="0.55000000000000004">
      <c r="A689" s="146"/>
      <c r="B689" s="104" t="s">
        <v>54</v>
      </c>
      <c r="C689" s="105" t="s">
        <v>53</v>
      </c>
      <c r="D689" s="106" t="s">
        <v>380</v>
      </c>
      <c r="E689" s="145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  <c r="AH689" s="146"/>
      <c r="AI689" s="146"/>
      <c r="AJ689" s="146"/>
      <c r="AK689" s="146"/>
      <c r="AL689" s="146"/>
      <c r="AM689" s="146"/>
      <c r="AN689" s="146"/>
      <c r="AO689" s="146"/>
      <c r="AP689" s="146"/>
      <c r="AQ689" s="146"/>
      <c r="AR689" s="146"/>
      <c r="AS689" s="146"/>
      <c r="AT689" s="146"/>
      <c r="AU689" s="146"/>
      <c r="AV689" s="146"/>
      <c r="AW689" s="146"/>
      <c r="AX689" s="146"/>
      <c r="AY689" s="146"/>
      <c r="AZ689" s="146"/>
      <c r="BA689" s="146"/>
      <c r="BB689" s="146"/>
      <c r="BC689" s="146"/>
      <c r="BD689" s="146"/>
      <c r="BE689" s="146"/>
      <c r="BF689" s="146"/>
      <c r="BG689" s="146"/>
      <c r="BH689" s="146"/>
      <c r="BI689" s="146"/>
      <c r="BJ689" s="146"/>
      <c r="BK689" s="146"/>
      <c r="BL689" s="146"/>
      <c r="BM689" s="146"/>
      <c r="BN689" s="146"/>
      <c r="BO689" s="146"/>
      <c r="BP689" s="146"/>
      <c r="BQ689" s="146"/>
      <c r="BR689" s="146"/>
    </row>
    <row r="690" spans="1:70" ht="60" customHeight="1" x14ac:dyDescent="0.55000000000000004">
      <c r="A690" s="146"/>
      <c r="B690" s="108" t="s">
        <v>58</v>
      </c>
      <c r="C690" s="109" t="s">
        <v>57</v>
      </c>
      <c r="D690" s="110" t="s">
        <v>380</v>
      </c>
      <c r="E690" s="145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  <c r="AH690" s="146"/>
      <c r="AI690" s="146"/>
      <c r="AJ690" s="146"/>
      <c r="AK690" s="146"/>
      <c r="AL690" s="146"/>
      <c r="AM690" s="146"/>
      <c r="AN690" s="146"/>
      <c r="AO690" s="146"/>
      <c r="AP690" s="146"/>
      <c r="AQ690" s="146"/>
      <c r="AR690" s="146"/>
      <c r="AS690" s="146"/>
      <c r="AT690" s="146"/>
      <c r="AU690" s="146"/>
      <c r="AV690" s="146"/>
      <c r="AW690" s="146"/>
      <c r="AX690" s="146"/>
      <c r="AY690" s="146"/>
      <c r="AZ690" s="146"/>
      <c r="BA690" s="146"/>
      <c r="BB690" s="146"/>
      <c r="BC690" s="146"/>
      <c r="BD690" s="146"/>
      <c r="BE690" s="146"/>
      <c r="BF690" s="146"/>
      <c r="BG690" s="146"/>
      <c r="BH690" s="146"/>
      <c r="BI690" s="146"/>
      <c r="BJ690" s="146"/>
      <c r="BK690" s="146"/>
      <c r="BL690" s="146"/>
      <c r="BM690" s="146"/>
      <c r="BN690" s="146"/>
      <c r="BO690" s="146"/>
      <c r="BP690" s="146"/>
      <c r="BQ690" s="146"/>
      <c r="BR690" s="146"/>
    </row>
    <row r="691" spans="1:70" ht="60" customHeight="1" x14ac:dyDescent="0.55000000000000004">
      <c r="A691" s="146"/>
      <c r="B691" s="108" t="s">
        <v>58</v>
      </c>
      <c r="C691" s="109" t="s">
        <v>90</v>
      </c>
      <c r="D691" s="110" t="s">
        <v>380</v>
      </c>
      <c r="E691" s="145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  <c r="AH691" s="146"/>
      <c r="AI691" s="146"/>
      <c r="AJ691" s="146"/>
      <c r="AK691" s="146"/>
      <c r="AL691" s="146"/>
      <c r="AM691" s="146"/>
      <c r="AN691" s="146"/>
      <c r="AO691" s="146"/>
      <c r="AP691" s="146"/>
      <c r="AQ691" s="146"/>
      <c r="AR691" s="146"/>
      <c r="AS691" s="146"/>
      <c r="AT691" s="146"/>
      <c r="AU691" s="146"/>
      <c r="AV691" s="146"/>
      <c r="AW691" s="146"/>
      <c r="AX691" s="146"/>
      <c r="AY691" s="146"/>
      <c r="AZ691" s="146"/>
      <c r="BA691" s="146"/>
      <c r="BB691" s="146"/>
      <c r="BC691" s="146"/>
      <c r="BD691" s="146"/>
      <c r="BE691" s="146"/>
      <c r="BF691" s="146"/>
      <c r="BG691" s="146"/>
      <c r="BH691" s="146"/>
      <c r="BI691" s="146"/>
      <c r="BJ691" s="146"/>
      <c r="BK691" s="146"/>
      <c r="BL691" s="146"/>
      <c r="BM691" s="146"/>
      <c r="BN691" s="146"/>
      <c r="BO691" s="146"/>
      <c r="BP691" s="146"/>
      <c r="BQ691" s="146"/>
      <c r="BR691" s="146"/>
    </row>
    <row r="692" spans="1:70" ht="60" customHeight="1" x14ac:dyDescent="0.55000000000000004">
      <c r="A692" s="146"/>
      <c r="B692" s="108" t="s">
        <v>58</v>
      </c>
      <c r="C692" s="109" t="s">
        <v>113</v>
      </c>
      <c r="D692" s="110" t="s">
        <v>380</v>
      </c>
      <c r="E692" s="145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  <c r="AH692" s="146"/>
      <c r="AI692" s="146"/>
      <c r="AJ692" s="146"/>
      <c r="AK692" s="146"/>
      <c r="AL692" s="146"/>
      <c r="AM692" s="146"/>
      <c r="AN692" s="146"/>
      <c r="AO692" s="146"/>
      <c r="AP692" s="146"/>
      <c r="AQ692" s="146"/>
      <c r="AR692" s="146"/>
      <c r="AS692" s="146"/>
      <c r="AT692" s="146"/>
      <c r="AU692" s="146"/>
      <c r="AV692" s="146"/>
      <c r="AW692" s="146"/>
      <c r="AX692" s="146"/>
      <c r="AY692" s="146"/>
      <c r="AZ692" s="146"/>
      <c r="BA692" s="146"/>
      <c r="BB692" s="146"/>
      <c r="BC692" s="146"/>
      <c r="BD692" s="146"/>
      <c r="BE692" s="146"/>
      <c r="BF692" s="146"/>
      <c r="BG692" s="146"/>
      <c r="BH692" s="146"/>
      <c r="BI692" s="146"/>
      <c r="BJ692" s="146"/>
      <c r="BK692" s="146"/>
      <c r="BL692" s="146"/>
      <c r="BM692" s="146"/>
      <c r="BN692" s="146"/>
      <c r="BO692" s="146"/>
      <c r="BP692" s="146"/>
      <c r="BQ692" s="146"/>
      <c r="BR692" s="146"/>
    </row>
    <row r="693" spans="1:70" ht="60" customHeight="1" x14ac:dyDescent="0.55000000000000004">
      <c r="A693" s="146"/>
      <c r="B693" s="108" t="s">
        <v>58</v>
      </c>
      <c r="C693" s="109" t="s">
        <v>68</v>
      </c>
      <c r="D693" s="110" t="s">
        <v>380</v>
      </c>
      <c r="E693" s="145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  <c r="AH693" s="146"/>
      <c r="AI693" s="146"/>
      <c r="AJ693" s="146"/>
      <c r="AK693" s="146"/>
      <c r="AL693" s="146"/>
      <c r="AM693" s="146"/>
      <c r="AN693" s="146"/>
      <c r="AO693" s="146"/>
      <c r="AP693" s="146"/>
      <c r="AQ693" s="146"/>
      <c r="AR693" s="146"/>
      <c r="AS693" s="146"/>
      <c r="AT693" s="146"/>
      <c r="AU693" s="146"/>
      <c r="AV693" s="146"/>
      <c r="AW693" s="146"/>
      <c r="AX693" s="146"/>
      <c r="AY693" s="146"/>
      <c r="AZ693" s="146"/>
      <c r="BA693" s="146"/>
      <c r="BB693" s="146"/>
      <c r="BC693" s="146"/>
      <c r="BD693" s="146"/>
      <c r="BE693" s="146"/>
      <c r="BF693" s="146"/>
      <c r="BG693" s="146"/>
      <c r="BH693" s="146"/>
      <c r="BI693" s="146"/>
      <c r="BJ693" s="146"/>
      <c r="BK693" s="146"/>
      <c r="BL693" s="146"/>
      <c r="BM693" s="146"/>
      <c r="BN693" s="146"/>
      <c r="BO693" s="146"/>
      <c r="BP693" s="146"/>
      <c r="BQ693" s="146"/>
      <c r="BR693" s="146"/>
    </row>
    <row r="694" spans="1:70" ht="60" customHeight="1" x14ac:dyDescent="0.55000000000000004">
      <c r="A694" s="146"/>
      <c r="B694" s="108" t="s">
        <v>58</v>
      </c>
      <c r="C694" s="109" t="s">
        <v>949</v>
      </c>
      <c r="D694" s="110" t="s">
        <v>380</v>
      </c>
      <c r="E694" s="145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  <c r="AH694" s="146"/>
      <c r="AI694" s="146"/>
      <c r="AJ694" s="146"/>
      <c r="AK694" s="146"/>
      <c r="AL694" s="146"/>
      <c r="AM694" s="146"/>
      <c r="AN694" s="146"/>
      <c r="AO694" s="146"/>
      <c r="AP694" s="146"/>
      <c r="AQ694" s="146"/>
      <c r="AR694" s="146"/>
      <c r="AS694" s="146"/>
      <c r="AT694" s="146"/>
      <c r="AU694" s="146"/>
      <c r="AV694" s="146"/>
      <c r="AW694" s="146"/>
      <c r="AX694" s="146"/>
      <c r="AY694" s="146"/>
      <c r="AZ694" s="146"/>
      <c r="BA694" s="146"/>
      <c r="BB694" s="146"/>
      <c r="BC694" s="146"/>
      <c r="BD694" s="146"/>
      <c r="BE694" s="146"/>
      <c r="BF694" s="146"/>
      <c r="BG694" s="146"/>
      <c r="BH694" s="146"/>
      <c r="BI694" s="146"/>
      <c r="BJ694" s="146"/>
      <c r="BK694" s="146"/>
      <c r="BL694" s="146"/>
      <c r="BM694" s="146"/>
      <c r="BN694" s="146"/>
      <c r="BO694" s="146"/>
      <c r="BP694" s="146"/>
      <c r="BQ694" s="146"/>
      <c r="BR694" s="146"/>
    </row>
    <row r="695" spans="1:70" ht="60" customHeight="1" x14ac:dyDescent="0.55000000000000004">
      <c r="A695" s="146"/>
      <c r="B695" s="111" t="s">
        <v>61</v>
      </c>
      <c r="C695" s="112" t="s">
        <v>60</v>
      </c>
      <c r="D695" s="113" t="s">
        <v>380</v>
      </c>
      <c r="E695" s="145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  <c r="AH695" s="146"/>
      <c r="AI695" s="146"/>
      <c r="AJ695" s="146"/>
      <c r="AK695" s="146"/>
      <c r="AL695" s="146"/>
      <c r="AM695" s="146"/>
      <c r="AN695" s="146"/>
      <c r="AO695" s="146"/>
      <c r="AP695" s="146"/>
      <c r="AQ695" s="146"/>
      <c r="AR695" s="146"/>
      <c r="AS695" s="146"/>
      <c r="AT695" s="146"/>
      <c r="AU695" s="146"/>
      <c r="AV695" s="146"/>
      <c r="AW695" s="146"/>
      <c r="AX695" s="146"/>
      <c r="AY695" s="146"/>
      <c r="AZ695" s="146"/>
      <c r="BA695" s="146"/>
      <c r="BB695" s="146"/>
      <c r="BC695" s="146"/>
      <c r="BD695" s="146"/>
      <c r="BE695" s="146"/>
      <c r="BF695" s="146"/>
      <c r="BG695" s="146"/>
      <c r="BH695" s="146"/>
      <c r="BI695" s="146"/>
      <c r="BJ695" s="146"/>
      <c r="BK695" s="146"/>
      <c r="BL695" s="146"/>
      <c r="BM695" s="146"/>
      <c r="BN695" s="146"/>
      <c r="BO695" s="146"/>
      <c r="BP695" s="146"/>
      <c r="BQ695" s="146"/>
      <c r="BR695" s="146"/>
    </row>
    <row r="696" spans="1:70" ht="60" customHeight="1" x14ac:dyDescent="0.55000000000000004">
      <c r="A696" s="146"/>
      <c r="B696" s="111" t="s">
        <v>61</v>
      </c>
      <c r="C696" s="112" t="s">
        <v>90</v>
      </c>
      <c r="D696" s="113" t="s">
        <v>380</v>
      </c>
      <c r="E696" s="145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  <c r="AH696" s="146"/>
      <c r="AI696" s="146"/>
      <c r="AJ696" s="146"/>
      <c r="AK696" s="146"/>
      <c r="AL696" s="146"/>
      <c r="AM696" s="146"/>
      <c r="AN696" s="146"/>
      <c r="AO696" s="146"/>
      <c r="AP696" s="146"/>
      <c r="AQ696" s="146"/>
      <c r="AR696" s="146"/>
      <c r="AS696" s="146"/>
      <c r="AT696" s="146"/>
      <c r="AU696" s="146"/>
      <c r="AV696" s="146"/>
      <c r="AW696" s="146"/>
      <c r="AX696" s="146"/>
      <c r="AY696" s="146"/>
      <c r="AZ696" s="146"/>
      <c r="BA696" s="146"/>
      <c r="BB696" s="146"/>
      <c r="BC696" s="146"/>
      <c r="BD696" s="146"/>
      <c r="BE696" s="146"/>
      <c r="BF696" s="146"/>
      <c r="BG696" s="146"/>
      <c r="BH696" s="146"/>
      <c r="BI696" s="146"/>
      <c r="BJ696" s="146"/>
      <c r="BK696" s="146"/>
      <c r="BL696" s="146"/>
      <c r="BM696" s="146"/>
      <c r="BN696" s="146"/>
      <c r="BO696" s="146"/>
      <c r="BP696" s="146"/>
      <c r="BQ696" s="146"/>
      <c r="BR696" s="146"/>
    </row>
    <row r="697" spans="1:70" ht="60" customHeight="1" x14ac:dyDescent="0.55000000000000004">
      <c r="A697" s="146"/>
      <c r="B697" s="111" t="s">
        <v>61</v>
      </c>
      <c r="C697" s="112" t="s">
        <v>113</v>
      </c>
      <c r="D697" s="113" t="s">
        <v>380</v>
      </c>
      <c r="E697" s="145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  <c r="AH697" s="146"/>
      <c r="AI697" s="146"/>
      <c r="AJ697" s="146"/>
      <c r="AK697" s="146"/>
      <c r="AL697" s="146"/>
      <c r="AM697" s="146"/>
      <c r="AN697" s="146"/>
      <c r="AO697" s="146"/>
      <c r="AP697" s="146"/>
      <c r="AQ697" s="146"/>
      <c r="AR697" s="146"/>
      <c r="AS697" s="146"/>
      <c r="AT697" s="146"/>
      <c r="AU697" s="146"/>
      <c r="AV697" s="146"/>
      <c r="AW697" s="146"/>
      <c r="AX697" s="146"/>
      <c r="AY697" s="146"/>
      <c r="AZ697" s="146"/>
      <c r="BA697" s="146"/>
      <c r="BB697" s="146"/>
      <c r="BC697" s="146"/>
      <c r="BD697" s="146"/>
      <c r="BE697" s="146"/>
      <c r="BF697" s="146"/>
      <c r="BG697" s="146"/>
      <c r="BH697" s="146"/>
      <c r="BI697" s="146"/>
      <c r="BJ697" s="146"/>
      <c r="BK697" s="146"/>
      <c r="BL697" s="146"/>
      <c r="BM697" s="146"/>
      <c r="BN697" s="146"/>
      <c r="BO697" s="146"/>
      <c r="BP697" s="146"/>
      <c r="BQ697" s="146"/>
      <c r="BR697" s="146"/>
    </row>
    <row r="698" spans="1:70" ht="60" customHeight="1" x14ac:dyDescent="0.55000000000000004">
      <c r="A698" s="146"/>
      <c r="B698" s="114" t="s">
        <v>381</v>
      </c>
      <c r="C698" s="115" t="s">
        <v>382</v>
      </c>
      <c r="D698" s="116" t="s">
        <v>380</v>
      </c>
      <c r="E698" s="145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  <c r="AH698" s="146"/>
      <c r="AI698" s="146"/>
      <c r="AJ698" s="146"/>
      <c r="AK698" s="146"/>
      <c r="AL698" s="146"/>
      <c r="AM698" s="146"/>
      <c r="AN698" s="146"/>
      <c r="AO698" s="146"/>
      <c r="AP698" s="146"/>
      <c r="AQ698" s="146"/>
      <c r="AR698" s="146"/>
      <c r="AS698" s="146"/>
      <c r="AT698" s="146"/>
      <c r="AU698" s="146"/>
      <c r="AV698" s="146"/>
      <c r="AW698" s="146"/>
      <c r="AX698" s="146"/>
      <c r="AY698" s="146"/>
      <c r="AZ698" s="146"/>
      <c r="BA698" s="146"/>
      <c r="BB698" s="146"/>
      <c r="BC698" s="146"/>
      <c r="BD698" s="146"/>
      <c r="BE698" s="146"/>
      <c r="BF698" s="146"/>
      <c r="BG698" s="146"/>
      <c r="BH698" s="146"/>
      <c r="BI698" s="146"/>
      <c r="BJ698" s="146"/>
      <c r="BK698" s="146"/>
      <c r="BL698" s="146"/>
      <c r="BM698" s="146"/>
      <c r="BN698" s="146"/>
      <c r="BO698" s="146"/>
      <c r="BP698" s="146"/>
      <c r="BQ698" s="146"/>
      <c r="BR698" s="146"/>
    </row>
    <row r="699" spans="1:70" ht="60" customHeight="1" x14ac:dyDescent="0.55000000000000004">
      <c r="A699" s="146"/>
      <c r="B699" s="114" t="s">
        <v>381</v>
      </c>
      <c r="C699" s="115" t="s">
        <v>113</v>
      </c>
      <c r="D699" s="116" t="s">
        <v>380</v>
      </c>
      <c r="E699" s="145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  <c r="AH699" s="146"/>
      <c r="AI699" s="146"/>
      <c r="AJ699" s="146"/>
      <c r="AK699" s="146"/>
      <c r="AL699" s="146"/>
      <c r="AM699" s="146"/>
      <c r="AN699" s="146"/>
      <c r="AO699" s="146"/>
      <c r="AP699" s="146"/>
      <c r="AQ699" s="146"/>
      <c r="AR699" s="146"/>
      <c r="AS699" s="146"/>
      <c r="AT699" s="146"/>
      <c r="AU699" s="146"/>
      <c r="AV699" s="146"/>
      <c r="AW699" s="146"/>
      <c r="AX699" s="146"/>
      <c r="AY699" s="146"/>
      <c r="AZ699" s="146"/>
      <c r="BA699" s="146"/>
      <c r="BB699" s="146"/>
      <c r="BC699" s="146"/>
      <c r="BD699" s="146"/>
      <c r="BE699" s="146"/>
      <c r="BF699" s="146"/>
      <c r="BG699" s="146"/>
      <c r="BH699" s="146"/>
      <c r="BI699" s="146"/>
      <c r="BJ699" s="146"/>
      <c r="BK699" s="146"/>
      <c r="BL699" s="146"/>
      <c r="BM699" s="146"/>
      <c r="BN699" s="146"/>
      <c r="BO699" s="146"/>
      <c r="BP699" s="146"/>
      <c r="BQ699" s="146"/>
      <c r="BR699" s="146"/>
    </row>
    <row r="700" spans="1:70" ht="3" customHeight="1" x14ac:dyDescent="0.55000000000000004">
      <c r="A700" s="117"/>
      <c r="B700" s="117"/>
      <c r="C700" s="117"/>
      <c r="D700" s="118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O700" s="117"/>
      <c r="P700" s="117"/>
      <c r="Q700" s="117"/>
      <c r="R700" s="117"/>
      <c r="S700" s="117"/>
      <c r="T700" s="117"/>
      <c r="U700" s="117"/>
      <c r="V700" s="117"/>
      <c r="W700" s="117"/>
      <c r="X700" s="117"/>
      <c r="Y700" s="117"/>
      <c r="Z700" s="117"/>
      <c r="AA700" s="117"/>
      <c r="AB700" s="117"/>
      <c r="AC700" s="117"/>
      <c r="AD700" s="117"/>
      <c r="AE700" s="117"/>
      <c r="AF700" s="117"/>
      <c r="AG700" s="117"/>
      <c r="AH700" s="117"/>
      <c r="AI700" s="117"/>
      <c r="AJ700" s="117"/>
      <c r="AK700" s="117"/>
      <c r="AL700" s="117"/>
      <c r="AM700" s="117"/>
      <c r="AN700" s="117"/>
      <c r="AO700" s="117"/>
      <c r="AP700" s="117"/>
      <c r="AQ700" s="117"/>
      <c r="AR700" s="117"/>
      <c r="AS700" s="117"/>
      <c r="AT700" s="117"/>
      <c r="AU700" s="117"/>
      <c r="AV700" s="117"/>
      <c r="AW700" s="117"/>
      <c r="AX700" s="117"/>
      <c r="AY700" s="117"/>
      <c r="AZ700" s="117"/>
      <c r="BA700" s="117"/>
      <c r="BB700" s="117"/>
      <c r="BC700" s="117"/>
      <c r="BD700" s="117"/>
      <c r="BE700" s="117"/>
      <c r="BF700" s="117"/>
      <c r="BG700" s="117"/>
      <c r="BH700" s="117"/>
      <c r="BI700" s="117"/>
      <c r="BJ700" s="117"/>
      <c r="BK700" s="117"/>
      <c r="BL700" s="117"/>
      <c r="BM700" s="117"/>
      <c r="BN700" s="117"/>
      <c r="BO700" s="117"/>
      <c r="BP700" s="117"/>
      <c r="BQ700" s="117"/>
      <c r="BR700" s="117"/>
    </row>
    <row r="701" spans="1:70" ht="60" customHeight="1" x14ac:dyDescent="0.55000000000000004">
      <c r="A701" s="147" t="s">
        <v>908</v>
      </c>
      <c r="B701" s="119" t="s">
        <v>64</v>
      </c>
      <c r="C701" s="120" t="s">
        <v>63</v>
      </c>
      <c r="D701" s="121" t="s">
        <v>380</v>
      </c>
      <c r="E701" s="145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  <c r="AH701" s="146"/>
      <c r="AI701" s="146"/>
      <c r="AJ701" s="146"/>
      <c r="AK701" s="146"/>
      <c r="AL701" s="146"/>
      <c r="AM701" s="146"/>
      <c r="AN701" s="146"/>
      <c r="AO701" s="146"/>
      <c r="AP701" s="146"/>
      <c r="AQ701" s="146"/>
      <c r="AR701" s="146"/>
      <c r="AS701" s="146"/>
      <c r="AT701" s="146"/>
      <c r="AU701" s="146"/>
      <c r="AV701" s="146"/>
      <c r="AW701" s="146"/>
      <c r="AX701" s="146"/>
      <c r="AY701" s="146"/>
      <c r="AZ701" s="146"/>
      <c r="BA701" s="146"/>
      <c r="BB701" s="146"/>
      <c r="BC701" s="146"/>
      <c r="BD701" s="146"/>
      <c r="BE701" s="146"/>
      <c r="BF701" s="146"/>
      <c r="BG701" s="146"/>
      <c r="BH701" s="146"/>
      <c r="BI701" s="146"/>
      <c r="BJ701" s="146"/>
      <c r="BK701" s="146"/>
      <c r="BL701" s="146"/>
      <c r="BM701" s="146"/>
      <c r="BN701" s="146"/>
      <c r="BO701" s="146"/>
      <c r="BP701" s="146"/>
      <c r="BQ701" s="146"/>
      <c r="BR701" s="146"/>
    </row>
    <row r="702" spans="1:70" ht="60" customHeight="1" x14ac:dyDescent="0.55000000000000004">
      <c r="A702" s="146"/>
      <c r="B702" s="119" t="s">
        <v>64</v>
      </c>
      <c r="C702" s="120" t="s">
        <v>113</v>
      </c>
      <c r="D702" s="121" t="s">
        <v>380</v>
      </c>
      <c r="E702" s="145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  <c r="AH702" s="146"/>
      <c r="AI702" s="146"/>
      <c r="AJ702" s="146"/>
      <c r="AK702" s="146"/>
      <c r="AL702" s="146"/>
      <c r="AM702" s="146"/>
      <c r="AN702" s="146"/>
      <c r="AO702" s="146"/>
      <c r="AP702" s="146"/>
      <c r="AQ702" s="146"/>
      <c r="AR702" s="146"/>
      <c r="AS702" s="146"/>
      <c r="AT702" s="146"/>
      <c r="AU702" s="146"/>
      <c r="AV702" s="146"/>
      <c r="AW702" s="146"/>
      <c r="AX702" s="146"/>
      <c r="AY702" s="146"/>
      <c r="AZ702" s="146"/>
      <c r="BA702" s="146"/>
      <c r="BB702" s="146"/>
      <c r="BC702" s="146"/>
      <c r="BD702" s="146"/>
      <c r="BE702" s="146"/>
      <c r="BF702" s="146"/>
      <c r="BG702" s="146"/>
      <c r="BH702" s="146"/>
      <c r="BI702" s="146"/>
      <c r="BJ702" s="146"/>
      <c r="BK702" s="146"/>
      <c r="BL702" s="146"/>
      <c r="BM702" s="146"/>
      <c r="BN702" s="146"/>
      <c r="BO702" s="146"/>
      <c r="BP702" s="146"/>
      <c r="BQ702" s="146"/>
      <c r="BR702" s="146"/>
    </row>
    <row r="703" spans="1:70" ht="60" customHeight="1" x14ac:dyDescent="0.55000000000000004">
      <c r="A703" s="146"/>
      <c r="B703" s="100" t="s">
        <v>47</v>
      </c>
      <c r="C703" s="101" t="s">
        <v>46</v>
      </c>
      <c r="D703" s="102" t="s">
        <v>380</v>
      </c>
      <c r="E703" s="145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  <c r="AH703" s="146"/>
      <c r="AI703" s="146"/>
      <c r="AJ703" s="146"/>
      <c r="AK703" s="146"/>
      <c r="AL703" s="146"/>
      <c r="AM703" s="146"/>
      <c r="AN703" s="146"/>
      <c r="AO703" s="146"/>
      <c r="AP703" s="146"/>
      <c r="AQ703" s="146"/>
      <c r="AR703" s="146"/>
      <c r="AS703" s="146"/>
      <c r="AT703" s="146"/>
      <c r="AU703" s="146"/>
      <c r="AV703" s="146"/>
      <c r="AW703" s="146"/>
      <c r="AX703" s="146"/>
      <c r="AY703" s="146"/>
      <c r="AZ703" s="146"/>
      <c r="BA703" s="146"/>
      <c r="BB703" s="146"/>
      <c r="BC703" s="146"/>
      <c r="BD703" s="146"/>
      <c r="BE703" s="146"/>
      <c r="BF703" s="146"/>
      <c r="BG703" s="146"/>
      <c r="BH703" s="146"/>
      <c r="BI703" s="146"/>
      <c r="BJ703" s="146"/>
      <c r="BK703" s="146"/>
      <c r="BL703" s="146"/>
      <c r="BM703" s="146"/>
      <c r="BN703" s="146"/>
      <c r="BO703" s="146"/>
      <c r="BP703" s="146"/>
      <c r="BQ703" s="146"/>
      <c r="BR703" s="146"/>
    </row>
    <row r="704" spans="1:70" ht="60" customHeight="1" x14ac:dyDescent="0.55000000000000004">
      <c r="A704" s="146"/>
      <c r="B704" s="100" t="s">
        <v>47</v>
      </c>
      <c r="C704" s="101" t="s">
        <v>90</v>
      </c>
      <c r="D704" s="102" t="s">
        <v>380</v>
      </c>
      <c r="E704" s="145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  <c r="AH704" s="146"/>
      <c r="AI704" s="146"/>
      <c r="AJ704" s="146"/>
      <c r="AK704" s="146"/>
      <c r="AL704" s="146"/>
      <c r="AM704" s="146"/>
      <c r="AN704" s="146"/>
      <c r="AO704" s="146"/>
      <c r="AP704" s="146"/>
      <c r="AQ704" s="146"/>
      <c r="AR704" s="146"/>
      <c r="AS704" s="146"/>
      <c r="AT704" s="146"/>
      <c r="AU704" s="146"/>
      <c r="AV704" s="146"/>
      <c r="AW704" s="146"/>
      <c r="AX704" s="146"/>
      <c r="AY704" s="146"/>
      <c r="AZ704" s="146"/>
      <c r="BA704" s="146"/>
      <c r="BB704" s="146"/>
      <c r="BC704" s="146"/>
      <c r="BD704" s="146"/>
      <c r="BE704" s="146"/>
      <c r="BF704" s="146"/>
      <c r="BG704" s="146"/>
      <c r="BH704" s="146"/>
      <c r="BI704" s="146"/>
      <c r="BJ704" s="146"/>
      <c r="BK704" s="146"/>
      <c r="BL704" s="146"/>
      <c r="BM704" s="146"/>
      <c r="BN704" s="146"/>
      <c r="BO704" s="146"/>
      <c r="BP704" s="146"/>
      <c r="BQ704" s="146"/>
      <c r="BR704" s="146"/>
    </row>
    <row r="705" spans="1:70" ht="60" customHeight="1" x14ac:dyDescent="0.55000000000000004">
      <c r="A705" s="146"/>
      <c r="B705" s="104" t="s">
        <v>54</v>
      </c>
      <c r="C705" s="105" t="s">
        <v>63</v>
      </c>
      <c r="D705" s="106" t="s">
        <v>380</v>
      </c>
      <c r="E705" s="145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  <c r="AH705" s="146"/>
      <c r="AI705" s="146"/>
      <c r="AJ705" s="146"/>
      <c r="AK705" s="146"/>
      <c r="AL705" s="146"/>
      <c r="AM705" s="146"/>
      <c r="AN705" s="146"/>
      <c r="AO705" s="146"/>
      <c r="AP705" s="146"/>
      <c r="AQ705" s="146"/>
      <c r="AR705" s="146"/>
      <c r="AS705" s="146"/>
      <c r="AT705" s="146"/>
      <c r="AU705" s="146"/>
      <c r="AV705" s="146"/>
      <c r="AW705" s="146"/>
      <c r="AX705" s="146"/>
      <c r="AY705" s="146"/>
      <c r="AZ705" s="146"/>
      <c r="BA705" s="146"/>
      <c r="BB705" s="146"/>
      <c r="BC705" s="146"/>
      <c r="BD705" s="146"/>
      <c r="BE705" s="146"/>
      <c r="BF705" s="146"/>
      <c r="BG705" s="146"/>
      <c r="BH705" s="146"/>
      <c r="BI705" s="146"/>
      <c r="BJ705" s="146"/>
      <c r="BK705" s="146"/>
      <c r="BL705" s="146"/>
      <c r="BM705" s="146"/>
      <c r="BN705" s="146"/>
      <c r="BO705" s="146"/>
      <c r="BP705" s="146"/>
      <c r="BQ705" s="146"/>
      <c r="BR705" s="146"/>
    </row>
    <row r="706" spans="1:70" ht="60" customHeight="1" x14ac:dyDescent="0.55000000000000004">
      <c r="A706" s="146"/>
      <c r="B706" s="104" t="s">
        <v>54</v>
      </c>
      <c r="C706" s="105" t="s">
        <v>53</v>
      </c>
      <c r="D706" s="106" t="s">
        <v>380</v>
      </c>
      <c r="E706" s="145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  <c r="AH706" s="146"/>
      <c r="AI706" s="146"/>
      <c r="AJ706" s="146"/>
      <c r="AK706" s="146"/>
      <c r="AL706" s="146"/>
      <c r="AM706" s="146"/>
      <c r="AN706" s="146"/>
      <c r="AO706" s="146"/>
      <c r="AP706" s="146"/>
      <c r="AQ706" s="146"/>
      <c r="AR706" s="146"/>
      <c r="AS706" s="146"/>
      <c r="AT706" s="146"/>
      <c r="AU706" s="146"/>
      <c r="AV706" s="146"/>
      <c r="AW706" s="146"/>
      <c r="AX706" s="146"/>
      <c r="AY706" s="146"/>
      <c r="AZ706" s="146"/>
      <c r="BA706" s="146"/>
      <c r="BB706" s="146"/>
      <c r="BC706" s="146"/>
      <c r="BD706" s="146"/>
      <c r="BE706" s="146"/>
      <c r="BF706" s="146"/>
      <c r="BG706" s="146"/>
      <c r="BH706" s="146"/>
      <c r="BI706" s="146"/>
      <c r="BJ706" s="146"/>
      <c r="BK706" s="146"/>
      <c r="BL706" s="146"/>
      <c r="BM706" s="146"/>
      <c r="BN706" s="146"/>
      <c r="BO706" s="146"/>
      <c r="BP706" s="146"/>
      <c r="BQ706" s="146"/>
      <c r="BR706" s="146"/>
    </row>
    <row r="707" spans="1:70" ht="60" customHeight="1" x14ac:dyDescent="0.55000000000000004">
      <c r="A707" s="146"/>
      <c r="B707" s="108" t="s">
        <v>58</v>
      </c>
      <c r="C707" s="109" t="s">
        <v>57</v>
      </c>
      <c r="D707" s="110" t="s">
        <v>380</v>
      </c>
      <c r="E707" s="145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  <c r="AH707" s="146"/>
      <c r="AI707" s="146"/>
      <c r="AJ707" s="146"/>
      <c r="AK707" s="146"/>
      <c r="AL707" s="146"/>
      <c r="AM707" s="146"/>
      <c r="AN707" s="146"/>
      <c r="AO707" s="146"/>
      <c r="AP707" s="146"/>
      <c r="AQ707" s="146"/>
      <c r="AR707" s="146"/>
      <c r="AS707" s="146"/>
      <c r="AT707" s="146"/>
      <c r="AU707" s="146"/>
      <c r="AV707" s="146"/>
      <c r="AW707" s="146"/>
      <c r="AX707" s="146"/>
      <c r="AY707" s="146"/>
      <c r="AZ707" s="146"/>
      <c r="BA707" s="146"/>
      <c r="BB707" s="146"/>
      <c r="BC707" s="146"/>
      <c r="BD707" s="146"/>
      <c r="BE707" s="146"/>
      <c r="BF707" s="146"/>
      <c r="BG707" s="146"/>
      <c r="BH707" s="146"/>
      <c r="BI707" s="146"/>
      <c r="BJ707" s="146"/>
      <c r="BK707" s="146"/>
      <c r="BL707" s="146"/>
      <c r="BM707" s="146"/>
      <c r="BN707" s="146"/>
      <c r="BO707" s="146"/>
      <c r="BP707" s="146"/>
      <c r="BQ707" s="146"/>
      <c r="BR707" s="146"/>
    </row>
    <row r="708" spans="1:70" ht="60" customHeight="1" x14ac:dyDescent="0.55000000000000004">
      <c r="A708" s="146"/>
      <c r="B708" s="108" t="s">
        <v>58</v>
      </c>
      <c r="C708" s="109" t="s">
        <v>90</v>
      </c>
      <c r="D708" s="110" t="s">
        <v>380</v>
      </c>
      <c r="E708" s="145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  <c r="AH708" s="146"/>
      <c r="AI708" s="146"/>
      <c r="AJ708" s="146"/>
      <c r="AK708" s="146"/>
      <c r="AL708" s="146"/>
      <c r="AM708" s="146"/>
      <c r="AN708" s="146"/>
      <c r="AO708" s="146"/>
      <c r="AP708" s="146"/>
      <c r="AQ708" s="146"/>
      <c r="AR708" s="146"/>
      <c r="AS708" s="146"/>
      <c r="AT708" s="146"/>
      <c r="AU708" s="146"/>
      <c r="AV708" s="146"/>
      <c r="AW708" s="146"/>
      <c r="AX708" s="146"/>
      <c r="AY708" s="146"/>
      <c r="AZ708" s="146"/>
      <c r="BA708" s="146"/>
      <c r="BB708" s="146"/>
      <c r="BC708" s="146"/>
      <c r="BD708" s="146"/>
      <c r="BE708" s="146"/>
      <c r="BF708" s="146"/>
      <c r="BG708" s="146"/>
      <c r="BH708" s="146"/>
      <c r="BI708" s="146"/>
      <c r="BJ708" s="146"/>
      <c r="BK708" s="146"/>
      <c r="BL708" s="146"/>
      <c r="BM708" s="146"/>
      <c r="BN708" s="146"/>
      <c r="BO708" s="146"/>
      <c r="BP708" s="146"/>
      <c r="BQ708" s="146"/>
      <c r="BR708" s="146"/>
    </row>
    <row r="709" spans="1:70" ht="60" customHeight="1" x14ac:dyDescent="0.55000000000000004">
      <c r="A709" s="146"/>
      <c r="B709" s="108" t="s">
        <v>58</v>
      </c>
      <c r="C709" s="109" t="s">
        <v>113</v>
      </c>
      <c r="D709" s="110" t="s">
        <v>380</v>
      </c>
      <c r="E709" s="145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  <c r="AH709" s="146"/>
      <c r="AI709" s="146"/>
      <c r="AJ709" s="146"/>
      <c r="AK709" s="146"/>
      <c r="AL709" s="146"/>
      <c r="AM709" s="146"/>
      <c r="AN709" s="146"/>
      <c r="AO709" s="146"/>
      <c r="AP709" s="146"/>
      <c r="AQ709" s="146"/>
      <c r="AR709" s="146"/>
      <c r="AS709" s="146"/>
      <c r="AT709" s="146"/>
      <c r="AU709" s="146"/>
      <c r="AV709" s="146"/>
      <c r="AW709" s="146"/>
      <c r="AX709" s="146"/>
      <c r="AY709" s="146"/>
      <c r="AZ709" s="146"/>
      <c r="BA709" s="146"/>
      <c r="BB709" s="146"/>
      <c r="BC709" s="146"/>
      <c r="BD709" s="146"/>
      <c r="BE709" s="146"/>
      <c r="BF709" s="146"/>
      <c r="BG709" s="146"/>
      <c r="BH709" s="146"/>
      <c r="BI709" s="146"/>
      <c r="BJ709" s="146"/>
      <c r="BK709" s="146"/>
      <c r="BL709" s="146"/>
      <c r="BM709" s="146"/>
      <c r="BN709" s="146"/>
      <c r="BO709" s="146"/>
      <c r="BP709" s="146"/>
      <c r="BQ709" s="146"/>
      <c r="BR709" s="146"/>
    </row>
    <row r="710" spans="1:70" ht="60" customHeight="1" x14ac:dyDescent="0.55000000000000004">
      <c r="A710" s="146"/>
      <c r="B710" s="108" t="s">
        <v>58</v>
      </c>
      <c r="C710" s="109" t="s">
        <v>68</v>
      </c>
      <c r="D710" s="110" t="s">
        <v>380</v>
      </c>
      <c r="E710" s="145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  <c r="AH710" s="146"/>
      <c r="AI710" s="146"/>
      <c r="AJ710" s="146"/>
      <c r="AK710" s="146"/>
      <c r="AL710" s="146"/>
      <c r="AM710" s="146"/>
      <c r="AN710" s="146"/>
      <c r="AO710" s="146"/>
      <c r="AP710" s="146"/>
      <c r="AQ710" s="146"/>
      <c r="AR710" s="146"/>
      <c r="AS710" s="146"/>
      <c r="AT710" s="146"/>
      <c r="AU710" s="146"/>
      <c r="AV710" s="146"/>
      <c r="AW710" s="146"/>
      <c r="AX710" s="146"/>
      <c r="AY710" s="146"/>
      <c r="AZ710" s="146"/>
      <c r="BA710" s="146"/>
      <c r="BB710" s="146"/>
      <c r="BC710" s="146"/>
      <c r="BD710" s="146"/>
      <c r="BE710" s="146"/>
      <c r="BF710" s="146"/>
      <c r="BG710" s="146"/>
      <c r="BH710" s="146"/>
      <c r="BI710" s="146"/>
      <c r="BJ710" s="146"/>
      <c r="BK710" s="146"/>
      <c r="BL710" s="146"/>
      <c r="BM710" s="146"/>
      <c r="BN710" s="146"/>
      <c r="BO710" s="146"/>
      <c r="BP710" s="146"/>
      <c r="BQ710" s="146"/>
      <c r="BR710" s="146"/>
    </row>
    <row r="711" spans="1:70" ht="60" customHeight="1" x14ac:dyDescent="0.55000000000000004">
      <c r="A711" s="146"/>
      <c r="B711" s="108" t="s">
        <v>58</v>
      </c>
      <c r="C711" s="109" t="s">
        <v>949</v>
      </c>
      <c r="D711" s="110" t="s">
        <v>380</v>
      </c>
      <c r="E711" s="145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  <c r="AH711" s="146"/>
      <c r="AI711" s="146"/>
      <c r="AJ711" s="146"/>
      <c r="AK711" s="146"/>
      <c r="AL711" s="146"/>
      <c r="AM711" s="146"/>
      <c r="AN711" s="146"/>
      <c r="AO711" s="146"/>
      <c r="AP711" s="146"/>
      <c r="AQ711" s="146"/>
      <c r="AR711" s="146"/>
      <c r="AS711" s="146"/>
      <c r="AT711" s="146"/>
      <c r="AU711" s="146"/>
      <c r="AV711" s="146"/>
      <c r="AW711" s="146"/>
      <c r="AX711" s="146"/>
      <c r="AY711" s="146"/>
      <c r="AZ711" s="146"/>
      <c r="BA711" s="146"/>
      <c r="BB711" s="146"/>
      <c r="BC711" s="146"/>
      <c r="BD711" s="146"/>
      <c r="BE711" s="146"/>
      <c r="BF711" s="146"/>
      <c r="BG711" s="146"/>
      <c r="BH711" s="146"/>
      <c r="BI711" s="146"/>
      <c r="BJ711" s="146"/>
      <c r="BK711" s="146"/>
      <c r="BL711" s="146"/>
      <c r="BM711" s="146"/>
      <c r="BN711" s="146"/>
      <c r="BO711" s="146"/>
      <c r="BP711" s="146"/>
      <c r="BQ711" s="146"/>
      <c r="BR711" s="146"/>
    </row>
    <row r="712" spans="1:70" ht="60" customHeight="1" x14ac:dyDescent="0.55000000000000004">
      <c r="A712" s="146"/>
      <c r="B712" s="111" t="s">
        <v>61</v>
      </c>
      <c r="C712" s="112" t="s">
        <v>60</v>
      </c>
      <c r="D712" s="113" t="s">
        <v>380</v>
      </c>
      <c r="E712" s="145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  <c r="AH712" s="146"/>
      <c r="AI712" s="146"/>
      <c r="AJ712" s="146"/>
      <c r="AK712" s="146"/>
      <c r="AL712" s="146"/>
      <c r="AM712" s="146"/>
      <c r="AN712" s="146"/>
      <c r="AO712" s="146"/>
      <c r="AP712" s="146"/>
      <c r="AQ712" s="146"/>
      <c r="AR712" s="146"/>
      <c r="AS712" s="146"/>
      <c r="AT712" s="146"/>
      <c r="AU712" s="146"/>
      <c r="AV712" s="146"/>
      <c r="AW712" s="146"/>
      <c r="AX712" s="146"/>
      <c r="AY712" s="146"/>
      <c r="AZ712" s="146"/>
      <c r="BA712" s="146"/>
      <c r="BB712" s="146"/>
      <c r="BC712" s="146"/>
      <c r="BD712" s="146"/>
      <c r="BE712" s="146"/>
      <c r="BF712" s="146"/>
      <c r="BG712" s="146"/>
      <c r="BH712" s="146"/>
      <c r="BI712" s="146"/>
      <c r="BJ712" s="146"/>
      <c r="BK712" s="146"/>
      <c r="BL712" s="146"/>
      <c r="BM712" s="146"/>
      <c r="BN712" s="146"/>
      <c r="BO712" s="146"/>
      <c r="BP712" s="146"/>
      <c r="BQ712" s="146"/>
      <c r="BR712" s="146"/>
    </row>
    <row r="713" spans="1:70" ht="60" customHeight="1" x14ac:dyDescent="0.55000000000000004">
      <c r="A713" s="146"/>
      <c r="B713" s="111" t="s">
        <v>61</v>
      </c>
      <c r="C713" s="112" t="s">
        <v>90</v>
      </c>
      <c r="D713" s="113" t="s">
        <v>380</v>
      </c>
      <c r="E713" s="145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  <c r="AH713" s="146"/>
      <c r="AI713" s="146"/>
      <c r="AJ713" s="146"/>
      <c r="AK713" s="146"/>
      <c r="AL713" s="146"/>
      <c r="AM713" s="146"/>
      <c r="AN713" s="146"/>
      <c r="AO713" s="146"/>
      <c r="AP713" s="146"/>
      <c r="AQ713" s="146"/>
      <c r="AR713" s="146"/>
      <c r="AS713" s="146"/>
      <c r="AT713" s="146"/>
      <c r="AU713" s="146"/>
      <c r="AV713" s="146"/>
      <c r="AW713" s="146"/>
      <c r="AX713" s="146"/>
      <c r="AY713" s="146"/>
      <c r="AZ713" s="146"/>
      <c r="BA713" s="146"/>
      <c r="BB713" s="146"/>
      <c r="BC713" s="146"/>
      <c r="BD713" s="146"/>
      <c r="BE713" s="146"/>
      <c r="BF713" s="146"/>
      <c r="BG713" s="146"/>
      <c r="BH713" s="146"/>
      <c r="BI713" s="146"/>
      <c r="BJ713" s="146"/>
      <c r="BK713" s="146"/>
      <c r="BL713" s="146"/>
      <c r="BM713" s="146"/>
      <c r="BN713" s="146"/>
      <c r="BO713" s="146"/>
      <c r="BP713" s="146"/>
      <c r="BQ713" s="146"/>
      <c r="BR713" s="146"/>
    </row>
    <row r="714" spans="1:70" ht="60" customHeight="1" x14ac:dyDescent="0.55000000000000004">
      <c r="A714" s="146"/>
      <c r="B714" s="111" t="s">
        <v>61</v>
      </c>
      <c r="C714" s="112" t="s">
        <v>113</v>
      </c>
      <c r="D714" s="113" t="s">
        <v>380</v>
      </c>
      <c r="E714" s="145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  <c r="AH714" s="146"/>
      <c r="AI714" s="146"/>
      <c r="AJ714" s="146"/>
      <c r="AK714" s="146"/>
      <c r="AL714" s="146"/>
      <c r="AM714" s="146"/>
      <c r="AN714" s="146"/>
      <c r="AO714" s="146"/>
      <c r="AP714" s="146"/>
      <c r="AQ714" s="146"/>
      <c r="AR714" s="146"/>
      <c r="AS714" s="146"/>
      <c r="AT714" s="146"/>
      <c r="AU714" s="146"/>
      <c r="AV714" s="146"/>
      <c r="AW714" s="146"/>
      <c r="AX714" s="146"/>
      <c r="AY714" s="146"/>
      <c r="AZ714" s="146"/>
      <c r="BA714" s="146"/>
      <c r="BB714" s="146"/>
      <c r="BC714" s="146"/>
      <c r="BD714" s="146"/>
      <c r="BE714" s="146"/>
      <c r="BF714" s="146"/>
      <c r="BG714" s="146"/>
      <c r="BH714" s="146"/>
      <c r="BI714" s="146"/>
      <c r="BJ714" s="146"/>
      <c r="BK714" s="146"/>
      <c r="BL714" s="146"/>
      <c r="BM714" s="146"/>
      <c r="BN714" s="146"/>
      <c r="BO714" s="146"/>
      <c r="BP714" s="146"/>
      <c r="BQ714" s="146"/>
      <c r="BR714" s="146"/>
    </row>
    <row r="715" spans="1:70" ht="60" customHeight="1" x14ac:dyDescent="0.55000000000000004">
      <c r="A715" s="146"/>
      <c r="B715" s="114" t="s">
        <v>381</v>
      </c>
      <c r="C715" s="115" t="s">
        <v>382</v>
      </c>
      <c r="D715" s="116" t="s">
        <v>380</v>
      </c>
      <c r="E715" s="145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  <c r="AH715" s="146"/>
      <c r="AI715" s="146"/>
      <c r="AJ715" s="146"/>
      <c r="AK715" s="146"/>
      <c r="AL715" s="146"/>
      <c r="AM715" s="146"/>
      <c r="AN715" s="146"/>
      <c r="AO715" s="146"/>
      <c r="AP715" s="146"/>
      <c r="AQ715" s="146"/>
      <c r="AR715" s="146"/>
      <c r="AS715" s="146"/>
      <c r="AT715" s="146"/>
      <c r="AU715" s="146"/>
      <c r="AV715" s="146"/>
      <c r="AW715" s="146"/>
      <c r="AX715" s="146"/>
      <c r="AY715" s="146"/>
      <c r="AZ715" s="146"/>
      <c r="BA715" s="146"/>
      <c r="BB715" s="146"/>
      <c r="BC715" s="146"/>
      <c r="BD715" s="146"/>
      <c r="BE715" s="146"/>
      <c r="BF715" s="146"/>
      <c r="BG715" s="146"/>
      <c r="BH715" s="146"/>
      <c r="BI715" s="146"/>
      <c r="BJ715" s="146"/>
      <c r="BK715" s="146"/>
      <c r="BL715" s="146"/>
      <c r="BM715" s="146"/>
      <c r="BN715" s="146"/>
      <c r="BO715" s="146"/>
      <c r="BP715" s="146"/>
      <c r="BQ715" s="146"/>
      <c r="BR715" s="146"/>
    </row>
    <row r="716" spans="1:70" ht="60" customHeight="1" x14ac:dyDescent="0.55000000000000004">
      <c r="A716" s="146"/>
      <c r="B716" s="114" t="s">
        <v>381</v>
      </c>
      <c r="C716" s="115" t="s">
        <v>113</v>
      </c>
      <c r="D716" s="116" t="s">
        <v>380</v>
      </c>
      <c r="E716" s="145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  <c r="AH716" s="146"/>
      <c r="AI716" s="146"/>
      <c r="AJ716" s="146"/>
      <c r="AK716" s="146"/>
      <c r="AL716" s="146"/>
      <c r="AM716" s="146"/>
      <c r="AN716" s="146"/>
      <c r="AO716" s="146"/>
      <c r="AP716" s="146"/>
      <c r="AQ716" s="146"/>
      <c r="AR716" s="146"/>
      <c r="AS716" s="146"/>
      <c r="AT716" s="146"/>
      <c r="AU716" s="146"/>
      <c r="AV716" s="146"/>
      <c r="AW716" s="146"/>
      <c r="AX716" s="146"/>
      <c r="AY716" s="146"/>
      <c r="AZ716" s="146"/>
      <c r="BA716" s="146"/>
      <c r="BB716" s="146"/>
      <c r="BC716" s="146"/>
      <c r="BD716" s="146"/>
      <c r="BE716" s="146"/>
      <c r="BF716" s="146"/>
      <c r="BG716" s="146"/>
      <c r="BH716" s="146"/>
      <c r="BI716" s="146"/>
      <c r="BJ716" s="146"/>
      <c r="BK716" s="146"/>
      <c r="BL716" s="146"/>
      <c r="BM716" s="146"/>
      <c r="BN716" s="146"/>
      <c r="BO716" s="146"/>
      <c r="BP716" s="146"/>
      <c r="BQ716" s="146"/>
      <c r="BR716" s="146"/>
    </row>
    <row r="717" spans="1:70" ht="3" customHeight="1" x14ac:dyDescent="0.55000000000000004">
      <c r="A717" s="117"/>
      <c r="B717" s="117"/>
      <c r="C717" s="117"/>
      <c r="D717" s="118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O717" s="117"/>
      <c r="P717" s="117"/>
      <c r="Q717" s="117"/>
      <c r="R717" s="117"/>
      <c r="S717" s="117"/>
      <c r="T717" s="117"/>
      <c r="U717" s="117"/>
      <c r="V717" s="117"/>
      <c r="W717" s="117"/>
      <c r="X717" s="117"/>
      <c r="Y717" s="117"/>
      <c r="Z717" s="117"/>
      <c r="AA717" s="117"/>
      <c r="AB717" s="117"/>
      <c r="AC717" s="117"/>
      <c r="AD717" s="117"/>
      <c r="AE717" s="117"/>
      <c r="AF717" s="117"/>
      <c r="AG717" s="117"/>
      <c r="AH717" s="117"/>
      <c r="AI717" s="117"/>
      <c r="AJ717" s="117"/>
      <c r="AK717" s="117"/>
      <c r="AL717" s="117"/>
      <c r="AM717" s="117"/>
      <c r="AN717" s="117"/>
      <c r="AO717" s="117"/>
      <c r="AP717" s="117"/>
      <c r="AQ717" s="117"/>
      <c r="AR717" s="117"/>
      <c r="AS717" s="117"/>
      <c r="AT717" s="117"/>
      <c r="AU717" s="117"/>
      <c r="AV717" s="117"/>
      <c r="AW717" s="117"/>
      <c r="AX717" s="117"/>
      <c r="AY717" s="117"/>
      <c r="AZ717" s="117"/>
      <c r="BA717" s="117"/>
      <c r="BB717" s="117"/>
      <c r="BC717" s="117"/>
      <c r="BD717" s="117"/>
      <c r="BE717" s="117"/>
      <c r="BF717" s="117"/>
      <c r="BG717" s="117"/>
      <c r="BH717" s="117"/>
      <c r="BI717" s="117"/>
      <c r="BJ717" s="117"/>
      <c r="BK717" s="117"/>
      <c r="BL717" s="117"/>
      <c r="BM717" s="117"/>
      <c r="BN717" s="117"/>
      <c r="BO717" s="117"/>
      <c r="BP717" s="117"/>
      <c r="BQ717" s="117"/>
      <c r="BR717" s="117"/>
    </row>
    <row r="718" spans="1:70" ht="60" customHeight="1" x14ac:dyDescent="0.55000000000000004">
      <c r="A718" s="147" t="s">
        <v>909</v>
      </c>
      <c r="B718" s="119" t="s">
        <v>64</v>
      </c>
      <c r="C718" s="120" t="s">
        <v>63</v>
      </c>
      <c r="D718" s="121" t="s">
        <v>380</v>
      </c>
      <c r="E718" s="145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  <c r="AH718" s="146"/>
      <c r="AI718" s="146"/>
      <c r="AJ718" s="146"/>
      <c r="AK718" s="146"/>
      <c r="AL718" s="146"/>
      <c r="AM718" s="146"/>
      <c r="AN718" s="146"/>
      <c r="AO718" s="146"/>
      <c r="AP718" s="146"/>
      <c r="AQ718" s="146"/>
      <c r="AR718" s="146"/>
      <c r="AS718" s="146"/>
      <c r="AT718" s="146"/>
      <c r="AU718" s="146"/>
      <c r="AV718" s="146"/>
      <c r="AW718" s="146"/>
      <c r="AX718" s="146"/>
      <c r="AY718" s="146"/>
      <c r="AZ718" s="146"/>
      <c r="BA718" s="146"/>
      <c r="BB718" s="146"/>
      <c r="BC718" s="146"/>
      <c r="BD718" s="146"/>
      <c r="BE718" s="146"/>
      <c r="BF718" s="146"/>
      <c r="BG718" s="146"/>
      <c r="BH718" s="146"/>
      <c r="BI718" s="146"/>
      <c r="BJ718" s="146"/>
      <c r="BK718" s="146"/>
      <c r="BL718" s="146"/>
      <c r="BM718" s="146"/>
      <c r="BN718" s="146"/>
      <c r="BO718" s="146"/>
      <c r="BP718" s="146"/>
      <c r="BQ718" s="146"/>
      <c r="BR718" s="146"/>
    </row>
    <row r="719" spans="1:70" ht="60" customHeight="1" x14ac:dyDescent="0.55000000000000004">
      <c r="A719" s="146"/>
      <c r="B719" s="119" t="s">
        <v>64</v>
      </c>
      <c r="C719" s="120" t="s">
        <v>113</v>
      </c>
      <c r="D719" s="121" t="s">
        <v>380</v>
      </c>
      <c r="E719" s="145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  <c r="AH719" s="146"/>
      <c r="AI719" s="146"/>
      <c r="AJ719" s="146"/>
      <c r="AK719" s="146"/>
      <c r="AL719" s="146"/>
      <c r="AM719" s="146"/>
      <c r="AN719" s="146"/>
      <c r="AO719" s="146"/>
      <c r="AP719" s="146"/>
      <c r="AQ719" s="146"/>
      <c r="AR719" s="146"/>
      <c r="AS719" s="146"/>
      <c r="AT719" s="146"/>
      <c r="AU719" s="146"/>
      <c r="AV719" s="146"/>
      <c r="AW719" s="146"/>
      <c r="AX719" s="146"/>
      <c r="AY719" s="146"/>
      <c r="AZ719" s="146"/>
      <c r="BA719" s="146"/>
      <c r="BB719" s="146"/>
      <c r="BC719" s="146"/>
      <c r="BD719" s="146"/>
      <c r="BE719" s="146"/>
      <c r="BF719" s="146"/>
      <c r="BG719" s="146"/>
      <c r="BH719" s="146"/>
      <c r="BI719" s="146"/>
      <c r="BJ719" s="146"/>
      <c r="BK719" s="146"/>
      <c r="BL719" s="146"/>
      <c r="BM719" s="146"/>
      <c r="BN719" s="146"/>
      <c r="BO719" s="146"/>
      <c r="BP719" s="146"/>
      <c r="BQ719" s="146"/>
      <c r="BR719" s="146"/>
    </row>
    <row r="720" spans="1:70" ht="60" customHeight="1" x14ac:dyDescent="0.55000000000000004">
      <c r="A720" s="146"/>
      <c r="B720" s="100" t="s">
        <v>47</v>
      </c>
      <c r="C720" s="101" t="s">
        <v>46</v>
      </c>
      <c r="D720" s="102" t="s">
        <v>380</v>
      </c>
      <c r="E720" s="145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  <c r="AH720" s="146"/>
      <c r="AI720" s="146"/>
      <c r="AJ720" s="146"/>
      <c r="AK720" s="146"/>
      <c r="AL720" s="146"/>
      <c r="AM720" s="146"/>
      <c r="AN720" s="146"/>
      <c r="AO720" s="146"/>
      <c r="AP720" s="146"/>
      <c r="AQ720" s="146"/>
      <c r="AR720" s="146"/>
      <c r="AS720" s="146"/>
      <c r="AT720" s="146"/>
      <c r="AU720" s="146"/>
      <c r="AV720" s="146"/>
      <c r="AW720" s="146"/>
      <c r="AX720" s="146"/>
      <c r="AY720" s="146"/>
      <c r="AZ720" s="146"/>
      <c r="BA720" s="146"/>
      <c r="BB720" s="146"/>
      <c r="BC720" s="146"/>
      <c r="BD720" s="146"/>
      <c r="BE720" s="146"/>
      <c r="BF720" s="146"/>
      <c r="BG720" s="146"/>
      <c r="BH720" s="146"/>
      <c r="BI720" s="146"/>
      <c r="BJ720" s="146"/>
      <c r="BK720" s="146"/>
      <c r="BL720" s="146"/>
      <c r="BM720" s="146"/>
      <c r="BN720" s="146"/>
      <c r="BO720" s="146"/>
      <c r="BP720" s="146"/>
      <c r="BQ720" s="146"/>
      <c r="BR720" s="146"/>
    </row>
    <row r="721" spans="1:70" ht="60" customHeight="1" x14ac:dyDescent="0.55000000000000004">
      <c r="A721" s="146"/>
      <c r="B721" s="100" t="s">
        <v>47</v>
      </c>
      <c r="C721" s="101" t="s">
        <v>90</v>
      </c>
      <c r="D721" s="102" t="s">
        <v>380</v>
      </c>
      <c r="E721" s="145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  <c r="AH721" s="146"/>
      <c r="AI721" s="146"/>
      <c r="AJ721" s="146"/>
      <c r="AK721" s="146"/>
      <c r="AL721" s="146"/>
      <c r="AM721" s="146"/>
      <c r="AN721" s="146"/>
      <c r="AO721" s="146"/>
      <c r="AP721" s="146"/>
      <c r="AQ721" s="146"/>
      <c r="AR721" s="146"/>
      <c r="AS721" s="146"/>
      <c r="AT721" s="146"/>
      <c r="AU721" s="146"/>
      <c r="AV721" s="146"/>
      <c r="AW721" s="146"/>
      <c r="AX721" s="146"/>
      <c r="AY721" s="146"/>
      <c r="AZ721" s="146"/>
      <c r="BA721" s="146"/>
      <c r="BB721" s="146"/>
      <c r="BC721" s="146"/>
      <c r="BD721" s="146"/>
      <c r="BE721" s="146"/>
      <c r="BF721" s="146"/>
      <c r="BG721" s="146"/>
      <c r="BH721" s="146"/>
      <c r="BI721" s="146"/>
      <c r="BJ721" s="146"/>
      <c r="BK721" s="146"/>
      <c r="BL721" s="146"/>
      <c r="BM721" s="146"/>
      <c r="BN721" s="146"/>
      <c r="BO721" s="146"/>
      <c r="BP721" s="146"/>
      <c r="BQ721" s="146"/>
      <c r="BR721" s="146"/>
    </row>
    <row r="722" spans="1:70" ht="60" customHeight="1" x14ac:dyDescent="0.55000000000000004">
      <c r="A722" s="146"/>
      <c r="B722" s="104" t="s">
        <v>54</v>
      </c>
      <c r="C722" s="105" t="s">
        <v>63</v>
      </c>
      <c r="D722" s="106" t="s">
        <v>380</v>
      </c>
      <c r="E722" s="145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  <c r="AH722" s="146"/>
      <c r="AI722" s="146"/>
      <c r="AJ722" s="146"/>
      <c r="AK722" s="146"/>
      <c r="AL722" s="146"/>
      <c r="AM722" s="146"/>
      <c r="AN722" s="146"/>
      <c r="AO722" s="146"/>
      <c r="AP722" s="146"/>
      <c r="AQ722" s="146"/>
      <c r="AR722" s="146"/>
      <c r="AS722" s="146"/>
      <c r="AT722" s="146"/>
      <c r="AU722" s="146"/>
      <c r="AV722" s="146"/>
      <c r="AW722" s="146"/>
      <c r="AX722" s="146"/>
      <c r="AY722" s="146"/>
      <c r="AZ722" s="146"/>
      <c r="BA722" s="146"/>
      <c r="BB722" s="146"/>
      <c r="BC722" s="146"/>
      <c r="BD722" s="146"/>
      <c r="BE722" s="146"/>
      <c r="BF722" s="146"/>
      <c r="BG722" s="146"/>
      <c r="BH722" s="146"/>
      <c r="BI722" s="146"/>
      <c r="BJ722" s="146"/>
      <c r="BK722" s="146"/>
      <c r="BL722" s="146"/>
      <c r="BM722" s="146"/>
      <c r="BN722" s="146"/>
      <c r="BO722" s="146"/>
      <c r="BP722" s="146"/>
      <c r="BQ722" s="146"/>
      <c r="BR722" s="146"/>
    </row>
    <row r="723" spans="1:70" ht="60" customHeight="1" x14ac:dyDescent="0.55000000000000004">
      <c r="A723" s="146"/>
      <c r="B723" s="104" t="s">
        <v>54</v>
      </c>
      <c r="C723" s="105" t="s">
        <v>53</v>
      </c>
      <c r="D723" s="106" t="s">
        <v>380</v>
      </c>
      <c r="E723" s="145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  <c r="AH723" s="146"/>
      <c r="AI723" s="146"/>
      <c r="AJ723" s="146"/>
      <c r="AK723" s="146"/>
      <c r="AL723" s="146"/>
      <c r="AM723" s="146"/>
      <c r="AN723" s="146"/>
      <c r="AO723" s="146"/>
      <c r="AP723" s="146"/>
      <c r="AQ723" s="146"/>
      <c r="AR723" s="146"/>
      <c r="AS723" s="146"/>
      <c r="AT723" s="146"/>
      <c r="AU723" s="146"/>
      <c r="AV723" s="146"/>
      <c r="AW723" s="146"/>
      <c r="AX723" s="146"/>
      <c r="AY723" s="146"/>
      <c r="AZ723" s="146"/>
      <c r="BA723" s="146"/>
      <c r="BB723" s="146"/>
      <c r="BC723" s="146"/>
      <c r="BD723" s="146"/>
      <c r="BE723" s="146"/>
      <c r="BF723" s="146"/>
      <c r="BG723" s="146"/>
      <c r="BH723" s="146"/>
      <c r="BI723" s="146"/>
      <c r="BJ723" s="146"/>
      <c r="BK723" s="146"/>
      <c r="BL723" s="146"/>
      <c r="BM723" s="146"/>
      <c r="BN723" s="146"/>
      <c r="BO723" s="146"/>
      <c r="BP723" s="146"/>
      <c r="BQ723" s="146"/>
      <c r="BR723" s="146"/>
    </row>
    <row r="724" spans="1:70" ht="60" customHeight="1" x14ac:dyDescent="0.55000000000000004">
      <c r="A724" s="146"/>
      <c r="B724" s="108" t="s">
        <v>58</v>
      </c>
      <c r="C724" s="109" t="s">
        <v>57</v>
      </c>
      <c r="D724" s="110" t="s">
        <v>380</v>
      </c>
      <c r="E724" s="145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  <c r="AH724" s="146"/>
      <c r="AI724" s="146"/>
      <c r="AJ724" s="146"/>
      <c r="AK724" s="146"/>
      <c r="AL724" s="146"/>
      <c r="AM724" s="146"/>
      <c r="AN724" s="146"/>
      <c r="AO724" s="146"/>
      <c r="AP724" s="146"/>
      <c r="AQ724" s="146"/>
      <c r="AR724" s="146"/>
      <c r="AS724" s="146"/>
      <c r="AT724" s="146"/>
      <c r="AU724" s="146"/>
      <c r="AV724" s="146"/>
      <c r="AW724" s="146"/>
      <c r="AX724" s="146"/>
      <c r="AY724" s="146"/>
      <c r="AZ724" s="146"/>
      <c r="BA724" s="146"/>
      <c r="BB724" s="146"/>
      <c r="BC724" s="146"/>
      <c r="BD724" s="146"/>
      <c r="BE724" s="146"/>
      <c r="BF724" s="146"/>
      <c r="BG724" s="146"/>
      <c r="BH724" s="146"/>
      <c r="BI724" s="146"/>
      <c r="BJ724" s="146"/>
      <c r="BK724" s="146"/>
      <c r="BL724" s="146"/>
      <c r="BM724" s="146"/>
      <c r="BN724" s="146"/>
      <c r="BO724" s="146"/>
      <c r="BP724" s="146"/>
      <c r="BQ724" s="146"/>
      <c r="BR724" s="146"/>
    </row>
    <row r="725" spans="1:70" ht="60" customHeight="1" x14ac:dyDescent="0.55000000000000004">
      <c r="A725" s="146"/>
      <c r="B725" s="108" t="s">
        <v>58</v>
      </c>
      <c r="C725" s="109" t="s">
        <v>90</v>
      </c>
      <c r="D725" s="110" t="s">
        <v>380</v>
      </c>
      <c r="E725" s="145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  <c r="AH725" s="146"/>
      <c r="AI725" s="146"/>
      <c r="AJ725" s="146"/>
      <c r="AK725" s="146"/>
      <c r="AL725" s="146"/>
      <c r="AM725" s="146"/>
      <c r="AN725" s="146"/>
      <c r="AO725" s="146"/>
      <c r="AP725" s="146"/>
      <c r="AQ725" s="146"/>
      <c r="AR725" s="146"/>
      <c r="AS725" s="146"/>
      <c r="AT725" s="146"/>
      <c r="AU725" s="146"/>
      <c r="AV725" s="146"/>
      <c r="AW725" s="146"/>
      <c r="AX725" s="146"/>
      <c r="AY725" s="146"/>
      <c r="AZ725" s="146"/>
      <c r="BA725" s="146"/>
      <c r="BB725" s="146"/>
      <c r="BC725" s="146"/>
      <c r="BD725" s="146"/>
      <c r="BE725" s="146"/>
      <c r="BF725" s="146"/>
      <c r="BG725" s="146"/>
      <c r="BH725" s="146"/>
      <c r="BI725" s="146"/>
      <c r="BJ725" s="146"/>
      <c r="BK725" s="146"/>
      <c r="BL725" s="146"/>
      <c r="BM725" s="146"/>
      <c r="BN725" s="146"/>
      <c r="BO725" s="146"/>
      <c r="BP725" s="146"/>
      <c r="BQ725" s="146"/>
      <c r="BR725" s="146"/>
    </row>
    <row r="726" spans="1:70" ht="60" customHeight="1" x14ac:dyDescent="0.55000000000000004">
      <c r="A726" s="146"/>
      <c r="B726" s="108" t="s">
        <v>58</v>
      </c>
      <c r="C726" s="109" t="s">
        <v>113</v>
      </c>
      <c r="D726" s="110" t="s">
        <v>380</v>
      </c>
      <c r="E726" s="145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  <c r="AH726" s="146"/>
      <c r="AI726" s="146"/>
      <c r="AJ726" s="146"/>
      <c r="AK726" s="146"/>
      <c r="AL726" s="146"/>
      <c r="AM726" s="146"/>
      <c r="AN726" s="146"/>
      <c r="AO726" s="146"/>
      <c r="AP726" s="146"/>
      <c r="AQ726" s="146"/>
      <c r="AR726" s="146"/>
      <c r="AS726" s="146"/>
      <c r="AT726" s="146"/>
      <c r="AU726" s="146"/>
      <c r="AV726" s="146"/>
      <c r="AW726" s="146"/>
      <c r="AX726" s="146"/>
      <c r="AY726" s="146"/>
      <c r="AZ726" s="146"/>
      <c r="BA726" s="146"/>
      <c r="BB726" s="146"/>
      <c r="BC726" s="146"/>
      <c r="BD726" s="146"/>
      <c r="BE726" s="146"/>
      <c r="BF726" s="146"/>
      <c r="BG726" s="146"/>
      <c r="BH726" s="146"/>
      <c r="BI726" s="146"/>
      <c r="BJ726" s="146"/>
      <c r="BK726" s="146"/>
      <c r="BL726" s="146"/>
      <c r="BM726" s="146"/>
      <c r="BN726" s="146"/>
      <c r="BO726" s="146"/>
      <c r="BP726" s="146"/>
      <c r="BQ726" s="146"/>
      <c r="BR726" s="146"/>
    </row>
    <row r="727" spans="1:70" ht="60" customHeight="1" x14ac:dyDescent="0.55000000000000004">
      <c r="A727" s="146"/>
      <c r="B727" s="108" t="s">
        <v>58</v>
      </c>
      <c r="C727" s="109" t="s">
        <v>68</v>
      </c>
      <c r="D727" s="110" t="s">
        <v>380</v>
      </c>
      <c r="E727" s="145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  <c r="AH727" s="146"/>
      <c r="AI727" s="146"/>
      <c r="AJ727" s="146"/>
      <c r="AK727" s="146"/>
      <c r="AL727" s="146"/>
      <c r="AM727" s="146"/>
      <c r="AN727" s="146"/>
      <c r="AO727" s="146"/>
      <c r="AP727" s="146"/>
      <c r="AQ727" s="146"/>
      <c r="AR727" s="146"/>
      <c r="AS727" s="146"/>
      <c r="AT727" s="146"/>
      <c r="AU727" s="146"/>
      <c r="AV727" s="146"/>
      <c r="AW727" s="146"/>
      <c r="AX727" s="146"/>
      <c r="AY727" s="146"/>
      <c r="AZ727" s="146"/>
      <c r="BA727" s="146"/>
      <c r="BB727" s="146"/>
      <c r="BC727" s="146"/>
      <c r="BD727" s="146"/>
      <c r="BE727" s="146"/>
      <c r="BF727" s="146"/>
      <c r="BG727" s="146"/>
      <c r="BH727" s="146"/>
      <c r="BI727" s="146"/>
      <c r="BJ727" s="146"/>
      <c r="BK727" s="146"/>
      <c r="BL727" s="146"/>
      <c r="BM727" s="146"/>
      <c r="BN727" s="146"/>
      <c r="BO727" s="146"/>
      <c r="BP727" s="146"/>
      <c r="BQ727" s="146"/>
      <c r="BR727" s="146"/>
    </row>
    <row r="728" spans="1:70" ht="60" customHeight="1" x14ac:dyDescent="0.55000000000000004">
      <c r="A728" s="146"/>
      <c r="B728" s="108" t="s">
        <v>58</v>
      </c>
      <c r="C728" s="109" t="s">
        <v>949</v>
      </c>
      <c r="D728" s="110" t="s">
        <v>380</v>
      </c>
      <c r="E728" s="145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  <c r="AH728" s="146"/>
      <c r="AI728" s="146"/>
      <c r="AJ728" s="146"/>
      <c r="AK728" s="146"/>
      <c r="AL728" s="146"/>
      <c r="AM728" s="146"/>
      <c r="AN728" s="146"/>
      <c r="AO728" s="146"/>
      <c r="AP728" s="146"/>
      <c r="AQ728" s="146"/>
      <c r="AR728" s="146"/>
      <c r="AS728" s="146"/>
      <c r="AT728" s="146"/>
      <c r="AU728" s="146"/>
      <c r="AV728" s="146"/>
      <c r="AW728" s="146"/>
      <c r="AX728" s="146"/>
      <c r="AY728" s="146"/>
      <c r="AZ728" s="146"/>
      <c r="BA728" s="146"/>
      <c r="BB728" s="146"/>
      <c r="BC728" s="146"/>
      <c r="BD728" s="146"/>
      <c r="BE728" s="146"/>
      <c r="BF728" s="146"/>
      <c r="BG728" s="146"/>
      <c r="BH728" s="146"/>
      <c r="BI728" s="146"/>
      <c r="BJ728" s="146"/>
      <c r="BK728" s="146"/>
      <c r="BL728" s="146"/>
      <c r="BM728" s="146"/>
      <c r="BN728" s="146"/>
      <c r="BO728" s="146"/>
      <c r="BP728" s="146"/>
      <c r="BQ728" s="146"/>
      <c r="BR728" s="146"/>
    </row>
    <row r="729" spans="1:70" ht="60" customHeight="1" x14ac:dyDescent="0.55000000000000004">
      <c r="A729" s="146"/>
      <c r="B729" s="111" t="s">
        <v>61</v>
      </c>
      <c r="C729" s="112" t="s">
        <v>60</v>
      </c>
      <c r="D729" s="113" t="s">
        <v>380</v>
      </c>
      <c r="E729" s="145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  <c r="AH729" s="146"/>
      <c r="AI729" s="146"/>
      <c r="AJ729" s="146"/>
      <c r="AK729" s="146"/>
      <c r="AL729" s="146"/>
      <c r="AM729" s="146"/>
      <c r="AN729" s="146"/>
      <c r="AO729" s="146"/>
      <c r="AP729" s="146"/>
      <c r="AQ729" s="146"/>
      <c r="AR729" s="146"/>
      <c r="AS729" s="146"/>
      <c r="AT729" s="146"/>
      <c r="AU729" s="146"/>
      <c r="AV729" s="146"/>
      <c r="AW729" s="146"/>
      <c r="AX729" s="146"/>
      <c r="AY729" s="146"/>
      <c r="AZ729" s="146"/>
      <c r="BA729" s="146"/>
      <c r="BB729" s="146"/>
      <c r="BC729" s="146"/>
      <c r="BD729" s="146"/>
      <c r="BE729" s="146"/>
      <c r="BF729" s="146"/>
      <c r="BG729" s="146"/>
      <c r="BH729" s="146"/>
      <c r="BI729" s="146"/>
      <c r="BJ729" s="146"/>
      <c r="BK729" s="146"/>
      <c r="BL729" s="146"/>
      <c r="BM729" s="146"/>
      <c r="BN729" s="146"/>
      <c r="BO729" s="146"/>
      <c r="BP729" s="146"/>
      <c r="BQ729" s="146"/>
      <c r="BR729" s="146"/>
    </row>
    <row r="730" spans="1:70" ht="60" customHeight="1" x14ac:dyDescent="0.55000000000000004">
      <c r="A730" s="146"/>
      <c r="B730" s="111" t="s">
        <v>61</v>
      </c>
      <c r="C730" s="112" t="s">
        <v>90</v>
      </c>
      <c r="D730" s="113" t="s">
        <v>380</v>
      </c>
      <c r="E730" s="145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  <c r="AH730" s="146"/>
      <c r="AI730" s="146"/>
      <c r="AJ730" s="146"/>
      <c r="AK730" s="146"/>
      <c r="AL730" s="146"/>
      <c r="AM730" s="146"/>
      <c r="AN730" s="146"/>
      <c r="AO730" s="146"/>
      <c r="AP730" s="146"/>
      <c r="AQ730" s="146"/>
      <c r="AR730" s="146"/>
      <c r="AS730" s="146"/>
      <c r="AT730" s="146"/>
      <c r="AU730" s="146"/>
      <c r="AV730" s="146"/>
      <c r="AW730" s="146"/>
      <c r="AX730" s="146"/>
      <c r="AY730" s="146"/>
      <c r="AZ730" s="146"/>
      <c r="BA730" s="146"/>
      <c r="BB730" s="146"/>
      <c r="BC730" s="146"/>
      <c r="BD730" s="146"/>
      <c r="BE730" s="146"/>
      <c r="BF730" s="146"/>
      <c r="BG730" s="146"/>
      <c r="BH730" s="146"/>
      <c r="BI730" s="146"/>
      <c r="BJ730" s="146"/>
      <c r="BK730" s="146"/>
      <c r="BL730" s="146"/>
      <c r="BM730" s="146"/>
      <c r="BN730" s="146"/>
      <c r="BO730" s="146"/>
      <c r="BP730" s="146"/>
      <c r="BQ730" s="146"/>
      <c r="BR730" s="146"/>
    </row>
    <row r="731" spans="1:70" ht="60" customHeight="1" x14ac:dyDescent="0.55000000000000004">
      <c r="A731" s="146"/>
      <c r="B731" s="111" t="s">
        <v>61</v>
      </c>
      <c r="C731" s="112" t="s">
        <v>113</v>
      </c>
      <c r="D731" s="113" t="s">
        <v>380</v>
      </c>
      <c r="E731" s="145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  <c r="AH731" s="146"/>
      <c r="AI731" s="146"/>
      <c r="AJ731" s="146"/>
      <c r="AK731" s="146"/>
      <c r="AL731" s="146"/>
      <c r="AM731" s="146"/>
      <c r="AN731" s="146"/>
      <c r="AO731" s="146"/>
      <c r="AP731" s="146"/>
      <c r="AQ731" s="146"/>
      <c r="AR731" s="146"/>
      <c r="AS731" s="146"/>
      <c r="AT731" s="146"/>
      <c r="AU731" s="146"/>
      <c r="AV731" s="146"/>
      <c r="AW731" s="146"/>
      <c r="AX731" s="146"/>
      <c r="AY731" s="146"/>
      <c r="AZ731" s="146"/>
      <c r="BA731" s="146"/>
      <c r="BB731" s="146"/>
      <c r="BC731" s="146"/>
      <c r="BD731" s="146"/>
      <c r="BE731" s="146"/>
      <c r="BF731" s="146"/>
      <c r="BG731" s="146"/>
      <c r="BH731" s="146"/>
      <c r="BI731" s="146"/>
      <c r="BJ731" s="146"/>
      <c r="BK731" s="146"/>
      <c r="BL731" s="146"/>
      <c r="BM731" s="146"/>
      <c r="BN731" s="146"/>
      <c r="BO731" s="146"/>
      <c r="BP731" s="146"/>
      <c r="BQ731" s="146"/>
      <c r="BR731" s="146"/>
    </row>
    <row r="732" spans="1:70" ht="60" customHeight="1" x14ac:dyDescent="0.55000000000000004">
      <c r="A732" s="146"/>
      <c r="B732" s="114" t="s">
        <v>381</v>
      </c>
      <c r="C732" s="115" t="s">
        <v>382</v>
      </c>
      <c r="D732" s="116" t="s">
        <v>380</v>
      </c>
      <c r="E732" s="145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  <c r="AH732" s="146"/>
      <c r="AI732" s="146"/>
      <c r="AJ732" s="146"/>
      <c r="AK732" s="146"/>
      <c r="AL732" s="146"/>
      <c r="AM732" s="146"/>
      <c r="AN732" s="146"/>
      <c r="AO732" s="146"/>
      <c r="AP732" s="146"/>
      <c r="AQ732" s="146"/>
      <c r="AR732" s="146"/>
      <c r="AS732" s="146"/>
      <c r="AT732" s="146"/>
      <c r="AU732" s="146"/>
      <c r="AV732" s="146"/>
      <c r="AW732" s="146"/>
      <c r="AX732" s="146"/>
      <c r="AY732" s="146"/>
      <c r="AZ732" s="146"/>
      <c r="BA732" s="146"/>
      <c r="BB732" s="146"/>
      <c r="BC732" s="146"/>
      <c r="BD732" s="146"/>
      <c r="BE732" s="146"/>
      <c r="BF732" s="146"/>
      <c r="BG732" s="146"/>
      <c r="BH732" s="146"/>
      <c r="BI732" s="146"/>
      <c r="BJ732" s="146"/>
      <c r="BK732" s="146"/>
      <c r="BL732" s="146"/>
      <c r="BM732" s="146"/>
      <c r="BN732" s="146"/>
      <c r="BO732" s="146"/>
      <c r="BP732" s="146"/>
      <c r="BQ732" s="146"/>
      <c r="BR732" s="146"/>
    </row>
    <row r="733" spans="1:70" ht="60" customHeight="1" x14ac:dyDescent="0.55000000000000004">
      <c r="A733" s="146"/>
      <c r="B733" s="114" t="s">
        <v>381</v>
      </c>
      <c r="C733" s="115" t="s">
        <v>113</v>
      </c>
      <c r="D733" s="116" t="s">
        <v>380</v>
      </c>
      <c r="E733" s="145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  <c r="AH733" s="146"/>
      <c r="AI733" s="146"/>
      <c r="AJ733" s="146"/>
      <c r="AK733" s="146"/>
      <c r="AL733" s="146"/>
      <c r="AM733" s="146"/>
      <c r="AN733" s="146"/>
      <c r="AO733" s="146"/>
      <c r="AP733" s="146"/>
      <c r="AQ733" s="146"/>
      <c r="AR733" s="146"/>
      <c r="AS733" s="146"/>
      <c r="AT733" s="146"/>
      <c r="AU733" s="146"/>
      <c r="AV733" s="146"/>
      <c r="AW733" s="146"/>
      <c r="AX733" s="146"/>
      <c r="AY733" s="146"/>
      <c r="AZ733" s="146"/>
      <c r="BA733" s="146"/>
      <c r="BB733" s="146"/>
      <c r="BC733" s="146"/>
      <c r="BD733" s="146"/>
      <c r="BE733" s="146"/>
      <c r="BF733" s="146"/>
      <c r="BG733" s="146"/>
      <c r="BH733" s="146"/>
      <c r="BI733" s="146"/>
      <c r="BJ733" s="146"/>
      <c r="BK733" s="146"/>
      <c r="BL733" s="146"/>
      <c r="BM733" s="146"/>
      <c r="BN733" s="146"/>
      <c r="BO733" s="146"/>
      <c r="BP733" s="146"/>
      <c r="BQ733" s="146"/>
      <c r="BR733" s="146"/>
    </row>
    <row r="734" spans="1:70" ht="3" customHeight="1" x14ac:dyDescent="0.55000000000000004">
      <c r="A734" s="117"/>
      <c r="B734" s="117"/>
      <c r="C734" s="117"/>
      <c r="D734" s="118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O734" s="117"/>
      <c r="P734" s="117"/>
      <c r="Q734" s="117"/>
      <c r="R734" s="117"/>
      <c r="S734" s="117"/>
      <c r="T734" s="117"/>
      <c r="U734" s="117"/>
      <c r="V734" s="117"/>
      <c r="W734" s="117"/>
      <c r="X734" s="117"/>
      <c r="Y734" s="117"/>
      <c r="Z734" s="117"/>
      <c r="AA734" s="117"/>
      <c r="AB734" s="117"/>
      <c r="AC734" s="117"/>
      <c r="AD734" s="117"/>
      <c r="AE734" s="117"/>
      <c r="AF734" s="117"/>
      <c r="AG734" s="117"/>
      <c r="AH734" s="117"/>
      <c r="AI734" s="117"/>
      <c r="AJ734" s="117"/>
      <c r="AK734" s="117"/>
      <c r="AL734" s="117"/>
      <c r="AM734" s="117"/>
      <c r="AN734" s="117"/>
      <c r="AO734" s="117"/>
      <c r="AP734" s="117"/>
      <c r="AQ734" s="117"/>
      <c r="AR734" s="117"/>
      <c r="AS734" s="117"/>
      <c r="AT734" s="117"/>
      <c r="AU734" s="117"/>
      <c r="AV734" s="117"/>
      <c r="AW734" s="117"/>
      <c r="AX734" s="117"/>
      <c r="AY734" s="117"/>
      <c r="AZ734" s="117"/>
      <c r="BA734" s="117"/>
      <c r="BB734" s="117"/>
      <c r="BC734" s="117"/>
      <c r="BD734" s="117"/>
      <c r="BE734" s="117"/>
      <c r="BF734" s="117"/>
      <c r="BG734" s="117"/>
      <c r="BH734" s="117"/>
      <c r="BI734" s="117"/>
      <c r="BJ734" s="117"/>
      <c r="BK734" s="117"/>
      <c r="BL734" s="117"/>
      <c r="BM734" s="117"/>
      <c r="BN734" s="117"/>
      <c r="BO734" s="117"/>
      <c r="BP734" s="117"/>
      <c r="BQ734" s="117"/>
      <c r="BR734" s="117"/>
    </row>
    <row r="735" spans="1:70" ht="60" customHeight="1" x14ac:dyDescent="0.55000000000000004">
      <c r="A735" s="147" t="s">
        <v>910</v>
      </c>
      <c r="B735" s="119" t="s">
        <v>64</v>
      </c>
      <c r="C735" s="120" t="s">
        <v>63</v>
      </c>
      <c r="D735" s="121" t="s">
        <v>380</v>
      </c>
      <c r="E735" s="145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  <c r="AH735" s="146"/>
      <c r="AI735" s="146"/>
      <c r="AJ735" s="146"/>
      <c r="AK735" s="146"/>
      <c r="AL735" s="146"/>
      <c r="AM735" s="146"/>
      <c r="AN735" s="146"/>
      <c r="AO735" s="146"/>
      <c r="AP735" s="146"/>
      <c r="AQ735" s="146"/>
      <c r="AR735" s="146"/>
      <c r="AS735" s="146"/>
      <c r="AT735" s="146"/>
      <c r="AU735" s="146"/>
      <c r="AV735" s="146"/>
      <c r="AW735" s="146"/>
      <c r="AX735" s="146"/>
      <c r="AY735" s="146"/>
      <c r="AZ735" s="146"/>
      <c r="BA735" s="146"/>
      <c r="BB735" s="146"/>
      <c r="BC735" s="146"/>
      <c r="BD735" s="146"/>
      <c r="BE735" s="146"/>
      <c r="BF735" s="146"/>
      <c r="BG735" s="146"/>
      <c r="BH735" s="146"/>
      <c r="BI735" s="146"/>
      <c r="BJ735" s="146"/>
      <c r="BK735" s="146"/>
      <c r="BL735" s="146"/>
      <c r="BM735" s="146"/>
      <c r="BN735" s="146"/>
      <c r="BO735" s="146"/>
      <c r="BP735" s="146"/>
      <c r="BQ735" s="146"/>
      <c r="BR735" s="146"/>
    </row>
    <row r="736" spans="1:70" ht="60" customHeight="1" x14ac:dyDescent="0.55000000000000004">
      <c r="A736" s="146"/>
      <c r="B736" s="119" t="s">
        <v>64</v>
      </c>
      <c r="C736" s="120" t="s">
        <v>113</v>
      </c>
      <c r="D736" s="121" t="s">
        <v>380</v>
      </c>
      <c r="E736" s="145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  <c r="AH736" s="146"/>
      <c r="AI736" s="146"/>
      <c r="AJ736" s="146"/>
      <c r="AK736" s="146"/>
      <c r="AL736" s="146"/>
      <c r="AM736" s="146"/>
      <c r="AN736" s="146"/>
      <c r="AO736" s="146"/>
      <c r="AP736" s="146"/>
      <c r="AQ736" s="146"/>
      <c r="AR736" s="146"/>
      <c r="AS736" s="146"/>
      <c r="AT736" s="146"/>
      <c r="AU736" s="146"/>
      <c r="AV736" s="146"/>
      <c r="AW736" s="146"/>
      <c r="AX736" s="146"/>
      <c r="AY736" s="146"/>
      <c r="AZ736" s="146"/>
      <c r="BA736" s="146"/>
      <c r="BB736" s="146"/>
      <c r="BC736" s="146"/>
      <c r="BD736" s="146"/>
      <c r="BE736" s="146"/>
      <c r="BF736" s="146"/>
      <c r="BG736" s="146"/>
      <c r="BH736" s="146"/>
      <c r="BI736" s="146"/>
      <c r="BJ736" s="146"/>
      <c r="BK736" s="146"/>
      <c r="BL736" s="146"/>
      <c r="BM736" s="146"/>
      <c r="BN736" s="146"/>
      <c r="BO736" s="146"/>
      <c r="BP736" s="146"/>
      <c r="BQ736" s="146"/>
      <c r="BR736" s="146"/>
    </row>
    <row r="737" spans="1:70" ht="60" customHeight="1" x14ac:dyDescent="0.55000000000000004">
      <c r="A737" s="146"/>
      <c r="B737" s="100" t="s">
        <v>47</v>
      </c>
      <c r="C737" s="101" t="s">
        <v>46</v>
      </c>
      <c r="D737" s="102" t="s">
        <v>380</v>
      </c>
      <c r="E737" s="145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  <c r="AH737" s="146"/>
      <c r="AI737" s="146"/>
      <c r="AJ737" s="146"/>
      <c r="AK737" s="146"/>
      <c r="AL737" s="146"/>
      <c r="AM737" s="146"/>
      <c r="AN737" s="146"/>
      <c r="AO737" s="146"/>
      <c r="AP737" s="146"/>
      <c r="AQ737" s="146"/>
      <c r="AR737" s="146"/>
      <c r="AS737" s="146"/>
      <c r="AT737" s="146"/>
      <c r="AU737" s="146"/>
      <c r="AV737" s="146"/>
      <c r="AW737" s="146"/>
      <c r="AX737" s="146"/>
      <c r="AY737" s="146"/>
      <c r="AZ737" s="146"/>
      <c r="BA737" s="146"/>
      <c r="BB737" s="146"/>
      <c r="BC737" s="146"/>
      <c r="BD737" s="146"/>
      <c r="BE737" s="146"/>
      <c r="BF737" s="146"/>
      <c r="BG737" s="146"/>
      <c r="BH737" s="146"/>
      <c r="BI737" s="146"/>
      <c r="BJ737" s="146"/>
      <c r="BK737" s="146"/>
      <c r="BL737" s="146"/>
      <c r="BM737" s="146"/>
      <c r="BN737" s="146"/>
      <c r="BO737" s="146"/>
      <c r="BP737" s="146"/>
      <c r="BQ737" s="146"/>
      <c r="BR737" s="146"/>
    </row>
    <row r="738" spans="1:70" ht="60" customHeight="1" x14ac:dyDescent="0.55000000000000004">
      <c r="A738" s="146"/>
      <c r="B738" s="100" t="s">
        <v>47</v>
      </c>
      <c r="C738" s="101" t="s">
        <v>90</v>
      </c>
      <c r="D738" s="102" t="s">
        <v>380</v>
      </c>
      <c r="E738" s="145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  <c r="AH738" s="146"/>
      <c r="AI738" s="146"/>
      <c r="AJ738" s="146"/>
      <c r="AK738" s="146"/>
      <c r="AL738" s="146"/>
      <c r="AM738" s="146"/>
      <c r="AN738" s="146"/>
      <c r="AO738" s="146"/>
      <c r="AP738" s="146"/>
      <c r="AQ738" s="146"/>
      <c r="AR738" s="146"/>
      <c r="AS738" s="146"/>
      <c r="AT738" s="146"/>
      <c r="AU738" s="146"/>
      <c r="AV738" s="146"/>
      <c r="AW738" s="146"/>
      <c r="AX738" s="146"/>
      <c r="AY738" s="146"/>
      <c r="AZ738" s="146"/>
      <c r="BA738" s="146"/>
      <c r="BB738" s="146"/>
      <c r="BC738" s="146"/>
      <c r="BD738" s="146"/>
      <c r="BE738" s="146"/>
      <c r="BF738" s="146"/>
      <c r="BG738" s="146"/>
      <c r="BH738" s="146"/>
      <c r="BI738" s="146"/>
      <c r="BJ738" s="146"/>
      <c r="BK738" s="146"/>
      <c r="BL738" s="146"/>
      <c r="BM738" s="146"/>
      <c r="BN738" s="146"/>
      <c r="BO738" s="146"/>
      <c r="BP738" s="146"/>
      <c r="BQ738" s="146"/>
      <c r="BR738" s="146"/>
    </row>
    <row r="739" spans="1:70" ht="60" customHeight="1" x14ac:dyDescent="0.55000000000000004">
      <c r="A739" s="146"/>
      <c r="B739" s="104" t="s">
        <v>54</v>
      </c>
      <c r="C739" s="105" t="s">
        <v>63</v>
      </c>
      <c r="D739" s="106" t="s">
        <v>380</v>
      </c>
      <c r="E739" s="145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  <c r="AH739" s="146"/>
      <c r="AI739" s="146"/>
      <c r="AJ739" s="146"/>
      <c r="AK739" s="146"/>
      <c r="AL739" s="146"/>
      <c r="AM739" s="146"/>
      <c r="AN739" s="146"/>
      <c r="AO739" s="146"/>
      <c r="AP739" s="146"/>
      <c r="AQ739" s="146"/>
      <c r="AR739" s="146"/>
      <c r="AS739" s="146"/>
      <c r="AT739" s="146"/>
      <c r="AU739" s="146"/>
      <c r="AV739" s="146"/>
      <c r="AW739" s="146"/>
      <c r="AX739" s="146"/>
      <c r="AY739" s="146"/>
      <c r="AZ739" s="146"/>
      <c r="BA739" s="146"/>
      <c r="BB739" s="146"/>
      <c r="BC739" s="146"/>
      <c r="BD739" s="146"/>
      <c r="BE739" s="146"/>
      <c r="BF739" s="146"/>
      <c r="BG739" s="146"/>
      <c r="BH739" s="146"/>
      <c r="BI739" s="146"/>
      <c r="BJ739" s="146"/>
      <c r="BK739" s="146"/>
      <c r="BL739" s="146"/>
      <c r="BM739" s="146"/>
      <c r="BN739" s="146"/>
      <c r="BO739" s="146"/>
      <c r="BP739" s="146"/>
      <c r="BQ739" s="146"/>
      <c r="BR739" s="146"/>
    </row>
    <row r="740" spans="1:70" ht="60" customHeight="1" x14ac:dyDescent="0.55000000000000004">
      <c r="A740" s="146"/>
      <c r="B740" s="104" t="s">
        <v>54</v>
      </c>
      <c r="C740" s="105" t="s">
        <v>53</v>
      </c>
      <c r="D740" s="106" t="s">
        <v>380</v>
      </c>
      <c r="E740" s="145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  <c r="AH740" s="146"/>
      <c r="AI740" s="146"/>
      <c r="AJ740" s="146"/>
      <c r="AK740" s="146"/>
      <c r="AL740" s="146"/>
      <c r="AM740" s="146"/>
      <c r="AN740" s="146"/>
      <c r="AO740" s="146"/>
      <c r="AP740" s="146"/>
      <c r="AQ740" s="146"/>
      <c r="AR740" s="146"/>
      <c r="AS740" s="146"/>
      <c r="AT740" s="146"/>
      <c r="AU740" s="146"/>
      <c r="AV740" s="146"/>
      <c r="AW740" s="146"/>
      <c r="AX740" s="146"/>
      <c r="AY740" s="146"/>
      <c r="AZ740" s="146"/>
      <c r="BA740" s="146"/>
      <c r="BB740" s="146"/>
      <c r="BC740" s="146"/>
      <c r="BD740" s="146"/>
      <c r="BE740" s="146"/>
      <c r="BF740" s="146"/>
      <c r="BG740" s="146"/>
      <c r="BH740" s="146"/>
      <c r="BI740" s="146"/>
      <c r="BJ740" s="146"/>
      <c r="BK740" s="146"/>
      <c r="BL740" s="146"/>
      <c r="BM740" s="146"/>
      <c r="BN740" s="146"/>
      <c r="BO740" s="146"/>
      <c r="BP740" s="146"/>
      <c r="BQ740" s="146"/>
      <c r="BR740" s="146"/>
    </row>
    <row r="741" spans="1:70" ht="60" customHeight="1" x14ac:dyDescent="0.55000000000000004">
      <c r="A741" s="146"/>
      <c r="B741" s="108" t="s">
        <v>58</v>
      </c>
      <c r="C741" s="109" t="s">
        <v>57</v>
      </c>
      <c r="D741" s="110" t="s">
        <v>380</v>
      </c>
      <c r="E741" s="145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  <c r="AH741" s="146"/>
      <c r="AI741" s="146"/>
      <c r="AJ741" s="146"/>
      <c r="AK741" s="146"/>
      <c r="AL741" s="146"/>
      <c r="AM741" s="146"/>
      <c r="AN741" s="146"/>
      <c r="AO741" s="146"/>
      <c r="AP741" s="146"/>
      <c r="AQ741" s="146"/>
      <c r="AR741" s="146"/>
      <c r="AS741" s="146"/>
      <c r="AT741" s="146"/>
      <c r="AU741" s="146"/>
      <c r="AV741" s="146"/>
      <c r="AW741" s="146"/>
      <c r="AX741" s="146"/>
      <c r="AY741" s="146"/>
      <c r="AZ741" s="146"/>
      <c r="BA741" s="146"/>
      <c r="BB741" s="146"/>
      <c r="BC741" s="146"/>
      <c r="BD741" s="146"/>
      <c r="BE741" s="146"/>
      <c r="BF741" s="146"/>
      <c r="BG741" s="146"/>
      <c r="BH741" s="146"/>
      <c r="BI741" s="146"/>
      <c r="BJ741" s="146"/>
      <c r="BK741" s="146"/>
      <c r="BL741" s="146"/>
      <c r="BM741" s="146"/>
      <c r="BN741" s="146"/>
      <c r="BO741" s="146"/>
      <c r="BP741" s="146"/>
      <c r="BQ741" s="146"/>
      <c r="BR741" s="146"/>
    </row>
    <row r="742" spans="1:70" ht="60" customHeight="1" x14ac:dyDescent="0.55000000000000004">
      <c r="A742" s="146"/>
      <c r="B742" s="108" t="s">
        <v>58</v>
      </c>
      <c r="C742" s="109" t="s">
        <v>90</v>
      </c>
      <c r="D742" s="110" t="s">
        <v>380</v>
      </c>
      <c r="E742" s="145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  <c r="AH742" s="146"/>
      <c r="AI742" s="146"/>
      <c r="AJ742" s="146"/>
      <c r="AK742" s="146"/>
      <c r="AL742" s="146"/>
      <c r="AM742" s="146"/>
      <c r="AN742" s="146"/>
      <c r="AO742" s="146"/>
      <c r="AP742" s="146"/>
      <c r="AQ742" s="146"/>
      <c r="AR742" s="146"/>
      <c r="AS742" s="146"/>
      <c r="AT742" s="146"/>
      <c r="AU742" s="146"/>
      <c r="AV742" s="146"/>
      <c r="AW742" s="146"/>
      <c r="AX742" s="146"/>
      <c r="AY742" s="146"/>
      <c r="AZ742" s="146"/>
      <c r="BA742" s="146"/>
      <c r="BB742" s="146"/>
      <c r="BC742" s="146"/>
      <c r="BD742" s="146"/>
      <c r="BE742" s="146"/>
      <c r="BF742" s="146"/>
      <c r="BG742" s="146"/>
      <c r="BH742" s="146"/>
      <c r="BI742" s="146"/>
      <c r="BJ742" s="146"/>
      <c r="BK742" s="146"/>
      <c r="BL742" s="146"/>
      <c r="BM742" s="146"/>
      <c r="BN742" s="146"/>
      <c r="BO742" s="146"/>
      <c r="BP742" s="146"/>
      <c r="BQ742" s="146"/>
      <c r="BR742" s="146"/>
    </row>
    <row r="743" spans="1:70" ht="60" customHeight="1" x14ac:dyDescent="0.55000000000000004">
      <c r="A743" s="146"/>
      <c r="B743" s="108" t="s">
        <v>58</v>
      </c>
      <c r="C743" s="109" t="s">
        <v>113</v>
      </c>
      <c r="D743" s="110" t="s">
        <v>380</v>
      </c>
      <c r="E743" s="145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  <c r="AH743" s="146"/>
      <c r="AI743" s="146"/>
      <c r="AJ743" s="146"/>
      <c r="AK743" s="146"/>
      <c r="AL743" s="146"/>
      <c r="AM743" s="146"/>
      <c r="AN743" s="146"/>
      <c r="AO743" s="146"/>
      <c r="AP743" s="146"/>
      <c r="AQ743" s="146"/>
      <c r="AR743" s="146"/>
      <c r="AS743" s="146"/>
      <c r="AT743" s="146"/>
      <c r="AU743" s="146"/>
      <c r="AV743" s="146"/>
      <c r="AW743" s="146"/>
      <c r="AX743" s="146"/>
      <c r="AY743" s="146"/>
      <c r="AZ743" s="146"/>
      <c r="BA743" s="146"/>
      <c r="BB743" s="146"/>
      <c r="BC743" s="146"/>
      <c r="BD743" s="146"/>
      <c r="BE743" s="146"/>
      <c r="BF743" s="146"/>
      <c r="BG743" s="146"/>
      <c r="BH743" s="146"/>
      <c r="BI743" s="146"/>
      <c r="BJ743" s="146"/>
      <c r="BK743" s="146"/>
      <c r="BL743" s="146"/>
      <c r="BM743" s="146"/>
      <c r="BN743" s="146"/>
      <c r="BO743" s="146"/>
      <c r="BP743" s="146"/>
      <c r="BQ743" s="146"/>
      <c r="BR743" s="146"/>
    </row>
    <row r="744" spans="1:70" ht="60" customHeight="1" x14ac:dyDescent="0.55000000000000004">
      <c r="A744" s="146"/>
      <c r="B744" s="108" t="s">
        <v>58</v>
      </c>
      <c r="C744" s="109" t="s">
        <v>68</v>
      </c>
      <c r="D744" s="110" t="s">
        <v>380</v>
      </c>
      <c r="E744" s="145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  <c r="AH744" s="146"/>
      <c r="AI744" s="146"/>
      <c r="AJ744" s="146"/>
      <c r="AK744" s="146"/>
      <c r="AL744" s="146"/>
      <c r="AM744" s="146"/>
      <c r="AN744" s="146"/>
      <c r="AO744" s="146"/>
      <c r="AP744" s="146"/>
      <c r="AQ744" s="146"/>
      <c r="AR744" s="146"/>
      <c r="AS744" s="146"/>
      <c r="AT744" s="146"/>
      <c r="AU744" s="146"/>
      <c r="AV744" s="146"/>
      <c r="AW744" s="146"/>
      <c r="AX744" s="146"/>
      <c r="AY744" s="146"/>
      <c r="AZ744" s="146"/>
      <c r="BA744" s="146"/>
      <c r="BB744" s="146"/>
      <c r="BC744" s="146"/>
      <c r="BD744" s="146"/>
      <c r="BE744" s="146"/>
      <c r="BF744" s="146"/>
      <c r="BG744" s="146"/>
      <c r="BH744" s="146"/>
      <c r="BI744" s="146"/>
      <c r="BJ744" s="146"/>
      <c r="BK744" s="146"/>
      <c r="BL744" s="146"/>
      <c r="BM744" s="146"/>
      <c r="BN744" s="146"/>
      <c r="BO744" s="146"/>
      <c r="BP744" s="146"/>
      <c r="BQ744" s="146"/>
      <c r="BR744" s="146"/>
    </row>
    <row r="745" spans="1:70" ht="60" customHeight="1" x14ac:dyDescent="0.55000000000000004">
      <c r="A745" s="146"/>
      <c r="B745" s="108" t="s">
        <v>58</v>
      </c>
      <c r="C745" s="109" t="s">
        <v>949</v>
      </c>
      <c r="D745" s="110" t="s">
        <v>380</v>
      </c>
      <c r="E745" s="145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  <c r="AH745" s="146"/>
      <c r="AI745" s="146"/>
      <c r="AJ745" s="146"/>
      <c r="AK745" s="146"/>
      <c r="AL745" s="146"/>
      <c r="AM745" s="146"/>
      <c r="AN745" s="146"/>
      <c r="AO745" s="146"/>
      <c r="AP745" s="146"/>
      <c r="AQ745" s="146"/>
      <c r="AR745" s="146"/>
      <c r="AS745" s="146"/>
      <c r="AT745" s="146"/>
      <c r="AU745" s="146"/>
      <c r="AV745" s="146"/>
      <c r="AW745" s="146"/>
      <c r="AX745" s="146"/>
      <c r="AY745" s="146"/>
      <c r="AZ745" s="146"/>
      <c r="BA745" s="146"/>
      <c r="BB745" s="146"/>
      <c r="BC745" s="146"/>
      <c r="BD745" s="146"/>
      <c r="BE745" s="146"/>
      <c r="BF745" s="146"/>
      <c r="BG745" s="146"/>
      <c r="BH745" s="146"/>
      <c r="BI745" s="146"/>
      <c r="BJ745" s="146"/>
      <c r="BK745" s="146"/>
      <c r="BL745" s="146"/>
      <c r="BM745" s="146"/>
      <c r="BN745" s="146"/>
      <c r="BO745" s="146"/>
      <c r="BP745" s="146"/>
      <c r="BQ745" s="146"/>
      <c r="BR745" s="146"/>
    </row>
    <row r="746" spans="1:70" ht="60" customHeight="1" x14ac:dyDescent="0.55000000000000004">
      <c r="A746" s="146"/>
      <c r="B746" s="111" t="s">
        <v>61</v>
      </c>
      <c r="C746" s="112" t="s">
        <v>60</v>
      </c>
      <c r="D746" s="113" t="s">
        <v>380</v>
      </c>
      <c r="E746" s="145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  <c r="AH746" s="146"/>
      <c r="AI746" s="146"/>
      <c r="AJ746" s="146"/>
      <c r="AK746" s="146"/>
      <c r="AL746" s="146"/>
      <c r="AM746" s="146"/>
      <c r="AN746" s="146"/>
      <c r="AO746" s="146"/>
      <c r="AP746" s="146"/>
      <c r="AQ746" s="146"/>
      <c r="AR746" s="146"/>
      <c r="AS746" s="146"/>
      <c r="AT746" s="146"/>
      <c r="AU746" s="146"/>
      <c r="AV746" s="146"/>
      <c r="AW746" s="146"/>
      <c r="AX746" s="146"/>
      <c r="AY746" s="146"/>
      <c r="AZ746" s="146"/>
      <c r="BA746" s="146"/>
      <c r="BB746" s="146"/>
      <c r="BC746" s="146"/>
      <c r="BD746" s="146"/>
      <c r="BE746" s="146"/>
      <c r="BF746" s="146"/>
      <c r="BG746" s="146"/>
      <c r="BH746" s="146"/>
      <c r="BI746" s="146"/>
      <c r="BJ746" s="146"/>
      <c r="BK746" s="146"/>
      <c r="BL746" s="146"/>
      <c r="BM746" s="146"/>
      <c r="BN746" s="146"/>
      <c r="BO746" s="146"/>
      <c r="BP746" s="146"/>
      <c r="BQ746" s="146"/>
      <c r="BR746" s="146"/>
    </row>
    <row r="747" spans="1:70" ht="60" customHeight="1" x14ac:dyDescent="0.55000000000000004">
      <c r="A747" s="146"/>
      <c r="B747" s="111" t="s">
        <v>61</v>
      </c>
      <c r="C747" s="112" t="s">
        <v>90</v>
      </c>
      <c r="D747" s="113" t="s">
        <v>380</v>
      </c>
      <c r="E747" s="145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  <c r="AH747" s="146"/>
      <c r="AI747" s="146"/>
      <c r="AJ747" s="146"/>
      <c r="AK747" s="146"/>
      <c r="AL747" s="146"/>
      <c r="AM747" s="146"/>
      <c r="AN747" s="146"/>
      <c r="AO747" s="146"/>
      <c r="AP747" s="146"/>
      <c r="AQ747" s="146"/>
      <c r="AR747" s="146"/>
      <c r="AS747" s="146"/>
      <c r="AT747" s="146"/>
      <c r="AU747" s="146"/>
      <c r="AV747" s="146"/>
      <c r="AW747" s="146"/>
      <c r="AX747" s="146"/>
      <c r="AY747" s="146"/>
      <c r="AZ747" s="146"/>
      <c r="BA747" s="146"/>
      <c r="BB747" s="146"/>
      <c r="BC747" s="146"/>
      <c r="BD747" s="146"/>
      <c r="BE747" s="146"/>
      <c r="BF747" s="146"/>
      <c r="BG747" s="146"/>
      <c r="BH747" s="146"/>
      <c r="BI747" s="146"/>
      <c r="BJ747" s="146"/>
      <c r="BK747" s="146"/>
      <c r="BL747" s="146"/>
      <c r="BM747" s="146"/>
      <c r="BN747" s="146"/>
      <c r="BO747" s="146"/>
      <c r="BP747" s="146"/>
      <c r="BQ747" s="146"/>
      <c r="BR747" s="146"/>
    </row>
    <row r="748" spans="1:70" ht="60" customHeight="1" x14ac:dyDescent="0.55000000000000004">
      <c r="A748" s="146"/>
      <c r="B748" s="111" t="s">
        <v>61</v>
      </c>
      <c r="C748" s="112" t="s">
        <v>113</v>
      </c>
      <c r="D748" s="113" t="s">
        <v>380</v>
      </c>
      <c r="E748" s="145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  <c r="AH748" s="146"/>
      <c r="AI748" s="146"/>
      <c r="AJ748" s="146"/>
      <c r="AK748" s="146"/>
      <c r="AL748" s="146"/>
      <c r="AM748" s="146"/>
      <c r="AN748" s="146"/>
      <c r="AO748" s="146"/>
      <c r="AP748" s="146"/>
      <c r="AQ748" s="146"/>
      <c r="AR748" s="146"/>
      <c r="AS748" s="146"/>
      <c r="AT748" s="146"/>
      <c r="AU748" s="146"/>
      <c r="AV748" s="146"/>
      <c r="AW748" s="146"/>
      <c r="AX748" s="146"/>
      <c r="AY748" s="146"/>
      <c r="AZ748" s="146"/>
      <c r="BA748" s="146"/>
      <c r="BB748" s="146"/>
      <c r="BC748" s="146"/>
      <c r="BD748" s="146"/>
      <c r="BE748" s="146"/>
      <c r="BF748" s="146"/>
      <c r="BG748" s="146"/>
      <c r="BH748" s="146"/>
      <c r="BI748" s="146"/>
      <c r="BJ748" s="146"/>
      <c r="BK748" s="146"/>
      <c r="BL748" s="146"/>
      <c r="BM748" s="146"/>
      <c r="BN748" s="146"/>
      <c r="BO748" s="146"/>
      <c r="BP748" s="146"/>
      <c r="BQ748" s="146"/>
      <c r="BR748" s="146"/>
    </row>
    <row r="749" spans="1:70" ht="60" customHeight="1" x14ac:dyDescent="0.55000000000000004">
      <c r="A749" s="146"/>
      <c r="B749" s="114" t="s">
        <v>381</v>
      </c>
      <c r="C749" s="115" t="s">
        <v>382</v>
      </c>
      <c r="D749" s="116" t="s">
        <v>380</v>
      </c>
      <c r="E749" s="145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  <c r="AH749" s="146"/>
      <c r="AI749" s="146"/>
      <c r="AJ749" s="146"/>
      <c r="AK749" s="146"/>
      <c r="AL749" s="146"/>
      <c r="AM749" s="146"/>
      <c r="AN749" s="146"/>
      <c r="AO749" s="146"/>
      <c r="AP749" s="146"/>
      <c r="AQ749" s="146"/>
      <c r="AR749" s="146"/>
      <c r="AS749" s="146"/>
      <c r="AT749" s="146"/>
      <c r="AU749" s="146"/>
      <c r="AV749" s="146"/>
      <c r="AW749" s="146"/>
      <c r="AX749" s="146"/>
      <c r="AY749" s="146"/>
      <c r="AZ749" s="146"/>
      <c r="BA749" s="146"/>
      <c r="BB749" s="146"/>
      <c r="BC749" s="146"/>
      <c r="BD749" s="146"/>
      <c r="BE749" s="146"/>
      <c r="BF749" s="146"/>
      <c r="BG749" s="146"/>
      <c r="BH749" s="146"/>
      <c r="BI749" s="146"/>
      <c r="BJ749" s="146"/>
      <c r="BK749" s="146"/>
      <c r="BL749" s="146"/>
      <c r="BM749" s="146"/>
      <c r="BN749" s="146"/>
      <c r="BO749" s="146"/>
      <c r="BP749" s="146"/>
      <c r="BQ749" s="146"/>
      <c r="BR749" s="146"/>
    </row>
    <row r="750" spans="1:70" ht="60" customHeight="1" x14ac:dyDescent="0.55000000000000004">
      <c r="A750" s="146"/>
      <c r="B750" s="114" t="s">
        <v>381</v>
      </c>
      <c r="C750" s="115" t="s">
        <v>113</v>
      </c>
      <c r="D750" s="116" t="s">
        <v>380</v>
      </c>
      <c r="E750" s="145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  <c r="AH750" s="146"/>
      <c r="AI750" s="146"/>
      <c r="AJ750" s="146"/>
      <c r="AK750" s="146"/>
      <c r="AL750" s="146"/>
      <c r="AM750" s="146"/>
      <c r="AN750" s="146"/>
      <c r="AO750" s="146"/>
      <c r="AP750" s="146"/>
      <c r="AQ750" s="146"/>
      <c r="AR750" s="146"/>
      <c r="AS750" s="146"/>
      <c r="AT750" s="146"/>
      <c r="AU750" s="146"/>
      <c r="AV750" s="146"/>
      <c r="AW750" s="146"/>
      <c r="AX750" s="146"/>
      <c r="AY750" s="146"/>
      <c r="AZ750" s="146"/>
      <c r="BA750" s="146"/>
      <c r="BB750" s="146"/>
      <c r="BC750" s="146"/>
      <c r="BD750" s="146"/>
      <c r="BE750" s="146"/>
      <c r="BF750" s="146"/>
      <c r="BG750" s="146"/>
      <c r="BH750" s="146"/>
      <c r="BI750" s="146"/>
      <c r="BJ750" s="146"/>
      <c r="BK750" s="146"/>
      <c r="BL750" s="146"/>
      <c r="BM750" s="146"/>
      <c r="BN750" s="146"/>
      <c r="BO750" s="146"/>
      <c r="BP750" s="146"/>
      <c r="BQ750" s="146"/>
      <c r="BR750" s="146"/>
    </row>
    <row r="751" spans="1:70" ht="3" customHeight="1" x14ac:dyDescent="0.55000000000000004">
      <c r="A751" s="117"/>
      <c r="B751" s="117"/>
      <c r="C751" s="117"/>
      <c r="D751" s="118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O751" s="117"/>
      <c r="P751" s="117"/>
      <c r="Q751" s="117"/>
      <c r="R751" s="117"/>
      <c r="S751" s="117"/>
      <c r="T751" s="117"/>
      <c r="U751" s="117"/>
      <c r="V751" s="117"/>
      <c r="W751" s="117"/>
      <c r="X751" s="117"/>
      <c r="Y751" s="117"/>
      <c r="Z751" s="117"/>
      <c r="AA751" s="117"/>
      <c r="AB751" s="117"/>
      <c r="AC751" s="117"/>
      <c r="AD751" s="117"/>
      <c r="AE751" s="117"/>
      <c r="AF751" s="117"/>
      <c r="AG751" s="117"/>
      <c r="AH751" s="117"/>
      <c r="AI751" s="117"/>
      <c r="AJ751" s="117"/>
      <c r="AK751" s="117"/>
      <c r="AL751" s="117"/>
      <c r="AM751" s="117"/>
      <c r="AN751" s="117"/>
      <c r="AO751" s="117"/>
      <c r="AP751" s="117"/>
      <c r="AQ751" s="117"/>
      <c r="AR751" s="117"/>
      <c r="AS751" s="117"/>
      <c r="AT751" s="117"/>
      <c r="AU751" s="117"/>
      <c r="AV751" s="117"/>
      <c r="AW751" s="117"/>
      <c r="AX751" s="117"/>
      <c r="AY751" s="117"/>
      <c r="AZ751" s="117"/>
      <c r="BA751" s="117"/>
      <c r="BB751" s="117"/>
      <c r="BC751" s="117"/>
      <c r="BD751" s="117"/>
      <c r="BE751" s="117"/>
      <c r="BF751" s="117"/>
      <c r="BG751" s="117"/>
      <c r="BH751" s="117"/>
      <c r="BI751" s="117"/>
      <c r="BJ751" s="117"/>
      <c r="BK751" s="117"/>
      <c r="BL751" s="117"/>
      <c r="BM751" s="117"/>
      <c r="BN751" s="117"/>
      <c r="BO751" s="117"/>
      <c r="BP751" s="117"/>
      <c r="BQ751" s="117"/>
      <c r="BR751" s="117"/>
    </row>
    <row r="752" spans="1:70" ht="60" customHeight="1" x14ac:dyDescent="0.55000000000000004">
      <c r="A752" s="147" t="s">
        <v>911</v>
      </c>
      <c r="B752" s="119" t="s">
        <v>64</v>
      </c>
      <c r="C752" s="120" t="s">
        <v>63</v>
      </c>
      <c r="D752" s="121" t="s">
        <v>380</v>
      </c>
      <c r="E752" s="145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  <c r="AH752" s="146"/>
      <c r="AI752" s="146"/>
      <c r="AJ752" s="146"/>
      <c r="AK752" s="146"/>
      <c r="AL752" s="146"/>
      <c r="AM752" s="146"/>
      <c r="AN752" s="146"/>
      <c r="AO752" s="146"/>
      <c r="AP752" s="146"/>
      <c r="AQ752" s="146"/>
      <c r="AR752" s="146"/>
      <c r="AS752" s="146"/>
      <c r="AT752" s="146"/>
      <c r="AU752" s="146"/>
      <c r="AV752" s="146"/>
      <c r="AW752" s="146"/>
      <c r="AX752" s="146"/>
      <c r="AY752" s="146"/>
      <c r="AZ752" s="146"/>
      <c r="BA752" s="146"/>
      <c r="BB752" s="146"/>
      <c r="BC752" s="146"/>
      <c r="BD752" s="146"/>
      <c r="BE752" s="146"/>
      <c r="BF752" s="146"/>
      <c r="BG752" s="146"/>
      <c r="BH752" s="146"/>
      <c r="BI752" s="146"/>
      <c r="BJ752" s="146"/>
      <c r="BK752" s="146"/>
      <c r="BL752" s="146"/>
      <c r="BM752" s="146"/>
      <c r="BN752" s="146"/>
      <c r="BO752" s="146"/>
      <c r="BP752" s="146"/>
      <c r="BQ752" s="146"/>
      <c r="BR752" s="146"/>
    </row>
    <row r="753" spans="1:70" ht="60" customHeight="1" x14ac:dyDescent="0.55000000000000004">
      <c r="A753" s="146"/>
      <c r="B753" s="119" t="s">
        <v>64</v>
      </c>
      <c r="C753" s="120" t="s">
        <v>113</v>
      </c>
      <c r="D753" s="121" t="s">
        <v>380</v>
      </c>
      <c r="E753" s="145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  <c r="AH753" s="146"/>
      <c r="AI753" s="146"/>
      <c r="AJ753" s="146"/>
      <c r="AK753" s="146"/>
      <c r="AL753" s="146"/>
      <c r="AM753" s="146"/>
      <c r="AN753" s="146"/>
      <c r="AO753" s="146"/>
      <c r="AP753" s="146"/>
      <c r="AQ753" s="146"/>
      <c r="AR753" s="146"/>
      <c r="AS753" s="146"/>
      <c r="AT753" s="146"/>
      <c r="AU753" s="146"/>
      <c r="AV753" s="146"/>
      <c r="AW753" s="146"/>
      <c r="AX753" s="146"/>
      <c r="AY753" s="146"/>
      <c r="AZ753" s="146"/>
      <c r="BA753" s="146"/>
      <c r="BB753" s="146"/>
      <c r="BC753" s="146"/>
      <c r="BD753" s="146"/>
      <c r="BE753" s="146"/>
      <c r="BF753" s="146"/>
      <c r="BG753" s="146"/>
      <c r="BH753" s="146"/>
      <c r="BI753" s="146"/>
      <c r="BJ753" s="146"/>
      <c r="BK753" s="146"/>
      <c r="BL753" s="146"/>
      <c r="BM753" s="146"/>
      <c r="BN753" s="146"/>
      <c r="BO753" s="146"/>
      <c r="BP753" s="146"/>
      <c r="BQ753" s="146"/>
      <c r="BR753" s="146"/>
    </row>
    <row r="754" spans="1:70" ht="60" customHeight="1" x14ac:dyDescent="0.55000000000000004">
      <c r="A754" s="146"/>
      <c r="B754" s="100" t="s">
        <v>47</v>
      </c>
      <c r="C754" s="101" t="s">
        <v>46</v>
      </c>
      <c r="D754" s="102" t="s">
        <v>380</v>
      </c>
      <c r="E754" s="145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  <c r="AH754" s="146"/>
      <c r="AI754" s="146"/>
      <c r="AJ754" s="146"/>
      <c r="AK754" s="146"/>
      <c r="AL754" s="146"/>
      <c r="AM754" s="146"/>
      <c r="AN754" s="146"/>
      <c r="AO754" s="146"/>
      <c r="AP754" s="146"/>
      <c r="AQ754" s="146"/>
      <c r="AR754" s="146"/>
      <c r="AS754" s="146"/>
      <c r="AT754" s="146"/>
      <c r="AU754" s="146"/>
      <c r="AV754" s="146"/>
      <c r="AW754" s="146"/>
      <c r="AX754" s="146"/>
      <c r="AY754" s="146"/>
      <c r="AZ754" s="146"/>
      <c r="BA754" s="146"/>
      <c r="BB754" s="146"/>
      <c r="BC754" s="146"/>
      <c r="BD754" s="146"/>
      <c r="BE754" s="146"/>
      <c r="BF754" s="146"/>
      <c r="BG754" s="146"/>
      <c r="BH754" s="146"/>
      <c r="BI754" s="146"/>
      <c r="BJ754" s="146"/>
      <c r="BK754" s="146"/>
      <c r="BL754" s="146"/>
      <c r="BM754" s="146"/>
      <c r="BN754" s="146"/>
      <c r="BO754" s="146"/>
      <c r="BP754" s="146"/>
      <c r="BQ754" s="146"/>
      <c r="BR754" s="146"/>
    </row>
    <row r="755" spans="1:70" ht="60" customHeight="1" x14ac:dyDescent="0.55000000000000004">
      <c r="A755" s="146"/>
      <c r="B755" s="100" t="s">
        <v>47</v>
      </c>
      <c r="C755" s="101" t="s">
        <v>90</v>
      </c>
      <c r="D755" s="102" t="s">
        <v>380</v>
      </c>
      <c r="E755" s="145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  <c r="AH755" s="146"/>
      <c r="AI755" s="146"/>
      <c r="AJ755" s="146"/>
      <c r="AK755" s="146"/>
      <c r="AL755" s="146"/>
      <c r="AM755" s="146"/>
      <c r="AN755" s="146"/>
      <c r="AO755" s="146"/>
      <c r="AP755" s="146"/>
      <c r="AQ755" s="146"/>
      <c r="AR755" s="146"/>
      <c r="AS755" s="146"/>
      <c r="AT755" s="146"/>
      <c r="AU755" s="146"/>
      <c r="AV755" s="146"/>
      <c r="AW755" s="146"/>
      <c r="AX755" s="146"/>
      <c r="AY755" s="146"/>
      <c r="AZ755" s="146"/>
      <c r="BA755" s="146"/>
      <c r="BB755" s="146"/>
      <c r="BC755" s="146"/>
      <c r="BD755" s="146"/>
      <c r="BE755" s="146"/>
      <c r="BF755" s="146"/>
      <c r="BG755" s="146"/>
      <c r="BH755" s="146"/>
      <c r="BI755" s="146"/>
      <c r="BJ755" s="146"/>
      <c r="BK755" s="146"/>
      <c r="BL755" s="146"/>
      <c r="BM755" s="146"/>
      <c r="BN755" s="146"/>
      <c r="BO755" s="146"/>
      <c r="BP755" s="146"/>
      <c r="BQ755" s="146"/>
      <c r="BR755" s="146"/>
    </row>
    <row r="756" spans="1:70" ht="60" customHeight="1" x14ac:dyDescent="0.55000000000000004">
      <c r="A756" s="146"/>
      <c r="B756" s="104" t="s">
        <v>54</v>
      </c>
      <c r="C756" s="105" t="s">
        <v>63</v>
      </c>
      <c r="D756" s="106" t="s">
        <v>380</v>
      </c>
      <c r="E756" s="145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  <c r="AH756" s="146"/>
      <c r="AI756" s="146"/>
      <c r="AJ756" s="146"/>
      <c r="AK756" s="146"/>
      <c r="AL756" s="146"/>
      <c r="AM756" s="146"/>
      <c r="AN756" s="146"/>
      <c r="AO756" s="146"/>
      <c r="AP756" s="146"/>
      <c r="AQ756" s="146"/>
      <c r="AR756" s="146"/>
      <c r="AS756" s="146"/>
      <c r="AT756" s="146"/>
      <c r="AU756" s="146"/>
      <c r="AV756" s="146"/>
      <c r="AW756" s="146"/>
      <c r="AX756" s="146"/>
      <c r="AY756" s="146"/>
      <c r="AZ756" s="146"/>
      <c r="BA756" s="146"/>
      <c r="BB756" s="146"/>
      <c r="BC756" s="146"/>
      <c r="BD756" s="146"/>
      <c r="BE756" s="146"/>
      <c r="BF756" s="146"/>
      <c r="BG756" s="146"/>
      <c r="BH756" s="146"/>
      <c r="BI756" s="146"/>
      <c r="BJ756" s="146"/>
      <c r="BK756" s="146"/>
      <c r="BL756" s="146"/>
      <c r="BM756" s="146"/>
      <c r="BN756" s="146"/>
      <c r="BO756" s="146"/>
      <c r="BP756" s="146"/>
      <c r="BQ756" s="146"/>
      <c r="BR756" s="146"/>
    </row>
    <row r="757" spans="1:70" ht="60" customHeight="1" x14ac:dyDescent="0.55000000000000004">
      <c r="A757" s="146"/>
      <c r="B757" s="104" t="s">
        <v>54</v>
      </c>
      <c r="C757" s="105" t="s">
        <v>53</v>
      </c>
      <c r="D757" s="106" t="s">
        <v>380</v>
      </c>
      <c r="E757" s="145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  <c r="AH757" s="146"/>
      <c r="AI757" s="146"/>
      <c r="AJ757" s="146"/>
      <c r="AK757" s="146"/>
      <c r="AL757" s="146"/>
      <c r="AM757" s="146"/>
      <c r="AN757" s="146"/>
      <c r="AO757" s="146"/>
      <c r="AP757" s="146"/>
      <c r="AQ757" s="146"/>
      <c r="AR757" s="146"/>
      <c r="AS757" s="146"/>
      <c r="AT757" s="146"/>
      <c r="AU757" s="146"/>
      <c r="AV757" s="146"/>
      <c r="AW757" s="146"/>
      <c r="AX757" s="146"/>
      <c r="AY757" s="146"/>
      <c r="AZ757" s="146"/>
      <c r="BA757" s="146"/>
      <c r="BB757" s="146"/>
      <c r="BC757" s="146"/>
      <c r="BD757" s="146"/>
      <c r="BE757" s="146"/>
      <c r="BF757" s="146"/>
      <c r="BG757" s="146"/>
      <c r="BH757" s="146"/>
      <c r="BI757" s="146"/>
      <c r="BJ757" s="146"/>
      <c r="BK757" s="146"/>
      <c r="BL757" s="146"/>
      <c r="BM757" s="146"/>
      <c r="BN757" s="146"/>
      <c r="BO757" s="146"/>
      <c r="BP757" s="146"/>
      <c r="BQ757" s="146"/>
      <c r="BR757" s="146"/>
    </row>
    <row r="758" spans="1:70" ht="60" customHeight="1" x14ac:dyDescent="0.55000000000000004">
      <c r="A758" s="146"/>
      <c r="B758" s="108" t="s">
        <v>58</v>
      </c>
      <c r="C758" s="109" t="s">
        <v>57</v>
      </c>
      <c r="D758" s="110" t="s">
        <v>380</v>
      </c>
      <c r="E758" s="145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  <c r="AH758" s="146"/>
      <c r="AI758" s="146"/>
      <c r="AJ758" s="146"/>
      <c r="AK758" s="146"/>
      <c r="AL758" s="146"/>
      <c r="AM758" s="146"/>
      <c r="AN758" s="146"/>
      <c r="AO758" s="146"/>
      <c r="AP758" s="146"/>
      <c r="AQ758" s="146"/>
      <c r="AR758" s="146"/>
      <c r="AS758" s="146"/>
      <c r="AT758" s="146"/>
      <c r="AU758" s="146"/>
      <c r="AV758" s="146"/>
      <c r="AW758" s="146"/>
      <c r="AX758" s="146"/>
      <c r="AY758" s="146"/>
      <c r="AZ758" s="146"/>
      <c r="BA758" s="146"/>
      <c r="BB758" s="146"/>
      <c r="BC758" s="146"/>
      <c r="BD758" s="146"/>
      <c r="BE758" s="146"/>
      <c r="BF758" s="146"/>
      <c r="BG758" s="146"/>
      <c r="BH758" s="146"/>
      <c r="BI758" s="146"/>
      <c r="BJ758" s="146"/>
      <c r="BK758" s="146"/>
      <c r="BL758" s="146"/>
      <c r="BM758" s="146"/>
      <c r="BN758" s="146"/>
      <c r="BO758" s="146"/>
      <c r="BP758" s="146"/>
      <c r="BQ758" s="146"/>
      <c r="BR758" s="146"/>
    </row>
    <row r="759" spans="1:70" ht="60" customHeight="1" x14ac:dyDescent="0.55000000000000004">
      <c r="A759" s="146"/>
      <c r="B759" s="108" t="s">
        <v>58</v>
      </c>
      <c r="C759" s="109" t="s">
        <v>90</v>
      </c>
      <c r="D759" s="110" t="s">
        <v>380</v>
      </c>
      <c r="E759" s="145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  <c r="AH759" s="146"/>
      <c r="AI759" s="146"/>
      <c r="AJ759" s="146"/>
      <c r="AK759" s="146"/>
      <c r="AL759" s="146"/>
      <c r="AM759" s="146"/>
      <c r="AN759" s="146"/>
      <c r="AO759" s="146"/>
      <c r="AP759" s="146"/>
      <c r="AQ759" s="146"/>
      <c r="AR759" s="146"/>
      <c r="AS759" s="146"/>
      <c r="AT759" s="146"/>
      <c r="AU759" s="146"/>
      <c r="AV759" s="146"/>
      <c r="AW759" s="146"/>
      <c r="AX759" s="146"/>
      <c r="AY759" s="146"/>
      <c r="AZ759" s="146"/>
      <c r="BA759" s="146"/>
      <c r="BB759" s="146"/>
      <c r="BC759" s="146"/>
      <c r="BD759" s="146"/>
      <c r="BE759" s="146"/>
      <c r="BF759" s="146"/>
      <c r="BG759" s="146"/>
      <c r="BH759" s="146"/>
      <c r="BI759" s="146"/>
      <c r="BJ759" s="146"/>
      <c r="BK759" s="146"/>
      <c r="BL759" s="146"/>
      <c r="BM759" s="146"/>
      <c r="BN759" s="146"/>
      <c r="BO759" s="146"/>
      <c r="BP759" s="146"/>
      <c r="BQ759" s="146"/>
      <c r="BR759" s="146"/>
    </row>
    <row r="760" spans="1:70" ht="60" customHeight="1" x14ac:dyDescent="0.55000000000000004">
      <c r="A760" s="146"/>
      <c r="B760" s="108" t="s">
        <v>58</v>
      </c>
      <c r="C760" s="109" t="s">
        <v>113</v>
      </c>
      <c r="D760" s="110" t="s">
        <v>380</v>
      </c>
      <c r="E760" s="145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  <c r="AH760" s="146"/>
      <c r="AI760" s="146"/>
      <c r="AJ760" s="146"/>
      <c r="AK760" s="146"/>
      <c r="AL760" s="146"/>
      <c r="AM760" s="146"/>
      <c r="AN760" s="146"/>
      <c r="AO760" s="146"/>
      <c r="AP760" s="146"/>
      <c r="AQ760" s="146"/>
      <c r="AR760" s="146"/>
      <c r="AS760" s="146"/>
      <c r="AT760" s="146"/>
      <c r="AU760" s="146"/>
      <c r="AV760" s="146"/>
      <c r="AW760" s="146"/>
      <c r="AX760" s="146"/>
      <c r="AY760" s="146"/>
      <c r="AZ760" s="146"/>
      <c r="BA760" s="146"/>
      <c r="BB760" s="146"/>
      <c r="BC760" s="146"/>
      <c r="BD760" s="146"/>
      <c r="BE760" s="146"/>
      <c r="BF760" s="146"/>
      <c r="BG760" s="146"/>
      <c r="BH760" s="146"/>
      <c r="BI760" s="146"/>
      <c r="BJ760" s="146"/>
      <c r="BK760" s="146"/>
      <c r="BL760" s="146"/>
      <c r="BM760" s="146"/>
      <c r="BN760" s="146"/>
      <c r="BO760" s="146"/>
      <c r="BP760" s="146"/>
      <c r="BQ760" s="146"/>
      <c r="BR760" s="146"/>
    </row>
    <row r="761" spans="1:70" ht="60" customHeight="1" x14ac:dyDescent="0.55000000000000004">
      <c r="A761" s="146"/>
      <c r="B761" s="108" t="s">
        <v>58</v>
      </c>
      <c r="C761" s="109" t="s">
        <v>68</v>
      </c>
      <c r="D761" s="110" t="s">
        <v>380</v>
      </c>
      <c r="E761" s="145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  <c r="AH761" s="146"/>
      <c r="AI761" s="146"/>
      <c r="AJ761" s="146"/>
      <c r="AK761" s="146"/>
      <c r="AL761" s="146"/>
      <c r="AM761" s="146"/>
      <c r="AN761" s="146"/>
      <c r="AO761" s="146"/>
      <c r="AP761" s="146"/>
      <c r="AQ761" s="146"/>
      <c r="AR761" s="146"/>
      <c r="AS761" s="146"/>
      <c r="AT761" s="146"/>
      <c r="AU761" s="146"/>
      <c r="AV761" s="146"/>
      <c r="AW761" s="146"/>
      <c r="AX761" s="146"/>
      <c r="AY761" s="146"/>
      <c r="AZ761" s="146"/>
      <c r="BA761" s="146"/>
      <c r="BB761" s="146"/>
      <c r="BC761" s="146"/>
      <c r="BD761" s="146"/>
      <c r="BE761" s="146"/>
      <c r="BF761" s="146"/>
      <c r="BG761" s="146"/>
      <c r="BH761" s="146"/>
      <c r="BI761" s="146"/>
      <c r="BJ761" s="146"/>
      <c r="BK761" s="146"/>
      <c r="BL761" s="146"/>
      <c r="BM761" s="146"/>
      <c r="BN761" s="146"/>
      <c r="BO761" s="146"/>
      <c r="BP761" s="146"/>
      <c r="BQ761" s="146"/>
      <c r="BR761" s="146"/>
    </row>
    <row r="762" spans="1:70" ht="60" customHeight="1" x14ac:dyDescent="0.55000000000000004">
      <c r="A762" s="146"/>
      <c r="B762" s="108" t="s">
        <v>58</v>
      </c>
      <c r="C762" s="109" t="s">
        <v>949</v>
      </c>
      <c r="D762" s="110" t="s">
        <v>380</v>
      </c>
      <c r="E762" s="145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  <c r="AH762" s="146"/>
      <c r="AI762" s="146"/>
      <c r="AJ762" s="146"/>
      <c r="AK762" s="146"/>
      <c r="AL762" s="146"/>
      <c r="AM762" s="146"/>
      <c r="AN762" s="146"/>
      <c r="AO762" s="146"/>
      <c r="AP762" s="146"/>
      <c r="AQ762" s="146"/>
      <c r="AR762" s="146"/>
      <c r="AS762" s="146"/>
      <c r="AT762" s="146"/>
      <c r="AU762" s="146"/>
      <c r="AV762" s="146"/>
      <c r="AW762" s="146"/>
      <c r="AX762" s="146"/>
      <c r="AY762" s="146"/>
      <c r="AZ762" s="146"/>
      <c r="BA762" s="146"/>
      <c r="BB762" s="146"/>
      <c r="BC762" s="146"/>
      <c r="BD762" s="146"/>
      <c r="BE762" s="146"/>
      <c r="BF762" s="146"/>
      <c r="BG762" s="146"/>
      <c r="BH762" s="146"/>
      <c r="BI762" s="146"/>
      <c r="BJ762" s="146"/>
      <c r="BK762" s="146"/>
      <c r="BL762" s="146"/>
      <c r="BM762" s="146"/>
      <c r="BN762" s="146"/>
      <c r="BO762" s="146"/>
      <c r="BP762" s="146"/>
      <c r="BQ762" s="146"/>
      <c r="BR762" s="146"/>
    </row>
    <row r="763" spans="1:70" ht="60" customHeight="1" x14ac:dyDescent="0.55000000000000004">
      <c r="A763" s="146"/>
      <c r="B763" s="111" t="s">
        <v>61</v>
      </c>
      <c r="C763" s="112" t="s">
        <v>60</v>
      </c>
      <c r="D763" s="113" t="s">
        <v>380</v>
      </c>
      <c r="E763" s="145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  <c r="AH763" s="146"/>
      <c r="AI763" s="146"/>
      <c r="AJ763" s="146"/>
      <c r="AK763" s="146"/>
      <c r="AL763" s="146"/>
      <c r="AM763" s="146"/>
      <c r="AN763" s="146"/>
      <c r="AO763" s="146"/>
      <c r="AP763" s="146"/>
      <c r="AQ763" s="146"/>
      <c r="AR763" s="146"/>
      <c r="AS763" s="146"/>
      <c r="AT763" s="146"/>
      <c r="AU763" s="146"/>
      <c r="AV763" s="146"/>
      <c r="AW763" s="146"/>
      <c r="AX763" s="146"/>
      <c r="AY763" s="146"/>
      <c r="AZ763" s="146"/>
      <c r="BA763" s="146"/>
      <c r="BB763" s="146"/>
      <c r="BC763" s="146"/>
      <c r="BD763" s="146"/>
      <c r="BE763" s="146"/>
      <c r="BF763" s="146"/>
      <c r="BG763" s="146"/>
      <c r="BH763" s="146"/>
      <c r="BI763" s="146"/>
      <c r="BJ763" s="146"/>
      <c r="BK763" s="146"/>
      <c r="BL763" s="146"/>
      <c r="BM763" s="146"/>
      <c r="BN763" s="146"/>
      <c r="BO763" s="146"/>
      <c r="BP763" s="146"/>
      <c r="BQ763" s="146"/>
      <c r="BR763" s="146"/>
    </row>
    <row r="764" spans="1:70" ht="60" customHeight="1" x14ac:dyDescent="0.55000000000000004">
      <c r="A764" s="146"/>
      <c r="B764" s="111" t="s">
        <v>61</v>
      </c>
      <c r="C764" s="112" t="s">
        <v>90</v>
      </c>
      <c r="D764" s="113" t="s">
        <v>380</v>
      </c>
      <c r="E764" s="145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  <c r="AH764" s="146"/>
      <c r="AI764" s="146"/>
      <c r="AJ764" s="146"/>
      <c r="AK764" s="146"/>
      <c r="AL764" s="146"/>
      <c r="AM764" s="146"/>
      <c r="AN764" s="146"/>
      <c r="AO764" s="146"/>
      <c r="AP764" s="146"/>
      <c r="AQ764" s="146"/>
      <c r="AR764" s="146"/>
      <c r="AS764" s="146"/>
      <c r="AT764" s="146"/>
      <c r="AU764" s="146"/>
      <c r="AV764" s="146"/>
      <c r="AW764" s="146"/>
      <c r="AX764" s="146"/>
      <c r="AY764" s="146"/>
      <c r="AZ764" s="146"/>
      <c r="BA764" s="146"/>
      <c r="BB764" s="146"/>
      <c r="BC764" s="146"/>
      <c r="BD764" s="146"/>
      <c r="BE764" s="146"/>
      <c r="BF764" s="146"/>
      <c r="BG764" s="146"/>
      <c r="BH764" s="146"/>
      <c r="BI764" s="146"/>
      <c r="BJ764" s="146"/>
      <c r="BK764" s="146"/>
      <c r="BL764" s="146"/>
      <c r="BM764" s="146"/>
      <c r="BN764" s="146"/>
      <c r="BO764" s="146"/>
      <c r="BP764" s="146"/>
      <c r="BQ764" s="146"/>
      <c r="BR764" s="146"/>
    </row>
    <row r="765" spans="1:70" ht="60" customHeight="1" x14ac:dyDescent="0.55000000000000004">
      <c r="A765" s="146"/>
      <c r="B765" s="111" t="s">
        <v>61</v>
      </c>
      <c r="C765" s="112" t="s">
        <v>113</v>
      </c>
      <c r="D765" s="113" t="s">
        <v>380</v>
      </c>
      <c r="E765" s="145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  <c r="AH765" s="146"/>
      <c r="AI765" s="146"/>
      <c r="AJ765" s="146"/>
      <c r="AK765" s="146"/>
      <c r="AL765" s="146"/>
      <c r="AM765" s="146"/>
      <c r="AN765" s="146"/>
      <c r="AO765" s="146"/>
      <c r="AP765" s="146"/>
      <c r="AQ765" s="146"/>
      <c r="AR765" s="146"/>
      <c r="AS765" s="146"/>
      <c r="AT765" s="146"/>
      <c r="AU765" s="146"/>
      <c r="AV765" s="146"/>
      <c r="AW765" s="146"/>
      <c r="AX765" s="146"/>
      <c r="AY765" s="146"/>
      <c r="AZ765" s="146"/>
      <c r="BA765" s="146"/>
      <c r="BB765" s="146"/>
      <c r="BC765" s="146"/>
      <c r="BD765" s="146"/>
      <c r="BE765" s="146"/>
      <c r="BF765" s="146"/>
      <c r="BG765" s="146"/>
      <c r="BH765" s="146"/>
      <c r="BI765" s="146"/>
      <c r="BJ765" s="146"/>
      <c r="BK765" s="146"/>
      <c r="BL765" s="146"/>
      <c r="BM765" s="146"/>
      <c r="BN765" s="146"/>
      <c r="BO765" s="146"/>
      <c r="BP765" s="146"/>
      <c r="BQ765" s="146"/>
      <c r="BR765" s="146"/>
    </row>
    <row r="766" spans="1:70" ht="60" customHeight="1" x14ac:dyDescent="0.55000000000000004">
      <c r="A766" s="146"/>
      <c r="B766" s="114" t="s">
        <v>381</v>
      </c>
      <c r="C766" s="115" t="s">
        <v>382</v>
      </c>
      <c r="D766" s="116" t="s">
        <v>380</v>
      </c>
      <c r="E766" s="145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  <c r="AH766" s="146"/>
      <c r="AI766" s="146"/>
      <c r="AJ766" s="146"/>
      <c r="AK766" s="146"/>
      <c r="AL766" s="146"/>
      <c r="AM766" s="146"/>
      <c r="AN766" s="146"/>
      <c r="AO766" s="146"/>
      <c r="AP766" s="146"/>
      <c r="AQ766" s="146"/>
      <c r="AR766" s="146"/>
      <c r="AS766" s="146"/>
      <c r="AT766" s="146"/>
      <c r="AU766" s="146"/>
      <c r="AV766" s="146"/>
      <c r="AW766" s="146"/>
      <c r="AX766" s="146"/>
      <c r="AY766" s="146"/>
      <c r="AZ766" s="146"/>
      <c r="BA766" s="146"/>
      <c r="BB766" s="146"/>
      <c r="BC766" s="146"/>
      <c r="BD766" s="146"/>
      <c r="BE766" s="146"/>
      <c r="BF766" s="146"/>
      <c r="BG766" s="146"/>
      <c r="BH766" s="146"/>
      <c r="BI766" s="146"/>
      <c r="BJ766" s="146"/>
      <c r="BK766" s="146"/>
      <c r="BL766" s="146"/>
      <c r="BM766" s="146"/>
      <c r="BN766" s="146"/>
      <c r="BO766" s="146"/>
      <c r="BP766" s="146"/>
      <c r="BQ766" s="146"/>
      <c r="BR766" s="146"/>
    </row>
    <row r="767" spans="1:70" ht="60" customHeight="1" x14ac:dyDescent="0.55000000000000004">
      <c r="A767" s="146"/>
      <c r="B767" s="114" t="s">
        <v>381</v>
      </c>
      <c r="C767" s="115" t="s">
        <v>113</v>
      </c>
      <c r="D767" s="116" t="s">
        <v>380</v>
      </c>
      <c r="E767" s="145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  <c r="AH767" s="146"/>
      <c r="AI767" s="146"/>
      <c r="AJ767" s="146"/>
      <c r="AK767" s="146"/>
      <c r="AL767" s="146"/>
      <c r="AM767" s="146"/>
      <c r="AN767" s="146"/>
      <c r="AO767" s="146"/>
      <c r="AP767" s="146"/>
      <c r="AQ767" s="146"/>
      <c r="AR767" s="146"/>
      <c r="AS767" s="146"/>
      <c r="AT767" s="146"/>
      <c r="AU767" s="146"/>
      <c r="AV767" s="146"/>
      <c r="AW767" s="146"/>
      <c r="AX767" s="146"/>
      <c r="AY767" s="146"/>
      <c r="AZ767" s="146"/>
      <c r="BA767" s="146"/>
      <c r="BB767" s="146"/>
      <c r="BC767" s="146"/>
      <c r="BD767" s="146"/>
      <c r="BE767" s="146"/>
      <c r="BF767" s="146"/>
      <c r="BG767" s="146"/>
      <c r="BH767" s="146"/>
      <c r="BI767" s="146"/>
      <c r="BJ767" s="146"/>
      <c r="BK767" s="146"/>
      <c r="BL767" s="146"/>
      <c r="BM767" s="146"/>
      <c r="BN767" s="146"/>
      <c r="BO767" s="146"/>
      <c r="BP767" s="146"/>
      <c r="BQ767" s="146"/>
      <c r="BR767" s="146"/>
    </row>
    <row r="768" spans="1:70" ht="3" customHeight="1" x14ac:dyDescent="0.55000000000000004">
      <c r="A768" s="117"/>
      <c r="B768" s="117"/>
      <c r="C768" s="117"/>
      <c r="D768" s="118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7"/>
      <c r="AA768" s="117"/>
      <c r="AB768" s="117"/>
      <c r="AC768" s="117"/>
      <c r="AD768" s="117"/>
      <c r="AE768" s="117"/>
      <c r="AF768" s="117"/>
      <c r="AG768" s="117"/>
      <c r="AH768" s="117"/>
      <c r="AI768" s="117"/>
      <c r="AJ768" s="117"/>
      <c r="AK768" s="117"/>
      <c r="AL768" s="117"/>
      <c r="AM768" s="117"/>
      <c r="AN768" s="117"/>
      <c r="AO768" s="117"/>
      <c r="AP768" s="117"/>
      <c r="AQ768" s="117"/>
      <c r="AR768" s="117"/>
      <c r="AS768" s="117"/>
      <c r="AT768" s="117"/>
      <c r="AU768" s="117"/>
      <c r="AV768" s="117"/>
      <c r="AW768" s="117"/>
      <c r="AX768" s="117"/>
      <c r="AY768" s="117"/>
      <c r="AZ768" s="117"/>
      <c r="BA768" s="117"/>
      <c r="BB768" s="117"/>
      <c r="BC768" s="117"/>
      <c r="BD768" s="117"/>
      <c r="BE768" s="117"/>
      <c r="BF768" s="117"/>
      <c r="BG768" s="117"/>
      <c r="BH768" s="117"/>
      <c r="BI768" s="117"/>
      <c r="BJ768" s="117"/>
      <c r="BK768" s="117"/>
      <c r="BL768" s="117"/>
      <c r="BM768" s="117"/>
      <c r="BN768" s="117"/>
      <c r="BO768" s="117"/>
      <c r="BP768" s="117"/>
      <c r="BQ768" s="117"/>
      <c r="BR768" s="117"/>
    </row>
    <row r="769" spans="1:70" ht="60" customHeight="1" x14ac:dyDescent="0.55000000000000004">
      <c r="A769" s="147" t="s">
        <v>912</v>
      </c>
      <c r="B769" s="119" t="s">
        <v>64</v>
      </c>
      <c r="C769" s="120" t="s">
        <v>63</v>
      </c>
      <c r="D769" s="121" t="s">
        <v>380</v>
      </c>
      <c r="E769" s="145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  <c r="AH769" s="146"/>
      <c r="AI769" s="146"/>
      <c r="AJ769" s="146"/>
      <c r="AK769" s="146"/>
      <c r="AL769" s="146"/>
      <c r="AM769" s="146"/>
      <c r="AN769" s="146"/>
      <c r="AO769" s="146"/>
      <c r="AP769" s="146"/>
      <c r="AQ769" s="146"/>
      <c r="AR769" s="146"/>
      <c r="AS769" s="146"/>
      <c r="AT769" s="146"/>
      <c r="AU769" s="146"/>
      <c r="AV769" s="146"/>
      <c r="AW769" s="146"/>
      <c r="AX769" s="146"/>
      <c r="AY769" s="146"/>
      <c r="AZ769" s="146"/>
      <c r="BA769" s="146"/>
      <c r="BB769" s="146"/>
      <c r="BC769" s="146"/>
      <c r="BD769" s="146"/>
      <c r="BE769" s="146"/>
      <c r="BF769" s="146"/>
      <c r="BG769" s="146"/>
      <c r="BH769" s="146"/>
      <c r="BI769" s="146"/>
      <c r="BJ769" s="146"/>
      <c r="BK769" s="146"/>
      <c r="BL769" s="146"/>
      <c r="BM769" s="146"/>
      <c r="BN769" s="146"/>
      <c r="BO769" s="146"/>
      <c r="BP769" s="146"/>
      <c r="BQ769" s="146"/>
      <c r="BR769" s="146"/>
    </row>
    <row r="770" spans="1:70" ht="60" customHeight="1" x14ac:dyDescent="0.55000000000000004">
      <c r="A770" s="146"/>
      <c r="B770" s="119" t="s">
        <v>64</v>
      </c>
      <c r="C770" s="120" t="s">
        <v>113</v>
      </c>
      <c r="D770" s="121" t="s">
        <v>380</v>
      </c>
      <c r="E770" s="145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  <c r="AH770" s="146"/>
      <c r="AI770" s="146"/>
      <c r="AJ770" s="146"/>
      <c r="AK770" s="146"/>
      <c r="AL770" s="146"/>
      <c r="AM770" s="146"/>
      <c r="AN770" s="146"/>
      <c r="AO770" s="146"/>
      <c r="AP770" s="146"/>
      <c r="AQ770" s="146"/>
      <c r="AR770" s="146"/>
      <c r="AS770" s="146"/>
      <c r="AT770" s="146"/>
      <c r="AU770" s="146"/>
      <c r="AV770" s="146"/>
      <c r="AW770" s="146"/>
      <c r="AX770" s="146"/>
      <c r="AY770" s="146"/>
      <c r="AZ770" s="146"/>
      <c r="BA770" s="146"/>
      <c r="BB770" s="146"/>
      <c r="BC770" s="146"/>
      <c r="BD770" s="146"/>
      <c r="BE770" s="146"/>
      <c r="BF770" s="146"/>
      <c r="BG770" s="146"/>
      <c r="BH770" s="146"/>
      <c r="BI770" s="146"/>
      <c r="BJ770" s="146"/>
      <c r="BK770" s="146"/>
      <c r="BL770" s="146"/>
      <c r="BM770" s="146"/>
      <c r="BN770" s="146"/>
      <c r="BO770" s="146"/>
      <c r="BP770" s="146"/>
      <c r="BQ770" s="146"/>
      <c r="BR770" s="146"/>
    </row>
    <row r="771" spans="1:70" ht="60" customHeight="1" x14ac:dyDescent="0.55000000000000004">
      <c r="A771" s="146"/>
      <c r="B771" s="100" t="s">
        <v>47</v>
      </c>
      <c r="C771" s="101" t="s">
        <v>46</v>
      </c>
      <c r="D771" s="102" t="s">
        <v>380</v>
      </c>
      <c r="E771" s="145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  <c r="AH771" s="146"/>
      <c r="AI771" s="146"/>
      <c r="AJ771" s="146"/>
      <c r="AK771" s="146"/>
      <c r="AL771" s="146"/>
      <c r="AM771" s="146"/>
      <c r="AN771" s="146"/>
      <c r="AO771" s="146"/>
      <c r="AP771" s="146"/>
      <c r="AQ771" s="146"/>
      <c r="AR771" s="146"/>
      <c r="AS771" s="146"/>
      <c r="AT771" s="146"/>
      <c r="AU771" s="146"/>
      <c r="AV771" s="146"/>
      <c r="AW771" s="146"/>
      <c r="AX771" s="146"/>
      <c r="AY771" s="146"/>
      <c r="AZ771" s="146"/>
      <c r="BA771" s="146"/>
      <c r="BB771" s="146"/>
      <c r="BC771" s="146"/>
      <c r="BD771" s="146"/>
      <c r="BE771" s="146"/>
      <c r="BF771" s="146"/>
      <c r="BG771" s="146"/>
      <c r="BH771" s="146"/>
      <c r="BI771" s="146"/>
      <c r="BJ771" s="146"/>
      <c r="BK771" s="146"/>
      <c r="BL771" s="146"/>
      <c r="BM771" s="146"/>
      <c r="BN771" s="146"/>
      <c r="BO771" s="146"/>
      <c r="BP771" s="146"/>
      <c r="BQ771" s="146"/>
      <c r="BR771" s="146"/>
    </row>
    <row r="772" spans="1:70" ht="60" customHeight="1" x14ac:dyDescent="0.55000000000000004">
      <c r="A772" s="146"/>
      <c r="B772" s="100" t="s">
        <v>47</v>
      </c>
      <c r="C772" s="101" t="s">
        <v>90</v>
      </c>
      <c r="D772" s="102" t="s">
        <v>380</v>
      </c>
      <c r="E772" s="145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  <c r="AH772" s="146"/>
      <c r="AI772" s="146"/>
      <c r="AJ772" s="146"/>
      <c r="AK772" s="146"/>
      <c r="AL772" s="146"/>
      <c r="AM772" s="146"/>
      <c r="AN772" s="146"/>
      <c r="AO772" s="146"/>
      <c r="AP772" s="146"/>
      <c r="AQ772" s="146"/>
      <c r="AR772" s="146"/>
      <c r="AS772" s="146"/>
      <c r="AT772" s="146"/>
      <c r="AU772" s="146"/>
      <c r="AV772" s="146"/>
      <c r="AW772" s="146"/>
      <c r="AX772" s="146"/>
      <c r="AY772" s="146"/>
      <c r="AZ772" s="146"/>
      <c r="BA772" s="146"/>
      <c r="BB772" s="146"/>
      <c r="BC772" s="146"/>
      <c r="BD772" s="146"/>
      <c r="BE772" s="146"/>
      <c r="BF772" s="146"/>
      <c r="BG772" s="146"/>
      <c r="BH772" s="146"/>
      <c r="BI772" s="146"/>
      <c r="BJ772" s="146"/>
      <c r="BK772" s="146"/>
      <c r="BL772" s="146"/>
      <c r="BM772" s="146"/>
      <c r="BN772" s="146"/>
      <c r="BO772" s="146"/>
      <c r="BP772" s="146"/>
      <c r="BQ772" s="146"/>
      <c r="BR772" s="146"/>
    </row>
    <row r="773" spans="1:70" ht="60" customHeight="1" x14ac:dyDescent="0.55000000000000004">
      <c r="A773" s="146"/>
      <c r="B773" s="104" t="s">
        <v>54</v>
      </c>
      <c r="C773" s="105" t="s">
        <v>63</v>
      </c>
      <c r="D773" s="106" t="s">
        <v>380</v>
      </c>
      <c r="E773" s="145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  <c r="AH773" s="146"/>
      <c r="AI773" s="146"/>
      <c r="AJ773" s="146"/>
      <c r="AK773" s="146"/>
      <c r="AL773" s="146"/>
      <c r="AM773" s="146"/>
      <c r="AN773" s="146"/>
      <c r="AO773" s="146"/>
      <c r="AP773" s="146"/>
      <c r="AQ773" s="146"/>
      <c r="AR773" s="146"/>
      <c r="AS773" s="146"/>
      <c r="AT773" s="146"/>
      <c r="AU773" s="146"/>
      <c r="AV773" s="146"/>
      <c r="AW773" s="146"/>
      <c r="AX773" s="146"/>
      <c r="AY773" s="146"/>
      <c r="AZ773" s="146"/>
      <c r="BA773" s="146"/>
      <c r="BB773" s="146"/>
      <c r="BC773" s="146"/>
      <c r="BD773" s="146"/>
      <c r="BE773" s="146"/>
      <c r="BF773" s="146"/>
      <c r="BG773" s="146"/>
      <c r="BH773" s="146"/>
      <c r="BI773" s="146"/>
      <c r="BJ773" s="146"/>
      <c r="BK773" s="146"/>
      <c r="BL773" s="146"/>
      <c r="BM773" s="146"/>
      <c r="BN773" s="146"/>
      <c r="BO773" s="146"/>
      <c r="BP773" s="146"/>
      <c r="BQ773" s="146"/>
      <c r="BR773" s="146"/>
    </row>
    <row r="774" spans="1:70" ht="60" customHeight="1" x14ac:dyDescent="0.55000000000000004">
      <c r="A774" s="146"/>
      <c r="B774" s="104" t="s">
        <v>54</v>
      </c>
      <c r="C774" s="105" t="s">
        <v>53</v>
      </c>
      <c r="D774" s="106" t="s">
        <v>380</v>
      </c>
      <c r="E774" s="145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  <c r="AH774" s="146"/>
      <c r="AI774" s="146"/>
      <c r="AJ774" s="146"/>
      <c r="AK774" s="146"/>
      <c r="AL774" s="146"/>
      <c r="AM774" s="146"/>
      <c r="AN774" s="146"/>
      <c r="AO774" s="146"/>
      <c r="AP774" s="146"/>
      <c r="AQ774" s="146"/>
      <c r="AR774" s="146"/>
      <c r="AS774" s="146"/>
      <c r="AT774" s="146"/>
      <c r="AU774" s="146"/>
      <c r="AV774" s="146"/>
      <c r="AW774" s="146"/>
      <c r="AX774" s="146"/>
      <c r="AY774" s="146"/>
      <c r="AZ774" s="146"/>
      <c r="BA774" s="146"/>
      <c r="BB774" s="146"/>
      <c r="BC774" s="146"/>
      <c r="BD774" s="146"/>
      <c r="BE774" s="146"/>
      <c r="BF774" s="146"/>
      <c r="BG774" s="146"/>
      <c r="BH774" s="146"/>
      <c r="BI774" s="146"/>
      <c r="BJ774" s="146"/>
      <c r="BK774" s="146"/>
      <c r="BL774" s="146"/>
      <c r="BM774" s="146"/>
      <c r="BN774" s="146"/>
      <c r="BO774" s="146"/>
      <c r="BP774" s="146"/>
      <c r="BQ774" s="146"/>
      <c r="BR774" s="146"/>
    </row>
    <row r="775" spans="1:70" ht="60" customHeight="1" x14ac:dyDescent="0.55000000000000004">
      <c r="A775" s="146"/>
      <c r="B775" s="108" t="s">
        <v>58</v>
      </c>
      <c r="C775" s="109" t="s">
        <v>57</v>
      </c>
      <c r="D775" s="110" t="s">
        <v>380</v>
      </c>
      <c r="E775" s="145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  <c r="AH775" s="146"/>
      <c r="AI775" s="146"/>
      <c r="AJ775" s="146"/>
      <c r="AK775" s="146"/>
      <c r="AL775" s="146"/>
      <c r="AM775" s="146"/>
      <c r="AN775" s="146"/>
      <c r="AO775" s="146"/>
      <c r="AP775" s="146"/>
      <c r="AQ775" s="146"/>
      <c r="AR775" s="146"/>
      <c r="AS775" s="146"/>
      <c r="AT775" s="146"/>
      <c r="AU775" s="146"/>
      <c r="AV775" s="146"/>
      <c r="AW775" s="146"/>
      <c r="AX775" s="146"/>
      <c r="AY775" s="146"/>
      <c r="AZ775" s="146"/>
      <c r="BA775" s="146"/>
      <c r="BB775" s="146"/>
      <c r="BC775" s="146"/>
      <c r="BD775" s="146"/>
      <c r="BE775" s="146"/>
      <c r="BF775" s="146"/>
      <c r="BG775" s="146"/>
      <c r="BH775" s="146"/>
      <c r="BI775" s="146"/>
      <c r="BJ775" s="146"/>
      <c r="BK775" s="146"/>
      <c r="BL775" s="146"/>
      <c r="BM775" s="146"/>
      <c r="BN775" s="146"/>
      <c r="BO775" s="146"/>
      <c r="BP775" s="146"/>
      <c r="BQ775" s="146"/>
      <c r="BR775" s="146"/>
    </row>
    <row r="776" spans="1:70" ht="60" customHeight="1" x14ac:dyDescent="0.55000000000000004">
      <c r="A776" s="146"/>
      <c r="B776" s="108" t="s">
        <v>58</v>
      </c>
      <c r="C776" s="109" t="s">
        <v>90</v>
      </c>
      <c r="D776" s="110" t="s">
        <v>380</v>
      </c>
      <c r="E776" s="145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  <c r="AH776" s="146"/>
      <c r="AI776" s="146"/>
      <c r="AJ776" s="146"/>
      <c r="AK776" s="146"/>
      <c r="AL776" s="146"/>
      <c r="AM776" s="146"/>
      <c r="AN776" s="146"/>
      <c r="AO776" s="146"/>
      <c r="AP776" s="146"/>
      <c r="AQ776" s="146"/>
      <c r="AR776" s="146"/>
      <c r="AS776" s="146"/>
      <c r="AT776" s="146"/>
      <c r="AU776" s="146"/>
      <c r="AV776" s="146"/>
      <c r="AW776" s="146"/>
      <c r="AX776" s="146"/>
      <c r="AY776" s="146"/>
      <c r="AZ776" s="146"/>
      <c r="BA776" s="146"/>
      <c r="BB776" s="146"/>
      <c r="BC776" s="146"/>
      <c r="BD776" s="146"/>
      <c r="BE776" s="146"/>
      <c r="BF776" s="146"/>
      <c r="BG776" s="146"/>
      <c r="BH776" s="146"/>
      <c r="BI776" s="146"/>
      <c r="BJ776" s="146"/>
      <c r="BK776" s="146"/>
      <c r="BL776" s="146"/>
      <c r="BM776" s="146"/>
      <c r="BN776" s="146"/>
      <c r="BO776" s="146"/>
      <c r="BP776" s="146"/>
      <c r="BQ776" s="146"/>
      <c r="BR776" s="146"/>
    </row>
    <row r="777" spans="1:70" ht="60" customHeight="1" x14ac:dyDescent="0.55000000000000004">
      <c r="A777" s="146"/>
      <c r="B777" s="108" t="s">
        <v>58</v>
      </c>
      <c r="C777" s="109" t="s">
        <v>113</v>
      </c>
      <c r="D777" s="110" t="s">
        <v>380</v>
      </c>
      <c r="E777" s="145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  <c r="AH777" s="146"/>
      <c r="AI777" s="146"/>
      <c r="AJ777" s="146"/>
      <c r="AK777" s="146"/>
      <c r="AL777" s="146"/>
      <c r="AM777" s="146"/>
      <c r="AN777" s="146"/>
      <c r="AO777" s="146"/>
      <c r="AP777" s="146"/>
      <c r="AQ777" s="146"/>
      <c r="AR777" s="146"/>
      <c r="AS777" s="146"/>
      <c r="AT777" s="146"/>
      <c r="AU777" s="146"/>
      <c r="AV777" s="146"/>
      <c r="AW777" s="146"/>
      <c r="AX777" s="146"/>
      <c r="AY777" s="146"/>
      <c r="AZ777" s="146"/>
      <c r="BA777" s="146"/>
      <c r="BB777" s="146"/>
      <c r="BC777" s="146"/>
      <c r="BD777" s="146"/>
      <c r="BE777" s="146"/>
      <c r="BF777" s="146"/>
      <c r="BG777" s="146"/>
      <c r="BH777" s="146"/>
      <c r="BI777" s="146"/>
      <c r="BJ777" s="146"/>
      <c r="BK777" s="146"/>
      <c r="BL777" s="146"/>
      <c r="BM777" s="146"/>
      <c r="BN777" s="146"/>
      <c r="BO777" s="146"/>
      <c r="BP777" s="146"/>
      <c r="BQ777" s="146"/>
      <c r="BR777" s="146"/>
    </row>
    <row r="778" spans="1:70" ht="60" customHeight="1" x14ac:dyDescent="0.55000000000000004">
      <c r="A778" s="146"/>
      <c r="B778" s="108" t="s">
        <v>58</v>
      </c>
      <c r="C778" s="109" t="s">
        <v>68</v>
      </c>
      <c r="D778" s="110" t="s">
        <v>380</v>
      </c>
      <c r="E778" s="145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  <c r="AH778" s="146"/>
      <c r="AI778" s="146"/>
      <c r="AJ778" s="146"/>
      <c r="AK778" s="146"/>
      <c r="AL778" s="146"/>
      <c r="AM778" s="146"/>
      <c r="AN778" s="146"/>
      <c r="AO778" s="146"/>
      <c r="AP778" s="146"/>
      <c r="AQ778" s="146"/>
      <c r="AR778" s="146"/>
      <c r="AS778" s="146"/>
      <c r="AT778" s="146"/>
      <c r="AU778" s="146"/>
      <c r="AV778" s="146"/>
      <c r="AW778" s="146"/>
      <c r="AX778" s="146"/>
      <c r="AY778" s="146"/>
      <c r="AZ778" s="146"/>
      <c r="BA778" s="146"/>
      <c r="BB778" s="146"/>
      <c r="BC778" s="146"/>
      <c r="BD778" s="146"/>
      <c r="BE778" s="146"/>
      <c r="BF778" s="146"/>
      <c r="BG778" s="146"/>
      <c r="BH778" s="146"/>
      <c r="BI778" s="146"/>
      <c r="BJ778" s="146"/>
      <c r="BK778" s="146"/>
      <c r="BL778" s="146"/>
      <c r="BM778" s="146"/>
      <c r="BN778" s="146"/>
      <c r="BO778" s="146"/>
      <c r="BP778" s="146"/>
      <c r="BQ778" s="146"/>
      <c r="BR778" s="146"/>
    </row>
    <row r="779" spans="1:70" ht="60" customHeight="1" x14ac:dyDescent="0.55000000000000004">
      <c r="A779" s="146"/>
      <c r="B779" s="108" t="s">
        <v>58</v>
      </c>
      <c r="C779" s="109" t="s">
        <v>949</v>
      </c>
      <c r="D779" s="110" t="s">
        <v>380</v>
      </c>
      <c r="E779" s="145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  <c r="AH779" s="146"/>
      <c r="AI779" s="146"/>
      <c r="AJ779" s="146"/>
      <c r="AK779" s="146"/>
      <c r="AL779" s="146"/>
      <c r="AM779" s="146"/>
      <c r="AN779" s="146"/>
      <c r="AO779" s="146"/>
      <c r="AP779" s="146"/>
      <c r="AQ779" s="146"/>
      <c r="AR779" s="146"/>
      <c r="AS779" s="146"/>
      <c r="AT779" s="146"/>
      <c r="AU779" s="146"/>
      <c r="AV779" s="146"/>
      <c r="AW779" s="146"/>
      <c r="AX779" s="146"/>
      <c r="AY779" s="146"/>
      <c r="AZ779" s="146"/>
      <c r="BA779" s="146"/>
      <c r="BB779" s="146"/>
      <c r="BC779" s="146"/>
      <c r="BD779" s="146"/>
      <c r="BE779" s="146"/>
      <c r="BF779" s="146"/>
      <c r="BG779" s="146"/>
      <c r="BH779" s="146"/>
      <c r="BI779" s="146"/>
      <c r="BJ779" s="146"/>
      <c r="BK779" s="146"/>
      <c r="BL779" s="146"/>
      <c r="BM779" s="146"/>
      <c r="BN779" s="146"/>
      <c r="BO779" s="146"/>
      <c r="BP779" s="146"/>
      <c r="BQ779" s="146"/>
      <c r="BR779" s="146"/>
    </row>
    <row r="780" spans="1:70" ht="60" customHeight="1" x14ac:dyDescent="0.55000000000000004">
      <c r="A780" s="146"/>
      <c r="B780" s="111" t="s">
        <v>61</v>
      </c>
      <c r="C780" s="112" t="s">
        <v>60</v>
      </c>
      <c r="D780" s="113" t="s">
        <v>380</v>
      </c>
      <c r="E780" s="145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  <c r="AH780" s="146"/>
      <c r="AI780" s="146"/>
      <c r="AJ780" s="146"/>
      <c r="AK780" s="146"/>
      <c r="AL780" s="146"/>
      <c r="AM780" s="146"/>
      <c r="AN780" s="146"/>
      <c r="AO780" s="146"/>
      <c r="AP780" s="146"/>
      <c r="AQ780" s="146"/>
      <c r="AR780" s="146"/>
      <c r="AS780" s="146"/>
      <c r="AT780" s="146"/>
      <c r="AU780" s="146"/>
      <c r="AV780" s="146"/>
      <c r="AW780" s="146"/>
      <c r="AX780" s="146"/>
      <c r="AY780" s="146"/>
      <c r="AZ780" s="146"/>
      <c r="BA780" s="146"/>
      <c r="BB780" s="146"/>
      <c r="BC780" s="146"/>
      <c r="BD780" s="146"/>
      <c r="BE780" s="146"/>
      <c r="BF780" s="146"/>
      <c r="BG780" s="146"/>
      <c r="BH780" s="146"/>
      <c r="BI780" s="146"/>
      <c r="BJ780" s="146"/>
      <c r="BK780" s="146"/>
      <c r="BL780" s="146"/>
      <c r="BM780" s="146"/>
      <c r="BN780" s="146"/>
      <c r="BO780" s="146"/>
      <c r="BP780" s="146"/>
      <c r="BQ780" s="146"/>
      <c r="BR780" s="146"/>
    </row>
    <row r="781" spans="1:70" ht="60" customHeight="1" x14ac:dyDescent="0.55000000000000004">
      <c r="A781" s="146"/>
      <c r="B781" s="111" t="s">
        <v>61</v>
      </c>
      <c r="C781" s="112" t="s">
        <v>90</v>
      </c>
      <c r="D781" s="113" t="s">
        <v>380</v>
      </c>
      <c r="E781" s="145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  <c r="AH781" s="146"/>
      <c r="AI781" s="146"/>
      <c r="AJ781" s="146"/>
      <c r="AK781" s="146"/>
      <c r="AL781" s="146"/>
      <c r="AM781" s="146"/>
      <c r="AN781" s="146"/>
      <c r="AO781" s="146"/>
      <c r="AP781" s="146"/>
      <c r="AQ781" s="146"/>
      <c r="AR781" s="146"/>
      <c r="AS781" s="146"/>
      <c r="AT781" s="146"/>
      <c r="AU781" s="146"/>
      <c r="AV781" s="146"/>
      <c r="AW781" s="146"/>
      <c r="AX781" s="146"/>
      <c r="AY781" s="146"/>
      <c r="AZ781" s="146"/>
      <c r="BA781" s="146"/>
      <c r="BB781" s="146"/>
      <c r="BC781" s="146"/>
      <c r="BD781" s="146"/>
      <c r="BE781" s="146"/>
      <c r="BF781" s="146"/>
      <c r="BG781" s="146"/>
      <c r="BH781" s="146"/>
      <c r="BI781" s="146"/>
      <c r="BJ781" s="146"/>
      <c r="BK781" s="146"/>
      <c r="BL781" s="146"/>
      <c r="BM781" s="146"/>
      <c r="BN781" s="146"/>
      <c r="BO781" s="146"/>
      <c r="BP781" s="146"/>
      <c r="BQ781" s="146"/>
      <c r="BR781" s="146"/>
    </row>
    <row r="782" spans="1:70" ht="60" customHeight="1" x14ac:dyDescent="0.55000000000000004">
      <c r="A782" s="146"/>
      <c r="B782" s="111" t="s">
        <v>61</v>
      </c>
      <c r="C782" s="112" t="s">
        <v>113</v>
      </c>
      <c r="D782" s="113" t="s">
        <v>380</v>
      </c>
      <c r="E782" s="145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  <c r="AH782" s="146"/>
      <c r="AI782" s="146"/>
      <c r="AJ782" s="146"/>
      <c r="AK782" s="146"/>
      <c r="AL782" s="146"/>
      <c r="AM782" s="146"/>
      <c r="AN782" s="146"/>
      <c r="AO782" s="146"/>
      <c r="AP782" s="146"/>
      <c r="AQ782" s="146"/>
      <c r="AR782" s="146"/>
      <c r="AS782" s="146"/>
      <c r="AT782" s="146"/>
      <c r="AU782" s="146"/>
      <c r="AV782" s="146"/>
      <c r="AW782" s="146"/>
      <c r="AX782" s="146"/>
      <c r="AY782" s="146"/>
      <c r="AZ782" s="146"/>
      <c r="BA782" s="146"/>
      <c r="BB782" s="146"/>
      <c r="BC782" s="146"/>
      <c r="BD782" s="146"/>
      <c r="BE782" s="146"/>
      <c r="BF782" s="146"/>
      <c r="BG782" s="146"/>
      <c r="BH782" s="146"/>
      <c r="BI782" s="146"/>
      <c r="BJ782" s="146"/>
      <c r="BK782" s="146"/>
      <c r="BL782" s="146"/>
      <c r="BM782" s="146"/>
      <c r="BN782" s="146"/>
      <c r="BO782" s="146"/>
      <c r="BP782" s="146"/>
      <c r="BQ782" s="146"/>
      <c r="BR782" s="146"/>
    </row>
    <row r="783" spans="1:70" ht="60" customHeight="1" x14ac:dyDescent="0.55000000000000004">
      <c r="A783" s="146"/>
      <c r="B783" s="114" t="s">
        <v>381</v>
      </c>
      <c r="C783" s="115" t="s">
        <v>382</v>
      </c>
      <c r="D783" s="116" t="s">
        <v>380</v>
      </c>
      <c r="E783" s="145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  <c r="AH783" s="146"/>
      <c r="AI783" s="146"/>
      <c r="AJ783" s="146"/>
      <c r="AK783" s="146"/>
      <c r="AL783" s="146"/>
      <c r="AM783" s="146"/>
      <c r="AN783" s="146"/>
      <c r="AO783" s="146"/>
      <c r="AP783" s="146"/>
      <c r="AQ783" s="146"/>
      <c r="AR783" s="146"/>
      <c r="AS783" s="146"/>
      <c r="AT783" s="146"/>
      <c r="AU783" s="146"/>
      <c r="AV783" s="146"/>
      <c r="AW783" s="146"/>
      <c r="AX783" s="146"/>
      <c r="AY783" s="146"/>
      <c r="AZ783" s="146"/>
      <c r="BA783" s="146"/>
      <c r="BB783" s="146"/>
      <c r="BC783" s="146"/>
      <c r="BD783" s="146"/>
      <c r="BE783" s="146"/>
      <c r="BF783" s="146"/>
      <c r="BG783" s="146"/>
      <c r="BH783" s="146"/>
      <c r="BI783" s="146"/>
      <c r="BJ783" s="146"/>
      <c r="BK783" s="146"/>
      <c r="BL783" s="146"/>
      <c r="BM783" s="146"/>
      <c r="BN783" s="146"/>
      <c r="BO783" s="146"/>
      <c r="BP783" s="146"/>
      <c r="BQ783" s="146"/>
      <c r="BR783" s="146"/>
    </row>
    <row r="784" spans="1:70" ht="60" customHeight="1" x14ac:dyDescent="0.55000000000000004">
      <c r="A784" s="146"/>
      <c r="B784" s="114" t="s">
        <v>381</v>
      </c>
      <c r="C784" s="115" t="s">
        <v>113</v>
      </c>
      <c r="D784" s="116" t="s">
        <v>380</v>
      </c>
      <c r="E784" s="145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  <c r="AH784" s="146"/>
      <c r="AI784" s="146"/>
      <c r="AJ784" s="146"/>
      <c r="AK784" s="146"/>
      <c r="AL784" s="146"/>
      <c r="AM784" s="146"/>
      <c r="AN784" s="146"/>
      <c r="AO784" s="146"/>
      <c r="AP784" s="146"/>
      <c r="AQ784" s="146"/>
      <c r="AR784" s="146"/>
      <c r="AS784" s="146"/>
      <c r="AT784" s="146"/>
      <c r="AU784" s="146"/>
      <c r="AV784" s="146"/>
      <c r="AW784" s="146"/>
      <c r="AX784" s="146"/>
      <c r="AY784" s="146"/>
      <c r="AZ784" s="146"/>
      <c r="BA784" s="146"/>
      <c r="BB784" s="146"/>
      <c r="BC784" s="146"/>
      <c r="BD784" s="146"/>
      <c r="BE784" s="146"/>
      <c r="BF784" s="146"/>
      <c r="BG784" s="146"/>
      <c r="BH784" s="146"/>
      <c r="BI784" s="146"/>
      <c r="BJ784" s="146"/>
      <c r="BK784" s="146"/>
      <c r="BL784" s="146"/>
      <c r="BM784" s="146"/>
      <c r="BN784" s="146"/>
      <c r="BO784" s="146"/>
      <c r="BP784" s="146"/>
      <c r="BQ784" s="146"/>
      <c r="BR784" s="146"/>
    </row>
    <row r="785" spans="1:70" ht="3" customHeight="1" x14ac:dyDescent="0.55000000000000004">
      <c r="A785" s="117"/>
      <c r="B785" s="117"/>
      <c r="C785" s="117"/>
      <c r="D785" s="118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O785" s="117"/>
      <c r="P785" s="117"/>
      <c r="Q785" s="117"/>
      <c r="R785" s="117"/>
      <c r="S785" s="117"/>
      <c r="T785" s="117"/>
      <c r="U785" s="117"/>
      <c r="V785" s="117"/>
      <c r="W785" s="117"/>
      <c r="X785" s="117"/>
      <c r="Y785" s="117"/>
      <c r="Z785" s="117"/>
      <c r="AA785" s="117"/>
      <c r="AB785" s="117"/>
      <c r="AC785" s="117"/>
      <c r="AD785" s="117"/>
      <c r="AE785" s="117"/>
      <c r="AF785" s="117"/>
      <c r="AG785" s="117"/>
      <c r="AH785" s="117"/>
      <c r="AI785" s="117"/>
      <c r="AJ785" s="117"/>
      <c r="AK785" s="117"/>
      <c r="AL785" s="117"/>
      <c r="AM785" s="117"/>
      <c r="AN785" s="117"/>
      <c r="AO785" s="117"/>
      <c r="AP785" s="117"/>
      <c r="AQ785" s="117"/>
      <c r="AR785" s="117"/>
      <c r="AS785" s="117"/>
      <c r="AT785" s="117"/>
      <c r="AU785" s="117"/>
      <c r="AV785" s="117"/>
      <c r="AW785" s="117"/>
      <c r="AX785" s="117"/>
      <c r="AY785" s="117"/>
      <c r="AZ785" s="117"/>
      <c r="BA785" s="117"/>
      <c r="BB785" s="117"/>
      <c r="BC785" s="117"/>
      <c r="BD785" s="117"/>
      <c r="BE785" s="117"/>
      <c r="BF785" s="117"/>
      <c r="BG785" s="117"/>
      <c r="BH785" s="117"/>
      <c r="BI785" s="117"/>
      <c r="BJ785" s="117"/>
      <c r="BK785" s="117"/>
      <c r="BL785" s="117"/>
      <c r="BM785" s="117"/>
      <c r="BN785" s="117"/>
      <c r="BO785" s="117"/>
      <c r="BP785" s="117"/>
      <c r="BQ785" s="117"/>
      <c r="BR785" s="117"/>
    </row>
    <row r="786" spans="1:70" ht="60" customHeight="1" x14ac:dyDescent="0.55000000000000004">
      <c r="A786" s="147" t="s">
        <v>913</v>
      </c>
      <c r="B786" s="119" t="s">
        <v>64</v>
      </c>
      <c r="C786" s="120" t="s">
        <v>63</v>
      </c>
      <c r="D786" s="121" t="s">
        <v>380</v>
      </c>
      <c r="E786" s="145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  <c r="AH786" s="146"/>
      <c r="AI786" s="146"/>
      <c r="AJ786" s="146"/>
      <c r="AK786" s="146"/>
      <c r="AL786" s="146"/>
      <c r="AM786" s="146"/>
      <c r="AN786" s="146"/>
      <c r="AO786" s="146"/>
      <c r="AP786" s="146"/>
      <c r="AQ786" s="146"/>
      <c r="AR786" s="146"/>
      <c r="AS786" s="146"/>
      <c r="AT786" s="146"/>
      <c r="AU786" s="146"/>
      <c r="AV786" s="146"/>
      <c r="AW786" s="146"/>
      <c r="AX786" s="146"/>
      <c r="AY786" s="146"/>
      <c r="AZ786" s="146"/>
      <c r="BA786" s="146"/>
      <c r="BB786" s="146"/>
      <c r="BC786" s="146"/>
      <c r="BD786" s="146"/>
      <c r="BE786" s="146"/>
      <c r="BF786" s="146"/>
      <c r="BG786" s="146"/>
      <c r="BH786" s="146"/>
      <c r="BI786" s="146"/>
      <c r="BJ786" s="146"/>
      <c r="BK786" s="146"/>
      <c r="BL786" s="146"/>
      <c r="BM786" s="146"/>
      <c r="BN786" s="146"/>
      <c r="BO786" s="146"/>
      <c r="BP786" s="146"/>
      <c r="BQ786" s="146"/>
      <c r="BR786" s="146"/>
    </row>
    <row r="787" spans="1:70" ht="60" customHeight="1" x14ac:dyDescent="0.55000000000000004">
      <c r="A787" s="146"/>
      <c r="B787" s="119" t="s">
        <v>64</v>
      </c>
      <c r="C787" s="120" t="s">
        <v>113</v>
      </c>
      <c r="D787" s="121" t="s">
        <v>380</v>
      </c>
      <c r="E787" s="145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  <c r="AH787" s="146"/>
      <c r="AI787" s="146"/>
      <c r="AJ787" s="146"/>
      <c r="AK787" s="146"/>
      <c r="AL787" s="146"/>
      <c r="AM787" s="146"/>
      <c r="AN787" s="146"/>
      <c r="AO787" s="146"/>
      <c r="AP787" s="146"/>
      <c r="AQ787" s="146"/>
      <c r="AR787" s="146"/>
      <c r="AS787" s="146"/>
      <c r="AT787" s="146"/>
      <c r="AU787" s="146"/>
      <c r="AV787" s="146"/>
      <c r="AW787" s="146"/>
      <c r="AX787" s="146"/>
      <c r="AY787" s="146"/>
      <c r="AZ787" s="146"/>
      <c r="BA787" s="146"/>
      <c r="BB787" s="146"/>
      <c r="BC787" s="146"/>
      <c r="BD787" s="146"/>
      <c r="BE787" s="146"/>
      <c r="BF787" s="146"/>
      <c r="BG787" s="146"/>
      <c r="BH787" s="146"/>
      <c r="BI787" s="146"/>
      <c r="BJ787" s="146"/>
      <c r="BK787" s="146"/>
      <c r="BL787" s="146"/>
      <c r="BM787" s="146"/>
      <c r="BN787" s="146"/>
      <c r="BO787" s="146"/>
      <c r="BP787" s="146"/>
      <c r="BQ787" s="146"/>
      <c r="BR787" s="146"/>
    </row>
    <row r="788" spans="1:70" ht="60" customHeight="1" x14ac:dyDescent="0.55000000000000004">
      <c r="A788" s="146"/>
      <c r="B788" s="100" t="s">
        <v>47</v>
      </c>
      <c r="C788" s="101" t="s">
        <v>46</v>
      </c>
      <c r="D788" s="102" t="s">
        <v>380</v>
      </c>
      <c r="E788" s="145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  <c r="AH788" s="146"/>
      <c r="AI788" s="146"/>
      <c r="AJ788" s="146"/>
      <c r="AK788" s="146"/>
      <c r="AL788" s="146"/>
      <c r="AM788" s="146"/>
      <c r="AN788" s="146"/>
      <c r="AO788" s="146"/>
      <c r="AP788" s="146"/>
      <c r="AQ788" s="146"/>
      <c r="AR788" s="146"/>
      <c r="AS788" s="146"/>
      <c r="AT788" s="146"/>
      <c r="AU788" s="146"/>
      <c r="AV788" s="146"/>
      <c r="AW788" s="146"/>
      <c r="AX788" s="146"/>
      <c r="AY788" s="146"/>
      <c r="AZ788" s="146"/>
      <c r="BA788" s="146"/>
      <c r="BB788" s="146"/>
      <c r="BC788" s="146"/>
      <c r="BD788" s="146"/>
      <c r="BE788" s="146"/>
      <c r="BF788" s="146"/>
      <c r="BG788" s="146"/>
      <c r="BH788" s="146"/>
      <c r="BI788" s="146"/>
      <c r="BJ788" s="146"/>
      <c r="BK788" s="146"/>
      <c r="BL788" s="146"/>
      <c r="BM788" s="146"/>
      <c r="BN788" s="146"/>
      <c r="BO788" s="146"/>
      <c r="BP788" s="146"/>
      <c r="BQ788" s="146"/>
      <c r="BR788" s="146"/>
    </row>
    <row r="789" spans="1:70" ht="60" customHeight="1" x14ac:dyDescent="0.55000000000000004">
      <c r="A789" s="146"/>
      <c r="B789" s="100" t="s">
        <v>47</v>
      </c>
      <c r="C789" s="101" t="s">
        <v>90</v>
      </c>
      <c r="D789" s="102" t="s">
        <v>380</v>
      </c>
      <c r="E789" s="145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  <c r="AH789" s="146"/>
      <c r="AI789" s="146"/>
      <c r="AJ789" s="146"/>
      <c r="AK789" s="146"/>
      <c r="AL789" s="146"/>
      <c r="AM789" s="146"/>
      <c r="AN789" s="146"/>
      <c r="AO789" s="146"/>
      <c r="AP789" s="146"/>
      <c r="AQ789" s="146"/>
      <c r="AR789" s="146"/>
      <c r="AS789" s="146"/>
      <c r="AT789" s="146"/>
      <c r="AU789" s="146"/>
      <c r="AV789" s="146"/>
      <c r="AW789" s="146"/>
      <c r="AX789" s="146"/>
      <c r="AY789" s="146"/>
      <c r="AZ789" s="146"/>
      <c r="BA789" s="146"/>
      <c r="BB789" s="146"/>
      <c r="BC789" s="146"/>
      <c r="BD789" s="146"/>
      <c r="BE789" s="146"/>
      <c r="BF789" s="146"/>
      <c r="BG789" s="146"/>
      <c r="BH789" s="146"/>
      <c r="BI789" s="146"/>
      <c r="BJ789" s="146"/>
      <c r="BK789" s="146"/>
      <c r="BL789" s="146"/>
      <c r="BM789" s="146"/>
      <c r="BN789" s="146"/>
      <c r="BO789" s="146"/>
      <c r="BP789" s="146"/>
      <c r="BQ789" s="146"/>
      <c r="BR789" s="146"/>
    </row>
    <row r="790" spans="1:70" ht="60" customHeight="1" x14ac:dyDescent="0.55000000000000004">
      <c r="A790" s="146"/>
      <c r="B790" s="104" t="s">
        <v>54</v>
      </c>
      <c r="C790" s="105" t="s">
        <v>63</v>
      </c>
      <c r="D790" s="106" t="s">
        <v>380</v>
      </c>
      <c r="E790" s="145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  <c r="AH790" s="146"/>
      <c r="AI790" s="146"/>
      <c r="AJ790" s="146"/>
      <c r="AK790" s="146"/>
      <c r="AL790" s="146"/>
      <c r="AM790" s="146"/>
      <c r="AN790" s="146"/>
      <c r="AO790" s="146"/>
      <c r="AP790" s="146"/>
      <c r="AQ790" s="146"/>
      <c r="AR790" s="146"/>
      <c r="AS790" s="146"/>
      <c r="AT790" s="146"/>
      <c r="AU790" s="146"/>
      <c r="AV790" s="146"/>
      <c r="AW790" s="146"/>
      <c r="AX790" s="146"/>
      <c r="AY790" s="146"/>
      <c r="AZ790" s="146"/>
      <c r="BA790" s="146"/>
      <c r="BB790" s="146"/>
      <c r="BC790" s="146"/>
      <c r="BD790" s="146"/>
      <c r="BE790" s="146"/>
      <c r="BF790" s="146"/>
      <c r="BG790" s="146"/>
      <c r="BH790" s="146"/>
      <c r="BI790" s="146"/>
      <c r="BJ790" s="146"/>
      <c r="BK790" s="146"/>
      <c r="BL790" s="146"/>
      <c r="BM790" s="146"/>
      <c r="BN790" s="146"/>
      <c r="BO790" s="146"/>
      <c r="BP790" s="146"/>
      <c r="BQ790" s="146"/>
      <c r="BR790" s="146"/>
    </row>
    <row r="791" spans="1:70" ht="60" customHeight="1" x14ac:dyDescent="0.55000000000000004">
      <c r="A791" s="146"/>
      <c r="B791" s="104" t="s">
        <v>54</v>
      </c>
      <c r="C791" s="105" t="s">
        <v>53</v>
      </c>
      <c r="D791" s="106" t="s">
        <v>380</v>
      </c>
      <c r="E791" s="145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  <c r="AH791" s="146"/>
      <c r="AI791" s="146"/>
      <c r="AJ791" s="146"/>
      <c r="AK791" s="146"/>
      <c r="AL791" s="146"/>
      <c r="AM791" s="146"/>
      <c r="AN791" s="146"/>
      <c r="AO791" s="146"/>
      <c r="AP791" s="146"/>
      <c r="AQ791" s="146"/>
      <c r="AR791" s="146"/>
      <c r="AS791" s="146"/>
      <c r="AT791" s="146"/>
      <c r="AU791" s="146"/>
      <c r="AV791" s="146"/>
      <c r="AW791" s="146"/>
      <c r="AX791" s="146"/>
      <c r="AY791" s="146"/>
      <c r="AZ791" s="146"/>
      <c r="BA791" s="146"/>
      <c r="BB791" s="146"/>
      <c r="BC791" s="146"/>
      <c r="BD791" s="146"/>
      <c r="BE791" s="146"/>
      <c r="BF791" s="146"/>
      <c r="BG791" s="146"/>
      <c r="BH791" s="146"/>
      <c r="BI791" s="146"/>
      <c r="BJ791" s="146"/>
      <c r="BK791" s="146"/>
      <c r="BL791" s="146"/>
      <c r="BM791" s="146"/>
      <c r="BN791" s="146"/>
      <c r="BO791" s="146"/>
      <c r="BP791" s="146"/>
      <c r="BQ791" s="146"/>
      <c r="BR791" s="146"/>
    </row>
    <row r="792" spans="1:70" ht="60" customHeight="1" x14ac:dyDescent="0.55000000000000004">
      <c r="A792" s="146"/>
      <c r="B792" s="108" t="s">
        <v>58</v>
      </c>
      <c r="C792" s="109" t="s">
        <v>57</v>
      </c>
      <c r="D792" s="110" t="s">
        <v>380</v>
      </c>
      <c r="E792" s="145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  <c r="AH792" s="146"/>
      <c r="AI792" s="146"/>
      <c r="AJ792" s="146"/>
      <c r="AK792" s="146"/>
      <c r="AL792" s="146"/>
      <c r="AM792" s="146"/>
      <c r="AN792" s="146"/>
      <c r="AO792" s="146"/>
      <c r="AP792" s="146"/>
      <c r="AQ792" s="146"/>
      <c r="AR792" s="146"/>
      <c r="AS792" s="146"/>
      <c r="AT792" s="146"/>
      <c r="AU792" s="146"/>
      <c r="AV792" s="146"/>
      <c r="AW792" s="146"/>
      <c r="AX792" s="146"/>
      <c r="AY792" s="146"/>
      <c r="AZ792" s="146"/>
      <c r="BA792" s="146"/>
      <c r="BB792" s="146"/>
      <c r="BC792" s="146"/>
      <c r="BD792" s="146"/>
      <c r="BE792" s="146"/>
      <c r="BF792" s="146"/>
      <c r="BG792" s="146"/>
      <c r="BH792" s="146"/>
      <c r="BI792" s="146"/>
      <c r="BJ792" s="146"/>
      <c r="BK792" s="146"/>
      <c r="BL792" s="146"/>
      <c r="BM792" s="146"/>
      <c r="BN792" s="146"/>
      <c r="BO792" s="146"/>
      <c r="BP792" s="146"/>
      <c r="BQ792" s="146"/>
      <c r="BR792" s="146"/>
    </row>
    <row r="793" spans="1:70" ht="60" customHeight="1" x14ac:dyDescent="0.55000000000000004">
      <c r="A793" s="146"/>
      <c r="B793" s="108" t="s">
        <v>58</v>
      </c>
      <c r="C793" s="109" t="s">
        <v>90</v>
      </c>
      <c r="D793" s="110" t="s">
        <v>380</v>
      </c>
      <c r="E793" s="145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  <c r="AH793" s="146"/>
      <c r="AI793" s="146"/>
      <c r="AJ793" s="146"/>
      <c r="AK793" s="146"/>
      <c r="AL793" s="146"/>
      <c r="AM793" s="146"/>
      <c r="AN793" s="146"/>
      <c r="AO793" s="146"/>
      <c r="AP793" s="146"/>
      <c r="AQ793" s="146"/>
      <c r="AR793" s="146"/>
      <c r="AS793" s="146"/>
      <c r="AT793" s="146"/>
      <c r="AU793" s="146"/>
      <c r="AV793" s="146"/>
      <c r="AW793" s="146"/>
      <c r="AX793" s="146"/>
      <c r="AY793" s="146"/>
      <c r="AZ793" s="146"/>
      <c r="BA793" s="146"/>
      <c r="BB793" s="146"/>
      <c r="BC793" s="146"/>
      <c r="BD793" s="146"/>
      <c r="BE793" s="146"/>
      <c r="BF793" s="146"/>
      <c r="BG793" s="146"/>
      <c r="BH793" s="146"/>
      <c r="BI793" s="146"/>
      <c r="BJ793" s="146"/>
      <c r="BK793" s="146"/>
      <c r="BL793" s="146"/>
      <c r="BM793" s="146"/>
      <c r="BN793" s="146"/>
      <c r="BO793" s="146"/>
      <c r="BP793" s="146"/>
      <c r="BQ793" s="146"/>
      <c r="BR793" s="146"/>
    </row>
    <row r="794" spans="1:70" ht="60" customHeight="1" x14ac:dyDescent="0.55000000000000004">
      <c r="A794" s="146"/>
      <c r="B794" s="108" t="s">
        <v>58</v>
      </c>
      <c r="C794" s="109" t="s">
        <v>113</v>
      </c>
      <c r="D794" s="110" t="s">
        <v>380</v>
      </c>
      <c r="E794" s="145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  <c r="AH794" s="146"/>
      <c r="AI794" s="146"/>
      <c r="AJ794" s="146"/>
      <c r="AK794" s="146"/>
      <c r="AL794" s="146"/>
      <c r="AM794" s="146"/>
      <c r="AN794" s="146"/>
      <c r="AO794" s="146"/>
      <c r="AP794" s="146"/>
      <c r="AQ794" s="146"/>
      <c r="AR794" s="146"/>
      <c r="AS794" s="146"/>
      <c r="AT794" s="146"/>
      <c r="AU794" s="146"/>
      <c r="AV794" s="146"/>
      <c r="AW794" s="146"/>
      <c r="AX794" s="146"/>
      <c r="AY794" s="146"/>
      <c r="AZ794" s="146"/>
      <c r="BA794" s="146"/>
      <c r="BB794" s="146"/>
      <c r="BC794" s="146"/>
      <c r="BD794" s="146"/>
      <c r="BE794" s="146"/>
      <c r="BF794" s="146"/>
      <c r="BG794" s="146"/>
      <c r="BH794" s="146"/>
      <c r="BI794" s="146"/>
      <c r="BJ794" s="146"/>
      <c r="BK794" s="146"/>
      <c r="BL794" s="146"/>
      <c r="BM794" s="146"/>
      <c r="BN794" s="146"/>
      <c r="BO794" s="146"/>
      <c r="BP794" s="146"/>
      <c r="BQ794" s="146"/>
      <c r="BR794" s="146"/>
    </row>
    <row r="795" spans="1:70" ht="60" customHeight="1" x14ac:dyDescent="0.55000000000000004">
      <c r="A795" s="146"/>
      <c r="B795" s="108" t="s">
        <v>58</v>
      </c>
      <c r="C795" s="109" t="s">
        <v>68</v>
      </c>
      <c r="D795" s="110" t="s">
        <v>380</v>
      </c>
      <c r="E795" s="145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  <c r="AH795" s="146"/>
      <c r="AI795" s="146"/>
      <c r="AJ795" s="146"/>
      <c r="AK795" s="146"/>
      <c r="AL795" s="146"/>
      <c r="AM795" s="146"/>
      <c r="AN795" s="146"/>
      <c r="AO795" s="146"/>
      <c r="AP795" s="146"/>
      <c r="AQ795" s="146"/>
      <c r="AR795" s="146"/>
      <c r="AS795" s="146"/>
      <c r="AT795" s="146"/>
      <c r="AU795" s="146"/>
      <c r="AV795" s="146"/>
      <c r="AW795" s="146"/>
      <c r="AX795" s="146"/>
      <c r="AY795" s="146"/>
      <c r="AZ795" s="146"/>
      <c r="BA795" s="146"/>
      <c r="BB795" s="146"/>
      <c r="BC795" s="146"/>
      <c r="BD795" s="146"/>
      <c r="BE795" s="146"/>
      <c r="BF795" s="146"/>
      <c r="BG795" s="146"/>
      <c r="BH795" s="146"/>
      <c r="BI795" s="146"/>
      <c r="BJ795" s="146"/>
      <c r="BK795" s="146"/>
      <c r="BL795" s="146"/>
      <c r="BM795" s="146"/>
      <c r="BN795" s="146"/>
      <c r="BO795" s="146"/>
      <c r="BP795" s="146"/>
      <c r="BQ795" s="146"/>
      <c r="BR795" s="146"/>
    </row>
    <row r="796" spans="1:70" ht="60" customHeight="1" x14ac:dyDescent="0.55000000000000004">
      <c r="A796" s="146"/>
      <c r="B796" s="108" t="s">
        <v>58</v>
      </c>
      <c r="C796" s="109" t="s">
        <v>949</v>
      </c>
      <c r="D796" s="110" t="s">
        <v>380</v>
      </c>
      <c r="E796" s="145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  <c r="AH796" s="146"/>
      <c r="AI796" s="146"/>
      <c r="AJ796" s="146"/>
      <c r="AK796" s="146"/>
      <c r="AL796" s="146"/>
      <c r="AM796" s="146"/>
      <c r="AN796" s="146"/>
      <c r="AO796" s="146"/>
      <c r="AP796" s="146"/>
      <c r="AQ796" s="146"/>
      <c r="AR796" s="146"/>
      <c r="AS796" s="146"/>
      <c r="AT796" s="146"/>
      <c r="AU796" s="146"/>
      <c r="AV796" s="146"/>
      <c r="AW796" s="146"/>
      <c r="AX796" s="146"/>
      <c r="AY796" s="146"/>
      <c r="AZ796" s="146"/>
      <c r="BA796" s="146"/>
      <c r="BB796" s="146"/>
      <c r="BC796" s="146"/>
      <c r="BD796" s="146"/>
      <c r="BE796" s="146"/>
      <c r="BF796" s="146"/>
      <c r="BG796" s="146"/>
      <c r="BH796" s="146"/>
      <c r="BI796" s="146"/>
      <c r="BJ796" s="146"/>
      <c r="BK796" s="146"/>
      <c r="BL796" s="146"/>
      <c r="BM796" s="146"/>
      <c r="BN796" s="146"/>
      <c r="BO796" s="146"/>
      <c r="BP796" s="146"/>
      <c r="BQ796" s="146"/>
      <c r="BR796" s="146"/>
    </row>
    <row r="797" spans="1:70" ht="60" customHeight="1" x14ac:dyDescent="0.55000000000000004">
      <c r="A797" s="146"/>
      <c r="B797" s="111" t="s">
        <v>61</v>
      </c>
      <c r="C797" s="112" t="s">
        <v>60</v>
      </c>
      <c r="D797" s="113" t="s">
        <v>380</v>
      </c>
      <c r="E797" s="145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  <c r="AH797" s="146"/>
      <c r="AI797" s="146"/>
      <c r="AJ797" s="146"/>
      <c r="AK797" s="146"/>
      <c r="AL797" s="146"/>
      <c r="AM797" s="146"/>
      <c r="AN797" s="146"/>
      <c r="AO797" s="146"/>
      <c r="AP797" s="146"/>
      <c r="AQ797" s="146"/>
      <c r="AR797" s="146"/>
      <c r="AS797" s="146"/>
      <c r="AT797" s="146"/>
      <c r="AU797" s="146"/>
      <c r="AV797" s="146"/>
      <c r="AW797" s="146"/>
      <c r="AX797" s="146"/>
      <c r="AY797" s="146"/>
      <c r="AZ797" s="146"/>
      <c r="BA797" s="146"/>
      <c r="BB797" s="146"/>
      <c r="BC797" s="146"/>
      <c r="BD797" s="146"/>
      <c r="BE797" s="146"/>
      <c r="BF797" s="146"/>
      <c r="BG797" s="146"/>
      <c r="BH797" s="146"/>
      <c r="BI797" s="146"/>
      <c r="BJ797" s="146"/>
      <c r="BK797" s="146"/>
      <c r="BL797" s="146"/>
      <c r="BM797" s="146"/>
      <c r="BN797" s="146"/>
      <c r="BO797" s="146"/>
      <c r="BP797" s="146"/>
      <c r="BQ797" s="146"/>
      <c r="BR797" s="146"/>
    </row>
    <row r="798" spans="1:70" ht="60" customHeight="1" x14ac:dyDescent="0.55000000000000004">
      <c r="A798" s="146"/>
      <c r="B798" s="111" t="s">
        <v>61</v>
      </c>
      <c r="C798" s="112" t="s">
        <v>90</v>
      </c>
      <c r="D798" s="113" t="s">
        <v>380</v>
      </c>
      <c r="E798" s="145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  <c r="AH798" s="146"/>
      <c r="AI798" s="146"/>
      <c r="AJ798" s="146"/>
      <c r="AK798" s="146"/>
      <c r="AL798" s="146"/>
      <c r="AM798" s="146"/>
      <c r="AN798" s="146"/>
      <c r="AO798" s="146"/>
      <c r="AP798" s="146"/>
      <c r="AQ798" s="146"/>
      <c r="AR798" s="146"/>
      <c r="AS798" s="146"/>
      <c r="AT798" s="146"/>
      <c r="AU798" s="146"/>
      <c r="AV798" s="146"/>
      <c r="AW798" s="146"/>
      <c r="AX798" s="146"/>
      <c r="AY798" s="146"/>
      <c r="AZ798" s="146"/>
      <c r="BA798" s="146"/>
      <c r="BB798" s="146"/>
      <c r="BC798" s="146"/>
      <c r="BD798" s="146"/>
      <c r="BE798" s="146"/>
      <c r="BF798" s="146"/>
      <c r="BG798" s="146"/>
      <c r="BH798" s="146"/>
      <c r="BI798" s="146"/>
      <c r="BJ798" s="146"/>
      <c r="BK798" s="146"/>
      <c r="BL798" s="146"/>
      <c r="BM798" s="146"/>
      <c r="BN798" s="146"/>
      <c r="BO798" s="146"/>
      <c r="BP798" s="146"/>
      <c r="BQ798" s="146"/>
      <c r="BR798" s="146"/>
    </row>
    <row r="799" spans="1:70" ht="60" customHeight="1" x14ac:dyDescent="0.55000000000000004">
      <c r="A799" s="146"/>
      <c r="B799" s="111" t="s">
        <v>61</v>
      </c>
      <c r="C799" s="112" t="s">
        <v>113</v>
      </c>
      <c r="D799" s="113" t="s">
        <v>380</v>
      </c>
      <c r="E799" s="145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  <c r="AH799" s="146"/>
      <c r="AI799" s="146"/>
      <c r="AJ799" s="146"/>
      <c r="AK799" s="146"/>
      <c r="AL799" s="146"/>
      <c r="AM799" s="146"/>
      <c r="AN799" s="146"/>
      <c r="AO799" s="146"/>
      <c r="AP799" s="146"/>
      <c r="AQ799" s="146"/>
      <c r="AR799" s="146"/>
      <c r="AS799" s="146"/>
      <c r="AT799" s="146"/>
      <c r="AU799" s="146"/>
      <c r="AV799" s="146"/>
      <c r="AW799" s="146"/>
      <c r="AX799" s="146"/>
      <c r="AY799" s="146"/>
      <c r="AZ799" s="146"/>
      <c r="BA799" s="146"/>
      <c r="BB799" s="146"/>
      <c r="BC799" s="146"/>
      <c r="BD799" s="146"/>
      <c r="BE799" s="146"/>
      <c r="BF799" s="146"/>
      <c r="BG799" s="146"/>
      <c r="BH799" s="146"/>
      <c r="BI799" s="146"/>
      <c r="BJ799" s="146"/>
      <c r="BK799" s="146"/>
      <c r="BL799" s="146"/>
      <c r="BM799" s="146"/>
      <c r="BN799" s="146"/>
      <c r="BO799" s="146"/>
      <c r="BP799" s="146"/>
      <c r="BQ799" s="146"/>
      <c r="BR799" s="146"/>
    </row>
    <row r="800" spans="1:70" ht="60" customHeight="1" x14ac:dyDescent="0.55000000000000004">
      <c r="A800" s="146"/>
      <c r="B800" s="114" t="s">
        <v>381</v>
      </c>
      <c r="C800" s="115" t="s">
        <v>382</v>
      </c>
      <c r="D800" s="116" t="s">
        <v>380</v>
      </c>
      <c r="E800" s="145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  <c r="AH800" s="146"/>
      <c r="AI800" s="146"/>
      <c r="AJ800" s="146"/>
      <c r="AK800" s="146"/>
      <c r="AL800" s="146"/>
      <c r="AM800" s="146"/>
      <c r="AN800" s="146"/>
      <c r="AO800" s="146"/>
      <c r="AP800" s="146"/>
      <c r="AQ800" s="146"/>
      <c r="AR800" s="146"/>
      <c r="AS800" s="146"/>
      <c r="AT800" s="146"/>
      <c r="AU800" s="146"/>
      <c r="AV800" s="146"/>
      <c r="AW800" s="146"/>
      <c r="AX800" s="146"/>
      <c r="AY800" s="146"/>
      <c r="AZ800" s="146"/>
      <c r="BA800" s="146"/>
      <c r="BB800" s="146"/>
      <c r="BC800" s="146"/>
      <c r="BD800" s="146"/>
      <c r="BE800" s="146"/>
      <c r="BF800" s="146"/>
      <c r="BG800" s="146"/>
      <c r="BH800" s="146"/>
      <c r="BI800" s="146"/>
      <c r="BJ800" s="146"/>
      <c r="BK800" s="146"/>
      <c r="BL800" s="146"/>
      <c r="BM800" s="146"/>
      <c r="BN800" s="146"/>
      <c r="BO800" s="146"/>
      <c r="BP800" s="146"/>
      <c r="BQ800" s="146"/>
      <c r="BR800" s="146"/>
    </row>
    <row r="801" spans="1:70" ht="60" customHeight="1" x14ac:dyDescent="0.55000000000000004">
      <c r="A801" s="146"/>
      <c r="B801" s="114" t="s">
        <v>381</v>
      </c>
      <c r="C801" s="115" t="s">
        <v>113</v>
      </c>
      <c r="D801" s="116" t="s">
        <v>380</v>
      </c>
      <c r="E801" s="145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  <c r="AH801" s="146"/>
      <c r="AI801" s="146"/>
      <c r="AJ801" s="146"/>
      <c r="AK801" s="146"/>
      <c r="AL801" s="146"/>
      <c r="AM801" s="146"/>
      <c r="AN801" s="146"/>
      <c r="AO801" s="146"/>
      <c r="AP801" s="146"/>
      <c r="AQ801" s="146"/>
      <c r="AR801" s="146"/>
      <c r="AS801" s="146"/>
      <c r="AT801" s="146"/>
      <c r="AU801" s="146"/>
      <c r="AV801" s="146"/>
      <c r="AW801" s="146"/>
      <c r="AX801" s="146"/>
      <c r="AY801" s="146"/>
      <c r="AZ801" s="146"/>
      <c r="BA801" s="146"/>
      <c r="BB801" s="146"/>
      <c r="BC801" s="146"/>
      <c r="BD801" s="146"/>
      <c r="BE801" s="146"/>
      <c r="BF801" s="146"/>
      <c r="BG801" s="146"/>
      <c r="BH801" s="146"/>
      <c r="BI801" s="146"/>
      <c r="BJ801" s="146"/>
      <c r="BK801" s="146"/>
      <c r="BL801" s="146"/>
      <c r="BM801" s="146"/>
      <c r="BN801" s="146"/>
      <c r="BO801" s="146"/>
      <c r="BP801" s="146"/>
      <c r="BQ801" s="146"/>
      <c r="BR801" s="146"/>
    </row>
    <row r="802" spans="1:70" ht="3" customHeight="1" x14ac:dyDescent="0.55000000000000004">
      <c r="A802" s="117"/>
      <c r="B802" s="117"/>
      <c r="C802" s="117"/>
      <c r="D802" s="118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O802" s="117"/>
      <c r="P802" s="117"/>
      <c r="Q802" s="117"/>
      <c r="R802" s="117"/>
      <c r="S802" s="117"/>
      <c r="T802" s="117"/>
      <c r="U802" s="117"/>
      <c r="V802" s="117"/>
      <c r="W802" s="117"/>
      <c r="X802" s="117"/>
      <c r="Y802" s="117"/>
      <c r="Z802" s="117"/>
      <c r="AA802" s="117"/>
      <c r="AB802" s="117"/>
      <c r="AC802" s="117"/>
      <c r="AD802" s="117"/>
      <c r="AE802" s="117"/>
      <c r="AF802" s="117"/>
      <c r="AG802" s="117"/>
      <c r="AH802" s="117"/>
      <c r="AI802" s="117"/>
      <c r="AJ802" s="117"/>
      <c r="AK802" s="117"/>
      <c r="AL802" s="117"/>
      <c r="AM802" s="117"/>
      <c r="AN802" s="117"/>
      <c r="AO802" s="117"/>
      <c r="AP802" s="117"/>
      <c r="AQ802" s="117"/>
      <c r="AR802" s="117"/>
      <c r="AS802" s="117"/>
      <c r="AT802" s="117"/>
      <c r="AU802" s="117"/>
      <c r="AV802" s="117"/>
      <c r="AW802" s="117"/>
      <c r="AX802" s="117"/>
      <c r="AY802" s="117"/>
      <c r="AZ802" s="117"/>
      <c r="BA802" s="117"/>
      <c r="BB802" s="117"/>
      <c r="BC802" s="117"/>
      <c r="BD802" s="117"/>
      <c r="BE802" s="117"/>
      <c r="BF802" s="117"/>
      <c r="BG802" s="117"/>
      <c r="BH802" s="117"/>
      <c r="BI802" s="117"/>
      <c r="BJ802" s="117"/>
      <c r="BK802" s="117"/>
      <c r="BL802" s="117"/>
      <c r="BM802" s="117"/>
      <c r="BN802" s="117"/>
      <c r="BO802" s="117"/>
      <c r="BP802" s="117"/>
      <c r="BQ802" s="117"/>
      <c r="BR802" s="117"/>
    </row>
    <row r="803" spans="1:70" ht="60" customHeight="1" x14ac:dyDescent="0.55000000000000004">
      <c r="A803" s="147" t="s">
        <v>914</v>
      </c>
      <c r="B803" s="119" t="s">
        <v>64</v>
      </c>
      <c r="C803" s="120" t="s">
        <v>63</v>
      </c>
      <c r="D803" s="121" t="s">
        <v>380</v>
      </c>
      <c r="E803" s="145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  <c r="AH803" s="146"/>
      <c r="AI803" s="146"/>
      <c r="AJ803" s="146"/>
      <c r="AK803" s="146"/>
      <c r="AL803" s="146"/>
      <c r="AM803" s="146"/>
      <c r="AN803" s="146"/>
      <c r="AO803" s="146"/>
      <c r="AP803" s="146"/>
      <c r="AQ803" s="146"/>
      <c r="AR803" s="146"/>
      <c r="AS803" s="146"/>
      <c r="AT803" s="146"/>
      <c r="AU803" s="146"/>
      <c r="AV803" s="146"/>
      <c r="AW803" s="146"/>
      <c r="AX803" s="146"/>
      <c r="AY803" s="146"/>
      <c r="AZ803" s="146"/>
      <c r="BA803" s="146"/>
      <c r="BB803" s="146"/>
      <c r="BC803" s="146"/>
      <c r="BD803" s="146"/>
      <c r="BE803" s="146"/>
      <c r="BF803" s="146"/>
      <c r="BG803" s="146"/>
      <c r="BH803" s="146"/>
      <c r="BI803" s="146"/>
      <c r="BJ803" s="146"/>
      <c r="BK803" s="146"/>
      <c r="BL803" s="146"/>
      <c r="BM803" s="146"/>
      <c r="BN803" s="146"/>
      <c r="BO803" s="146"/>
      <c r="BP803" s="146"/>
      <c r="BQ803" s="146"/>
      <c r="BR803" s="146"/>
    </row>
    <row r="804" spans="1:70" ht="60" customHeight="1" x14ac:dyDescent="0.55000000000000004">
      <c r="A804" s="146"/>
      <c r="B804" s="119" t="s">
        <v>64</v>
      </c>
      <c r="C804" s="120" t="s">
        <v>113</v>
      </c>
      <c r="D804" s="121" t="s">
        <v>380</v>
      </c>
      <c r="E804" s="145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  <c r="AH804" s="146"/>
      <c r="AI804" s="146"/>
      <c r="AJ804" s="146"/>
      <c r="AK804" s="146"/>
      <c r="AL804" s="146"/>
      <c r="AM804" s="146"/>
      <c r="AN804" s="146"/>
      <c r="AO804" s="146"/>
      <c r="AP804" s="146"/>
      <c r="AQ804" s="146"/>
      <c r="AR804" s="146"/>
      <c r="AS804" s="146"/>
      <c r="AT804" s="146"/>
      <c r="AU804" s="146"/>
      <c r="AV804" s="146"/>
      <c r="AW804" s="146"/>
      <c r="AX804" s="146"/>
      <c r="AY804" s="146"/>
      <c r="AZ804" s="146"/>
      <c r="BA804" s="146"/>
      <c r="BB804" s="146"/>
      <c r="BC804" s="146"/>
      <c r="BD804" s="146"/>
      <c r="BE804" s="146"/>
      <c r="BF804" s="146"/>
      <c r="BG804" s="146"/>
      <c r="BH804" s="146"/>
      <c r="BI804" s="146"/>
      <c r="BJ804" s="146"/>
      <c r="BK804" s="146"/>
      <c r="BL804" s="146"/>
      <c r="BM804" s="146"/>
      <c r="BN804" s="146"/>
      <c r="BO804" s="146"/>
      <c r="BP804" s="146"/>
      <c r="BQ804" s="146"/>
      <c r="BR804" s="146"/>
    </row>
    <row r="805" spans="1:70" ht="60" customHeight="1" x14ac:dyDescent="0.55000000000000004">
      <c r="A805" s="146"/>
      <c r="B805" s="100" t="s">
        <v>47</v>
      </c>
      <c r="C805" s="101" t="s">
        <v>46</v>
      </c>
      <c r="D805" s="102" t="s">
        <v>380</v>
      </c>
      <c r="E805" s="145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  <c r="AH805" s="146"/>
      <c r="AI805" s="146"/>
      <c r="AJ805" s="146"/>
      <c r="AK805" s="146"/>
      <c r="AL805" s="146"/>
      <c r="AM805" s="146"/>
      <c r="AN805" s="146"/>
      <c r="AO805" s="146"/>
      <c r="AP805" s="146"/>
      <c r="AQ805" s="146"/>
      <c r="AR805" s="146"/>
      <c r="AS805" s="146"/>
      <c r="AT805" s="146"/>
      <c r="AU805" s="146"/>
      <c r="AV805" s="146"/>
      <c r="AW805" s="146"/>
      <c r="AX805" s="146"/>
      <c r="AY805" s="146"/>
      <c r="AZ805" s="146"/>
      <c r="BA805" s="146"/>
      <c r="BB805" s="146"/>
      <c r="BC805" s="146"/>
      <c r="BD805" s="146"/>
      <c r="BE805" s="146"/>
      <c r="BF805" s="146"/>
      <c r="BG805" s="146"/>
      <c r="BH805" s="146"/>
      <c r="BI805" s="146"/>
      <c r="BJ805" s="146"/>
      <c r="BK805" s="146"/>
      <c r="BL805" s="146"/>
      <c r="BM805" s="146"/>
      <c r="BN805" s="146"/>
      <c r="BO805" s="146"/>
      <c r="BP805" s="146"/>
      <c r="BQ805" s="146"/>
      <c r="BR805" s="146"/>
    </row>
    <row r="806" spans="1:70" ht="60" customHeight="1" x14ac:dyDescent="0.55000000000000004">
      <c r="A806" s="146"/>
      <c r="B806" s="100" t="s">
        <v>47</v>
      </c>
      <c r="C806" s="101" t="s">
        <v>90</v>
      </c>
      <c r="D806" s="102" t="s">
        <v>380</v>
      </c>
      <c r="E806" s="145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  <c r="AH806" s="146"/>
      <c r="AI806" s="146"/>
      <c r="AJ806" s="146"/>
      <c r="AK806" s="146"/>
      <c r="AL806" s="146"/>
      <c r="AM806" s="146"/>
      <c r="AN806" s="146"/>
      <c r="AO806" s="146"/>
      <c r="AP806" s="146"/>
      <c r="AQ806" s="146"/>
      <c r="AR806" s="146"/>
      <c r="AS806" s="146"/>
      <c r="AT806" s="146"/>
      <c r="AU806" s="146"/>
      <c r="AV806" s="146"/>
      <c r="AW806" s="146"/>
      <c r="AX806" s="146"/>
      <c r="AY806" s="146"/>
      <c r="AZ806" s="146"/>
      <c r="BA806" s="146"/>
      <c r="BB806" s="146"/>
      <c r="BC806" s="146"/>
      <c r="BD806" s="146"/>
      <c r="BE806" s="146"/>
      <c r="BF806" s="146"/>
      <c r="BG806" s="146"/>
      <c r="BH806" s="146"/>
      <c r="BI806" s="146"/>
      <c r="BJ806" s="146"/>
      <c r="BK806" s="146"/>
      <c r="BL806" s="146"/>
      <c r="BM806" s="146"/>
      <c r="BN806" s="146"/>
      <c r="BO806" s="146"/>
      <c r="BP806" s="146"/>
      <c r="BQ806" s="146"/>
      <c r="BR806" s="146"/>
    </row>
    <row r="807" spans="1:70" ht="60" customHeight="1" x14ac:dyDescent="0.55000000000000004">
      <c r="A807" s="146"/>
      <c r="B807" s="104" t="s">
        <v>54</v>
      </c>
      <c r="C807" s="105" t="s">
        <v>63</v>
      </c>
      <c r="D807" s="106" t="s">
        <v>380</v>
      </c>
      <c r="E807" s="145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  <c r="AH807" s="146"/>
      <c r="AI807" s="146"/>
      <c r="AJ807" s="146"/>
      <c r="AK807" s="146"/>
      <c r="AL807" s="146"/>
      <c r="AM807" s="146"/>
      <c r="AN807" s="146"/>
      <c r="AO807" s="146"/>
      <c r="AP807" s="146"/>
      <c r="AQ807" s="146"/>
      <c r="AR807" s="146"/>
      <c r="AS807" s="146"/>
      <c r="AT807" s="146"/>
      <c r="AU807" s="146"/>
      <c r="AV807" s="146"/>
      <c r="AW807" s="146"/>
      <c r="AX807" s="146"/>
      <c r="AY807" s="146"/>
      <c r="AZ807" s="146"/>
      <c r="BA807" s="146"/>
      <c r="BB807" s="146"/>
      <c r="BC807" s="146"/>
      <c r="BD807" s="146"/>
      <c r="BE807" s="146"/>
      <c r="BF807" s="146"/>
      <c r="BG807" s="146"/>
      <c r="BH807" s="146"/>
      <c r="BI807" s="146"/>
      <c r="BJ807" s="146"/>
      <c r="BK807" s="146"/>
      <c r="BL807" s="146"/>
      <c r="BM807" s="146"/>
      <c r="BN807" s="146"/>
      <c r="BO807" s="146"/>
      <c r="BP807" s="146"/>
      <c r="BQ807" s="146"/>
      <c r="BR807" s="146"/>
    </row>
    <row r="808" spans="1:70" ht="60" customHeight="1" x14ac:dyDescent="0.55000000000000004">
      <c r="A808" s="146"/>
      <c r="B808" s="104" t="s">
        <v>54</v>
      </c>
      <c r="C808" s="105" t="s">
        <v>53</v>
      </c>
      <c r="D808" s="106" t="s">
        <v>380</v>
      </c>
      <c r="E808" s="145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  <c r="AH808" s="146"/>
      <c r="AI808" s="146"/>
      <c r="AJ808" s="146"/>
      <c r="AK808" s="146"/>
      <c r="AL808" s="146"/>
      <c r="AM808" s="146"/>
      <c r="AN808" s="146"/>
      <c r="AO808" s="146"/>
      <c r="AP808" s="146"/>
      <c r="AQ808" s="146"/>
      <c r="AR808" s="146"/>
      <c r="AS808" s="146"/>
      <c r="AT808" s="146"/>
      <c r="AU808" s="146"/>
      <c r="AV808" s="146"/>
      <c r="AW808" s="146"/>
      <c r="AX808" s="146"/>
      <c r="AY808" s="146"/>
      <c r="AZ808" s="146"/>
      <c r="BA808" s="146"/>
      <c r="BB808" s="146"/>
      <c r="BC808" s="146"/>
      <c r="BD808" s="146"/>
      <c r="BE808" s="146"/>
      <c r="BF808" s="146"/>
      <c r="BG808" s="146"/>
      <c r="BH808" s="146"/>
      <c r="BI808" s="146"/>
      <c r="BJ808" s="146"/>
      <c r="BK808" s="146"/>
      <c r="BL808" s="146"/>
      <c r="BM808" s="146"/>
      <c r="BN808" s="146"/>
      <c r="BO808" s="146"/>
      <c r="BP808" s="146"/>
      <c r="BQ808" s="146"/>
      <c r="BR808" s="146"/>
    </row>
    <row r="809" spans="1:70" ht="60" customHeight="1" x14ac:dyDescent="0.55000000000000004">
      <c r="A809" s="146"/>
      <c r="B809" s="108" t="s">
        <v>58</v>
      </c>
      <c r="C809" s="109" t="s">
        <v>57</v>
      </c>
      <c r="D809" s="110" t="s">
        <v>380</v>
      </c>
      <c r="E809" s="145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  <c r="AH809" s="146"/>
      <c r="AI809" s="146"/>
      <c r="AJ809" s="146"/>
      <c r="AK809" s="146"/>
      <c r="AL809" s="146"/>
      <c r="AM809" s="146"/>
      <c r="AN809" s="146"/>
      <c r="AO809" s="146"/>
      <c r="AP809" s="146"/>
      <c r="AQ809" s="146"/>
      <c r="AR809" s="146"/>
      <c r="AS809" s="146"/>
      <c r="AT809" s="146"/>
      <c r="AU809" s="146"/>
      <c r="AV809" s="146"/>
      <c r="AW809" s="146"/>
      <c r="AX809" s="146"/>
      <c r="AY809" s="146"/>
      <c r="AZ809" s="146"/>
      <c r="BA809" s="146"/>
      <c r="BB809" s="146"/>
      <c r="BC809" s="146"/>
      <c r="BD809" s="146"/>
      <c r="BE809" s="146"/>
      <c r="BF809" s="146"/>
      <c r="BG809" s="146"/>
      <c r="BH809" s="146"/>
      <c r="BI809" s="146"/>
      <c r="BJ809" s="146"/>
      <c r="BK809" s="146"/>
      <c r="BL809" s="146"/>
      <c r="BM809" s="146"/>
      <c r="BN809" s="146"/>
      <c r="BO809" s="146"/>
      <c r="BP809" s="146"/>
      <c r="BQ809" s="146"/>
      <c r="BR809" s="146"/>
    </row>
    <row r="810" spans="1:70" ht="60" customHeight="1" x14ac:dyDescent="0.55000000000000004">
      <c r="A810" s="146"/>
      <c r="B810" s="108" t="s">
        <v>58</v>
      </c>
      <c r="C810" s="109" t="s">
        <v>90</v>
      </c>
      <c r="D810" s="110" t="s">
        <v>380</v>
      </c>
      <c r="E810" s="145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  <c r="AH810" s="146"/>
      <c r="AI810" s="146"/>
      <c r="AJ810" s="146"/>
      <c r="AK810" s="146"/>
      <c r="AL810" s="146"/>
      <c r="AM810" s="146"/>
      <c r="AN810" s="146"/>
      <c r="AO810" s="146"/>
      <c r="AP810" s="146"/>
      <c r="AQ810" s="146"/>
      <c r="AR810" s="146"/>
      <c r="AS810" s="146"/>
      <c r="AT810" s="146"/>
      <c r="AU810" s="146"/>
      <c r="AV810" s="146"/>
      <c r="AW810" s="146"/>
      <c r="AX810" s="146"/>
      <c r="AY810" s="146"/>
      <c r="AZ810" s="146"/>
      <c r="BA810" s="146"/>
      <c r="BB810" s="146"/>
      <c r="BC810" s="146"/>
      <c r="BD810" s="146"/>
      <c r="BE810" s="146"/>
      <c r="BF810" s="146"/>
      <c r="BG810" s="146"/>
      <c r="BH810" s="146"/>
      <c r="BI810" s="146"/>
      <c r="BJ810" s="146"/>
      <c r="BK810" s="146"/>
      <c r="BL810" s="146"/>
      <c r="BM810" s="146"/>
      <c r="BN810" s="146"/>
      <c r="BO810" s="146"/>
      <c r="BP810" s="146"/>
      <c r="BQ810" s="146"/>
      <c r="BR810" s="146"/>
    </row>
    <row r="811" spans="1:70" ht="60" customHeight="1" x14ac:dyDescent="0.55000000000000004">
      <c r="A811" s="146"/>
      <c r="B811" s="108" t="s">
        <v>58</v>
      </c>
      <c r="C811" s="109" t="s">
        <v>113</v>
      </c>
      <c r="D811" s="110" t="s">
        <v>380</v>
      </c>
      <c r="E811" s="145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  <c r="AH811" s="146"/>
      <c r="AI811" s="146"/>
      <c r="AJ811" s="146"/>
      <c r="AK811" s="146"/>
      <c r="AL811" s="146"/>
      <c r="AM811" s="146"/>
      <c r="AN811" s="146"/>
      <c r="AO811" s="146"/>
      <c r="AP811" s="146"/>
      <c r="AQ811" s="146"/>
      <c r="AR811" s="146"/>
      <c r="AS811" s="146"/>
      <c r="AT811" s="146"/>
      <c r="AU811" s="146"/>
      <c r="AV811" s="146"/>
      <c r="AW811" s="146"/>
      <c r="AX811" s="146"/>
      <c r="AY811" s="146"/>
      <c r="AZ811" s="146"/>
      <c r="BA811" s="146"/>
      <c r="BB811" s="146"/>
      <c r="BC811" s="146"/>
      <c r="BD811" s="146"/>
      <c r="BE811" s="146"/>
      <c r="BF811" s="146"/>
      <c r="BG811" s="146"/>
      <c r="BH811" s="146"/>
      <c r="BI811" s="146"/>
      <c r="BJ811" s="146"/>
      <c r="BK811" s="146"/>
      <c r="BL811" s="146"/>
      <c r="BM811" s="146"/>
      <c r="BN811" s="146"/>
      <c r="BO811" s="146"/>
      <c r="BP811" s="146"/>
      <c r="BQ811" s="146"/>
      <c r="BR811" s="146"/>
    </row>
    <row r="812" spans="1:70" ht="60" customHeight="1" x14ac:dyDescent="0.55000000000000004">
      <c r="A812" s="146"/>
      <c r="B812" s="108" t="s">
        <v>58</v>
      </c>
      <c r="C812" s="109" t="s">
        <v>68</v>
      </c>
      <c r="D812" s="110" t="s">
        <v>380</v>
      </c>
      <c r="E812" s="145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  <c r="AH812" s="146"/>
      <c r="AI812" s="146"/>
      <c r="AJ812" s="146"/>
      <c r="AK812" s="146"/>
      <c r="AL812" s="146"/>
      <c r="AM812" s="146"/>
      <c r="AN812" s="146"/>
      <c r="AO812" s="146"/>
      <c r="AP812" s="146"/>
      <c r="AQ812" s="146"/>
      <c r="AR812" s="146"/>
      <c r="AS812" s="146"/>
      <c r="AT812" s="146"/>
      <c r="AU812" s="146"/>
      <c r="AV812" s="146"/>
      <c r="AW812" s="146"/>
      <c r="AX812" s="146"/>
      <c r="AY812" s="146"/>
      <c r="AZ812" s="146"/>
      <c r="BA812" s="146"/>
      <c r="BB812" s="146"/>
      <c r="BC812" s="146"/>
      <c r="BD812" s="146"/>
      <c r="BE812" s="146"/>
      <c r="BF812" s="146"/>
      <c r="BG812" s="146"/>
      <c r="BH812" s="146"/>
      <c r="BI812" s="146"/>
      <c r="BJ812" s="146"/>
      <c r="BK812" s="146"/>
      <c r="BL812" s="146"/>
      <c r="BM812" s="146"/>
      <c r="BN812" s="146"/>
      <c r="BO812" s="146"/>
      <c r="BP812" s="146"/>
      <c r="BQ812" s="146"/>
      <c r="BR812" s="146"/>
    </row>
    <row r="813" spans="1:70" ht="60" customHeight="1" x14ac:dyDescent="0.55000000000000004">
      <c r="A813" s="146"/>
      <c r="B813" s="108" t="s">
        <v>58</v>
      </c>
      <c r="C813" s="109" t="s">
        <v>949</v>
      </c>
      <c r="D813" s="110" t="s">
        <v>380</v>
      </c>
      <c r="E813" s="145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  <c r="AH813" s="146"/>
      <c r="AI813" s="146"/>
      <c r="AJ813" s="146"/>
      <c r="AK813" s="146"/>
      <c r="AL813" s="146"/>
      <c r="AM813" s="146"/>
      <c r="AN813" s="146"/>
      <c r="AO813" s="146"/>
      <c r="AP813" s="146"/>
      <c r="AQ813" s="146"/>
      <c r="AR813" s="146"/>
      <c r="AS813" s="146"/>
      <c r="AT813" s="146"/>
      <c r="AU813" s="146"/>
      <c r="AV813" s="146"/>
      <c r="AW813" s="146"/>
      <c r="AX813" s="146"/>
      <c r="AY813" s="146"/>
      <c r="AZ813" s="146"/>
      <c r="BA813" s="146"/>
      <c r="BB813" s="146"/>
      <c r="BC813" s="146"/>
      <c r="BD813" s="146"/>
      <c r="BE813" s="146"/>
      <c r="BF813" s="146"/>
      <c r="BG813" s="146"/>
      <c r="BH813" s="146"/>
      <c r="BI813" s="146"/>
      <c r="BJ813" s="146"/>
      <c r="BK813" s="146"/>
      <c r="BL813" s="146"/>
      <c r="BM813" s="146"/>
      <c r="BN813" s="146"/>
      <c r="BO813" s="146"/>
      <c r="BP813" s="146"/>
      <c r="BQ813" s="146"/>
      <c r="BR813" s="146"/>
    </row>
    <row r="814" spans="1:70" ht="60" customHeight="1" x14ac:dyDescent="0.55000000000000004">
      <c r="A814" s="146"/>
      <c r="B814" s="111" t="s">
        <v>61</v>
      </c>
      <c r="C814" s="112" t="s">
        <v>60</v>
      </c>
      <c r="D814" s="113" t="s">
        <v>380</v>
      </c>
      <c r="E814" s="145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  <c r="AH814" s="146"/>
      <c r="AI814" s="146"/>
      <c r="AJ814" s="146"/>
      <c r="AK814" s="146"/>
      <c r="AL814" s="146"/>
      <c r="AM814" s="146"/>
      <c r="AN814" s="146"/>
      <c r="AO814" s="146"/>
      <c r="AP814" s="146"/>
      <c r="AQ814" s="146"/>
      <c r="AR814" s="146"/>
      <c r="AS814" s="146"/>
      <c r="AT814" s="146"/>
      <c r="AU814" s="146"/>
      <c r="AV814" s="146"/>
      <c r="AW814" s="146"/>
      <c r="AX814" s="146"/>
      <c r="AY814" s="146"/>
      <c r="AZ814" s="146"/>
      <c r="BA814" s="146"/>
      <c r="BB814" s="146"/>
      <c r="BC814" s="146"/>
      <c r="BD814" s="146"/>
      <c r="BE814" s="146"/>
      <c r="BF814" s="146"/>
      <c r="BG814" s="146"/>
      <c r="BH814" s="146"/>
      <c r="BI814" s="146"/>
      <c r="BJ814" s="146"/>
      <c r="BK814" s="146"/>
      <c r="BL814" s="146"/>
      <c r="BM814" s="146"/>
      <c r="BN814" s="146"/>
      <c r="BO814" s="146"/>
      <c r="BP814" s="146"/>
      <c r="BQ814" s="146"/>
      <c r="BR814" s="146"/>
    </row>
    <row r="815" spans="1:70" ht="60" customHeight="1" x14ac:dyDescent="0.55000000000000004">
      <c r="A815" s="146"/>
      <c r="B815" s="111" t="s">
        <v>61</v>
      </c>
      <c r="C815" s="112" t="s">
        <v>90</v>
      </c>
      <c r="D815" s="113" t="s">
        <v>380</v>
      </c>
      <c r="E815" s="145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  <c r="AH815" s="146"/>
      <c r="AI815" s="146"/>
      <c r="AJ815" s="146"/>
      <c r="AK815" s="146"/>
      <c r="AL815" s="146"/>
      <c r="AM815" s="146"/>
      <c r="AN815" s="146"/>
      <c r="AO815" s="146"/>
      <c r="AP815" s="146"/>
      <c r="AQ815" s="146"/>
      <c r="AR815" s="146"/>
      <c r="AS815" s="146"/>
      <c r="AT815" s="146"/>
      <c r="AU815" s="146"/>
      <c r="AV815" s="146"/>
      <c r="AW815" s="146"/>
      <c r="AX815" s="146"/>
      <c r="AY815" s="146"/>
      <c r="AZ815" s="146"/>
      <c r="BA815" s="146"/>
      <c r="BB815" s="146"/>
      <c r="BC815" s="146"/>
      <c r="BD815" s="146"/>
      <c r="BE815" s="146"/>
      <c r="BF815" s="146"/>
      <c r="BG815" s="146"/>
      <c r="BH815" s="146"/>
      <c r="BI815" s="146"/>
      <c r="BJ815" s="146"/>
      <c r="BK815" s="146"/>
      <c r="BL815" s="146"/>
      <c r="BM815" s="146"/>
      <c r="BN815" s="146"/>
      <c r="BO815" s="146"/>
      <c r="BP815" s="146"/>
      <c r="BQ815" s="146"/>
      <c r="BR815" s="146"/>
    </row>
    <row r="816" spans="1:70" ht="60" customHeight="1" x14ac:dyDescent="0.55000000000000004">
      <c r="A816" s="146"/>
      <c r="B816" s="111" t="s">
        <v>61</v>
      </c>
      <c r="C816" s="112" t="s">
        <v>113</v>
      </c>
      <c r="D816" s="113" t="s">
        <v>380</v>
      </c>
      <c r="E816" s="145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  <c r="AH816" s="146"/>
      <c r="AI816" s="146"/>
      <c r="AJ816" s="146"/>
      <c r="AK816" s="146"/>
      <c r="AL816" s="146"/>
      <c r="AM816" s="146"/>
      <c r="AN816" s="146"/>
      <c r="AO816" s="146"/>
      <c r="AP816" s="146"/>
      <c r="AQ816" s="146"/>
      <c r="AR816" s="146"/>
      <c r="AS816" s="146"/>
      <c r="AT816" s="146"/>
      <c r="AU816" s="146"/>
      <c r="AV816" s="146"/>
      <c r="AW816" s="146"/>
      <c r="AX816" s="146"/>
      <c r="AY816" s="146"/>
      <c r="AZ816" s="146"/>
      <c r="BA816" s="146"/>
      <c r="BB816" s="146"/>
      <c r="BC816" s="146"/>
      <c r="BD816" s="146"/>
      <c r="BE816" s="146"/>
      <c r="BF816" s="146"/>
      <c r="BG816" s="146"/>
      <c r="BH816" s="146"/>
      <c r="BI816" s="146"/>
      <c r="BJ816" s="146"/>
      <c r="BK816" s="146"/>
      <c r="BL816" s="146"/>
      <c r="BM816" s="146"/>
      <c r="BN816" s="146"/>
      <c r="BO816" s="146"/>
      <c r="BP816" s="146"/>
      <c r="BQ816" s="146"/>
      <c r="BR816" s="146"/>
    </row>
    <row r="817" spans="1:70" ht="60" customHeight="1" x14ac:dyDescent="0.55000000000000004">
      <c r="A817" s="146"/>
      <c r="B817" s="114" t="s">
        <v>381</v>
      </c>
      <c r="C817" s="115" t="s">
        <v>382</v>
      </c>
      <c r="D817" s="116" t="s">
        <v>380</v>
      </c>
      <c r="E817" s="145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  <c r="AH817" s="146"/>
      <c r="AI817" s="146"/>
      <c r="AJ817" s="146"/>
      <c r="AK817" s="146"/>
      <c r="AL817" s="146"/>
      <c r="AM817" s="146"/>
      <c r="AN817" s="146"/>
      <c r="AO817" s="146"/>
      <c r="AP817" s="146"/>
      <c r="AQ817" s="146"/>
      <c r="AR817" s="146"/>
      <c r="AS817" s="146"/>
      <c r="AT817" s="146"/>
      <c r="AU817" s="146"/>
      <c r="AV817" s="146"/>
      <c r="AW817" s="146"/>
      <c r="AX817" s="146"/>
      <c r="AY817" s="146"/>
      <c r="AZ817" s="146"/>
      <c r="BA817" s="146"/>
      <c r="BB817" s="146"/>
      <c r="BC817" s="146"/>
      <c r="BD817" s="146"/>
      <c r="BE817" s="146"/>
      <c r="BF817" s="146"/>
      <c r="BG817" s="146"/>
      <c r="BH817" s="146"/>
      <c r="BI817" s="146"/>
      <c r="BJ817" s="146"/>
      <c r="BK817" s="146"/>
      <c r="BL817" s="146"/>
      <c r="BM817" s="146"/>
      <c r="BN817" s="146"/>
      <c r="BO817" s="146"/>
      <c r="BP817" s="146"/>
      <c r="BQ817" s="146"/>
      <c r="BR817" s="146"/>
    </row>
    <row r="818" spans="1:70" ht="60" customHeight="1" x14ac:dyDescent="0.55000000000000004">
      <c r="A818" s="146"/>
      <c r="B818" s="114" t="s">
        <v>381</v>
      </c>
      <c r="C818" s="115" t="s">
        <v>113</v>
      </c>
      <c r="D818" s="116" t="s">
        <v>380</v>
      </c>
      <c r="E818" s="145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  <c r="AH818" s="146"/>
      <c r="AI818" s="146"/>
      <c r="AJ818" s="146"/>
      <c r="AK818" s="146"/>
      <c r="AL818" s="146"/>
      <c r="AM818" s="146"/>
      <c r="AN818" s="146"/>
      <c r="AO818" s="146"/>
      <c r="AP818" s="146"/>
      <c r="AQ818" s="146"/>
      <c r="AR818" s="146"/>
      <c r="AS818" s="146"/>
      <c r="AT818" s="146"/>
      <c r="AU818" s="146"/>
      <c r="AV818" s="146"/>
      <c r="AW818" s="146"/>
      <c r="AX818" s="146"/>
      <c r="AY818" s="146"/>
      <c r="AZ818" s="146"/>
      <c r="BA818" s="146"/>
      <c r="BB818" s="146"/>
      <c r="BC818" s="146"/>
      <c r="BD818" s="146"/>
      <c r="BE818" s="146"/>
      <c r="BF818" s="146"/>
      <c r="BG818" s="146"/>
      <c r="BH818" s="146"/>
      <c r="BI818" s="146"/>
      <c r="BJ818" s="146"/>
      <c r="BK818" s="146"/>
      <c r="BL818" s="146"/>
      <c r="BM818" s="146"/>
      <c r="BN818" s="146"/>
      <c r="BO818" s="146"/>
      <c r="BP818" s="146"/>
      <c r="BQ818" s="146"/>
      <c r="BR818" s="146"/>
    </row>
    <row r="819" spans="1:70" ht="3" customHeight="1" x14ac:dyDescent="0.55000000000000004">
      <c r="A819" s="117"/>
      <c r="B819" s="117"/>
      <c r="C819" s="117"/>
      <c r="D819" s="118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O819" s="117"/>
      <c r="P819" s="117"/>
      <c r="Q819" s="117"/>
      <c r="R819" s="117"/>
      <c r="S819" s="117"/>
      <c r="T819" s="117"/>
      <c r="U819" s="117"/>
      <c r="V819" s="117"/>
      <c r="W819" s="117"/>
      <c r="X819" s="117"/>
      <c r="Y819" s="117"/>
      <c r="Z819" s="117"/>
      <c r="AA819" s="117"/>
      <c r="AB819" s="117"/>
      <c r="AC819" s="117"/>
      <c r="AD819" s="117"/>
      <c r="AE819" s="117"/>
      <c r="AF819" s="117"/>
      <c r="AG819" s="117"/>
      <c r="AH819" s="117"/>
      <c r="AI819" s="117"/>
      <c r="AJ819" s="117"/>
      <c r="AK819" s="117"/>
      <c r="AL819" s="117"/>
      <c r="AM819" s="117"/>
      <c r="AN819" s="117"/>
      <c r="AO819" s="117"/>
      <c r="AP819" s="117"/>
      <c r="AQ819" s="117"/>
      <c r="AR819" s="117"/>
      <c r="AS819" s="117"/>
      <c r="AT819" s="117"/>
      <c r="AU819" s="117"/>
      <c r="AV819" s="117"/>
      <c r="AW819" s="117"/>
      <c r="AX819" s="117"/>
      <c r="AY819" s="117"/>
      <c r="AZ819" s="117"/>
      <c r="BA819" s="117"/>
      <c r="BB819" s="117"/>
      <c r="BC819" s="117"/>
      <c r="BD819" s="117"/>
      <c r="BE819" s="117"/>
      <c r="BF819" s="117"/>
      <c r="BG819" s="117"/>
      <c r="BH819" s="117"/>
      <c r="BI819" s="117"/>
      <c r="BJ819" s="117"/>
      <c r="BK819" s="117"/>
      <c r="BL819" s="117"/>
      <c r="BM819" s="117"/>
      <c r="BN819" s="117"/>
      <c r="BO819" s="117"/>
      <c r="BP819" s="117"/>
      <c r="BQ819" s="117"/>
      <c r="BR819" s="117"/>
    </row>
    <row r="820" spans="1:70" ht="60" customHeight="1" x14ac:dyDescent="0.55000000000000004">
      <c r="A820" s="147" t="s">
        <v>915</v>
      </c>
      <c r="B820" s="119" t="s">
        <v>64</v>
      </c>
      <c r="C820" s="120" t="s">
        <v>63</v>
      </c>
      <c r="D820" s="121" t="s">
        <v>380</v>
      </c>
      <c r="E820" s="145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  <c r="AH820" s="146"/>
      <c r="AI820" s="146"/>
      <c r="AJ820" s="146"/>
      <c r="AK820" s="146"/>
      <c r="AL820" s="146"/>
      <c r="AM820" s="146"/>
      <c r="AN820" s="146"/>
      <c r="AO820" s="146"/>
      <c r="AP820" s="146"/>
      <c r="AQ820" s="146"/>
      <c r="AR820" s="146"/>
      <c r="AS820" s="146"/>
      <c r="AT820" s="146"/>
      <c r="AU820" s="146"/>
      <c r="AV820" s="146"/>
      <c r="AW820" s="146"/>
      <c r="AX820" s="146"/>
      <c r="AY820" s="146"/>
      <c r="AZ820" s="146"/>
      <c r="BA820" s="146"/>
      <c r="BB820" s="146"/>
      <c r="BC820" s="146"/>
      <c r="BD820" s="146"/>
      <c r="BE820" s="146"/>
      <c r="BF820" s="146"/>
      <c r="BG820" s="146"/>
      <c r="BH820" s="146"/>
      <c r="BI820" s="146"/>
      <c r="BJ820" s="146"/>
      <c r="BK820" s="146"/>
      <c r="BL820" s="146"/>
      <c r="BM820" s="146"/>
      <c r="BN820" s="146"/>
      <c r="BO820" s="146"/>
      <c r="BP820" s="146"/>
      <c r="BQ820" s="146"/>
      <c r="BR820" s="146"/>
    </row>
    <row r="821" spans="1:70" ht="60" customHeight="1" x14ac:dyDescent="0.55000000000000004">
      <c r="A821" s="146"/>
      <c r="B821" s="119" t="s">
        <v>64</v>
      </c>
      <c r="C821" s="120" t="s">
        <v>113</v>
      </c>
      <c r="D821" s="121" t="s">
        <v>380</v>
      </c>
      <c r="E821" s="145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  <c r="AH821" s="146"/>
      <c r="AI821" s="146"/>
      <c r="AJ821" s="146"/>
      <c r="AK821" s="146"/>
      <c r="AL821" s="146"/>
      <c r="AM821" s="146"/>
      <c r="AN821" s="146"/>
      <c r="AO821" s="146"/>
      <c r="AP821" s="146"/>
      <c r="AQ821" s="146"/>
      <c r="AR821" s="146"/>
      <c r="AS821" s="146"/>
      <c r="AT821" s="146"/>
      <c r="AU821" s="146"/>
      <c r="AV821" s="146"/>
      <c r="AW821" s="146"/>
      <c r="AX821" s="146"/>
      <c r="AY821" s="146"/>
      <c r="AZ821" s="146"/>
      <c r="BA821" s="146"/>
      <c r="BB821" s="146"/>
      <c r="BC821" s="146"/>
      <c r="BD821" s="146"/>
      <c r="BE821" s="146"/>
      <c r="BF821" s="146"/>
      <c r="BG821" s="146"/>
      <c r="BH821" s="146"/>
      <c r="BI821" s="146"/>
      <c r="BJ821" s="146"/>
      <c r="BK821" s="146"/>
      <c r="BL821" s="146"/>
      <c r="BM821" s="146"/>
      <c r="BN821" s="146"/>
      <c r="BO821" s="146"/>
      <c r="BP821" s="146"/>
      <c r="BQ821" s="146"/>
      <c r="BR821" s="146"/>
    </row>
    <row r="822" spans="1:70" ht="60" customHeight="1" x14ac:dyDescent="0.55000000000000004">
      <c r="A822" s="146"/>
      <c r="B822" s="100" t="s">
        <v>47</v>
      </c>
      <c r="C822" s="101" t="s">
        <v>46</v>
      </c>
      <c r="D822" s="102" t="s">
        <v>380</v>
      </c>
      <c r="E822" s="145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  <c r="AH822" s="146"/>
      <c r="AI822" s="146"/>
      <c r="AJ822" s="146"/>
      <c r="AK822" s="146"/>
      <c r="AL822" s="146"/>
      <c r="AM822" s="146"/>
      <c r="AN822" s="146"/>
      <c r="AO822" s="146"/>
      <c r="AP822" s="146"/>
      <c r="AQ822" s="146"/>
      <c r="AR822" s="146"/>
      <c r="AS822" s="146"/>
      <c r="AT822" s="146"/>
      <c r="AU822" s="146"/>
      <c r="AV822" s="146"/>
      <c r="AW822" s="146"/>
      <c r="AX822" s="146"/>
      <c r="AY822" s="146"/>
      <c r="AZ822" s="146"/>
      <c r="BA822" s="146"/>
      <c r="BB822" s="146"/>
      <c r="BC822" s="146"/>
      <c r="BD822" s="146"/>
      <c r="BE822" s="146"/>
      <c r="BF822" s="146"/>
      <c r="BG822" s="146"/>
      <c r="BH822" s="146"/>
      <c r="BI822" s="146"/>
      <c r="BJ822" s="146"/>
      <c r="BK822" s="146"/>
      <c r="BL822" s="146"/>
      <c r="BM822" s="146"/>
      <c r="BN822" s="146"/>
      <c r="BO822" s="146"/>
      <c r="BP822" s="146"/>
      <c r="BQ822" s="146"/>
      <c r="BR822" s="146"/>
    </row>
    <row r="823" spans="1:70" ht="60" customHeight="1" x14ac:dyDescent="0.55000000000000004">
      <c r="A823" s="146"/>
      <c r="B823" s="100" t="s">
        <v>47</v>
      </c>
      <c r="C823" s="101" t="s">
        <v>90</v>
      </c>
      <c r="D823" s="102" t="s">
        <v>380</v>
      </c>
      <c r="E823" s="145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  <c r="AH823" s="146"/>
      <c r="AI823" s="146"/>
      <c r="AJ823" s="146"/>
      <c r="AK823" s="146"/>
      <c r="AL823" s="146"/>
      <c r="AM823" s="146"/>
      <c r="AN823" s="146"/>
      <c r="AO823" s="146"/>
      <c r="AP823" s="146"/>
      <c r="AQ823" s="146"/>
      <c r="AR823" s="146"/>
      <c r="AS823" s="146"/>
      <c r="AT823" s="146"/>
      <c r="AU823" s="146"/>
      <c r="AV823" s="146"/>
      <c r="AW823" s="146"/>
      <c r="AX823" s="146"/>
      <c r="AY823" s="146"/>
      <c r="AZ823" s="146"/>
      <c r="BA823" s="146"/>
      <c r="BB823" s="146"/>
      <c r="BC823" s="146"/>
      <c r="BD823" s="146"/>
      <c r="BE823" s="146"/>
      <c r="BF823" s="146"/>
      <c r="BG823" s="146"/>
      <c r="BH823" s="146"/>
      <c r="BI823" s="146"/>
      <c r="BJ823" s="146"/>
      <c r="BK823" s="146"/>
      <c r="BL823" s="146"/>
      <c r="BM823" s="146"/>
      <c r="BN823" s="146"/>
      <c r="BO823" s="146"/>
      <c r="BP823" s="146"/>
      <c r="BQ823" s="146"/>
      <c r="BR823" s="146"/>
    </row>
    <row r="824" spans="1:70" ht="60" customHeight="1" x14ac:dyDescent="0.55000000000000004">
      <c r="A824" s="146"/>
      <c r="B824" s="104" t="s">
        <v>54</v>
      </c>
      <c r="C824" s="105" t="s">
        <v>63</v>
      </c>
      <c r="D824" s="106" t="s">
        <v>380</v>
      </c>
      <c r="E824" s="145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  <c r="AH824" s="146"/>
      <c r="AI824" s="146"/>
      <c r="AJ824" s="146"/>
      <c r="AK824" s="146"/>
      <c r="AL824" s="146"/>
      <c r="AM824" s="146"/>
      <c r="AN824" s="146"/>
      <c r="AO824" s="146"/>
      <c r="AP824" s="146"/>
      <c r="AQ824" s="146"/>
      <c r="AR824" s="146"/>
      <c r="AS824" s="146"/>
      <c r="AT824" s="146"/>
      <c r="AU824" s="146"/>
      <c r="AV824" s="146"/>
      <c r="AW824" s="146"/>
      <c r="AX824" s="146"/>
      <c r="AY824" s="146"/>
      <c r="AZ824" s="146"/>
      <c r="BA824" s="146"/>
      <c r="BB824" s="146"/>
      <c r="BC824" s="146"/>
      <c r="BD824" s="146"/>
      <c r="BE824" s="146"/>
      <c r="BF824" s="146"/>
      <c r="BG824" s="146"/>
      <c r="BH824" s="146"/>
      <c r="BI824" s="146"/>
      <c r="BJ824" s="146"/>
      <c r="BK824" s="146"/>
      <c r="BL824" s="146"/>
      <c r="BM824" s="146"/>
      <c r="BN824" s="146"/>
      <c r="BO824" s="146"/>
      <c r="BP824" s="146"/>
      <c r="BQ824" s="146"/>
      <c r="BR824" s="146"/>
    </row>
    <row r="825" spans="1:70" ht="60" customHeight="1" x14ac:dyDescent="0.55000000000000004">
      <c r="A825" s="146"/>
      <c r="B825" s="104" t="s">
        <v>54</v>
      </c>
      <c r="C825" s="105" t="s">
        <v>53</v>
      </c>
      <c r="D825" s="106" t="s">
        <v>380</v>
      </c>
      <c r="E825" s="145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  <c r="AH825" s="146"/>
      <c r="AI825" s="146"/>
      <c r="AJ825" s="146"/>
      <c r="AK825" s="146"/>
      <c r="AL825" s="146"/>
      <c r="AM825" s="146"/>
      <c r="AN825" s="146"/>
      <c r="AO825" s="146"/>
      <c r="AP825" s="146"/>
      <c r="AQ825" s="146"/>
      <c r="AR825" s="146"/>
      <c r="AS825" s="146"/>
      <c r="AT825" s="146"/>
      <c r="AU825" s="146"/>
      <c r="AV825" s="146"/>
      <c r="AW825" s="146"/>
      <c r="AX825" s="146"/>
      <c r="AY825" s="146"/>
      <c r="AZ825" s="146"/>
      <c r="BA825" s="146"/>
      <c r="BB825" s="146"/>
      <c r="BC825" s="146"/>
      <c r="BD825" s="146"/>
      <c r="BE825" s="146"/>
      <c r="BF825" s="146"/>
      <c r="BG825" s="146"/>
      <c r="BH825" s="146"/>
      <c r="BI825" s="146"/>
      <c r="BJ825" s="146"/>
      <c r="BK825" s="146"/>
      <c r="BL825" s="146"/>
      <c r="BM825" s="146"/>
      <c r="BN825" s="146"/>
      <c r="BO825" s="146"/>
      <c r="BP825" s="146"/>
      <c r="BQ825" s="146"/>
      <c r="BR825" s="146"/>
    </row>
    <row r="826" spans="1:70" ht="60" customHeight="1" x14ac:dyDescent="0.55000000000000004">
      <c r="A826" s="146"/>
      <c r="B826" s="108" t="s">
        <v>58</v>
      </c>
      <c r="C826" s="109" t="s">
        <v>57</v>
      </c>
      <c r="D826" s="110" t="s">
        <v>380</v>
      </c>
      <c r="E826" s="145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  <c r="AH826" s="146"/>
      <c r="AI826" s="146"/>
      <c r="AJ826" s="146"/>
      <c r="AK826" s="146"/>
      <c r="AL826" s="146"/>
      <c r="AM826" s="146"/>
      <c r="AN826" s="146"/>
      <c r="AO826" s="146"/>
      <c r="AP826" s="146"/>
      <c r="AQ826" s="146"/>
      <c r="AR826" s="146"/>
      <c r="AS826" s="146"/>
      <c r="AT826" s="146"/>
      <c r="AU826" s="146"/>
      <c r="AV826" s="146"/>
      <c r="AW826" s="146"/>
      <c r="AX826" s="146"/>
      <c r="AY826" s="146"/>
      <c r="AZ826" s="146"/>
      <c r="BA826" s="146"/>
      <c r="BB826" s="146"/>
      <c r="BC826" s="146"/>
      <c r="BD826" s="146"/>
      <c r="BE826" s="146"/>
      <c r="BF826" s="146"/>
      <c r="BG826" s="146"/>
      <c r="BH826" s="146"/>
      <c r="BI826" s="146"/>
      <c r="BJ826" s="146"/>
      <c r="BK826" s="146"/>
      <c r="BL826" s="146"/>
      <c r="BM826" s="146"/>
      <c r="BN826" s="146"/>
      <c r="BO826" s="146"/>
      <c r="BP826" s="146"/>
      <c r="BQ826" s="146"/>
      <c r="BR826" s="146"/>
    </row>
    <row r="827" spans="1:70" ht="60" customHeight="1" x14ac:dyDescent="0.55000000000000004">
      <c r="A827" s="146"/>
      <c r="B827" s="108" t="s">
        <v>58</v>
      </c>
      <c r="C827" s="109" t="s">
        <v>90</v>
      </c>
      <c r="D827" s="110" t="s">
        <v>380</v>
      </c>
      <c r="E827" s="145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  <c r="AH827" s="146"/>
      <c r="AI827" s="146"/>
      <c r="AJ827" s="146"/>
      <c r="AK827" s="146"/>
      <c r="AL827" s="146"/>
      <c r="AM827" s="146"/>
      <c r="AN827" s="146"/>
      <c r="AO827" s="146"/>
      <c r="AP827" s="146"/>
      <c r="AQ827" s="146"/>
      <c r="AR827" s="146"/>
      <c r="AS827" s="146"/>
      <c r="AT827" s="146"/>
      <c r="AU827" s="146"/>
      <c r="AV827" s="146"/>
      <c r="AW827" s="146"/>
      <c r="AX827" s="146"/>
      <c r="AY827" s="146"/>
      <c r="AZ827" s="146"/>
      <c r="BA827" s="146"/>
      <c r="BB827" s="146"/>
      <c r="BC827" s="146"/>
      <c r="BD827" s="146"/>
      <c r="BE827" s="146"/>
      <c r="BF827" s="146"/>
      <c r="BG827" s="146"/>
      <c r="BH827" s="146"/>
      <c r="BI827" s="146"/>
      <c r="BJ827" s="146"/>
      <c r="BK827" s="146"/>
      <c r="BL827" s="146"/>
      <c r="BM827" s="146"/>
      <c r="BN827" s="146"/>
      <c r="BO827" s="146"/>
      <c r="BP827" s="146"/>
      <c r="BQ827" s="146"/>
      <c r="BR827" s="146"/>
    </row>
    <row r="828" spans="1:70" ht="60" customHeight="1" x14ac:dyDescent="0.55000000000000004">
      <c r="A828" s="146"/>
      <c r="B828" s="108" t="s">
        <v>58</v>
      </c>
      <c r="C828" s="109" t="s">
        <v>113</v>
      </c>
      <c r="D828" s="110" t="s">
        <v>380</v>
      </c>
      <c r="E828" s="145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  <c r="AH828" s="146"/>
      <c r="AI828" s="146"/>
      <c r="AJ828" s="146"/>
      <c r="AK828" s="146"/>
      <c r="AL828" s="146"/>
      <c r="AM828" s="146"/>
      <c r="AN828" s="146"/>
      <c r="AO828" s="146"/>
      <c r="AP828" s="146"/>
      <c r="AQ828" s="146"/>
      <c r="AR828" s="146"/>
      <c r="AS828" s="146"/>
      <c r="AT828" s="146"/>
      <c r="AU828" s="146"/>
      <c r="AV828" s="146"/>
      <c r="AW828" s="146"/>
      <c r="AX828" s="146"/>
      <c r="AY828" s="146"/>
      <c r="AZ828" s="146"/>
      <c r="BA828" s="146"/>
      <c r="BB828" s="146"/>
      <c r="BC828" s="146"/>
      <c r="BD828" s="146"/>
      <c r="BE828" s="146"/>
      <c r="BF828" s="146"/>
      <c r="BG828" s="146"/>
      <c r="BH828" s="146"/>
      <c r="BI828" s="146"/>
      <c r="BJ828" s="146"/>
      <c r="BK828" s="146"/>
      <c r="BL828" s="146"/>
      <c r="BM828" s="146"/>
      <c r="BN828" s="146"/>
      <c r="BO828" s="146"/>
      <c r="BP828" s="146"/>
      <c r="BQ828" s="146"/>
      <c r="BR828" s="146"/>
    </row>
    <row r="829" spans="1:70" ht="60" customHeight="1" x14ac:dyDescent="0.55000000000000004">
      <c r="A829" s="146"/>
      <c r="B829" s="108" t="s">
        <v>58</v>
      </c>
      <c r="C829" s="109" t="s">
        <v>68</v>
      </c>
      <c r="D829" s="110" t="s">
        <v>380</v>
      </c>
      <c r="E829" s="145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  <c r="AH829" s="146"/>
      <c r="AI829" s="146"/>
      <c r="AJ829" s="146"/>
      <c r="AK829" s="146"/>
      <c r="AL829" s="146"/>
      <c r="AM829" s="146"/>
      <c r="AN829" s="146"/>
      <c r="AO829" s="146"/>
      <c r="AP829" s="146"/>
      <c r="AQ829" s="146"/>
      <c r="AR829" s="146"/>
      <c r="AS829" s="146"/>
      <c r="AT829" s="146"/>
      <c r="AU829" s="146"/>
      <c r="AV829" s="146"/>
      <c r="AW829" s="146"/>
      <c r="AX829" s="146"/>
      <c r="AY829" s="146"/>
      <c r="AZ829" s="146"/>
      <c r="BA829" s="146"/>
      <c r="BB829" s="146"/>
      <c r="BC829" s="146"/>
      <c r="BD829" s="146"/>
      <c r="BE829" s="146"/>
      <c r="BF829" s="146"/>
      <c r="BG829" s="146"/>
      <c r="BH829" s="146"/>
      <c r="BI829" s="146"/>
      <c r="BJ829" s="146"/>
      <c r="BK829" s="146"/>
      <c r="BL829" s="146"/>
      <c r="BM829" s="146"/>
      <c r="BN829" s="146"/>
      <c r="BO829" s="146"/>
      <c r="BP829" s="146"/>
      <c r="BQ829" s="146"/>
      <c r="BR829" s="146"/>
    </row>
    <row r="830" spans="1:70" ht="60" customHeight="1" x14ac:dyDescent="0.55000000000000004">
      <c r="A830" s="146"/>
      <c r="B830" s="108" t="s">
        <v>58</v>
      </c>
      <c r="C830" s="109" t="s">
        <v>949</v>
      </c>
      <c r="D830" s="110" t="s">
        <v>380</v>
      </c>
      <c r="E830" s="145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  <c r="AH830" s="146"/>
      <c r="AI830" s="146"/>
      <c r="AJ830" s="146"/>
      <c r="AK830" s="146"/>
      <c r="AL830" s="146"/>
      <c r="AM830" s="146"/>
      <c r="AN830" s="146"/>
      <c r="AO830" s="146"/>
      <c r="AP830" s="146"/>
      <c r="AQ830" s="146"/>
      <c r="AR830" s="146"/>
      <c r="AS830" s="146"/>
      <c r="AT830" s="146"/>
      <c r="AU830" s="146"/>
      <c r="AV830" s="146"/>
      <c r="AW830" s="146"/>
      <c r="AX830" s="146"/>
      <c r="AY830" s="146"/>
      <c r="AZ830" s="146"/>
      <c r="BA830" s="146"/>
      <c r="BB830" s="146"/>
      <c r="BC830" s="146"/>
      <c r="BD830" s="146"/>
      <c r="BE830" s="146"/>
      <c r="BF830" s="146"/>
      <c r="BG830" s="146"/>
      <c r="BH830" s="146"/>
      <c r="BI830" s="146"/>
      <c r="BJ830" s="146"/>
      <c r="BK830" s="146"/>
      <c r="BL830" s="146"/>
      <c r="BM830" s="146"/>
      <c r="BN830" s="146"/>
      <c r="BO830" s="146"/>
      <c r="BP830" s="146"/>
      <c r="BQ830" s="146"/>
      <c r="BR830" s="146"/>
    </row>
    <row r="831" spans="1:70" ht="60" customHeight="1" x14ac:dyDescent="0.55000000000000004">
      <c r="A831" s="146"/>
      <c r="B831" s="111" t="s">
        <v>61</v>
      </c>
      <c r="C831" s="112" t="s">
        <v>60</v>
      </c>
      <c r="D831" s="113" t="s">
        <v>380</v>
      </c>
      <c r="E831" s="145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  <c r="AH831" s="146"/>
      <c r="AI831" s="146"/>
      <c r="AJ831" s="146"/>
      <c r="AK831" s="146"/>
      <c r="AL831" s="146"/>
      <c r="AM831" s="146"/>
      <c r="AN831" s="146"/>
      <c r="AO831" s="146"/>
      <c r="AP831" s="146"/>
      <c r="AQ831" s="146"/>
      <c r="AR831" s="146"/>
      <c r="AS831" s="146"/>
      <c r="AT831" s="146"/>
      <c r="AU831" s="146"/>
      <c r="AV831" s="146"/>
      <c r="AW831" s="146"/>
      <c r="AX831" s="146"/>
      <c r="AY831" s="146"/>
      <c r="AZ831" s="146"/>
      <c r="BA831" s="146"/>
      <c r="BB831" s="146"/>
      <c r="BC831" s="146"/>
      <c r="BD831" s="146"/>
      <c r="BE831" s="146"/>
      <c r="BF831" s="146"/>
      <c r="BG831" s="146"/>
      <c r="BH831" s="146"/>
      <c r="BI831" s="146"/>
      <c r="BJ831" s="146"/>
      <c r="BK831" s="146"/>
      <c r="BL831" s="146"/>
      <c r="BM831" s="146"/>
      <c r="BN831" s="146"/>
      <c r="BO831" s="146"/>
      <c r="BP831" s="146"/>
      <c r="BQ831" s="146"/>
      <c r="BR831" s="146"/>
    </row>
    <row r="832" spans="1:70" ht="60" customHeight="1" x14ac:dyDescent="0.55000000000000004">
      <c r="A832" s="146"/>
      <c r="B832" s="111" t="s">
        <v>61</v>
      </c>
      <c r="C832" s="112" t="s">
        <v>90</v>
      </c>
      <c r="D832" s="113" t="s">
        <v>380</v>
      </c>
      <c r="E832" s="145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  <c r="AH832" s="146"/>
      <c r="AI832" s="146"/>
      <c r="AJ832" s="146"/>
      <c r="AK832" s="146"/>
      <c r="AL832" s="146"/>
      <c r="AM832" s="146"/>
      <c r="AN832" s="146"/>
      <c r="AO832" s="146"/>
      <c r="AP832" s="146"/>
      <c r="AQ832" s="146"/>
      <c r="AR832" s="146"/>
      <c r="AS832" s="146"/>
      <c r="AT832" s="146"/>
      <c r="AU832" s="146"/>
      <c r="AV832" s="146"/>
      <c r="AW832" s="146"/>
      <c r="AX832" s="146"/>
      <c r="AY832" s="146"/>
      <c r="AZ832" s="146"/>
      <c r="BA832" s="146"/>
      <c r="BB832" s="146"/>
      <c r="BC832" s="146"/>
      <c r="BD832" s="146"/>
      <c r="BE832" s="146"/>
      <c r="BF832" s="146"/>
      <c r="BG832" s="146"/>
      <c r="BH832" s="146"/>
      <c r="BI832" s="146"/>
      <c r="BJ832" s="146"/>
      <c r="BK832" s="146"/>
      <c r="BL832" s="146"/>
      <c r="BM832" s="146"/>
      <c r="BN832" s="146"/>
      <c r="BO832" s="146"/>
      <c r="BP832" s="146"/>
      <c r="BQ832" s="146"/>
      <c r="BR832" s="146"/>
    </row>
    <row r="833" spans="1:70" ht="60" customHeight="1" x14ac:dyDescent="0.55000000000000004">
      <c r="A833" s="146"/>
      <c r="B833" s="111" t="s">
        <v>61</v>
      </c>
      <c r="C833" s="112" t="s">
        <v>113</v>
      </c>
      <c r="D833" s="113" t="s">
        <v>380</v>
      </c>
      <c r="E833" s="145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  <c r="AH833" s="146"/>
      <c r="AI833" s="146"/>
      <c r="AJ833" s="146"/>
      <c r="AK833" s="146"/>
      <c r="AL833" s="146"/>
      <c r="AM833" s="146"/>
      <c r="AN833" s="146"/>
      <c r="AO833" s="146"/>
      <c r="AP833" s="146"/>
      <c r="AQ833" s="146"/>
      <c r="AR833" s="146"/>
      <c r="AS833" s="146"/>
      <c r="AT833" s="146"/>
      <c r="AU833" s="146"/>
      <c r="AV833" s="146"/>
      <c r="AW833" s="146"/>
      <c r="AX833" s="146"/>
      <c r="AY833" s="146"/>
      <c r="AZ833" s="146"/>
      <c r="BA833" s="146"/>
      <c r="BB833" s="146"/>
      <c r="BC833" s="146"/>
      <c r="BD833" s="146"/>
      <c r="BE833" s="146"/>
      <c r="BF833" s="146"/>
      <c r="BG833" s="146"/>
      <c r="BH833" s="146"/>
      <c r="BI833" s="146"/>
      <c r="BJ833" s="146"/>
      <c r="BK833" s="146"/>
      <c r="BL833" s="146"/>
      <c r="BM833" s="146"/>
      <c r="BN833" s="146"/>
      <c r="BO833" s="146"/>
      <c r="BP833" s="146"/>
      <c r="BQ833" s="146"/>
      <c r="BR833" s="146"/>
    </row>
    <row r="834" spans="1:70" ht="60" customHeight="1" x14ac:dyDescent="0.55000000000000004">
      <c r="A834" s="146"/>
      <c r="B834" s="114" t="s">
        <v>381</v>
      </c>
      <c r="C834" s="115" t="s">
        <v>382</v>
      </c>
      <c r="D834" s="116" t="s">
        <v>380</v>
      </c>
      <c r="E834" s="145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  <c r="AH834" s="146"/>
      <c r="AI834" s="146"/>
      <c r="AJ834" s="146"/>
      <c r="AK834" s="146"/>
      <c r="AL834" s="146"/>
      <c r="AM834" s="146"/>
      <c r="AN834" s="146"/>
      <c r="AO834" s="146"/>
      <c r="AP834" s="146"/>
      <c r="AQ834" s="146"/>
      <c r="AR834" s="146"/>
      <c r="AS834" s="146"/>
      <c r="AT834" s="146"/>
      <c r="AU834" s="146"/>
      <c r="AV834" s="146"/>
      <c r="AW834" s="146"/>
      <c r="AX834" s="146"/>
      <c r="AY834" s="146"/>
      <c r="AZ834" s="146"/>
      <c r="BA834" s="146"/>
      <c r="BB834" s="146"/>
      <c r="BC834" s="146"/>
      <c r="BD834" s="146"/>
      <c r="BE834" s="146"/>
      <c r="BF834" s="146"/>
      <c r="BG834" s="146"/>
      <c r="BH834" s="146"/>
      <c r="BI834" s="146"/>
      <c r="BJ834" s="146"/>
      <c r="BK834" s="146"/>
      <c r="BL834" s="146"/>
      <c r="BM834" s="146"/>
      <c r="BN834" s="146"/>
      <c r="BO834" s="146"/>
      <c r="BP834" s="146"/>
      <c r="BQ834" s="146"/>
      <c r="BR834" s="146"/>
    </row>
    <row r="835" spans="1:70" ht="60" customHeight="1" x14ac:dyDescent="0.55000000000000004">
      <c r="A835" s="146"/>
      <c r="B835" s="114" t="s">
        <v>381</v>
      </c>
      <c r="C835" s="115" t="s">
        <v>113</v>
      </c>
      <c r="D835" s="116" t="s">
        <v>380</v>
      </c>
      <c r="E835" s="145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  <c r="AH835" s="146"/>
      <c r="AI835" s="146"/>
      <c r="AJ835" s="146"/>
      <c r="AK835" s="146"/>
      <c r="AL835" s="146"/>
      <c r="AM835" s="146"/>
      <c r="AN835" s="146"/>
      <c r="AO835" s="146"/>
      <c r="AP835" s="146"/>
      <c r="AQ835" s="146"/>
      <c r="AR835" s="146"/>
      <c r="AS835" s="146"/>
      <c r="AT835" s="146"/>
      <c r="AU835" s="146"/>
      <c r="AV835" s="146"/>
      <c r="AW835" s="146"/>
      <c r="AX835" s="146"/>
      <c r="AY835" s="146"/>
      <c r="AZ835" s="146"/>
      <c r="BA835" s="146"/>
      <c r="BB835" s="146"/>
      <c r="BC835" s="146"/>
      <c r="BD835" s="146"/>
      <c r="BE835" s="146"/>
      <c r="BF835" s="146"/>
      <c r="BG835" s="146"/>
      <c r="BH835" s="146"/>
      <c r="BI835" s="146"/>
      <c r="BJ835" s="146"/>
      <c r="BK835" s="146"/>
      <c r="BL835" s="146"/>
      <c r="BM835" s="146"/>
      <c r="BN835" s="146"/>
      <c r="BO835" s="146"/>
      <c r="BP835" s="146"/>
      <c r="BQ835" s="146"/>
      <c r="BR835" s="146"/>
    </row>
  </sheetData>
  <sheetProtection formatCells="0"/>
  <mergeCells count="1005">
    <mergeCell ref="D1:BR1"/>
    <mergeCell ref="D2:BR2"/>
    <mergeCell ref="A4:A19"/>
    <mergeCell ref="E4:F4"/>
    <mergeCell ref="G4:K4"/>
    <mergeCell ref="L4:AA4"/>
    <mergeCell ref="AB4:AG4"/>
    <mergeCell ref="AH4:AR4"/>
    <mergeCell ref="AS4:AT4"/>
    <mergeCell ref="AU4:AY4"/>
    <mergeCell ref="BD9:BR9"/>
    <mergeCell ref="E10:BR10"/>
    <mergeCell ref="E11:BR11"/>
    <mergeCell ref="E12:BR12"/>
    <mergeCell ref="E13:BR13"/>
    <mergeCell ref="E14:BR14"/>
    <mergeCell ref="BE6:BR6"/>
    <mergeCell ref="E7:BR7"/>
    <mergeCell ref="E8:BR8"/>
    <mergeCell ref="E9:F9"/>
    <mergeCell ref="G9:L9"/>
    <mergeCell ref="M9:AB9"/>
    <mergeCell ref="AC9:AH9"/>
    <mergeCell ref="AI9:AR9"/>
    <mergeCell ref="AS9:AT9"/>
    <mergeCell ref="AU9:BC9"/>
    <mergeCell ref="AZ4:BE4"/>
    <mergeCell ref="BF4:BR4"/>
    <mergeCell ref="E5:BR5"/>
    <mergeCell ref="E6:K6"/>
    <mergeCell ref="L6:N6"/>
    <mergeCell ref="O6:AA6"/>
    <mergeCell ref="AB6:AG6"/>
    <mergeCell ref="AH6:AQ6"/>
    <mergeCell ref="AR6:AT6"/>
    <mergeCell ref="AU6:BD6"/>
    <mergeCell ref="AH21:AO21"/>
    <mergeCell ref="AP21:BR21"/>
    <mergeCell ref="E22:BR22"/>
    <mergeCell ref="E23:F23"/>
    <mergeCell ref="G23:I23"/>
    <mergeCell ref="J23:Y23"/>
    <mergeCell ref="Z23:AG23"/>
    <mergeCell ref="AH23:AQ23"/>
    <mergeCell ref="AR23:AT23"/>
    <mergeCell ref="AU23:BA23"/>
    <mergeCell ref="E15:BR15"/>
    <mergeCell ref="E16:BR16"/>
    <mergeCell ref="E17:BR17"/>
    <mergeCell ref="E18:BR18"/>
    <mergeCell ref="E19:BR19"/>
    <mergeCell ref="A21:A36"/>
    <mergeCell ref="E21:F21"/>
    <mergeCell ref="G21:K21"/>
    <mergeCell ref="L21:AA21"/>
    <mergeCell ref="AB21:AG21"/>
    <mergeCell ref="A38:A53"/>
    <mergeCell ref="E38:BR38"/>
    <mergeCell ref="E39:BR39"/>
    <mergeCell ref="E40:F40"/>
    <mergeCell ref="G40:I40"/>
    <mergeCell ref="J40:Y40"/>
    <mergeCell ref="E27:BR27"/>
    <mergeCell ref="E28:BR28"/>
    <mergeCell ref="E29:BR29"/>
    <mergeCell ref="E30:BR30"/>
    <mergeCell ref="E31:BR31"/>
    <mergeCell ref="E32:AS32"/>
    <mergeCell ref="AT32:AY32"/>
    <mergeCell ref="AZ32:BB32"/>
    <mergeCell ref="BC32:BD32"/>
    <mergeCell ref="BE32:BR32"/>
    <mergeCell ref="BB23:BR23"/>
    <mergeCell ref="E24:BR24"/>
    <mergeCell ref="E25:BR25"/>
    <mergeCell ref="E26:AB26"/>
    <mergeCell ref="AC26:AH26"/>
    <mergeCell ref="AI26:AR26"/>
    <mergeCell ref="AS26:AT26"/>
    <mergeCell ref="AU26:AY26"/>
    <mergeCell ref="AZ26:BC26"/>
    <mergeCell ref="BD26:BR26"/>
    <mergeCell ref="E42:BR42"/>
    <mergeCell ref="E43:F43"/>
    <mergeCell ref="G43:L43"/>
    <mergeCell ref="M43:T43"/>
    <mergeCell ref="U43:AB43"/>
    <mergeCell ref="AC43:AG43"/>
    <mergeCell ref="AH43:AJ43"/>
    <mergeCell ref="AK43:AS43"/>
    <mergeCell ref="AU43:AV43"/>
    <mergeCell ref="AW43:BD43"/>
    <mergeCell ref="Z40:AG40"/>
    <mergeCell ref="AH40:AQ40"/>
    <mergeCell ref="AR40:AT40"/>
    <mergeCell ref="AU40:BD40"/>
    <mergeCell ref="BE40:BR40"/>
    <mergeCell ref="E41:BR41"/>
    <mergeCell ref="E33:BR33"/>
    <mergeCell ref="E34:BR34"/>
    <mergeCell ref="E35:BR35"/>
    <mergeCell ref="E36:BR36"/>
    <mergeCell ref="AU49:BE49"/>
    <mergeCell ref="BF49:BR49"/>
    <mergeCell ref="E50:BR50"/>
    <mergeCell ref="E51:BR51"/>
    <mergeCell ref="E52:BR52"/>
    <mergeCell ref="E53:BR53"/>
    <mergeCell ref="E49:F49"/>
    <mergeCell ref="G49:L49"/>
    <mergeCell ref="M49:AA49"/>
    <mergeCell ref="AB49:AG49"/>
    <mergeCell ref="AH49:AR49"/>
    <mergeCell ref="AS49:AT49"/>
    <mergeCell ref="BE43:BR43"/>
    <mergeCell ref="E44:BR44"/>
    <mergeCell ref="E45:BR45"/>
    <mergeCell ref="E46:BR46"/>
    <mergeCell ref="E47:BR47"/>
    <mergeCell ref="E48:BR48"/>
    <mergeCell ref="E62:BR62"/>
    <mergeCell ref="E63:BR63"/>
    <mergeCell ref="E64:AW64"/>
    <mergeCell ref="AX64:AY64"/>
    <mergeCell ref="AZ64:BR64"/>
    <mergeCell ref="E65:BR65"/>
    <mergeCell ref="BC60:BD60"/>
    <mergeCell ref="BE60:BR60"/>
    <mergeCell ref="E61:AK61"/>
    <mergeCell ref="AL61:AN61"/>
    <mergeCell ref="AO61:AR61"/>
    <mergeCell ref="AS61:AT61"/>
    <mergeCell ref="AU61:AV61"/>
    <mergeCell ref="AW61:AX61"/>
    <mergeCell ref="AY61:BF61"/>
    <mergeCell ref="BG61:BR61"/>
    <mergeCell ref="BE57:BR57"/>
    <mergeCell ref="E58:BR58"/>
    <mergeCell ref="E59:BR59"/>
    <mergeCell ref="E60:F60"/>
    <mergeCell ref="G60:L60"/>
    <mergeCell ref="M60:AB60"/>
    <mergeCell ref="AC60:AG60"/>
    <mergeCell ref="AH60:AP60"/>
    <mergeCell ref="AQ60:AS60"/>
    <mergeCell ref="AU60:BB60"/>
    <mergeCell ref="E57:F57"/>
    <mergeCell ref="G57:I57"/>
    <mergeCell ref="J57:Y57"/>
    <mergeCell ref="Z57:AG57"/>
    <mergeCell ref="AH57:AQ57"/>
    <mergeCell ref="AR57:AT57"/>
    <mergeCell ref="E70:BR70"/>
    <mergeCell ref="A72:A87"/>
    <mergeCell ref="E72:BR72"/>
    <mergeCell ref="E73:BR73"/>
    <mergeCell ref="E74:F74"/>
    <mergeCell ref="G74:I74"/>
    <mergeCell ref="J74:Y74"/>
    <mergeCell ref="Z74:AG74"/>
    <mergeCell ref="AH74:AQ74"/>
    <mergeCell ref="AR74:BR74"/>
    <mergeCell ref="E66:BR66"/>
    <mergeCell ref="E67:BR67"/>
    <mergeCell ref="E68:BR68"/>
    <mergeCell ref="E69:AC69"/>
    <mergeCell ref="AD69:AH69"/>
    <mergeCell ref="AI69:AO69"/>
    <mergeCell ref="AP69:BR69"/>
    <mergeCell ref="A55:A70"/>
    <mergeCell ref="E55:BR55"/>
    <mergeCell ref="E56:BR56"/>
    <mergeCell ref="AU57:BD57"/>
    <mergeCell ref="BE77:BR77"/>
    <mergeCell ref="E78:AM78"/>
    <mergeCell ref="AN78:AP78"/>
    <mergeCell ref="AQ78:AS78"/>
    <mergeCell ref="AU78:AV78"/>
    <mergeCell ref="AW78:AZ78"/>
    <mergeCell ref="BB78:BF78"/>
    <mergeCell ref="BG78:BR78"/>
    <mergeCell ref="E75:BR75"/>
    <mergeCell ref="E76:BR76"/>
    <mergeCell ref="E77:F77"/>
    <mergeCell ref="G77:L77"/>
    <mergeCell ref="M77:N77"/>
    <mergeCell ref="O77:R77"/>
    <mergeCell ref="S77:AB77"/>
    <mergeCell ref="AC77:AG77"/>
    <mergeCell ref="AH77:AS77"/>
    <mergeCell ref="AU77:BD77"/>
    <mergeCell ref="E85:BR85"/>
    <mergeCell ref="E86:BR86"/>
    <mergeCell ref="E87:BR87"/>
    <mergeCell ref="A89:A104"/>
    <mergeCell ref="E89:BR89"/>
    <mergeCell ref="E90:BR90"/>
    <mergeCell ref="E91:AM91"/>
    <mergeCell ref="AN91:AQ91"/>
    <mergeCell ref="AR91:AT91"/>
    <mergeCell ref="AU91:BD91"/>
    <mergeCell ref="E83:AB83"/>
    <mergeCell ref="AC83:AH83"/>
    <mergeCell ref="AI83:AS83"/>
    <mergeCell ref="AU83:BF83"/>
    <mergeCell ref="BG83:BR83"/>
    <mergeCell ref="E84:BR84"/>
    <mergeCell ref="E79:BR79"/>
    <mergeCell ref="E80:AZ80"/>
    <mergeCell ref="BA80:BB80"/>
    <mergeCell ref="BC80:BR80"/>
    <mergeCell ref="E81:BR81"/>
    <mergeCell ref="E82:BR82"/>
    <mergeCell ref="AW94:AY94"/>
    <mergeCell ref="AZ94:BR94"/>
    <mergeCell ref="E95:F95"/>
    <mergeCell ref="G95:I95"/>
    <mergeCell ref="J95:M95"/>
    <mergeCell ref="N95:BR95"/>
    <mergeCell ref="E93:BR93"/>
    <mergeCell ref="E94:F94"/>
    <mergeCell ref="G94:L94"/>
    <mergeCell ref="M94:N94"/>
    <mergeCell ref="O94:Q94"/>
    <mergeCell ref="R94:AH94"/>
    <mergeCell ref="AI94:AL94"/>
    <mergeCell ref="AM94:AR94"/>
    <mergeCell ref="AS94:AT94"/>
    <mergeCell ref="AU94:AV94"/>
    <mergeCell ref="BE91:BR91"/>
    <mergeCell ref="E92:I92"/>
    <mergeCell ref="J92:L92"/>
    <mergeCell ref="M92:AB92"/>
    <mergeCell ref="AC92:AG92"/>
    <mergeCell ref="AI92:AM92"/>
    <mergeCell ref="AN92:BR92"/>
    <mergeCell ref="Z108:AG108"/>
    <mergeCell ref="AH108:AQ108"/>
    <mergeCell ref="AR108:AT108"/>
    <mergeCell ref="AU108:BD108"/>
    <mergeCell ref="BE108:BR108"/>
    <mergeCell ref="E109:BR109"/>
    <mergeCell ref="E101:BR101"/>
    <mergeCell ref="E102:BR102"/>
    <mergeCell ref="E103:BR103"/>
    <mergeCell ref="E104:BR104"/>
    <mergeCell ref="A106:A121"/>
    <mergeCell ref="E106:BR106"/>
    <mergeCell ref="E107:BR107"/>
    <mergeCell ref="E108:F108"/>
    <mergeCell ref="G108:I108"/>
    <mergeCell ref="J108:Y108"/>
    <mergeCell ref="E96:BR96"/>
    <mergeCell ref="E97:BR97"/>
    <mergeCell ref="E98:BR98"/>
    <mergeCell ref="E99:BR99"/>
    <mergeCell ref="E100:F100"/>
    <mergeCell ref="G100:L100"/>
    <mergeCell ref="M100:AB100"/>
    <mergeCell ref="AC100:AG100"/>
    <mergeCell ref="AI100:BR100"/>
    <mergeCell ref="E119:BR119"/>
    <mergeCell ref="E120:BR120"/>
    <mergeCell ref="E121:BR121"/>
    <mergeCell ref="A123:A138"/>
    <mergeCell ref="E123:BR123"/>
    <mergeCell ref="E124:BR124"/>
    <mergeCell ref="E125:F125"/>
    <mergeCell ref="G125:I125"/>
    <mergeCell ref="J125:Y125"/>
    <mergeCell ref="Z125:BR125"/>
    <mergeCell ref="E113:BR113"/>
    <mergeCell ref="E114:BR114"/>
    <mergeCell ref="E115:BR115"/>
    <mergeCell ref="E116:BR116"/>
    <mergeCell ref="E117:BR117"/>
    <mergeCell ref="E118:BR118"/>
    <mergeCell ref="E110:BR110"/>
    <mergeCell ref="E111:AB111"/>
    <mergeCell ref="AC111:AH111"/>
    <mergeCell ref="AI111:AM111"/>
    <mergeCell ref="AN111:BR111"/>
    <mergeCell ref="E112:BR112"/>
    <mergeCell ref="E129:BR129"/>
    <mergeCell ref="E130:BR130"/>
    <mergeCell ref="E131:BR131"/>
    <mergeCell ref="E132:BR132"/>
    <mergeCell ref="E133:BR133"/>
    <mergeCell ref="E134:BR134"/>
    <mergeCell ref="E127:AB127"/>
    <mergeCell ref="AC127:AH127"/>
    <mergeCell ref="AI127:AR127"/>
    <mergeCell ref="AS127:BR127"/>
    <mergeCell ref="E128:AQ128"/>
    <mergeCell ref="AS128:AT128"/>
    <mergeCell ref="AU128:AW128"/>
    <mergeCell ref="AX128:AZ128"/>
    <mergeCell ref="BA128:BR128"/>
    <mergeCell ref="E126:Y126"/>
    <mergeCell ref="Z126:AA126"/>
    <mergeCell ref="AB126:AG126"/>
    <mergeCell ref="AH126:AJ126"/>
    <mergeCell ref="AK126:AM126"/>
    <mergeCell ref="AN126:BR126"/>
    <mergeCell ref="A157:A172"/>
    <mergeCell ref="E157:BR157"/>
    <mergeCell ref="E158:BR158"/>
    <mergeCell ref="E159:BR159"/>
    <mergeCell ref="E160:BR160"/>
    <mergeCell ref="E145:BR145"/>
    <mergeCell ref="E146:BR146"/>
    <mergeCell ref="E147:BR147"/>
    <mergeCell ref="E148:BR148"/>
    <mergeCell ref="E149:BR149"/>
    <mergeCell ref="E150:BR150"/>
    <mergeCell ref="E135:BR135"/>
    <mergeCell ref="E136:BR136"/>
    <mergeCell ref="E137:BR137"/>
    <mergeCell ref="E138:BR138"/>
    <mergeCell ref="A140:A155"/>
    <mergeCell ref="E140:BR140"/>
    <mergeCell ref="E141:BR141"/>
    <mergeCell ref="E142:BR142"/>
    <mergeCell ref="E143:BR143"/>
    <mergeCell ref="E144:BR144"/>
    <mergeCell ref="E167:BR167"/>
    <mergeCell ref="E168:BR168"/>
    <mergeCell ref="E169:BR169"/>
    <mergeCell ref="E170:BR170"/>
    <mergeCell ref="E171:BR171"/>
    <mergeCell ref="E172:BR172"/>
    <mergeCell ref="E161:BR161"/>
    <mergeCell ref="E162:BR162"/>
    <mergeCell ref="E163:BR163"/>
    <mergeCell ref="E164:BR164"/>
    <mergeCell ref="E165:BR165"/>
    <mergeCell ref="E166:BR166"/>
    <mergeCell ref="E151:BR151"/>
    <mergeCell ref="E152:BR152"/>
    <mergeCell ref="E153:BR153"/>
    <mergeCell ref="E154:BR154"/>
    <mergeCell ref="E155:BR155"/>
    <mergeCell ref="E189:BR189"/>
    <mergeCell ref="A191:A206"/>
    <mergeCell ref="E191:BR191"/>
    <mergeCell ref="E192:BR192"/>
    <mergeCell ref="E193:BR193"/>
    <mergeCell ref="E194:BR194"/>
    <mergeCell ref="E195:BR195"/>
    <mergeCell ref="E196:BR196"/>
    <mergeCell ref="E197:BR197"/>
    <mergeCell ref="E198:BR198"/>
    <mergeCell ref="E183:BR183"/>
    <mergeCell ref="E184:BR184"/>
    <mergeCell ref="E185:BR185"/>
    <mergeCell ref="E186:BR186"/>
    <mergeCell ref="E187:BR187"/>
    <mergeCell ref="E188:BR188"/>
    <mergeCell ref="A174:A189"/>
    <mergeCell ref="E174:BR174"/>
    <mergeCell ref="E175:BR175"/>
    <mergeCell ref="E176:BR176"/>
    <mergeCell ref="E177:BR177"/>
    <mergeCell ref="E178:BR178"/>
    <mergeCell ref="E179:BR179"/>
    <mergeCell ref="E180:BR180"/>
    <mergeCell ref="E181:BR181"/>
    <mergeCell ref="E182:BR182"/>
    <mergeCell ref="E215:BR215"/>
    <mergeCell ref="E216:BR216"/>
    <mergeCell ref="E217:BR217"/>
    <mergeCell ref="E218:BR218"/>
    <mergeCell ref="E219:BR219"/>
    <mergeCell ref="E220:BR220"/>
    <mergeCell ref="E205:BR205"/>
    <mergeCell ref="E206:BR206"/>
    <mergeCell ref="A208:A223"/>
    <mergeCell ref="E208:BR208"/>
    <mergeCell ref="E209:BR209"/>
    <mergeCell ref="E210:BR210"/>
    <mergeCell ref="E211:BR211"/>
    <mergeCell ref="E212:BR212"/>
    <mergeCell ref="E213:BR213"/>
    <mergeCell ref="E214:BR214"/>
    <mergeCell ref="E199:BR199"/>
    <mergeCell ref="E200:BR200"/>
    <mergeCell ref="E201:BR201"/>
    <mergeCell ref="E202:BR202"/>
    <mergeCell ref="E203:BR203"/>
    <mergeCell ref="E204:BR204"/>
    <mergeCell ref="E237:BR237"/>
    <mergeCell ref="E238:BR238"/>
    <mergeCell ref="E239:BR239"/>
    <mergeCell ref="E240:BR240"/>
    <mergeCell ref="A242:A257"/>
    <mergeCell ref="E242:BR242"/>
    <mergeCell ref="E243:BR243"/>
    <mergeCell ref="E244:BR244"/>
    <mergeCell ref="E245:BR245"/>
    <mergeCell ref="E246:BR246"/>
    <mergeCell ref="E231:BR231"/>
    <mergeCell ref="E232:BR232"/>
    <mergeCell ref="E233:BR233"/>
    <mergeCell ref="E234:BR234"/>
    <mergeCell ref="E235:BR235"/>
    <mergeCell ref="E236:BR236"/>
    <mergeCell ref="E221:BR221"/>
    <mergeCell ref="E222:BR222"/>
    <mergeCell ref="E223:BR223"/>
    <mergeCell ref="A225:A240"/>
    <mergeCell ref="E225:BR225"/>
    <mergeCell ref="E226:BR226"/>
    <mergeCell ref="E227:BR227"/>
    <mergeCell ref="E228:BR228"/>
    <mergeCell ref="E229:BR229"/>
    <mergeCell ref="E230:BR230"/>
    <mergeCell ref="E263:BR263"/>
    <mergeCell ref="E264:BR264"/>
    <mergeCell ref="E265:BR265"/>
    <mergeCell ref="E266:BR266"/>
    <mergeCell ref="E267:BR267"/>
    <mergeCell ref="E268:BR268"/>
    <mergeCell ref="E253:BR253"/>
    <mergeCell ref="E254:BR254"/>
    <mergeCell ref="E255:BR255"/>
    <mergeCell ref="E256:BR256"/>
    <mergeCell ref="E257:BR257"/>
    <mergeCell ref="A259:A274"/>
    <mergeCell ref="E259:BR259"/>
    <mergeCell ref="E260:BR260"/>
    <mergeCell ref="E261:BR261"/>
    <mergeCell ref="E262:BR262"/>
    <mergeCell ref="E247:BR247"/>
    <mergeCell ref="E248:BR248"/>
    <mergeCell ref="E249:BR249"/>
    <mergeCell ref="E250:BR250"/>
    <mergeCell ref="E251:BR251"/>
    <mergeCell ref="E252:BR252"/>
    <mergeCell ref="E285:BR285"/>
    <mergeCell ref="E286:BR286"/>
    <mergeCell ref="E287:BR287"/>
    <mergeCell ref="E288:BR288"/>
    <mergeCell ref="E289:BR289"/>
    <mergeCell ref="E290:BR290"/>
    <mergeCell ref="A276:A291"/>
    <mergeCell ref="E276:BR276"/>
    <mergeCell ref="E277:BR277"/>
    <mergeCell ref="E278:BR278"/>
    <mergeCell ref="E279:BR279"/>
    <mergeCell ref="E280:BR280"/>
    <mergeCell ref="E281:BR281"/>
    <mergeCell ref="E282:BR282"/>
    <mergeCell ref="E283:BR283"/>
    <mergeCell ref="E284:BR284"/>
    <mergeCell ref="E269:BR269"/>
    <mergeCell ref="E270:BR270"/>
    <mergeCell ref="E271:BR271"/>
    <mergeCell ref="E272:BR272"/>
    <mergeCell ref="E273:BR273"/>
    <mergeCell ref="E274:BR274"/>
    <mergeCell ref="E307:BR307"/>
    <mergeCell ref="E308:BR308"/>
    <mergeCell ref="A310:A325"/>
    <mergeCell ref="E310:BR310"/>
    <mergeCell ref="E311:BR311"/>
    <mergeCell ref="E312:BR312"/>
    <mergeCell ref="E313:BR313"/>
    <mergeCell ref="E314:BR314"/>
    <mergeCell ref="E315:BR315"/>
    <mergeCell ref="E316:BR316"/>
    <mergeCell ref="E301:BR301"/>
    <mergeCell ref="E302:BR302"/>
    <mergeCell ref="E303:BR303"/>
    <mergeCell ref="E304:BR304"/>
    <mergeCell ref="E305:BR305"/>
    <mergeCell ref="E306:BR306"/>
    <mergeCell ref="E291:BR291"/>
    <mergeCell ref="A293:A308"/>
    <mergeCell ref="E293:BR293"/>
    <mergeCell ref="E294:BR294"/>
    <mergeCell ref="E295:BR295"/>
    <mergeCell ref="E296:BR296"/>
    <mergeCell ref="E297:BR297"/>
    <mergeCell ref="E298:BR298"/>
    <mergeCell ref="E299:BR299"/>
    <mergeCell ref="E300:BR300"/>
    <mergeCell ref="E333:BR333"/>
    <mergeCell ref="E334:BR334"/>
    <mergeCell ref="E335:BR335"/>
    <mergeCell ref="E336:BR336"/>
    <mergeCell ref="E337:BR337"/>
    <mergeCell ref="E338:BR338"/>
    <mergeCell ref="E323:BR323"/>
    <mergeCell ref="E324:BR324"/>
    <mergeCell ref="E325:BR325"/>
    <mergeCell ref="A327:A342"/>
    <mergeCell ref="E327:BR327"/>
    <mergeCell ref="E328:BR328"/>
    <mergeCell ref="E329:BR329"/>
    <mergeCell ref="E330:BR330"/>
    <mergeCell ref="E331:BR331"/>
    <mergeCell ref="E332:BR332"/>
    <mergeCell ref="E317:BR317"/>
    <mergeCell ref="E318:BR318"/>
    <mergeCell ref="E319:BR319"/>
    <mergeCell ref="E320:BR320"/>
    <mergeCell ref="E321:BR321"/>
    <mergeCell ref="E322:BR322"/>
    <mergeCell ref="A361:A376"/>
    <mergeCell ref="E361:BR361"/>
    <mergeCell ref="E362:BR362"/>
    <mergeCell ref="E363:BR363"/>
    <mergeCell ref="E364:BR364"/>
    <mergeCell ref="E349:BR349"/>
    <mergeCell ref="E350:BR350"/>
    <mergeCell ref="E351:BR351"/>
    <mergeCell ref="E352:BR352"/>
    <mergeCell ref="E353:BR353"/>
    <mergeCell ref="E354:BR354"/>
    <mergeCell ref="E339:BR339"/>
    <mergeCell ref="E340:BR340"/>
    <mergeCell ref="E341:BR341"/>
    <mergeCell ref="E342:BR342"/>
    <mergeCell ref="A344:A359"/>
    <mergeCell ref="E344:BR344"/>
    <mergeCell ref="E345:BR345"/>
    <mergeCell ref="E346:BR346"/>
    <mergeCell ref="E347:BR347"/>
    <mergeCell ref="E348:BR348"/>
    <mergeCell ref="E371:BR371"/>
    <mergeCell ref="E372:BR372"/>
    <mergeCell ref="E373:BR373"/>
    <mergeCell ref="E374:BR374"/>
    <mergeCell ref="E375:BR375"/>
    <mergeCell ref="E376:BR376"/>
    <mergeCell ref="E365:BR365"/>
    <mergeCell ref="E366:BR366"/>
    <mergeCell ref="E367:BR367"/>
    <mergeCell ref="E368:BR368"/>
    <mergeCell ref="E369:BR369"/>
    <mergeCell ref="E370:BR370"/>
    <mergeCell ref="E355:BR355"/>
    <mergeCell ref="E356:BR356"/>
    <mergeCell ref="E357:BR357"/>
    <mergeCell ref="E358:BR358"/>
    <mergeCell ref="E359:BR359"/>
    <mergeCell ref="E393:BR393"/>
    <mergeCell ref="A395:A410"/>
    <mergeCell ref="E395:BR395"/>
    <mergeCell ref="E396:BR396"/>
    <mergeCell ref="E397:BR397"/>
    <mergeCell ref="E398:BR398"/>
    <mergeCell ref="E399:BR399"/>
    <mergeCell ref="E400:BR400"/>
    <mergeCell ref="E401:BR401"/>
    <mergeCell ref="E402:BR402"/>
    <mergeCell ref="E387:BR387"/>
    <mergeCell ref="E388:BR388"/>
    <mergeCell ref="E389:BR389"/>
    <mergeCell ref="E390:BR390"/>
    <mergeCell ref="E391:BR391"/>
    <mergeCell ref="E392:BR392"/>
    <mergeCell ref="A378:A393"/>
    <mergeCell ref="E378:BR378"/>
    <mergeCell ref="E379:BR379"/>
    <mergeCell ref="E380:BR380"/>
    <mergeCell ref="E381:BR381"/>
    <mergeCell ref="E382:BR382"/>
    <mergeCell ref="E383:BR383"/>
    <mergeCell ref="E384:BR384"/>
    <mergeCell ref="E385:BR385"/>
    <mergeCell ref="E386:BR386"/>
    <mergeCell ref="E419:BR419"/>
    <mergeCell ref="E420:BR420"/>
    <mergeCell ref="E421:BR421"/>
    <mergeCell ref="E422:BR422"/>
    <mergeCell ref="E423:BR423"/>
    <mergeCell ref="E424:BR424"/>
    <mergeCell ref="E409:BR409"/>
    <mergeCell ref="E410:BR410"/>
    <mergeCell ref="A412:A427"/>
    <mergeCell ref="E412:BR412"/>
    <mergeCell ref="E413:BR413"/>
    <mergeCell ref="E414:BR414"/>
    <mergeCell ref="E415:BR415"/>
    <mergeCell ref="E416:BR416"/>
    <mergeCell ref="E417:BR417"/>
    <mergeCell ref="E418:BR418"/>
    <mergeCell ref="E403:BR403"/>
    <mergeCell ref="E404:BR404"/>
    <mergeCell ref="E405:BR405"/>
    <mergeCell ref="E406:BR406"/>
    <mergeCell ref="E407:BR407"/>
    <mergeCell ref="E408:BR408"/>
    <mergeCell ref="E441:BR441"/>
    <mergeCell ref="E442:BR442"/>
    <mergeCell ref="E443:BR443"/>
    <mergeCell ref="E444:BR444"/>
    <mergeCell ref="A446:A461"/>
    <mergeCell ref="E446:BR446"/>
    <mergeCell ref="E447:BR447"/>
    <mergeCell ref="E448:BR448"/>
    <mergeCell ref="E449:BR449"/>
    <mergeCell ref="E450:BR450"/>
    <mergeCell ref="E435:BR435"/>
    <mergeCell ref="E436:BR436"/>
    <mergeCell ref="E437:BR437"/>
    <mergeCell ref="E438:BR438"/>
    <mergeCell ref="E439:BR439"/>
    <mergeCell ref="E440:BR440"/>
    <mergeCell ref="E425:BR425"/>
    <mergeCell ref="E426:BR426"/>
    <mergeCell ref="E427:BR427"/>
    <mergeCell ref="A429:A444"/>
    <mergeCell ref="E429:BR429"/>
    <mergeCell ref="E430:BR430"/>
    <mergeCell ref="E431:BR431"/>
    <mergeCell ref="E432:BR432"/>
    <mergeCell ref="E433:BR433"/>
    <mergeCell ref="E434:BR434"/>
    <mergeCell ref="E467:BR467"/>
    <mergeCell ref="E468:BR468"/>
    <mergeCell ref="E469:BR469"/>
    <mergeCell ref="E470:BR470"/>
    <mergeCell ref="E471:BR471"/>
    <mergeCell ref="E472:BR472"/>
    <mergeCell ref="E457:BR457"/>
    <mergeCell ref="E458:BR458"/>
    <mergeCell ref="E459:BR459"/>
    <mergeCell ref="E460:BR460"/>
    <mergeCell ref="E461:BR461"/>
    <mergeCell ref="A463:A478"/>
    <mergeCell ref="E463:BR463"/>
    <mergeCell ref="E464:BR464"/>
    <mergeCell ref="E465:BR465"/>
    <mergeCell ref="E466:BR466"/>
    <mergeCell ref="E451:BR451"/>
    <mergeCell ref="E452:BR452"/>
    <mergeCell ref="E453:BR453"/>
    <mergeCell ref="E454:BR454"/>
    <mergeCell ref="E455:BR455"/>
    <mergeCell ref="E456:BR456"/>
    <mergeCell ref="E489:BR489"/>
    <mergeCell ref="E490:BR490"/>
    <mergeCell ref="E491:BR491"/>
    <mergeCell ref="E492:BR492"/>
    <mergeCell ref="E493:BR493"/>
    <mergeCell ref="E494:BR494"/>
    <mergeCell ref="A480:A495"/>
    <mergeCell ref="E480:BR480"/>
    <mergeCell ref="E481:BR481"/>
    <mergeCell ref="E482:BR482"/>
    <mergeCell ref="E483:BR483"/>
    <mergeCell ref="E484:BR484"/>
    <mergeCell ref="E485:BR485"/>
    <mergeCell ref="E486:BR486"/>
    <mergeCell ref="E487:BR487"/>
    <mergeCell ref="E488:BR488"/>
    <mergeCell ref="E473:BR473"/>
    <mergeCell ref="E474:BR474"/>
    <mergeCell ref="E475:BR475"/>
    <mergeCell ref="E476:BR476"/>
    <mergeCell ref="E477:BR477"/>
    <mergeCell ref="E478:BR478"/>
    <mergeCell ref="E511:BR511"/>
    <mergeCell ref="E512:BR512"/>
    <mergeCell ref="A514:A529"/>
    <mergeCell ref="E514:BR514"/>
    <mergeCell ref="E515:BR515"/>
    <mergeCell ref="E516:BR516"/>
    <mergeCell ref="E517:BR517"/>
    <mergeCell ref="E518:BR518"/>
    <mergeCell ref="E519:BR519"/>
    <mergeCell ref="E520:BR520"/>
    <mergeCell ref="E505:BR505"/>
    <mergeCell ref="E506:BR506"/>
    <mergeCell ref="E507:BR507"/>
    <mergeCell ref="E508:BR508"/>
    <mergeCell ref="E509:BR509"/>
    <mergeCell ref="E510:BR510"/>
    <mergeCell ref="E495:BR495"/>
    <mergeCell ref="A497:A512"/>
    <mergeCell ref="E497:BR497"/>
    <mergeCell ref="E498:BR498"/>
    <mergeCell ref="E499:BR499"/>
    <mergeCell ref="E500:BR500"/>
    <mergeCell ref="E501:BR501"/>
    <mergeCell ref="E502:BR502"/>
    <mergeCell ref="E503:BR503"/>
    <mergeCell ref="E504:BR504"/>
    <mergeCell ref="E537:BR537"/>
    <mergeCell ref="E538:BR538"/>
    <mergeCell ref="E539:BR539"/>
    <mergeCell ref="E540:BR540"/>
    <mergeCell ref="E541:BR541"/>
    <mergeCell ref="E542:BR542"/>
    <mergeCell ref="E527:BR527"/>
    <mergeCell ref="E528:BR528"/>
    <mergeCell ref="E529:BR529"/>
    <mergeCell ref="A531:A546"/>
    <mergeCell ref="E531:BR531"/>
    <mergeCell ref="E532:BR532"/>
    <mergeCell ref="E533:BR533"/>
    <mergeCell ref="E534:BR534"/>
    <mergeCell ref="E535:BR535"/>
    <mergeCell ref="E536:BR536"/>
    <mergeCell ref="E521:BR521"/>
    <mergeCell ref="E522:BR522"/>
    <mergeCell ref="E523:BR523"/>
    <mergeCell ref="E524:BR524"/>
    <mergeCell ref="E525:BR525"/>
    <mergeCell ref="E526:BR526"/>
    <mergeCell ref="A565:A580"/>
    <mergeCell ref="E565:BR565"/>
    <mergeCell ref="E566:BR566"/>
    <mergeCell ref="E567:BR567"/>
    <mergeCell ref="E568:BR568"/>
    <mergeCell ref="E553:BR553"/>
    <mergeCell ref="E554:BR554"/>
    <mergeCell ref="E555:BR555"/>
    <mergeCell ref="E556:BR556"/>
    <mergeCell ref="E557:BR557"/>
    <mergeCell ref="E558:BR558"/>
    <mergeCell ref="E543:BR543"/>
    <mergeCell ref="E544:BR544"/>
    <mergeCell ref="E545:BR545"/>
    <mergeCell ref="E546:BR546"/>
    <mergeCell ref="A548:A563"/>
    <mergeCell ref="E548:BR548"/>
    <mergeCell ref="E549:BR549"/>
    <mergeCell ref="E550:BR550"/>
    <mergeCell ref="E551:BR551"/>
    <mergeCell ref="E552:BR552"/>
    <mergeCell ref="E575:BR575"/>
    <mergeCell ref="E576:BR576"/>
    <mergeCell ref="E577:BR577"/>
    <mergeCell ref="E578:BR578"/>
    <mergeCell ref="E579:BR579"/>
    <mergeCell ref="E580:BR580"/>
    <mergeCell ref="E569:BR569"/>
    <mergeCell ref="E570:BR570"/>
    <mergeCell ref="E571:BR571"/>
    <mergeCell ref="E572:BR572"/>
    <mergeCell ref="E573:BR573"/>
    <mergeCell ref="E574:BR574"/>
    <mergeCell ref="E559:BR559"/>
    <mergeCell ref="E560:BR560"/>
    <mergeCell ref="E561:BR561"/>
    <mergeCell ref="E562:BR562"/>
    <mergeCell ref="E563:BR563"/>
    <mergeCell ref="E597:BR597"/>
    <mergeCell ref="A599:A614"/>
    <mergeCell ref="E599:BR599"/>
    <mergeCell ref="E600:BR600"/>
    <mergeCell ref="E601:BR601"/>
    <mergeCell ref="E602:BR602"/>
    <mergeCell ref="E603:BR603"/>
    <mergeCell ref="E604:BR604"/>
    <mergeCell ref="E605:BR605"/>
    <mergeCell ref="E606:BR606"/>
    <mergeCell ref="E591:BR591"/>
    <mergeCell ref="E592:BR592"/>
    <mergeCell ref="E593:BR593"/>
    <mergeCell ref="E594:BR594"/>
    <mergeCell ref="E595:BR595"/>
    <mergeCell ref="E596:BR596"/>
    <mergeCell ref="A582:A597"/>
    <mergeCell ref="E582:BR582"/>
    <mergeCell ref="E583:BR583"/>
    <mergeCell ref="E584:BR584"/>
    <mergeCell ref="E585:BR585"/>
    <mergeCell ref="E586:BR586"/>
    <mergeCell ref="E587:BR587"/>
    <mergeCell ref="E588:BR588"/>
    <mergeCell ref="E589:BR589"/>
    <mergeCell ref="E590:BR590"/>
    <mergeCell ref="E623:BR623"/>
    <mergeCell ref="E624:BR624"/>
    <mergeCell ref="E625:BR625"/>
    <mergeCell ref="E626:BR626"/>
    <mergeCell ref="E627:BR627"/>
    <mergeCell ref="E628:BR628"/>
    <mergeCell ref="E613:BR613"/>
    <mergeCell ref="E614:BR614"/>
    <mergeCell ref="A616:A631"/>
    <mergeCell ref="E616:BR616"/>
    <mergeCell ref="E617:BR617"/>
    <mergeCell ref="E618:BR618"/>
    <mergeCell ref="E619:BR619"/>
    <mergeCell ref="E620:BR620"/>
    <mergeCell ref="E621:BR621"/>
    <mergeCell ref="E622:BR622"/>
    <mergeCell ref="E607:BR607"/>
    <mergeCell ref="E608:BR608"/>
    <mergeCell ref="E609:BR609"/>
    <mergeCell ref="E610:BR610"/>
    <mergeCell ref="E611:BR611"/>
    <mergeCell ref="E612:BR612"/>
    <mergeCell ref="E645:BR645"/>
    <mergeCell ref="E646:BR646"/>
    <mergeCell ref="E647:BR647"/>
    <mergeCell ref="E648:BR648"/>
    <mergeCell ref="A650:A665"/>
    <mergeCell ref="E650:BR650"/>
    <mergeCell ref="E651:BR651"/>
    <mergeCell ref="E652:BR652"/>
    <mergeCell ref="E653:BR653"/>
    <mergeCell ref="E654:BR654"/>
    <mergeCell ref="E639:BR639"/>
    <mergeCell ref="E640:BR640"/>
    <mergeCell ref="E641:BR641"/>
    <mergeCell ref="E642:BR642"/>
    <mergeCell ref="E643:BR643"/>
    <mergeCell ref="E644:BR644"/>
    <mergeCell ref="E629:BR629"/>
    <mergeCell ref="E630:BR630"/>
    <mergeCell ref="E631:BR631"/>
    <mergeCell ref="A633:A648"/>
    <mergeCell ref="E633:BR633"/>
    <mergeCell ref="E634:BR634"/>
    <mergeCell ref="E635:BR635"/>
    <mergeCell ref="E636:BR636"/>
    <mergeCell ref="E637:BR637"/>
    <mergeCell ref="E638:BR638"/>
    <mergeCell ref="E671:BR671"/>
    <mergeCell ref="E672:BR672"/>
    <mergeCell ref="E673:BR673"/>
    <mergeCell ref="E674:BR674"/>
    <mergeCell ref="E675:BR675"/>
    <mergeCell ref="E676:BR676"/>
    <mergeCell ref="E661:BR661"/>
    <mergeCell ref="E662:BR662"/>
    <mergeCell ref="E663:BR663"/>
    <mergeCell ref="E664:BR664"/>
    <mergeCell ref="E665:BR665"/>
    <mergeCell ref="A667:A682"/>
    <mergeCell ref="E667:BR667"/>
    <mergeCell ref="E668:BR668"/>
    <mergeCell ref="E669:BR669"/>
    <mergeCell ref="E670:BR670"/>
    <mergeCell ref="E655:BR655"/>
    <mergeCell ref="E656:BR656"/>
    <mergeCell ref="E657:BR657"/>
    <mergeCell ref="E658:BR658"/>
    <mergeCell ref="E659:BR659"/>
    <mergeCell ref="E660:BR660"/>
    <mergeCell ref="E693:BR693"/>
    <mergeCell ref="E694:BR694"/>
    <mergeCell ref="E695:BR695"/>
    <mergeCell ref="E696:BR696"/>
    <mergeCell ref="E697:BR697"/>
    <mergeCell ref="E698:BR698"/>
    <mergeCell ref="A684:A699"/>
    <mergeCell ref="E684:BR684"/>
    <mergeCell ref="E685:BR685"/>
    <mergeCell ref="E686:BR686"/>
    <mergeCell ref="E687:BR687"/>
    <mergeCell ref="E688:BR688"/>
    <mergeCell ref="E689:BR689"/>
    <mergeCell ref="E690:BR690"/>
    <mergeCell ref="E691:BR691"/>
    <mergeCell ref="E692:BR692"/>
    <mergeCell ref="E677:BR677"/>
    <mergeCell ref="E678:BR678"/>
    <mergeCell ref="E679:BR679"/>
    <mergeCell ref="E680:BR680"/>
    <mergeCell ref="E681:BR681"/>
    <mergeCell ref="E682:BR682"/>
    <mergeCell ref="E715:BR715"/>
    <mergeCell ref="E716:BR716"/>
    <mergeCell ref="A718:A733"/>
    <mergeCell ref="E718:BR718"/>
    <mergeCell ref="E719:BR719"/>
    <mergeCell ref="E720:BR720"/>
    <mergeCell ref="E721:BR721"/>
    <mergeCell ref="E722:BR722"/>
    <mergeCell ref="E723:BR723"/>
    <mergeCell ref="E724:BR724"/>
    <mergeCell ref="E709:BR709"/>
    <mergeCell ref="E710:BR710"/>
    <mergeCell ref="E711:BR711"/>
    <mergeCell ref="E712:BR712"/>
    <mergeCell ref="E713:BR713"/>
    <mergeCell ref="E714:BR714"/>
    <mergeCell ref="E699:BR699"/>
    <mergeCell ref="A701:A716"/>
    <mergeCell ref="E701:BR701"/>
    <mergeCell ref="E702:BR702"/>
    <mergeCell ref="E703:BR703"/>
    <mergeCell ref="E704:BR704"/>
    <mergeCell ref="E705:BR705"/>
    <mergeCell ref="E706:BR706"/>
    <mergeCell ref="E707:BR707"/>
    <mergeCell ref="E708:BR708"/>
    <mergeCell ref="E741:BR741"/>
    <mergeCell ref="E742:BR742"/>
    <mergeCell ref="E743:BR743"/>
    <mergeCell ref="E744:BR744"/>
    <mergeCell ref="E745:BR745"/>
    <mergeCell ref="E746:BR746"/>
    <mergeCell ref="E731:BR731"/>
    <mergeCell ref="E732:BR732"/>
    <mergeCell ref="E733:BR733"/>
    <mergeCell ref="A735:A750"/>
    <mergeCell ref="E735:BR735"/>
    <mergeCell ref="E736:BR736"/>
    <mergeCell ref="E737:BR737"/>
    <mergeCell ref="E738:BR738"/>
    <mergeCell ref="E739:BR739"/>
    <mergeCell ref="E740:BR740"/>
    <mergeCell ref="E725:BR725"/>
    <mergeCell ref="E726:BR726"/>
    <mergeCell ref="E727:BR727"/>
    <mergeCell ref="E728:BR728"/>
    <mergeCell ref="E729:BR729"/>
    <mergeCell ref="E730:BR730"/>
    <mergeCell ref="A769:A784"/>
    <mergeCell ref="E769:BR769"/>
    <mergeCell ref="E770:BR770"/>
    <mergeCell ref="E771:BR771"/>
    <mergeCell ref="E772:BR772"/>
    <mergeCell ref="E757:BR757"/>
    <mergeCell ref="E758:BR758"/>
    <mergeCell ref="E759:BR759"/>
    <mergeCell ref="E760:BR760"/>
    <mergeCell ref="E761:BR761"/>
    <mergeCell ref="E762:BR762"/>
    <mergeCell ref="E747:BR747"/>
    <mergeCell ref="E748:BR748"/>
    <mergeCell ref="E749:BR749"/>
    <mergeCell ref="E750:BR750"/>
    <mergeCell ref="A752:A767"/>
    <mergeCell ref="E752:BR752"/>
    <mergeCell ref="E753:BR753"/>
    <mergeCell ref="E754:BR754"/>
    <mergeCell ref="E755:BR755"/>
    <mergeCell ref="E756:BR756"/>
    <mergeCell ref="E779:BR779"/>
    <mergeCell ref="E780:BR780"/>
    <mergeCell ref="E781:BR781"/>
    <mergeCell ref="E782:BR782"/>
    <mergeCell ref="E783:BR783"/>
    <mergeCell ref="E784:BR784"/>
    <mergeCell ref="E773:BR773"/>
    <mergeCell ref="E774:BR774"/>
    <mergeCell ref="E775:BR775"/>
    <mergeCell ref="E776:BR776"/>
    <mergeCell ref="E777:BR777"/>
    <mergeCell ref="E778:BR778"/>
    <mergeCell ref="E763:BR763"/>
    <mergeCell ref="E764:BR764"/>
    <mergeCell ref="E765:BR765"/>
    <mergeCell ref="E766:BR766"/>
    <mergeCell ref="E767:BR767"/>
    <mergeCell ref="E811:BR811"/>
    <mergeCell ref="E812:BR812"/>
    <mergeCell ref="E813:BR813"/>
    <mergeCell ref="E814:BR814"/>
    <mergeCell ref="E815:BR815"/>
    <mergeCell ref="E816:BR816"/>
    <mergeCell ref="E801:BR801"/>
    <mergeCell ref="A803:A818"/>
    <mergeCell ref="E803:BR803"/>
    <mergeCell ref="E804:BR804"/>
    <mergeCell ref="E805:BR805"/>
    <mergeCell ref="E806:BR806"/>
    <mergeCell ref="E807:BR807"/>
    <mergeCell ref="E808:BR808"/>
    <mergeCell ref="E809:BR809"/>
    <mergeCell ref="E810:BR810"/>
    <mergeCell ref="E795:BR795"/>
    <mergeCell ref="E796:BR796"/>
    <mergeCell ref="E797:BR797"/>
    <mergeCell ref="E798:BR798"/>
    <mergeCell ref="E799:BR799"/>
    <mergeCell ref="E800:BR800"/>
    <mergeCell ref="A786:A801"/>
    <mergeCell ref="E786:BR786"/>
    <mergeCell ref="E787:BR787"/>
    <mergeCell ref="E788:BR788"/>
    <mergeCell ref="E789:BR789"/>
    <mergeCell ref="E790:BR790"/>
    <mergeCell ref="E791:BR791"/>
    <mergeCell ref="E792:BR792"/>
    <mergeCell ref="E793:BR793"/>
    <mergeCell ref="E794:BR794"/>
    <mergeCell ref="E833:BR833"/>
    <mergeCell ref="E834:BR834"/>
    <mergeCell ref="E835:BR835"/>
    <mergeCell ref="E827:BR827"/>
    <mergeCell ref="E828:BR828"/>
    <mergeCell ref="E829:BR829"/>
    <mergeCell ref="E830:BR830"/>
    <mergeCell ref="E831:BR831"/>
    <mergeCell ref="E832:BR832"/>
    <mergeCell ref="E817:BR817"/>
    <mergeCell ref="E818:BR818"/>
    <mergeCell ref="A820:A835"/>
    <mergeCell ref="E820:BR820"/>
    <mergeCell ref="E821:BR821"/>
    <mergeCell ref="E822:BR822"/>
    <mergeCell ref="E823:BR823"/>
    <mergeCell ref="E824:BR824"/>
    <mergeCell ref="E825:BR825"/>
    <mergeCell ref="E826:BR826"/>
  </mergeCells>
  <phoneticPr fontId="1"/>
  <hyperlinks>
    <hyperlink ref="F1" location="'メイン_'!A1" display="≪ メインへ" xr:uid="{7B2AF495-E0A4-4201-9E24-A4CC1DDC8CA8}"/>
  </hyperlinks>
  <pageMargins left="0.25" right="0.25" top="0.75" bottom="0.75" header="0.3" footer="0.3"/>
  <pageSetup paperSize="8" scale="58" fitToHeight="0" orientation="landscape" r:id="rId1"/>
  <rowBreaks count="48" manualBreakCount="48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</rowBreaks>
  <drawing r:id="rId2"/>
  <legacyDrawing r:id="rId3"/>
  <controls>
    <mc:AlternateContent xmlns:mc="http://schemas.openxmlformats.org/markup-compatibility/2006">
      <mc:Choice Requires="x14">
        <control shapeId="138854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1270000</xdr:colOff>
                <xdr:row>0</xdr:row>
                <xdr:rowOff>495300</xdr:rowOff>
              </to>
            </anchor>
          </controlPr>
        </control>
      </mc:Choice>
      <mc:Fallback>
        <control shapeId="1388545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D826-BD46-41E1-8687-C534A2D4BB25}">
  <sheetPr codeName="Sheet7"/>
  <dimension ref="A1:I3333"/>
  <sheetViews>
    <sheetView zoomScaleNormal="100" workbookViewId="0"/>
  </sheetViews>
  <sheetFormatPr defaultColWidth="8.83203125" defaultRowHeight="18" x14ac:dyDescent="0.55000000000000004"/>
  <cols>
    <col min="1" max="1" width="20.4140625" style="33" bestFit="1" customWidth="1"/>
    <col min="2" max="2" width="10.9140625" style="33" bestFit="1" customWidth="1"/>
    <col min="3" max="3" width="14.5" style="33" bestFit="1" customWidth="1"/>
    <col min="4" max="4" width="15.08203125" style="33" bestFit="1" customWidth="1"/>
    <col min="5" max="5" width="15.6640625" style="33" bestFit="1" customWidth="1"/>
    <col min="6" max="6" width="16.5" style="33" bestFit="1" customWidth="1"/>
    <col min="7" max="7" width="13.6640625" style="33" bestFit="1" customWidth="1"/>
    <col min="8" max="16384" width="8.83203125" style="33"/>
  </cols>
  <sheetData>
    <row r="1" spans="1:9" x14ac:dyDescent="0.55000000000000004">
      <c r="A1" s="84" t="s">
        <v>212</v>
      </c>
      <c r="B1" s="84" t="s">
        <v>64</v>
      </c>
      <c r="C1" s="84" t="s">
        <v>47</v>
      </c>
      <c r="D1" s="84" t="s">
        <v>54</v>
      </c>
      <c r="E1" s="84" t="s">
        <v>58</v>
      </c>
      <c r="F1" s="84" t="s">
        <v>61</v>
      </c>
      <c r="G1" s="84" t="s">
        <v>381</v>
      </c>
      <c r="H1" s="31"/>
      <c r="I1" s="32" t="s">
        <v>205</v>
      </c>
    </row>
    <row r="2" spans="1:9" x14ac:dyDescent="0.55000000000000004">
      <c r="A2" s="85" t="s">
        <v>309</v>
      </c>
      <c r="B2" s="85"/>
      <c r="C2" s="85"/>
      <c r="D2" s="85"/>
      <c r="E2" s="85"/>
      <c r="F2" s="85"/>
      <c r="G2" s="85"/>
      <c r="H2" s="31"/>
      <c r="I2" s="31"/>
    </row>
    <row r="3" spans="1:9" x14ac:dyDescent="0.55000000000000004">
      <c r="A3" s="86" t="s">
        <v>243</v>
      </c>
      <c r="B3" s="85"/>
      <c r="C3" s="85"/>
      <c r="D3" s="85"/>
      <c r="E3" s="85"/>
      <c r="F3" s="85"/>
      <c r="G3" s="85"/>
      <c r="H3" s="31"/>
      <c r="I3" s="31"/>
    </row>
    <row r="4" spans="1:9" x14ac:dyDescent="0.55000000000000004">
      <c r="A4" s="86" t="s">
        <v>244</v>
      </c>
      <c r="B4" s="85"/>
      <c r="C4" s="85"/>
      <c r="D4" s="85"/>
      <c r="E4" s="85"/>
      <c r="F4" s="85"/>
      <c r="G4" s="85"/>
      <c r="H4" s="31"/>
      <c r="I4" s="31"/>
    </row>
    <row r="5" spans="1:9" x14ac:dyDescent="0.55000000000000004">
      <c r="A5" s="85" t="s">
        <v>245</v>
      </c>
      <c r="B5" s="85"/>
      <c r="C5" s="85"/>
      <c r="D5" s="85"/>
      <c r="E5" s="85"/>
      <c r="F5" s="85"/>
      <c r="G5" s="85"/>
      <c r="H5" s="31"/>
      <c r="I5" s="31"/>
    </row>
    <row r="6" spans="1:9" x14ac:dyDescent="0.55000000000000004">
      <c r="A6" s="85" t="s">
        <v>246</v>
      </c>
      <c r="B6" s="85"/>
      <c r="C6" s="85"/>
      <c r="D6" s="85"/>
      <c r="E6" s="85"/>
      <c r="F6" s="85"/>
      <c r="G6" s="85"/>
      <c r="H6" s="31"/>
      <c r="I6" s="31"/>
    </row>
    <row r="7" spans="1:9" x14ac:dyDescent="0.55000000000000004">
      <c r="A7" s="85" t="s">
        <v>247</v>
      </c>
      <c r="B7" s="85"/>
      <c r="C7" s="85"/>
      <c r="D7" s="85"/>
      <c r="E7" s="85"/>
      <c r="F7" s="85"/>
      <c r="G7" s="85"/>
      <c r="H7" s="31"/>
      <c r="I7" s="31"/>
    </row>
    <row r="8" spans="1:9" x14ac:dyDescent="0.55000000000000004">
      <c r="A8" s="85" t="s">
        <v>248</v>
      </c>
      <c r="B8" s="85"/>
      <c r="C8" s="85"/>
      <c r="D8" s="85"/>
      <c r="E8" s="85"/>
      <c r="F8" s="85"/>
      <c r="G8" s="85"/>
      <c r="H8" s="31"/>
      <c r="I8" s="31"/>
    </row>
    <row r="9" spans="1:9" x14ac:dyDescent="0.55000000000000004">
      <c r="A9" s="85" t="s">
        <v>249</v>
      </c>
      <c r="B9" s="85"/>
      <c r="C9" s="85"/>
      <c r="D9" s="85"/>
      <c r="E9" s="85"/>
      <c r="F9" s="85"/>
      <c r="G9" s="85"/>
      <c r="H9" s="31"/>
      <c r="I9" s="31"/>
    </row>
    <row r="10" spans="1:9" x14ac:dyDescent="0.55000000000000004">
      <c r="A10" s="85" t="s">
        <v>250</v>
      </c>
      <c r="B10" s="87" t="s">
        <v>108</v>
      </c>
      <c r="C10" s="85"/>
      <c r="D10" s="85"/>
      <c r="E10" s="85"/>
      <c r="F10" s="85"/>
      <c r="G10" s="85"/>
      <c r="H10" s="31"/>
      <c r="I10" s="31"/>
    </row>
    <row r="11" spans="1:9" x14ac:dyDescent="0.55000000000000004">
      <c r="A11" s="85" t="s">
        <v>251</v>
      </c>
      <c r="B11" s="87" t="s">
        <v>108</v>
      </c>
      <c r="C11" s="85"/>
      <c r="D11" s="87" t="s">
        <v>73</v>
      </c>
      <c r="E11" s="85"/>
      <c r="F11" s="85"/>
      <c r="G11" s="85"/>
      <c r="H11" s="31"/>
      <c r="I11" s="31"/>
    </row>
    <row r="12" spans="1:9" x14ac:dyDescent="0.55000000000000004">
      <c r="A12" s="85" t="s">
        <v>252</v>
      </c>
      <c r="B12" s="87" t="s">
        <v>108</v>
      </c>
      <c r="C12" s="85"/>
      <c r="D12" s="87" t="s">
        <v>73</v>
      </c>
      <c r="E12" s="85"/>
      <c r="F12" s="85"/>
      <c r="G12" s="85"/>
      <c r="H12" s="31"/>
      <c r="I12" s="31"/>
    </row>
    <row r="13" spans="1:9" x14ac:dyDescent="0.55000000000000004">
      <c r="A13" s="85" t="s">
        <v>253</v>
      </c>
      <c r="B13" s="87" t="s">
        <v>108</v>
      </c>
      <c r="C13" s="87" t="s">
        <v>108</v>
      </c>
      <c r="D13" s="87" t="s">
        <v>73</v>
      </c>
      <c r="E13" s="85"/>
      <c r="F13" s="85"/>
      <c r="G13" s="85"/>
      <c r="H13" s="31"/>
      <c r="I13" s="31"/>
    </row>
    <row r="14" spans="1:9" x14ac:dyDescent="0.55000000000000004">
      <c r="A14" s="85" t="s">
        <v>254</v>
      </c>
      <c r="B14" s="87" t="s">
        <v>108</v>
      </c>
      <c r="C14" s="87" t="s">
        <v>108</v>
      </c>
      <c r="D14" s="87" t="s">
        <v>73</v>
      </c>
      <c r="E14" s="85"/>
      <c r="F14" s="85"/>
      <c r="G14" s="85"/>
      <c r="H14" s="31"/>
      <c r="I14" s="31"/>
    </row>
    <row r="15" spans="1:9" x14ac:dyDescent="0.55000000000000004">
      <c r="A15" s="85" t="s">
        <v>255</v>
      </c>
      <c r="B15" s="87" t="s">
        <v>108</v>
      </c>
      <c r="C15" s="87" t="s">
        <v>108</v>
      </c>
      <c r="D15" s="87" t="s">
        <v>73</v>
      </c>
      <c r="E15" s="85"/>
      <c r="F15" s="85"/>
      <c r="G15" s="85"/>
      <c r="H15" s="31"/>
      <c r="I15" s="31"/>
    </row>
    <row r="16" spans="1:9" x14ac:dyDescent="0.55000000000000004">
      <c r="A16" s="85" t="s">
        <v>256</v>
      </c>
      <c r="B16" s="87" t="s">
        <v>108</v>
      </c>
      <c r="C16" s="87" t="s">
        <v>108</v>
      </c>
      <c r="D16" s="87" t="s">
        <v>73</v>
      </c>
      <c r="E16" s="85"/>
      <c r="F16" s="85"/>
      <c r="G16" s="85"/>
      <c r="H16" s="31"/>
      <c r="I16" s="31"/>
    </row>
    <row r="17" spans="1:9" x14ac:dyDescent="0.55000000000000004">
      <c r="A17" s="85" t="s">
        <v>257</v>
      </c>
      <c r="B17" s="87" t="s">
        <v>108</v>
      </c>
      <c r="C17" s="87" t="s">
        <v>108</v>
      </c>
      <c r="D17" s="87" t="s">
        <v>73</v>
      </c>
      <c r="E17" s="85"/>
      <c r="F17" s="85"/>
      <c r="G17" s="85"/>
      <c r="H17" s="31"/>
      <c r="I17" s="31"/>
    </row>
    <row r="18" spans="1:9" x14ac:dyDescent="0.55000000000000004">
      <c r="A18" s="85" t="s">
        <v>258</v>
      </c>
      <c r="B18" s="87" t="s">
        <v>108</v>
      </c>
      <c r="C18" s="87" t="s">
        <v>108</v>
      </c>
      <c r="D18" s="87" t="s">
        <v>73</v>
      </c>
      <c r="E18" s="85"/>
      <c r="F18" s="85"/>
      <c r="G18" s="85"/>
      <c r="H18" s="31"/>
      <c r="I18" s="31"/>
    </row>
    <row r="19" spans="1:9" x14ac:dyDescent="0.55000000000000004">
      <c r="A19" s="85" t="s">
        <v>259</v>
      </c>
      <c r="B19" s="87" t="s">
        <v>108</v>
      </c>
      <c r="C19" s="87" t="s">
        <v>108</v>
      </c>
      <c r="D19" s="87" t="s">
        <v>73</v>
      </c>
      <c r="E19" s="85"/>
      <c r="F19" s="85"/>
      <c r="G19" s="85"/>
      <c r="H19" s="31"/>
      <c r="I19" s="31"/>
    </row>
    <row r="20" spans="1:9" x14ac:dyDescent="0.55000000000000004">
      <c r="A20" s="85" t="s">
        <v>260</v>
      </c>
      <c r="B20" s="87" t="s">
        <v>108</v>
      </c>
      <c r="C20" s="87" t="s">
        <v>108</v>
      </c>
      <c r="D20" s="87" t="s">
        <v>73</v>
      </c>
      <c r="E20" s="85"/>
      <c r="F20" s="85"/>
      <c r="G20" s="85"/>
      <c r="H20" s="31"/>
      <c r="I20" s="31"/>
    </row>
    <row r="21" spans="1:9" x14ac:dyDescent="0.55000000000000004">
      <c r="A21" s="85" t="s">
        <v>261</v>
      </c>
      <c r="B21" s="87" t="s">
        <v>108</v>
      </c>
      <c r="C21" s="87" t="s">
        <v>108</v>
      </c>
      <c r="D21" s="87" t="s">
        <v>73</v>
      </c>
      <c r="E21" s="85"/>
      <c r="F21" s="85"/>
      <c r="G21" s="85"/>
      <c r="H21" s="31"/>
      <c r="I21" s="31"/>
    </row>
    <row r="22" spans="1:9" x14ac:dyDescent="0.55000000000000004">
      <c r="A22" s="85" t="s">
        <v>262</v>
      </c>
      <c r="B22" s="87" t="s">
        <v>108</v>
      </c>
      <c r="C22" s="87" t="s">
        <v>108</v>
      </c>
      <c r="D22" s="87" t="s">
        <v>73</v>
      </c>
      <c r="E22" s="85"/>
      <c r="F22" s="85"/>
      <c r="G22" s="85"/>
      <c r="H22" s="31"/>
      <c r="I22" s="31"/>
    </row>
    <row r="23" spans="1:9" x14ac:dyDescent="0.55000000000000004">
      <c r="A23" s="85" t="s">
        <v>263</v>
      </c>
      <c r="B23" s="87" t="s">
        <v>108</v>
      </c>
      <c r="C23" s="87" t="s">
        <v>108</v>
      </c>
      <c r="D23" s="87" t="s">
        <v>73</v>
      </c>
      <c r="E23" s="85"/>
      <c r="F23" s="85"/>
      <c r="G23" s="85"/>
      <c r="H23" s="31"/>
      <c r="I23" s="31"/>
    </row>
    <row r="24" spans="1:9" x14ac:dyDescent="0.55000000000000004">
      <c r="A24" s="85" t="s">
        <v>264</v>
      </c>
      <c r="B24" s="87" t="s">
        <v>108</v>
      </c>
      <c r="C24" s="87" t="s">
        <v>108</v>
      </c>
      <c r="D24" s="87" t="s">
        <v>73</v>
      </c>
      <c r="E24" s="85"/>
      <c r="F24" s="85"/>
      <c r="G24" s="85"/>
      <c r="H24" s="31"/>
      <c r="I24" s="31"/>
    </row>
    <row r="25" spans="1:9" x14ac:dyDescent="0.55000000000000004">
      <c r="A25" s="85" t="s">
        <v>265</v>
      </c>
      <c r="B25" s="87" t="s">
        <v>108</v>
      </c>
      <c r="C25" s="87" t="s">
        <v>108</v>
      </c>
      <c r="D25" s="87" t="s">
        <v>73</v>
      </c>
      <c r="E25" s="85"/>
      <c r="F25" s="85"/>
      <c r="G25" s="85"/>
      <c r="H25" s="31"/>
      <c r="I25" s="31"/>
    </row>
    <row r="26" spans="1:9" x14ac:dyDescent="0.55000000000000004">
      <c r="A26" s="85" t="s">
        <v>266</v>
      </c>
      <c r="B26" s="85"/>
      <c r="C26" s="85"/>
      <c r="D26" s="87" t="s">
        <v>73</v>
      </c>
      <c r="E26" s="85"/>
      <c r="F26" s="85"/>
      <c r="G26" s="85"/>
      <c r="H26" s="31"/>
      <c r="I26" s="31"/>
    </row>
    <row r="27" spans="1:9" x14ac:dyDescent="0.55000000000000004">
      <c r="A27" s="85" t="s">
        <v>267</v>
      </c>
      <c r="B27" s="85"/>
      <c r="C27" s="85"/>
      <c r="D27" s="85"/>
      <c r="E27" s="85"/>
      <c r="F27" s="85"/>
      <c r="G27" s="85"/>
      <c r="H27" s="31"/>
      <c r="I27" s="31"/>
    </row>
    <row r="28" spans="1:9" x14ac:dyDescent="0.55000000000000004">
      <c r="A28" s="85" t="s">
        <v>268</v>
      </c>
      <c r="B28" s="85"/>
      <c r="C28" s="85"/>
      <c r="D28" s="85"/>
      <c r="E28" s="85"/>
      <c r="F28" s="85"/>
      <c r="G28" s="85"/>
      <c r="H28" s="31"/>
      <c r="I28" s="31"/>
    </row>
    <row r="29" spans="1:9" x14ac:dyDescent="0.55000000000000004">
      <c r="A29" s="85" t="s">
        <v>269</v>
      </c>
      <c r="B29" s="85"/>
      <c r="C29" s="85"/>
      <c r="D29" s="85"/>
      <c r="E29" s="85"/>
      <c r="F29" s="85"/>
      <c r="G29" s="85"/>
      <c r="H29" s="31"/>
      <c r="I29" s="31"/>
    </row>
    <row r="30" spans="1:9" x14ac:dyDescent="0.55000000000000004">
      <c r="A30" s="85" t="s">
        <v>270</v>
      </c>
      <c r="B30" s="85"/>
      <c r="C30" s="85"/>
      <c r="D30" s="85"/>
      <c r="E30" s="85"/>
      <c r="F30" s="85"/>
      <c r="G30" s="85"/>
      <c r="H30" s="31"/>
      <c r="I30" s="31"/>
    </row>
    <row r="31" spans="1:9" x14ac:dyDescent="0.55000000000000004">
      <c r="A31" s="85" t="s">
        <v>271</v>
      </c>
      <c r="B31" s="85"/>
      <c r="C31" s="85"/>
      <c r="D31" s="85"/>
      <c r="E31" s="85"/>
      <c r="F31" s="85"/>
      <c r="G31" s="85"/>
      <c r="H31" s="31"/>
      <c r="I31" s="31"/>
    </row>
    <row r="32" spans="1:9" x14ac:dyDescent="0.55000000000000004">
      <c r="A32" s="85" t="s">
        <v>272</v>
      </c>
      <c r="B32" s="87" t="s">
        <v>108</v>
      </c>
      <c r="C32" s="87" t="s">
        <v>108</v>
      </c>
      <c r="D32" s="85"/>
      <c r="E32" s="85"/>
      <c r="F32" s="85"/>
      <c r="G32" s="85"/>
      <c r="H32" s="31"/>
      <c r="I32" s="31"/>
    </row>
    <row r="33" spans="1:9" x14ac:dyDescent="0.55000000000000004">
      <c r="A33" s="85" t="s">
        <v>273</v>
      </c>
      <c r="B33" s="87" t="s">
        <v>108</v>
      </c>
      <c r="C33" s="87" t="s">
        <v>108</v>
      </c>
      <c r="D33" s="87" t="s">
        <v>100</v>
      </c>
      <c r="E33" s="85"/>
      <c r="F33" s="85"/>
      <c r="G33" s="85"/>
      <c r="H33" s="31"/>
      <c r="I33" s="31"/>
    </row>
    <row r="34" spans="1:9" x14ac:dyDescent="0.55000000000000004">
      <c r="A34" s="85" t="s">
        <v>274</v>
      </c>
      <c r="B34" s="87" t="s">
        <v>108</v>
      </c>
      <c r="C34" s="87" t="s">
        <v>108</v>
      </c>
      <c r="D34" s="87" t="s">
        <v>100</v>
      </c>
      <c r="E34" s="85"/>
      <c r="F34" s="85"/>
      <c r="G34" s="85"/>
      <c r="H34" s="31"/>
      <c r="I34" s="31"/>
    </row>
    <row r="35" spans="1:9" x14ac:dyDescent="0.55000000000000004">
      <c r="A35" s="85" t="s">
        <v>275</v>
      </c>
      <c r="B35" s="87" t="s">
        <v>108</v>
      </c>
      <c r="C35" s="87" t="s">
        <v>108</v>
      </c>
      <c r="D35" s="87" t="s">
        <v>100</v>
      </c>
      <c r="E35" s="85"/>
      <c r="F35" s="85"/>
      <c r="G35" s="85"/>
      <c r="H35" s="31"/>
      <c r="I35" s="31"/>
    </row>
    <row r="36" spans="1:9" x14ac:dyDescent="0.55000000000000004">
      <c r="A36" s="85" t="s">
        <v>276</v>
      </c>
      <c r="B36" s="87" t="s">
        <v>108</v>
      </c>
      <c r="C36" s="87" t="s">
        <v>108</v>
      </c>
      <c r="D36" s="87" t="s">
        <v>100</v>
      </c>
      <c r="E36" s="85"/>
      <c r="F36" s="85"/>
      <c r="G36" s="85"/>
      <c r="H36" s="31"/>
      <c r="I36" s="31"/>
    </row>
    <row r="37" spans="1:9" x14ac:dyDescent="0.55000000000000004">
      <c r="A37" s="85" t="s">
        <v>277</v>
      </c>
      <c r="B37" s="87" t="s">
        <v>108</v>
      </c>
      <c r="C37" s="87" t="s">
        <v>108</v>
      </c>
      <c r="D37" s="87" t="s">
        <v>100</v>
      </c>
      <c r="E37" s="85"/>
      <c r="F37" s="85"/>
      <c r="G37" s="85"/>
      <c r="H37" s="31"/>
      <c r="I37" s="31"/>
    </row>
    <row r="38" spans="1:9" x14ac:dyDescent="0.55000000000000004">
      <c r="A38" s="85" t="s">
        <v>278</v>
      </c>
      <c r="B38" s="87" t="s">
        <v>108</v>
      </c>
      <c r="C38" s="87" t="s">
        <v>108</v>
      </c>
      <c r="D38" s="87" t="s">
        <v>100</v>
      </c>
      <c r="E38" s="85"/>
      <c r="F38" s="85"/>
      <c r="G38" s="85"/>
      <c r="H38" s="31"/>
      <c r="I38" s="31"/>
    </row>
    <row r="39" spans="1:9" x14ac:dyDescent="0.55000000000000004">
      <c r="A39" s="85" t="s">
        <v>279</v>
      </c>
      <c r="B39" s="87" t="s">
        <v>108</v>
      </c>
      <c r="C39" s="87" t="s">
        <v>108</v>
      </c>
      <c r="D39" s="87" t="s">
        <v>100</v>
      </c>
      <c r="E39" s="85"/>
      <c r="F39" s="85"/>
      <c r="G39" s="85"/>
      <c r="H39" s="31"/>
      <c r="I39" s="31"/>
    </row>
    <row r="40" spans="1:9" x14ac:dyDescent="0.55000000000000004">
      <c r="A40" s="85" t="s">
        <v>280</v>
      </c>
      <c r="B40" s="87" t="s">
        <v>108</v>
      </c>
      <c r="C40" s="87" t="s">
        <v>108</v>
      </c>
      <c r="D40" s="87" t="s">
        <v>100</v>
      </c>
      <c r="E40" s="85"/>
      <c r="F40" s="85"/>
      <c r="G40" s="85"/>
      <c r="H40" s="31"/>
      <c r="I40" s="31"/>
    </row>
    <row r="41" spans="1:9" x14ac:dyDescent="0.55000000000000004">
      <c r="A41" s="85" t="s">
        <v>281</v>
      </c>
      <c r="B41" s="87" t="s">
        <v>108</v>
      </c>
      <c r="C41" s="87" t="s">
        <v>108</v>
      </c>
      <c r="D41" s="87" t="s">
        <v>100</v>
      </c>
      <c r="E41" s="85"/>
      <c r="F41" s="85"/>
      <c r="G41" s="85"/>
      <c r="H41" s="31"/>
      <c r="I41" s="31"/>
    </row>
    <row r="42" spans="1:9" x14ac:dyDescent="0.55000000000000004">
      <c r="A42" s="85" t="s">
        <v>282</v>
      </c>
      <c r="B42" s="87" t="s">
        <v>108</v>
      </c>
      <c r="C42" s="85"/>
      <c r="D42" s="87" t="s">
        <v>100</v>
      </c>
      <c r="E42" s="85"/>
      <c r="F42" s="85"/>
      <c r="G42" s="85"/>
      <c r="H42" s="31"/>
      <c r="I42" s="31"/>
    </row>
    <row r="43" spans="1:9" x14ac:dyDescent="0.55000000000000004">
      <c r="A43" s="85" t="s">
        <v>283</v>
      </c>
      <c r="B43" s="85"/>
      <c r="C43" s="85"/>
      <c r="D43" s="85"/>
      <c r="E43" s="85"/>
      <c r="F43" s="85"/>
      <c r="G43" s="85"/>
      <c r="H43" s="31"/>
      <c r="I43" s="31"/>
    </row>
    <row r="44" spans="1:9" x14ac:dyDescent="0.55000000000000004">
      <c r="A44" s="85" t="s">
        <v>284</v>
      </c>
      <c r="B44" s="85"/>
      <c r="C44" s="85"/>
      <c r="D44" s="85"/>
      <c r="E44" s="85"/>
      <c r="F44" s="85"/>
      <c r="G44" s="85"/>
      <c r="H44" s="31"/>
      <c r="I44" s="31"/>
    </row>
    <row r="45" spans="1:9" x14ac:dyDescent="0.55000000000000004">
      <c r="A45" s="85" t="s">
        <v>285</v>
      </c>
      <c r="B45" s="87" t="s">
        <v>108</v>
      </c>
      <c r="C45" s="87" t="s">
        <v>108</v>
      </c>
      <c r="D45" s="87" t="s">
        <v>100</v>
      </c>
      <c r="E45" s="85"/>
      <c r="F45" s="85"/>
      <c r="G45" s="85"/>
      <c r="H45" s="31"/>
      <c r="I45" s="31"/>
    </row>
    <row r="46" spans="1:9" x14ac:dyDescent="0.55000000000000004">
      <c r="A46" s="85" t="s">
        <v>286</v>
      </c>
      <c r="B46" s="87" t="s">
        <v>108</v>
      </c>
      <c r="C46" s="87" t="s">
        <v>108</v>
      </c>
      <c r="D46" s="87" t="s">
        <v>100</v>
      </c>
      <c r="E46" s="85"/>
      <c r="F46" s="85"/>
      <c r="G46" s="85"/>
      <c r="H46" s="31"/>
      <c r="I46" s="31"/>
    </row>
    <row r="47" spans="1:9" x14ac:dyDescent="0.55000000000000004">
      <c r="A47" s="85" t="s">
        <v>287</v>
      </c>
      <c r="B47" s="87" t="s">
        <v>108</v>
      </c>
      <c r="C47" s="87" t="s">
        <v>108</v>
      </c>
      <c r="D47" s="87" t="s">
        <v>100</v>
      </c>
      <c r="E47" s="85"/>
      <c r="F47" s="85"/>
      <c r="G47" s="85"/>
      <c r="H47" s="31"/>
      <c r="I47" s="31"/>
    </row>
    <row r="48" spans="1:9" x14ac:dyDescent="0.55000000000000004">
      <c r="A48" s="85" t="s">
        <v>288</v>
      </c>
      <c r="B48" s="87" t="s">
        <v>108</v>
      </c>
      <c r="C48" s="87" t="s">
        <v>108</v>
      </c>
      <c r="D48" s="87" t="s">
        <v>100</v>
      </c>
      <c r="E48" s="85"/>
      <c r="F48" s="85"/>
      <c r="G48" s="85"/>
      <c r="H48" s="31"/>
      <c r="I48" s="31"/>
    </row>
    <row r="49" spans="1:9" x14ac:dyDescent="0.55000000000000004">
      <c r="A49" s="85" t="s">
        <v>289</v>
      </c>
      <c r="B49" s="87" t="s">
        <v>108</v>
      </c>
      <c r="C49" s="87" t="s">
        <v>108</v>
      </c>
      <c r="D49" s="87" t="s">
        <v>100</v>
      </c>
      <c r="E49" s="85"/>
      <c r="F49" s="85"/>
      <c r="G49" s="85"/>
      <c r="H49" s="31"/>
      <c r="I49" s="31"/>
    </row>
    <row r="50" spans="1:9" x14ac:dyDescent="0.55000000000000004">
      <c r="A50" s="85" t="s">
        <v>290</v>
      </c>
      <c r="B50" s="87" t="s">
        <v>112</v>
      </c>
      <c r="C50" s="87" t="s">
        <v>108</v>
      </c>
      <c r="D50" s="87" t="s">
        <v>100</v>
      </c>
      <c r="E50" s="85"/>
      <c r="F50" s="85"/>
      <c r="G50" s="85"/>
      <c r="H50" s="31"/>
      <c r="I50" s="31"/>
    </row>
    <row r="51" spans="1:9" x14ac:dyDescent="0.55000000000000004">
      <c r="A51" s="85" t="s">
        <v>291</v>
      </c>
      <c r="B51" s="87" t="s">
        <v>112</v>
      </c>
      <c r="C51" s="87" t="s">
        <v>108</v>
      </c>
      <c r="D51" s="87" t="s">
        <v>100</v>
      </c>
      <c r="E51" s="85"/>
      <c r="F51" s="85"/>
      <c r="G51" s="85"/>
      <c r="H51" s="31"/>
      <c r="I51" s="31"/>
    </row>
    <row r="52" spans="1:9" x14ac:dyDescent="0.55000000000000004">
      <c r="A52" s="85" t="s">
        <v>292</v>
      </c>
      <c r="B52" s="87" t="s">
        <v>112</v>
      </c>
      <c r="C52" s="87" t="s">
        <v>108</v>
      </c>
      <c r="D52" s="87" t="s">
        <v>100</v>
      </c>
      <c r="E52" s="85"/>
      <c r="F52" s="85"/>
      <c r="G52" s="85"/>
      <c r="H52" s="31"/>
      <c r="I52" s="31"/>
    </row>
    <row r="53" spans="1:9" x14ac:dyDescent="0.55000000000000004">
      <c r="A53" s="85" t="s">
        <v>293</v>
      </c>
      <c r="B53" s="87" t="s">
        <v>112</v>
      </c>
      <c r="C53" s="87" t="s">
        <v>108</v>
      </c>
      <c r="D53" s="87" t="s">
        <v>100</v>
      </c>
      <c r="E53" s="85"/>
      <c r="F53" s="85"/>
      <c r="G53" s="85"/>
      <c r="H53" s="31"/>
      <c r="I53" s="31"/>
    </row>
    <row r="54" spans="1:9" x14ac:dyDescent="0.55000000000000004">
      <c r="A54" s="85" t="s">
        <v>294</v>
      </c>
      <c r="B54" s="87" t="s">
        <v>112</v>
      </c>
      <c r="C54" s="87" t="s">
        <v>108</v>
      </c>
      <c r="D54" s="85"/>
      <c r="E54" s="85"/>
      <c r="F54" s="85"/>
      <c r="G54" s="85"/>
      <c r="H54" s="31"/>
      <c r="I54" s="31"/>
    </row>
    <row r="55" spans="1:9" x14ac:dyDescent="0.55000000000000004">
      <c r="A55" s="85" t="s">
        <v>295</v>
      </c>
      <c r="B55" s="87" t="s">
        <v>112</v>
      </c>
      <c r="C55" s="85"/>
      <c r="D55" s="85"/>
      <c r="E55" s="85"/>
      <c r="F55" s="85"/>
      <c r="G55" s="85"/>
      <c r="H55" s="31"/>
      <c r="I55" s="31"/>
    </row>
    <row r="56" spans="1:9" x14ac:dyDescent="0.55000000000000004">
      <c r="A56" s="85" t="s">
        <v>296</v>
      </c>
      <c r="B56" s="85"/>
      <c r="C56" s="85"/>
      <c r="D56" s="85"/>
      <c r="E56" s="85"/>
      <c r="F56" s="85"/>
      <c r="G56" s="85"/>
      <c r="H56" s="31"/>
      <c r="I56" s="31"/>
    </row>
    <row r="57" spans="1:9" x14ac:dyDescent="0.55000000000000004">
      <c r="A57" s="86" t="s">
        <v>297</v>
      </c>
      <c r="B57" s="85"/>
      <c r="C57" s="85"/>
      <c r="D57" s="85"/>
      <c r="E57" s="85"/>
      <c r="F57" s="85"/>
      <c r="G57" s="85"/>
      <c r="H57" s="31"/>
      <c r="I57" s="31"/>
    </row>
    <row r="58" spans="1:9" x14ac:dyDescent="0.55000000000000004">
      <c r="A58" s="86" t="s">
        <v>298</v>
      </c>
      <c r="B58" s="85"/>
      <c r="C58" s="85"/>
      <c r="D58" s="85"/>
      <c r="E58" s="85"/>
      <c r="F58" s="85"/>
      <c r="G58" s="85"/>
      <c r="H58" s="31"/>
      <c r="I58" s="31"/>
    </row>
    <row r="59" spans="1:9" x14ac:dyDescent="0.55000000000000004">
      <c r="A59" s="86" t="s">
        <v>299</v>
      </c>
      <c r="B59" s="85"/>
      <c r="C59" s="85"/>
      <c r="D59" s="85"/>
      <c r="E59" s="85"/>
      <c r="F59" s="85"/>
      <c r="G59" s="85"/>
      <c r="H59" s="31"/>
      <c r="I59" s="31"/>
    </row>
    <row r="60" spans="1:9" x14ac:dyDescent="0.55000000000000004">
      <c r="A60" s="86" t="s">
        <v>300</v>
      </c>
      <c r="B60" s="85"/>
      <c r="C60" s="85"/>
      <c r="D60" s="85"/>
      <c r="E60" s="85"/>
      <c r="F60" s="85"/>
      <c r="G60" s="85"/>
      <c r="H60" s="31"/>
      <c r="I60" s="31"/>
    </row>
    <row r="61" spans="1:9" x14ac:dyDescent="0.55000000000000004">
      <c r="A61" s="86" t="s">
        <v>301</v>
      </c>
      <c r="B61" s="85"/>
      <c r="C61" s="85"/>
      <c r="D61" s="85"/>
      <c r="E61" s="85"/>
      <c r="F61" s="85"/>
      <c r="G61" s="85"/>
      <c r="H61" s="31"/>
      <c r="I61" s="31"/>
    </row>
    <row r="62" spans="1:9" x14ac:dyDescent="0.55000000000000004">
      <c r="A62" s="86" t="s">
        <v>302</v>
      </c>
      <c r="B62" s="85"/>
      <c r="C62" s="85"/>
      <c r="D62" s="85"/>
      <c r="E62" s="85"/>
      <c r="F62" s="85"/>
      <c r="G62" s="85"/>
      <c r="H62" s="31"/>
      <c r="I62" s="31"/>
    </row>
    <row r="63" spans="1:9" x14ac:dyDescent="0.55000000000000004">
      <c r="A63" s="86" t="s">
        <v>303</v>
      </c>
      <c r="B63" s="85"/>
      <c r="C63" s="85"/>
      <c r="D63" s="85"/>
      <c r="E63" s="85"/>
      <c r="F63" s="85"/>
      <c r="G63" s="85"/>
      <c r="H63" s="31"/>
      <c r="I63" s="31"/>
    </row>
    <row r="64" spans="1:9" x14ac:dyDescent="0.55000000000000004">
      <c r="A64" s="86" t="s">
        <v>304</v>
      </c>
      <c r="B64" s="85"/>
      <c r="C64" s="85"/>
      <c r="D64" s="85"/>
      <c r="E64" s="85"/>
      <c r="F64" s="85"/>
      <c r="G64" s="85"/>
      <c r="H64" s="31"/>
      <c r="I64" s="31"/>
    </row>
    <row r="65" spans="1:9" x14ac:dyDescent="0.55000000000000004">
      <c r="A65" s="86" t="s">
        <v>305</v>
      </c>
      <c r="B65" s="85"/>
      <c r="C65" s="85"/>
      <c r="D65" s="85"/>
      <c r="E65" s="85"/>
      <c r="F65" s="85"/>
      <c r="G65" s="85"/>
      <c r="H65" s="31"/>
      <c r="I65" s="31"/>
    </row>
    <row r="66" spans="1:9" x14ac:dyDescent="0.55000000000000004">
      <c r="A66" s="86" t="s">
        <v>306</v>
      </c>
      <c r="B66" s="85"/>
      <c r="C66" s="85"/>
      <c r="D66" s="85"/>
      <c r="E66" s="85"/>
      <c r="F66" s="85"/>
      <c r="G66" s="85"/>
      <c r="H66" s="31"/>
      <c r="I66" s="31"/>
    </row>
    <row r="67" spans="1:9" x14ac:dyDescent="0.55000000000000004">
      <c r="A67" s="86" t="s">
        <v>307</v>
      </c>
      <c r="B67" s="85"/>
      <c r="C67" s="85"/>
      <c r="D67" s="85"/>
      <c r="E67" s="85"/>
      <c r="F67" s="85"/>
      <c r="G67" s="85"/>
      <c r="H67" s="31"/>
      <c r="I67" s="31"/>
    </row>
    <row r="68" spans="1:9" x14ac:dyDescent="0.55000000000000004">
      <c r="A68" s="86" t="s">
        <v>308</v>
      </c>
      <c r="B68" s="85"/>
      <c r="C68" s="85"/>
      <c r="D68" s="85"/>
      <c r="E68" s="85"/>
      <c r="F68" s="85"/>
      <c r="G68" s="85"/>
      <c r="H68" s="31"/>
      <c r="I68" s="31"/>
    </row>
    <row r="69" spans="1:9" x14ac:dyDescent="0.55000000000000004">
      <c r="A69" s="85"/>
      <c r="B69" s="85"/>
      <c r="C69" s="85"/>
      <c r="D69" s="85"/>
      <c r="E69" s="85"/>
      <c r="F69" s="85"/>
      <c r="G69" s="85"/>
      <c r="H69" s="31"/>
      <c r="I69" s="31"/>
    </row>
    <row r="70" spans="1:9" x14ac:dyDescent="0.55000000000000004">
      <c r="A70" s="85" t="s">
        <v>310</v>
      </c>
      <c r="B70" s="85"/>
      <c r="C70" s="85"/>
      <c r="D70" s="85"/>
      <c r="E70" s="85"/>
      <c r="F70" s="85"/>
      <c r="G70" s="85"/>
      <c r="H70" s="31"/>
      <c r="I70" s="31"/>
    </row>
    <row r="71" spans="1:9" x14ac:dyDescent="0.55000000000000004">
      <c r="A71" s="86" t="s">
        <v>243</v>
      </c>
      <c r="B71" s="85"/>
      <c r="C71" s="85"/>
      <c r="D71" s="85"/>
      <c r="E71" s="85"/>
      <c r="F71" s="85"/>
      <c r="G71" s="85"/>
      <c r="H71" s="31"/>
      <c r="I71" s="31"/>
    </row>
    <row r="72" spans="1:9" x14ac:dyDescent="0.55000000000000004">
      <c r="A72" s="86" t="s">
        <v>244</v>
      </c>
      <c r="B72" s="85"/>
      <c r="C72" s="85"/>
      <c r="D72" s="85"/>
      <c r="E72" s="85"/>
      <c r="F72" s="85"/>
      <c r="G72" s="85"/>
      <c r="H72" s="31"/>
      <c r="I72" s="31"/>
    </row>
    <row r="73" spans="1:9" x14ac:dyDescent="0.55000000000000004">
      <c r="A73" s="85" t="s">
        <v>245</v>
      </c>
      <c r="B73" s="85"/>
      <c r="C73" s="85"/>
      <c r="D73" s="85"/>
      <c r="E73" s="85"/>
      <c r="F73" s="85"/>
      <c r="G73" s="85"/>
      <c r="H73" s="31"/>
      <c r="I73" s="31"/>
    </row>
    <row r="74" spans="1:9" x14ac:dyDescent="0.55000000000000004">
      <c r="A74" s="85" t="s">
        <v>246</v>
      </c>
      <c r="B74" s="85"/>
      <c r="C74" s="85"/>
      <c r="D74" s="85"/>
      <c r="E74" s="85"/>
      <c r="F74" s="85"/>
      <c r="G74" s="85"/>
      <c r="H74" s="31"/>
      <c r="I74" s="31"/>
    </row>
    <row r="75" spans="1:9" x14ac:dyDescent="0.55000000000000004">
      <c r="A75" s="85" t="s">
        <v>247</v>
      </c>
      <c r="B75" s="85"/>
      <c r="C75" s="85"/>
      <c r="D75" s="85"/>
      <c r="E75" s="85"/>
      <c r="F75" s="85"/>
      <c r="G75" s="85"/>
      <c r="H75" s="31"/>
      <c r="I75" s="31"/>
    </row>
    <row r="76" spans="1:9" x14ac:dyDescent="0.55000000000000004">
      <c r="A76" s="85" t="s">
        <v>248</v>
      </c>
      <c r="B76" s="85"/>
      <c r="C76" s="87" t="s">
        <v>108</v>
      </c>
      <c r="D76" s="85"/>
      <c r="E76" s="85"/>
      <c r="F76" s="85"/>
      <c r="G76" s="85"/>
      <c r="H76" s="31"/>
      <c r="I76" s="31"/>
    </row>
    <row r="77" spans="1:9" x14ac:dyDescent="0.55000000000000004">
      <c r="A77" s="85" t="s">
        <v>249</v>
      </c>
      <c r="B77" s="85"/>
      <c r="C77" s="87" t="s">
        <v>108</v>
      </c>
      <c r="D77" s="85"/>
      <c r="E77" s="85"/>
      <c r="F77" s="85"/>
      <c r="G77" s="85"/>
      <c r="H77" s="31"/>
      <c r="I77" s="31"/>
    </row>
    <row r="78" spans="1:9" x14ac:dyDescent="0.55000000000000004">
      <c r="A78" s="85" t="s">
        <v>250</v>
      </c>
      <c r="B78" s="87" t="s">
        <v>112</v>
      </c>
      <c r="C78" s="87" t="s">
        <v>108</v>
      </c>
      <c r="D78" s="85"/>
      <c r="E78" s="85"/>
      <c r="F78" s="85"/>
      <c r="G78" s="85"/>
      <c r="H78" s="31"/>
      <c r="I78" s="31"/>
    </row>
    <row r="79" spans="1:9" x14ac:dyDescent="0.55000000000000004">
      <c r="A79" s="85" t="s">
        <v>251</v>
      </c>
      <c r="B79" s="87" t="s">
        <v>112</v>
      </c>
      <c r="C79" s="87" t="s">
        <v>108</v>
      </c>
      <c r="D79" s="85"/>
      <c r="E79" s="85"/>
      <c r="F79" s="85"/>
      <c r="G79" s="85"/>
      <c r="H79" s="31"/>
      <c r="I79" s="31"/>
    </row>
    <row r="80" spans="1:9" x14ac:dyDescent="0.55000000000000004">
      <c r="A80" s="85" t="s">
        <v>252</v>
      </c>
      <c r="B80" s="87" t="s">
        <v>112</v>
      </c>
      <c r="C80" s="87" t="s">
        <v>108</v>
      </c>
      <c r="D80" s="85"/>
      <c r="E80" s="85"/>
      <c r="F80" s="85"/>
      <c r="G80" s="85"/>
      <c r="H80" s="31"/>
      <c r="I80" s="31"/>
    </row>
    <row r="81" spans="1:9" x14ac:dyDescent="0.55000000000000004">
      <c r="A81" s="85" t="s">
        <v>253</v>
      </c>
      <c r="B81" s="87" t="s">
        <v>112</v>
      </c>
      <c r="C81" s="87" t="s">
        <v>108</v>
      </c>
      <c r="D81" s="85"/>
      <c r="E81" s="85"/>
      <c r="F81" s="85"/>
      <c r="G81" s="85"/>
      <c r="H81" s="31"/>
      <c r="I81" s="31"/>
    </row>
    <row r="82" spans="1:9" x14ac:dyDescent="0.55000000000000004">
      <c r="A82" s="85" t="s">
        <v>254</v>
      </c>
      <c r="B82" s="87" t="s">
        <v>112</v>
      </c>
      <c r="C82" s="87" t="s">
        <v>108</v>
      </c>
      <c r="D82" s="85"/>
      <c r="E82" s="85"/>
      <c r="F82" s="85"/>
      <c r="G82" s="85"/>
      <c r="H82" s="31"/>
      <c r="I82" s="31"/>
    </row>
    <row r="83" spans="1:9" x14ac:dyDescent="0.55000000000000004">
      <c r="A83" s="85" t="s">
        <v>255</v>
      </c>
      <c r="B83" s="87" t="s">
        <v>112</v>
      </c>
      <c r="C83" s="87" t="s">
        <v>108</v>
      </c>
      <c r="D83" s="85"/>
      <c r="E83" s="85"/>
      <c r="F83" s="85"/>
      <c r="G83" s="85"/>
      <c r="H83" s="31"/>
      <c r="I83" s="31"/>
    </row>
    <row r="84" spans="1:9" x14ac:dyDescent="0.55000000000000004">
      <c r="A84" s="85" t="s">
        <v>256</v>
      </c>
      <c r="B84" s="87" t="s">
        <v>112</v>
      </c>
      <c r="C84" s="87" t="s">
        <v>108</v>
      </c>
      <c r="D84" s="85"/>
      <c r="E84" s="85"/>
      <c r="F84" s="85"/>
      <c r="G84" s="85"/>
      <c r="H84" s="31"/>
      <c r="I84" s="31"/>
    </row>
    <row r="85" spans="1:9" x14ac:dyDescent="0.55000000000000004">
      <c r="A85" s="85" t="s">
        <v>257</v>
      </c>
      <c r="B85" s="87" t="s">
        <v>112</v>
      </c>
      <c r="C85" s="87" t="s">
        <v>108</v>
      </c>
      <c r="D85" s="85"/>
      <c r="E85" s="85"/>
      <c r="F85" s="85"/>
      <c r="G85" s="85"/>
      <c r="H85" s="31"/>
      <c r="I85" s="31"/>
    </row>
    <row r="86" spans="1:9" x14ac:dyDescent="0.55000000000000004">
      <c r="A86" s="85" t="s">
        <v>258</v>
      </c>
      <c r="B86" s="87" t="s">
        <v>112</v>
      </c>
      <c r="C86" s="87" t="s">
        <v>108</v>
      </c>
      <c r="D86" s="85"/>
      <c r="E86" s="85"/>
      <c r="F86" s="85"/>
      <c r="G86" s="85"/>
      <c r="H86" s="31"/>
      <c r="I86" s="31"/>
    </row>
    <row r="87" spans="1:9" x14ac:dyDescent="0.55000000000000004">
      <c r="A87" s="85" t="s">
        <v>259</v>
      </c>
      <c r="B87" s="87" t="s">
        <v>112</v>
      </c>
      <c r="C87" s="87" t="s">
        <v>108</v>
      </c>
      <c r="D87" s="85"/>
      <c r="E87" s="85"/>
      <c r="F87" s="85"/>
      <c r="G87" s="85"/>
      <c r="H87" s="31"/>
      <c r="I87" s="31"/>
    </row>
    <row r="88" spans="1:9" x14ac:dyDescent="0.55000000000000004">
      <c r="A88" s="85" t="s">
        <v>260</v>
      </c>
      <c r="B88" s="87" t="s">
        <v>112</v>
      </c>
      <c r="C88" s="87" t="s">
        <v>108</v>
      </c>
      <c r="D88" s="85"/>
      <c r="E88" s="85"/>
      <c r="F88" s="85"/>
      <c r="G88" s="85"/>
      <c r="H88" s="31"/>
      <c r="I88" s="31"/>
    </row>
    <row r="89" spans="1:9" x14ac:dyDescent="0.55000000000000004">
      <c r="A89" s="85" t="s">
        <v>261</v>
      </c>
      <c r="B89" s="87" t="s">
        <v>112</v>
      </c>
      <c r="C89" s="87" t="s">
        <v>108</v>
      </c>
      <c r="D89" s="85"/>
      <c r="E89" s="85"/>
      <c r="F89" s="85"/>
      <c r="G89" s="85"/>
      <c r="H89" s="31"/>
      <c r="I89" s="31"/>
    </row>
    <row r="90" spans="1:9" x14ac:dyDescent="0.55000000000000004">
      <c r="A90" s="85" t="s">
        <v>262</v>
      </c>
      <c r="B90" s="87" t="s">
        <v>112</v>
      </c>
      <c r="C90" s="87" t="s">
        <v>108</v>
      </c>
      <c r="D90" s="85"/>
      <c r="E90" s="85"/>
      <c r="F90" s="85"/>
      <c r="G90" s="85"/>
      <c r="H90" s="31"/>
      <c r="I90" s="31"/>
    </row>
    <row r="91" spans="1:9" x14ac:dyDescent="0.55000000000000004">
      <c r="A91" s="85" t="s">
        <v>263</v>
      </c>
      <c r="B91" s="87" t="s">
        <v>112</v>
      </c>
      <c r="C91" s="87" t="s">
        <v>108</v>
      </c>
      <c r="D91" s="85"/>
      <c r="E91" s="85"/>
      <c r="F91" s="85"/>
      <c r="G91" s="85"/>
      <c r="H91" s="31"/>
      <c r="I91" s="31"/>
    </row>
    <row r="92" spans="1:9" x14ac:dyDescent="0.55000000000000004">
      <c r="A92" s="85" t="s">
        <v>264</v>
      </c>
      <c r="B92" s="87" t="s">
        <v>112</v>
      </c>
      <c r="C92" s="85"/>
      <c r="D92" s="85"/>
      <c r="E92" s="85"/>
      <c r="F92" s="85"/>
      <c r="G92" s="85"/>
      <c r="H92" s="31"/>
      <c r="I92" s="31"/>
    </row>
    <row r="93" spans="1:9" x14ac:dyDescent="0.55000000000000004">
      <c r="A93" s="85" t="s">
        <v>265</v>
      </c>
      <c r="B93" s="87" t="s">
        <v>112</v>
      </c>
      <c r="C93" s="85"/>
      <c r="D93" s="85"/>
      <c r="E93" s="85"/>
      <c r="F93" s="85"/>
      <c r="G93" s="85"/>
      <c r="H93" s="31"/>
      <c r="I93" s="31"/>
    </row>
    <row r="94" spans="1:9" x14ac:dyDescent="0.55000000000000004">
      <c r="A94" s="85" t="s">
        <v>266</v>
      </c>
      <c r="B94" s="85"/>
      <c r="C94" s="85"/>
      <c r="D94" s="85"/>
      <c r="E94" s="85"/>
      <c r="F94" s="85"/>
      <c r="G94" s="85"/>
      <c r="H94" s="31"/>
      <c r="I94" s="31"/>
    </row>
    <row r="95" spans="1:9" x14ac:dyDescent="0.55000000000000004">
      <c r="A95" s="85" t="s">
        <v>267</v>
      </c>
      <c r="B95" s="85"/>
      <c r="C95" s="85"/>
      <c r="D95" s="85" t="s">
        <v>1108</v>
      </c>
      <c r="E95" s="85"/>
      <c r="F95" s="85"/>
      <c r="G95" s="85"/>
      <c r="H95" s="31"/>
      <c r="I95" s="31"/>
    </row>
    <row r="96" spans="1:9" x14ac:dyDescent="0.55000000000000004">
      <c r="A96" s="85" t="s">
        <v>268</v>
      </c>
      <c r="B96" s="85"/>
      <c r="C96" s="85"/>
      <c r="D96" s="85" t="s">
        <v>1108</v>
      </c>
      <c r="E96" s="85"/>
      <c r="F96" s="85"/>
      <c r="G96" s="85"/>
      <c r="H96" s="31"/>
      <c r="I96" s="31"/>
    </row>
    <row r="97" spans="1:9" x14ac:dyDescent="0.55000000000000004">
      <c r="A97" s="85" t="s">
        <v>269</v>
      </c>
      <c r="B97" s="85"/>
      <c r="C97" s="85"/>
      <c r="D97" s="85" t="s">
        <v>1108</v>
      </c>
      <c r="E97" s="85"/>
      <c r="F97" s="85"/>
      <c r="G97" s="85"/>
      <c r="H97" s="31"/>
      <c r="I97" s="31"/>
    </row>
    <row r="98" spans="1:9" x14ac:dyDescent="0.55000000000000004">
      <c r="A98" s="85" t="s">
        <v>270</v>
      </c>
      <c r="B98" s="85"/>
      <c r="C98" s="85"/>
      <c r="D98" s="85" t="s">
        <v>1108</v>
      </c>
      <c r="E98" s="85"/>
      <c r="F98" s="85"/>
      <c r="G98" s="85"/>
      <c r="H98" s="31"/>
      <c r="I98" s="31"/>
    </row>
    <row r="99" spans="1:9" x14ac:dyDescent="0.55000000000000004">
      <c r="A99" s="85" t="s">
        <v>271</v>
      </c>
      <c r="B99" s="85"/>
      <c r="C99" s="85"/>
      <c r="D99" s="85" t="s">
        <v>1108</v>
      </c>
      <c r="E99" s="85"/>
      <c r="F99" s="85"/>
      <c r="G99" s="85"/>
      <c r="H99" s="31"/>
      <c r="I99" s="31"/>
    </row>
    <row r="100" spans="1:9" x14ac:dyDescent="0.55000000000000004">
      <c r="A100" s="85" t="s">
        <v>272</v>
      </c>
      <c r="B100" s="87" t="s">
        <v>112</v>
      </c>
      <c r="C100" s="87" t="s">
        <v>108</v>
      </c>
      <c r="D100" s="85"/>
      <c r="E100" s="85"/>
      <c r="F100" s="85"/>
      <c r="G100" s="85"/>
      <c r="H100" s="31"/>
      <c r="I100" s="31"/>
    </row>
    <row r="101" spans="1:9" x14ac:dyDescent="0.55000000000000004">
      <c r="A101" s="85" t="s">
        <v>273</v>
      </c>
      <c r="B101" s="87" t="s">
        <v>112</v>
      </c>
      <c r="C101" s="87" t="s">
        <v>108</v>
      </c>
      <c r="D101" s="87" t="s">
        <v>959</v>
      </c>
      <c r="E101" s="85"/>
      <c r="F101" s="85"/>
      <c r="G101" s="85"/>
      <c r="H101" s="31"/>
      <c r="I101" s="31"/>
    </row>
    <row r="102" spans="1:9" x14ac:dyDescent="0.55000000000000004">
      <c r="A102" s="85" t="s">
        <v>274</v>
      </c>
      <c r="B102" s="87" t="s">
        <v>112</v>
      </c>
      <c r="C102" s="87" t="s">
        <v>108</v>
      </c>
      <c r="D102" s="87" t="s">
        <v>959</v>
      </c>
      <c r="E102" s="85"/>
      <c r="F102" s="85"/>
      <c r="G102" s="85"/>
      <c r="H102" s="31"/>
      <c r="I102" s="31"/>
    </row>
    <row r="103" spans="1:9" x14ac:dyDescent="0.55000000000000004">
      <c r="A103" s="85" t="s">
        <v>275</v>
      </c>
      <c r="B103" s="87" t="s">
        <v>112</v>
      </c>
      <c r="C103" s="87" t="s">
        <v>108</v>
      </c>
      <c r="D103" s="87" t="s">
        <v>959</v>
      </c>
      <c r="E103" s="85"/>
      <c r="F103" s="85"/>
      <c r="G103" s="85"/>
      <c r="H103" s="31"/>
      <c r="I103" s="31"/>
    </row>
    <row r="104" spans="1:9" x14ac:dyDescent="0.55000000000000004">
      <c r="A104" s="85" t="s">
        <v>276</v>
      </c>
      <c r="B104" s="87" t="s">
        <v>112</v>
      </c>
      <c r="C104" s="87" t="s">
        <v>108</v>
      </c>
      <c r="D104" s="87" t="s">
        <v>959</v>
      </c>
      <c r="E104" s="85"/>
      <c r="F104" s="85"/>
      <c r="G104" s="85"/>
      <c r="H104" s="31"/>
      <c r="I104" s="31"/>
    </row>
    <row r="105" spans="1:9" x14ac:dyDescent="0.55000000000000004">
      <c r="A105" s="85" t="s">
        <v>277</v>
      </c>
      <c r="B105" s="87" t="s">
        <v>112</v>
      </c>
      <c r="C105" s="87" t="s">
        <v>108</v>
      </c>
      <c r="D105" s="87" t="s">
        <v>959</v>
      </c>
      <c r="E105" s="85"/>
      <c r="F105" s="85"/>
      <c r="G105" s="85"/>
      <c r="H105" s="31"/>
      <c r="I105" s="31"/>
    </row>
    <row r="106" spans="1:9" x14ac:dyDescent="0.55000000000000004">
      <c r="A106" s="85" t="s">
        <v>278</v>
      </c>
      <c r="B106" s="87" t="s">
        <v>112</v>
      </c>
      <c r="C106" s="87" t="s">
        <v>108</v>
      </c>
      <c r="D106" s="87" t="s">
        <v>959</v>
      </c>
      <c r="E106" s="85"/>
      <c r="F106" s="85"/>
      <c r="G106" s="85"/>
      <c r="H106" s="31"/>
      <c r="I106" s="31"/>
    </row>
    <row r="107" spans="1:9" x14ac:dyDescent="0.55000000000000004">
      <c r="A107" s="85" t="s">
        <v>279</v>
      </c>
      <c r="B107" s="87" t="s">
        <v>112</v>
      </c>
      <c r="C107" s="87" t="s">
        <v>108</v>
      </c>
      <c r="D107" s="87" t="s">
        <v>959</v>
      </c>
      <c r="E107" s="85"/>
      <c r="F107" s="85"/>
      <c r="G107" s="85"/>
      <c r="H107" s="31"/>
      <c r="I107" s="31"/>
    </row>
    <row r="108" spans="1:9" x14ac:dyDescent="0.55000000000000004">
      <c r="A108" s="85" t="s">
        <v>280</v>
      </c>
      <c r="B108" s="85"/>
      <c r="C108" s="87" t="s">
        <v>108</v>
      </c>
      <c r="D108" s="87" t="s">
        <v>959</v>
      </c>
      <c r="E108" s="85"/>
      <c r="F108" s="85"/>
      <c r="G108" s="85"/>
      <c r="H108" s="31"/>
      <c r="I108" s="31"/>
    </row>
    <row r="109" spans="1:9" x14ac:dyDescent="0.55000000000000004">
      <c r="A109" s="85" t="s">
        <v>281</v>
      </c>
      <c r="B109" s="85"/>
      <c r="C109" s="87" t="s">
        <v>108</v>
      </c>
      <c r="D109" s="87" t="s">
        <v>959</v>
      </c>
      <c r="E109" s="85"/>
      <c r="F109" s="85"/>
      <c r="G109" s="85"/>
      <c r="H109" s="31"/>
      <c r="I109" s="31"/>
    </row>
    <row r="110" spans="1:9" x14ac:dyDescent="0.55000000000000004">
      <c r="A110" s="85" t="s">
        <v>282</v>
      </c>
      <c r="B110" s="85"/>
      <c r="C110" s="85"/>
      <c r="D110" s="87" t="s">
        <v>959</v>
      </c>
      <c r="E110" s="85"/>
      <c r="F110" s="85"/>
      <c r="G110" s="85"/>
      <c r="H110" s="31"/>
      <c r="I110" s="31"/>
    </row>
    <row r="111" spans="1:9" x14ac:dyDescent="0.55000000000000004">
      <c r="A111" s="85" t="s">
        <v>283</v>
      </c>
      <c r="B111" s="85"/>
      <c r="C111" s="85"/>
      <c r="D111" s="85"/>
      <c r="E111" s="85"/>
      <c r="F111" s="85"/>
      <c r="G111" s="85"/>
      <c r="H111" s="31"/>
      <c r="I111" s="31"/>
    </row>
    <row r="112" spans="1:9" x14ac:dyDescent="0.55000000000000004">
      <c r="A112" s="85" t="s">
        <v>284</v>
      </c>
      <c r="B112" s="85"/>
      <c r="C112" s="85"/>
      <c r="D112" s="85"/>
      <c r="E112" s="85"/>
      <c r="F112" s="85" t="s">
        <v>1108</v>
      </c>
      <c r="G112" s="85"/>
      <c r="H112" s="31"/>
      <c r="I112" s="31"/>
    </row>
    <row r="113" spans="1:9" x14ac:dyDescent="0.55000000000000004">
      <c r="A113" s="85" t="s">
        <v>285</v>
      </c>
      <c r="B113" s="85"/>
      <c r="C113" s="87" t="s">
        <v>108</v>
      </c>
      <c r="D113" s="87" t="s">
        <v>959</v>
      </c>
      <c r="E113" s="85"/>
      <c r="F113" s="85"/>
      <c r="G113" s="85"/>
      <c r="H113" s="31"/>
      <c r="I113" s="31"/>
    </row>
    <row r="114" spans="1:9" x14ac:dyDescent="0.55000000000000004">
      <c r="A114" s="85" t="s">
        <v>286</v>
      </c>
      <c r="B114" s="85"/>
      <c r="C114" s="87" t="s">
        <v>108</v>
      </c>
      <c r="D114" s="87" t="s">
        <v>959</v>
      </c>
      <c r="E114" s="85"/>
      <c r="F114" s="85"/>
      <c r="G114" s="85"/>
      <c r="H114" s="31"/>
      <c r="I114" s="31"/>
    </row>
    <row r="115" spans="1:9" x14ac:dyDescent="0.55000000000000004">
      <c r="A115" s="85" t="s">
        <v>287</v>
      </c>
      <c r="B115" s="85"/>
      <c r="C115" s="87" t="s">
        <v>108</v>
      </c>
      <c r="D115" s="87" t="s">
        <v>959</v>
      </c>
      <c r="E115" s="85"/>
      <c r="F115" s="85"/>
      <c r="G115" s="85"/>
      <c r="H115" s="31"/>
      <c r="I115" s="31"/>
    </row>
    <row r="116" spans="1:9" x14ac:dyDescent="0.55000000000000004">
      <c r="A116" s="85" t="s">
        <v>288</v>
      </c>
      <c r="B116" s="85"/>
      <c r="C116" s="87" t="s">
        <v>108</v>
      </c>
      <c r="D116" s="87" t="s">
        <v>959</v>
      </c>
      <c r="E116" s="85"/>
      <c r="F116" s="85"/>
      <c r="G116" s="85"/>
      <c r="H116" s="31"/>
      <c r="I116" s="31"/>
    </row>
    <row r="117" spans="1:9" x14ac:dyDescent="0.55000000000000004">
      <c r="A117" s="85" t="s">
        <v>289</v>
      </c>
      <c r="B117" s="85"/>
      <c r="C117" s="87" t="s">
        <v>108</v>
      </c>
      <c r="D117" s="87" t="s">
        <v>959</v>
      </c>
      <c r="E117" s="85"/>
      <c r="F117" s="85"/>
      <c r="G117" s="85"/>
      <c r="H117" s="31"/>
      <c r="I117" s="31"/>
    </row>
    <row r="118" spans="1:9" x14ac:dyDescent="0.55000000000000004">
      <c r="A118" s="85" t="s">
        <v>290</v>
      </c>
      <c r="B118" s="85"/>
      <c r="C118" s="87" t="s">
        <v>108</v>
      </c>
      <c r="D118" s="87" t="s">
        <v>100</v>
      </c>
      <c r="E118" s="85"/>
      <c r="F118" s="87" t="s">
        <v>89</v>
      </c>
      <c r="G118" s="85"/>
      <c r="H118" s="31"/>
      <c r="I118" s="31"/>
    </row>
    <row r="119" spans="1:9" x14ac:dyDescent="0.55000000000000004">
      <c r="A119" s="85" t="s">
        <v>291</v>
      </c>
      <c r="B119" s="85"/>
      <c r="C119" s="87" t="s">
        <v>108</v>
      </c>
      <c r="D119" s="87" t="s">
        <v>100</v>
      </c>
      <c r="E119" s="85"/>
      <c r="F119" s="87" t="s">
        <v>89</v>
      </c>
      <c r="G119" s="85"/>
      <c r="H119" s="31"/>
      <c r="I119" s="31"/>
    </row>
    <row r="120" spans="1:9" x14ac:dyDescent="0.55000000000000004">
      <c r="A120" s="85" t="s">
        <v>292</v>
      </c>
      <c r="B120" s="85"/>
      <c r="C120" s="85"/>
      <c r="D120" s="87" t="s">
        <v>100</v>
      </c>
      <c r="E120" s="85"/>
      <c r="F120" s="87" t="s">
        <v>89</v>
      </c>
      <c r="G120" s="85"/>
      <c r="H120" s="31"/>
      <c r="I120" s="31"/>
    </row>
    <row r="121" spans="1:9" x14ac:dyDescent="0.55000000000000004">
      <c r="A121" s="85" t="s">
        <v>293</v>
      </c>
      <c r="B121" s="85"/>
      <c r="C121" s="85"/>
      <c r="D121" s="87" t="s">
        <v>100</v>
      </c>
      <c r="E121" s="85"/>
      <c r="F121" s="87" t="s">
        <v>1118</v>
      </c>
      <c r="G121" s="85"/>
      <c r="H121" s="31"/>
      <c r="I121" s="31"/>
    </row>
    <row r="122" spans="1:9" x14ac:dyDescent="0.55000000000000004">
      <c r="A122" s="85" t="s">
        <v>294</v>
      </c>
      <c r="B122" s="85"/>
      <c r="C122" s="85"/>
      <c r="D122" s="85"/>
      <c r="E122" s="85"/>
      <c r="F122" s="87" t="s">
        <v>1118</v>
      </c>
      <c r="G122" s="85"/>
      <c r="H122" s="31"/>
      <c r="I122" s="31"/>
    </row>
    <row r="123" spans="1:9" x14ac:dyDescent="0.55000000000000004">
      <c r="A123" s="85" t="s">
        <v>295</v>
      </c>
      <c r="B123" s="85"/>
      <c r="C123" s="85"/>
      <c r="D123" s="85"/>
      <c r="E123" s="85"/>
      <c r="F123" s="85"/>
      <c r="G123" s="85"/>
      <c r="H123" s="31"/>
      <c r="I123" s="31"/>
    </row>
    <row r="124" spans="1:9" x14ac:dyDescent="0.55000000000000004">
      <c r="A124" s="85" t="s">
        <v>296</v>
      </c>
      <c r="B124" s="85"/>
      <c r="C124" s="85"/>
      <c r="D124" s="85"/>
      <c r="E124" s="85"/>
      <c r="F124" s="85"/>
      <c r="G124" s="85"/>
      <c r="H124" s="31"/>
      <c r="I124" s="31"/>
    </row>
    <row r="125" spans="1:9" x14ac:dyDescent="0.55000000000000004">
      <c r="A125" s="86" t="s">
        <v>297</v>
      </c>
      <c r="B125" s="85"/>
      <c r="C125" s="85"/>
      <c r="D125" s="85"/>
      <c r="E125" s="85"/>
      <c r="F125" s="85"/>
      <c r="G125" s="85"/>
      <c r="H125" s="31"/>
      <c r="I125" s="31"/>
    </row>
    <row r="126" spans="1:9" x14ac:dyDescent="0.55000000000000004">
      <c r="A126" s="86" t="s">
        <v>298</v>
      </c>
      <c r="B126" s="85"/>
      <c r="C126" s="85"/>
      <c r="D126" s="85"/>
      <c r="E126" s="85"/>
      <c r="F126" s="85"/>
      <c r="G126" s="85"/>
      <c r="H126" s="31"/>
      <c r="I126" s="31"/>
    </row>
    <row r="127" spans="1:9" x14ac:dyDescent="0.55000000000000004">
      <c r="A127" s="86" t="s">
        <v>299</v>
      </c>
      <c r="B127" s="85"/>
      <c r="C127" s="85"/>
      <c r="D127" s="85"/>
      <c r="E127" s="85"/>
      <c r="F127" s="85"/>
      <c r="G127" s="85"/>
      <c r="H127" s="31"/>
      <c r="I127" s="31"/>
    </row>
    <row r="128" spans="1:9" x14ac:dyDescent="0.55000000000000004">
      <c r="A128" s="86" t="s">
        <v>300</v>
      </c>
      <c r="B128" s="85"/>
      <c r="C128" s="85"/>
      <c r="D128" s="85"/>
      <c r="E128" s="85"/>
      <c r="F128" s="85"/>
      <c r="G128" s="85"/>
      <c r="H128" s="31"/>
      <c r="I128" s="31"/>
    </row>
    <row r="129" spans="1:9" x14ac:dyDescent="0.55000000000000004">
      <c r="A129" s="86" t="s">
        <v>301</v>
      </c>
      <c r="B129" s="85"/>
      <c r="C129" s="85"/>
      <c r="D129" s="85"/>
      <c r="E129" s="85"/>
      <c r="F129" s="85"/>
      <c r="G129" s="85"/>
      <c r="H129" s="31"/>
      <c r="I129" s="31"/>
    </row>
    <row r="130" spans="1:9" x14ac:dyDescent="0.55000000000000004">
      <c r="A130" s="86" t="s">
        <v>302</v>
      </c>
      <c r="B130" s="85"/>
      <c r="C130" s="85"/>
      <c r="D130" s="85"/>
      <c r="E130" s="85"/>
      <c r="F130" s="85"/>
      <c r="G130" s="85"/>
      <c r="H130" s="31"/>
      <c r="I130" s="31"/>
    </row>
    <row r="131" spans="1:9" x14ac:dyDescent="0.55000000000000004">
      <c r="A131" s="86" t="s">
        <v>303</v>
      </c>
      <c r="B131" s="85"/>
      <c r="C131" s="85"/>
      <c r="D131" s="85"/>
      <c r="E131" s="85"/>
      <c r="F131" s="85"/>
      <c r="G131" s="85"/>
      <c r="H131" s="31"/>
      <c r="I131" s="31"/>
    </row>
    <row r="132" spans="1:9" x14ac:dyDescent="0.55000000000000004">
      <c r="A132" s="86" t="s">
        <v>304</v>
      </c>
      <c r="B132" s="85"/>
      <c r="C132" s="85"/>
      <c r="D132" s="85"/>
      <c r="E132" s="85"/>
      <c r="F132" s="85"/>
      <c r="G132" s="85"/>
      <c r="H132" s="31"/>
      <c r="I132" s="31"/>
    </row>
    <row r="133" spans="1:9" x14ac:dyDescent="0.55000000000000004">
      <c r="A133" s="86" t="s">
        <v>305</v>
      </c>
      <c r="B133" s="85"/>
      <c r="C133" s="85"/>
      <c r="D133" s="85"/>
      <c r="E133" s="85"/>
      <c r="F133" s="85"/>
      <c r="G133" s="85"/>
      <c r="H133" s="31"/>
      <c r="I133" s="31"/>
    </row>
    <row r="134" spans="1:9" x14ac:dyDescent="0.55000000000000004">
      <c r="A134" s="86" t="s">
        <v>306</v>
      </c>
      <c r="B134" s="85"/>
      <c r="C134" s="85"/>
      <c r="D134" s="85"/>
      <c r="E134" s="85"/>
      <c r="F134" s="85"/>
      <c r="G134" s="85"/>
      <c r="H134" s="31"/>
      <c r="I134" s="31"/>
    </row>
    <row r="135" spans="1:9" x14ac:dyDescent="0.55000000000000004">
      <c r="A135" s="86" t="s">
        <v>307</v>
      </c>
      <c r="B135" s="85"/>
      <c r="C135" s="85"/>
      <c r="D135" s="85"/>
      <c r="E135" s="85"/>
      <c r="F135" s="85"/>
      <c r="G135" s="85"/>
      <c r="H135" s="31"/>
      <c r="I135" s="31"/>
    </row>
    <row r="136" spans="1:9" x14ac:dyDescent="0.55000000000000004">
      <c r="A136" s="86" t="s">
        <v>308</v>
      </c>
      <c r="B136" s="85"/>
      <c r="C136" s="85"/>
      <c r="D136" s="85"/>
      <c r="E136" s="85"/>
      <c r="F136" s="85"/>
      <c r="G136" s="85"/>
      <c r="H136" s="31"/>
      <c r="I136" s="31"/>
    </row>
    <row r="137" spans="1:9" x14ac:dyDescent="0.55000000000000004">
      <c r="A137" s="85"/>
      <c r="B137" s="85"/>
      <c r="C137" s="85"/>
      <c r="D137" s="85"/>
      <c r="E137" s="85"/>
      <c r="F137" s="85"/>
      <c r="G137" s="85"/>
      <c r="H137" s="31"/>
      <c r="I137" s="31"/>
    </row>
    <row r="138" spans="1:9" x14ac:dyDescent="0.55000000000000004">
      <c r="A138" s="85" t="s">
        <v>311</v>
      </c>
      <c r="B138" s="85"/>
      <c r="C138" s="85"/>
      <c r="D138" s="85"/>
      <c r="E138" s="85"/>
      <c r="F138" s="85"/>
      <c r="G138" s="85"/>
      <c r="H138" s="31"/>
      <c r="I138" s="31"/>
    </row>
    <row r="139" spans="1:9" x14ac:dyDescent="0.55000000000000004">
      <c r="A139" s="86" t="s">
        <v>243</v>
      </c>
      <c r="B139" s="85"/>
      <c r="C139" s="85"/>
      <c r="D139" s="85"/>
      <c r="E139" s="85"/>
      <c r="F139" s="85"/>
      <c r="G139" s="85"/>
      <c r="H139" s="31"/>
      <c r="I139" s="31"/>
    </row>
    <row r="140" spans="1:9" x14ac:dyDescent="0.55000000000000004">
      <c r="A140" s="86" t="s">
        <v>244</v>
      </c>
      <c r="B140" s="85"/>
      <c r="C140" s="85"/>
      <c r="D140" s="85"/>
      <c r="E140" s="85"/>
      <c r="F140" s="85"/>
      <c r="G140" s="85"/>
      <c r="H140" s="31"/>
      <c r="I140" s="31"/>
    </row>
    <row r="141" spans="1:9" x14ac:dyDescent="0.55000000000000004">
      <c r="A141" s="85" t="s">
        <v>245</v>
      </c>
      <c r="B141" s="85"/>
      <c r="C141" s="85"/>
      <c r="D141" s="85"/>
      <c r="E141" s="85"/>
      <c r="F141" s="85"/>
      <c r="G141" s="85"/>
      <c r="H141" s="31"/>
      <c r="I141" s="31"/>
    </row>
    <row r="142" spans="1:9" x14ac:dyDescent="0.55000000000000004">
      <c r="A142" s="85" t="s">
        <v>246</v>
      </c>
      <c r="B142" s="85"/>
      <c r="C142" s="85"/>
      <c r="D142" s="85"/>
      <c r="E142" s="85"/>
      <c r="F142" s="85"/>
      <c r="G142" s="85"/>
      <c r="H142" s="31"/>
      <c r="I142" s="31"/>
    </row>
    <row r="143" spans="1:9" x14ac:dyDescent="0.55000000000000004">
      <c r="A143" s="85" t="s">
        <v>247</v>
      </c>
      <c r="B143" s="85"/>
      <c r="C143" s="85"/>
      <c r="D143" s="85"/>
      <c r="E143" s="85"/>
      <c r="F143" s="85"/>
      <c r="G143" s="85"/>
      <c r="H143" s="31"/>
      <c r="I143" s="31"/>
    </row>
    <row r="144" spans="1:9" x14ac:dyDescent="0.55000000000000004">
      <c r="A144" s="85" t="s">
        <v>248</v>
      </c>
      <c r="B144" s="85"/>
      <c r="C144" s="87" t="s">
        <v>105</v>
      </c>
      <c r="D144" s="85"/>
      <c r="E144" s="85"/>
      <c r="F144" s="85"/>
      <c r="G144" s="85"/>
      <c r="H144" s="31"/>
      <c r="I144" s="31"/>
    </row>
    <row r="145" spans="1:9" x14ac:dyDescent="0.55000000000000004">
      <c r="A145" s="85" t="s">
        <v>249</v>
      </c>
      <c r="B145" s="85"/>
      <c r="C145" s="87" t="s">
        <v>105</v>
      </c>
      <c r="D145" s="85"/>
      <c r="E145" s="85"/>
      <c r="F145" s="85"/>
      <c r="G145" s="85"/>
      <c r="H145" s="31"/>
      <c r="I145" s="31"/>
    </row>
    <row r="146" spans="1:9" x14ac:dyDescent="0.55000000000000004">
      <c r="A146" s="85" t="s">
        <v>250</v>
      </c>
      <c r="B146" s="85"/>
      <c r="C146" s="87" t="s">
        <v>105</v>
      </c>
      <c r="D146" s="85"/>
      <c r="E146" s="85"/>
      <c r="F146" s="85"/>
      <c r="G146" s="85"/>
      <c r="H146" s="31"/>
      <c r="I146" s="31"/>
    </row>
    <row r="147" spans="1:9" x14ac:dyDescent="0.55000000000000004">
      <c r="A147" s="85" t="s">
        <v>251</v>
      </c>
      <c r="B147" s="85"/>
      <c r="C147" s="87" t="s">
        <v>105</v>
      </c>
      <c r="D147" s="87" t="s">
        <v>100</v>
      </c>
      <c r="E147" s="85"/>
      <c r="F147" s="87" t="s">
        <v>98</v>
      </c>
      <c r="G147" s="85"/>
      <c r="H147" s="31"/>
      <c r="I147" s="31"/>
    </row>
    <row r="148" spans="1:9" x14ac:dyDescent="0.55000000000000004">
      <c r="A148" s="85" t="s">
        <v>252</v>
      </c>
      <c r="B148" s="85"/>
      <c r="C148" s="87" t="s">
        <v>105</v>
      </c>
      <c r="D148" s="87" t="s">
        <v>100</v>
      </c>
      <c r="E148" s="85"/>
      <c r="F148" s="87" t="s">
        <v>98</v>
      </c>
      <c r="G148" s="85"/>
      <c r="H148" s="31"/>
      <c r="I148" s="31"/>
    </row>
    <row r="149" spans="1:9" x14ac:dyDescent="0.55000000000000004">
      <c r="A149" s="85" t="s">
        <v>253</v>
      </c>
      <c r="B149" s="85"/>
      <c r="C149" s="87" t="s">
        <v>105</v>
      </c>
      <c r="D149" s="87" t="s">
        <v>100</v>
      </c>
      <c r="E149" s="85"/>
      <c r="F149" s="87" t="s">
        <v>98</v>
      </c>
      <c r="G149" s="85"/>
      <c r="H149" s="31"/>
      <c r="I149" s="31"/>
    </row>
    <row r="150" spans="1:9" x14ac:dyDescent="0.55000000000000004">
      <c r="A150" s="85" t="s">
        <v>254</v>
      </c>
      <c r="B150" s="85"/>
      <c r="C150" s="87" t="s">
        <v>105</v>
      </c>
      <c r="D150" s="87" t="s">
        <v>100</v>
      </c>
      <c r="E150" s="85"/>
      <c r="F150" s="87" t="s">
        <v>98</v>
      </c>
      <c r="G150" s="85"/>
      <c r="H150" s="31"/>
      <c r="I150" s="31"/>
    </row>
    <row r="151" spans="1:9" x14ac:dyDescent="0.55000000000000004">
      <c r="A151" s="85" t="s">
        <v>255</v>
      </c>
      <c r="B151" s="85"/>
      <c r="C151" s="87" t="s">
        <v>105</v>
      </c>
      <c r="D151" s="87" t="s">
        <v>100</v>
      </c>
      <c r="E151" s="85"/>
      <c r="F151" s="87" t="s">
        <v>98</v>
      </c>
      <c r="G151" s="85"/>
      <c r="H151" s="31"/>
      <c r="I151" s="31"/>
    </row>
    <row r="152" spans="1:9" x14ac:dyDescent="0.55000000000000004">
      <c r="A152" s="85" t="s">
        <v>256</v>
      </c>
      <c r="B152" s="85"/>
      <c r="C152" s="87" t="s">
        <v>105</v>
      </c>
      <c r="D152" s="87" t="s">
        <v>100</v>
      </c>
      <c r="E152" s="85"/>
      <c r="F152" s="87" t="s">
        <v>98</v>
      </c>
      <c r="G152" s="85"/>
      <c r="H152" s="31"/>
      <c r="I152" s="31"/>
    </row>
    <row r="153" spans="1:9" x14ac:dyDescent="0.55000000000000004">
      <c r="A153" s="85" t="s">
        <v>257</v>
      </c>
      <c r="B153" s="85"/>
      <c r="C153" s="87" t="s">
        <v>105</v>
      </c>
      <c r="D153" s="87" t="s">
        <v>100</v>
      </c>
      <c r="E153" s="85"/>
      <c r="F153" s="87" t="s">
        <v>98</v>
      </c>
      <c r="G153" s="85"/>
      <c r="H153" s="31"/>
      <c r="I153" s="31"/>
    </row>
    <row r="154" spans="1:9" x14ac:dyDescent="0.55000000000000004">
      <c r="A154" s="85" t="s">
        <v>258</v>
      </c>
      <c r="B154" s="85"/>
      <c r="C154" s="87" t="s">
        <v>105</v>
      </c>
      <c r="D154" s="87" t="s">
        <v>100</v>
      </c>
      <c r="E154" s="85"/>
      <c r="F154" s="87" t="s">
        <v>98</v>
      </c>
      <c r="G154" s="85"/>
      <c r="H154" s="31"/>
      <c r="I154" s="31"/>
    </row>
    <row r="155" spans="1:9" x14ac:dyDescent="0.55000000000000004">
      <c r="A155" s="85" t="s">
        <v>259</v>
      </c>
      <c r="B155" s="85"/>
      <c r="C155" s="87" t="s">
        <v>105</v>
      </c>
      <c r="D155" s="87" t="s">
        <v>101</v>
      </c>
      <c r="E155" s="85"/>
      <c r="F155" s="87" t="s">
        <v>98</v>
      </c>
      <c r="G155" s="85"/>
      <c r="H155" s="31"/>
      <c r="I155" s="31"/>
    </row>
    <row r="156" spans="1:9" x14ac:dyDescent="0.55000000000000004">
      <c r="A156" s="85" t="s">
        <v>260</v>
      </c>
      <c r="B156" s="85"/>
      <c r="C156" s="87" t="s">
        <v>105</v>
      </c>
      <c r="D156" s="87" t="s">
        <v>101</v>
      </c>
      <c r="E156" s="85"/>
      <c r="F156" s="87" t="s">
        <v>98</v>
      </c>
      <c r="G156" s="85"/>
      <c r="H156" s="31"/>
      <c r="I156" s="31"/>
    </row>
    <row r="157" spans="1:9" x14ac:dyDescent="0.55000000000000004">
      <c r="A157" s="85" t="s">
        <v>261</v>
      </c>
      <c r="B157" s="85"/>
      <c r="C157" s="87" t="s">
        <v>105</v>
      </c>
      <c r="D157" s="87" t="s">
        <v>101</v>
      </c>
      <c r="E157" s="85"/>
      <c r="F157" s="87" t="s">
        <v>98</v>
      </c>
      <c r="G157" s="85"/>
      <c r="H157" s="31"/>
      <c r="I157" s="31"/>
    </row>
    <row r="158" spans="1:9" x14ac:dyDescent="0.55000000000000004">
      <c r="A158" s="85" t="s">
        <v>262</v>
      </c>
      <c r="B158" s="85"/>
      <c r="C158" s="87" t="s">
        <v>105</v>
      </c>
      <c r="D158" s="87" t="s">
        <v>101</v>
      </c>
      <c r="E158" s="85"/>
      <c r="F158" s="87" t="s">
        <v>98</v>
      </c>
      <c r="G158" s="85"/>
      <c r="H158" s="31"/>
      <c r="I158" s="31"/>
    </row>
    <row r="159" spans="1:9" x14ac:dyDescent="0.55000000000000004">
      <c r="A159" s="85" t="s">
        <v>263</v>
      </c>
      <c r="B159" s="85"/>
      <c r="C159" s="87" t="s">
        <v>105</v>
      </c>
      <c r="D159" s="87" t="s">
        <v>101</v>
      </c>
      <c r="E159" s="85"/>
      <c r="F159" s="87" t="s">
        <v>98</v>
      </c>
      <c r="G159" s="85"/>
      <c r="H159" s="31"/>
      <c r="I159" s="31"/>
    </row>
    <row r="160" spans="1:9" x14ac:dyDescent="0.55000000000000004">
      <c r="A160" s="85" t="s">
        <v>264</v>
      </c>
      <c r="B160" s="85"/>
      <c r="C160" s="85"/>
      <c r="D160" s="87" t="s">
        <v>101</v>
      </c>
      <c r="E160" s="85"/>
      <c r="F160" s="87" t="s">
        <v>98</v>
      </c>
      <c r="G160" s="85"/>
      <c r="H160" s="31"/>
      <c r="I160" s="31"/>
    </row>
    <row r="161" spans="1:9" x14ac:dyDescent="0.55000000000000004">
      <c r="A161" s="85" t="s">
        <v>265</v>
      </c>
      <c r="B161" s="85"/>
      <c r="C161" s="85"/>
      <c r="D161" s="87" t="s">
        <v>101</v>
      </c>
      <c r="E161" s="85"/>
      <c r="F161" s="87" t="s">
        <v>98</v>
      </c>
      <c r="G161" s="85"/>
      <c r="H161" s="31"/>
      <c r="I161" s="31"/>
    </row>
    <row r="162" spans="1:9" x14ac:dyDescent="0.55000000000000004">
      <c r="A162" s="85" t="s">
        <v>266</v>
      </c>
      <c r="B162" s="85"/>
      <c r="C162" s="85"/>
      <c r="D162" s="87" t="s">
        <v>101</v>
      </c>
      <c r="E162" s="85"/>
      <c r="F162" s="85"/>
      <c r="G162" s="85"/>
      <c r="H162" s="31"/>
      <c r="I162" s="31"/>
    </row>
    <row r="163" spans="1:9" x14ac:dyDescent="0.55000000000000004">
      <c r="A163" s="85" t="s">
        <v>267</v>
      </c>
      <c r="B163" s="85"/>
      <c r="C163" s="85"/>
      <c r="D163" s="85"/>
      <c r="E163" s="85"/>
      <c r="F163" s="85"/>
      <c r="G163" s="85"/>
      <c r="H163" s="31"/>
      <c r="I163" s="31"/>
    </row>
    <row r="164" spans="1:9" x14ac:dyDescent="0.55000000000000004">
      <c r="A164" s="85" t="s">
        <v>268</v>
      </c>
      <c r="B164" s="85"/>
      <c r="C164" s="85"/>
      <c r="D164" s="85"/>
      <c r="E164" s="85"/>
      <c r="F164" s="85"/>
      <c r="G164" s="85"/>
      <c r="H164" s="31"/>
      <c r="I164" s="31"/>
    </row>
    <row r="165" spans="1:9" x14ac:dyDescent="0.55000000000000004">
      <c r="A165" s="85" t="s">
        <v>269</v>
      </c>
      <c r="B165" s="85"/>
      <c r="C165" s="85"/>
      <c r="D165" s="85"/>
      <c r="E165" s="85"/>
      <c r="F165" s="85"/>
      <c r="G165" s="85"/>
      <c r="H165" s="31"/>
      <c r="I165" s="31"/>
    </row>
    <row r="166" spans="1:9" x14ac:dyDescent="0.55000000000000004">
      <c r="A166" s="85" t="s">
        <v>270</v>
      </c>
      <c r="B166" s="85"/>
      <c r="C166" s="85"/>
      <c r="D166" s="85"/>
      <c r="E166" s="85"/>
      <c r="F166" s="85"/>
      <c r="G166" s="85"/>
      <c r="H166" s="31"/>
      <c r="I166" s="31"/>
    </row>
    <row r="167" spans="1:9" x14ac:dyDescent="0.55000000000000004">
      <c r="A167" s="85" t="s">
        <v>271</v>
      </c>
      <c r="B167" s="85"/>
      <c r="C167" s="85"/>
      <c r="D167" s="85"/>
      <c r="E167" s="85"/>
      <c r="F167" s="85"/>
      <c r="G167" s="85"/>
      <c r="H167" s="31"/>
      <c r="I167" s="31"/>
    </row>
    <row r="168" spans="1:9" x14ac:dyDescent="0.55000000000000004">
      <c r="A168" s="85" t="s">
        <v>272</v>
      </c>
      <c r="B168" s="85"/>
      <c r="C168" s="87" t="s">
        <v>105</v>
      </c>
      <c r="D168" s="87" t="s">
        <v>101</v>
      </c>
      <c r="E168" s="85"/>
      <c r="F168" s="87" t="s">
        <v>98</v>
      </c>
      <c r="G168" s="85"/>
      <c r="H168" s="31"/>
      <c r="I168" s="31"/>
    </row>
    <row r="169" spans="1:9" x14ac:dyDescent="0.55000000000000004">
      <c r="A169" s="85" t="s">
        <v>273</v>
      </c>
      <c r="B169" s="85"/>
      <c r="C169" s="87" t="s">
        <v>105</v>
      </c>
      <c r="D169" s="87" t="s">
        <v>101</v>
      </c>
      <c r="E169" s="85"/>
      <c r="F169" s="87" t="s">
        <v>98</v>
      </c>
      <c r="G169" s="85"/>
      <c r="H169" s="31"/>
      <c r="I169" s="31"/>
    </row>
    <row r="170" spans="1:9" x14ac:dyDescent="0.55000000000000004">
      <c r="A170" s="85" t="s">
        <v>274</v>
      </c>
      <c r="B170" s="85"/>
      <c r="C170" s="87" t="s">
        <v>105</v>
      </c>
      <c r="D170" s="87" t="s">
        <v>101</v>
      </c>
      <c r="E170" s="85"/>
      <c r="F170" s="87" t="s">
        <v>98</v>
      </c>
      <c r="G170" s="85"/>
      <c r="H170" s="31"/>
      <c r="I170" s="31"/>
    </row>
    <row r="171" spans="1:9" x14ac:dyDescent="0.55000000000000004">
      <c r="A171" s="85" t="s">
        <v>275</v>
      </c>
      <c r="B171" s="85"/>
      <c r="C171" s="87" t="s">
        <v>105</v>
      </c>
      <c r="D171" s="87" t="s">
        <v>964</v>
      </c>
      <c r="E171" s="85"/>
      <c r="F171" s="87" t="s">
        <v>98</v>
      </c>
      <c r="G171" s="85"/>
      <c r="H171" s="31"/>
      <c r="I171" s="31"/>
    </row>
    <row r="172" spans="1:9" x14ac:dyDescent="0.55000000000000004">
      <c r="A172" s="85" t="s">
        <v>276</v>
      </c>
      <c r="B172" s="85"/>
      <c r="C172" s="87" t="s">
        <v>105</v>
      </c>
      <c r="D172" s="87" t="s">
        <v>964</v>
      </c>
      <c r="E172" s="85"/>
      <c r="F172" s="87" t="s">
        <v>98</v>
      </c>
      <c r="G172" s="85"/>
      <c r="H172" s="31"/>
      <c r="I172" s="31"/>
    </row>
    <row r="173" spans="1:9" x14ac:dyDescent="0.55000000000000004">
      <c r="A173" s="85" t="s">
        <v>277</v>
      </c>
      <c r="B173" s="85"/>
      <c r="C173" s="87" t="s">
        <v>105</v>
      </c>
      <c r="D173" s="87" t="s">
        <v>964</v>
      </c>
      <c r="E173" s="85"/>
      <c r="F173" s="87" t="s">
        <v>98</v>
      </c>
      <c r="G173" s="85"/>
      <c r="H173" s="31"/>
      <c r="I173" s="31"/>
    </row>
    <row r="174" spans="1:9" x14ac:dyDescent="0.55000000000000004">
      <c r="A174" s="85" t="s">
        <v>278</v>
      </c>
      <c r="B174" s="85"/>
      <c r="C174" s="87" t="s">
        <v>105</v>
      </c>
      <c r="D174" s="87" t="s">
        <v>964</v>
      </c>
      <c r="E174" s="85"/>
      <c r="F174" s="87" t="s">
        <v>98</v>
      </c>
      <c r="G174" s="85"/>
      <c r="H174" s="31"/>
      <c r="I174" s="31"/>
    </row>
    <row r="175" spans="1:9" x14ac:dyDescent="0.55000000000000004">
      <c r="A175" s="85" t="s">
        <v>279</v>
      </c>
      <c r="B175" s="85"/>
      <c r="C175" s="87" t="s">
        <v>105</v>
      </c>
      <c r="D175" s="87" t="s">
        <v>964</v>
      </c>
      <c r="E175" s="85"/>
      <c r="F175" s="87" t="s">
        <v>98</v>
      </c>
      <c r="G175" s="85"/>
      <c r="H175" s="31"/>
      <c r="I175" s="31"/>
    </row>
    <row r="176" spans="1:9" x14ac:dyDescent="0.55000000000000004">
      <c r="A176" s="85" t="s">
        <v>280</v>
      </c>
      <c r="B176" s="85"/>
      <c r="C176" s="87" t="s">
        <v>105</v>
      </c>
      <c r="D176" s="87" t="s">
        <v>964</v>
      </c>
      <c r="E176" s="85"/>
      <c r="F176" s="87" t="s">
        <v>98</v>
      </c>
      <c r="G176" s="85"/>
      <c r="H176" s="31"/>
      <c r="I176" s="31"/>
    </row>
    <row r="177" spans="1:9" x14ac:dyDescent="0.55000000000000004">
      <c r="A177" s="85" t="s">
        <v>281</v>
      </c>
      <c r="B177" s="85"/>
      <c r="C177" s="87" t="s">
        <v>105</v>
      </c>
      <c r="D177" s="87" t="s">
        <v>964</v>
      </c>
      <c r="E177" s="85"/>
      <c r="F177" s="87" t="s">
        <v>98</v>
      </c>
      <c r="G177" s="85"/>
      <c r="H177" s="31"/>
      <c r="I177" s="31"/>
    </row>
    <row r="178" spans="1:9" x14ac:dyDescent="0.55000000000000004">
      <c r="A178" s="85" t="s">
        <v>282</v>
      </c>
      <c r="B178" s="85"/>
      <c r="C178" s="85"/>
      <c r="D178" s="87" t="s">
        <v>964</v>
      </c>
      <c r="E178" s="85"/>
      <c r="F178" s="87" t="s">
        <v>98</v>
      </c>
      <c r="G178" s="85"/>
      <c r="H178" s="31"/>
      <c r="I178" s="31"/>
    </row>
    <row r="179" spans="1:9" x14ac:dyDescent="0.55000000000000004">
      <c r="A179" s="85" t="s">
        <v>283</v>
      </c>
      <c r="B179" s="85"/>
      <c r="C179" s="85"/>
      <c r="D179" s="87" t="s">
        <v>964</v>
      </c>
      <c r="E179" s="85"/>
      <c r="F179" s="85"/>
      <c r="G179" s="85"/>
      <c r="H179" s="31"/>
      <c r="I179" s="31"/>
    </row>
    <row r="180" spans="1:9" x14ac:dyDescent="0.55000000000000004">
      <c r="A180" s="85" t="s">
        <v>284</v>
      </c>
      <c r="B180" s="85"/>
      <c r="C180" s="85"/>
      <c r="D180" s="85"/>
      <c r="E180" s="85"/>
      <c r="F180" s="85"/>
      <c r="G180" s="85"/>
      <c r="H180" s="31"/>
      <c r="I180" s="31"/>
    </row>
    <row r="181" spans="1:9" x14ac:dyDescent="0.55000000000000004">
      <c r="A181" s="85" t="s">
        <v>285</v>
      </c>
      <c r="B181" s="85"/>
      <c r="C181" s="87" t="s">
        <v>105</v>
      </c>
      <c r="D181" s="87" t="s">
        <v>964</v>
      </c>
      <c r="E181" s="85"/>
      <c r="F181" s="87" t="s">
        <v>98</v>
      </c>
      <c r="G181" s="85"/>
      <c r="H181" s="31"/>
      <c r="I181" s="31"/>
    </row>
    <row r="182" spans="1:9" x14ac:dyDescent="0.55000000000000004">
      <c r="A182" s="85" t="s">
        <v>286</v>
      </c>
      <c r="B182" s="85"/>
      <c r="C182" s="87" t="s">
        <v>105</v>
      </c>
      <c r="D182" s="87" t="s">
        <v>964</v>
      </c>
      <c r="E182" s="85"/>
      <c r="F182" s="87" t="s">
        <v>98</v>
      </c>
      <c r="G182" s="85"/>
      <c r="H182" s="31"/>
      <c r="I182" s="31"/>
    </row>
    <row r="183" spans="1:9" x14ac:dyDescent="0.55000000000000004">
      <c r="A183" s="85" t="s">
        <v>287</v>
      </c>
      <c r="B183" s="85"/>
      <c r="C183" s="87" t="s">
        <v>105</v>
      </c>
      <c r="D183" s="87" t="s">
        <v>102</v>
      </c>
      <c r="E183" s="85"/>
      <c r="F183" s="87" t="s">
        <v>98</v>
      </c>
      <c r="G183" s="85"/>
      <c r="H183" s="31"/>
      <c r="I183" s="31"/>
    </row>
    <row r="184" spans="1:9" x14ac:dyDescent="0.55000000000000004">
      <c r="A184" s="85" t="s">
        <v>288</v>
      </c>
      <c r="B184" s="85"/>
      <c r="C184" s="87" t="s">
        <v>105</v>
      </c>
      <c r="D184" s="87" t="s">
        <v>102</v>
      </c>
      <c r="E184" s="85"/>
      <c r="F184" s="87" t="s">
        <v>98</v>
      </c>
      <c r="G184" s="85"/>
      <c r="H184" s="31"/>
      <c r="I184" s="31"/>
    </row>
    <row r="185" spans="1:9" x14ac:dyDescent="0.55000000000000004">
      <c r="A185" s="85" t="s">
        <v>289</v>
      </c>
      <c r="B185" s="85"/>
      <c r="C185" s="87" t="s">
        <v>105</v>
      </c>
      <c r="D185" s="87" t="s">
        <v>102</v>
      </c>
      <c r="E185" s="85"/>
      <c r="F185" s="87" t="s">
        <v>98</v>
      </c>
      <c r="G185" s="85"/>
      <c r="H185" s="31"/>
      <c r="I185" s="31"/>
    </row>
    <row r="186" spans="1:9" x14ac:dyDescent="0.55000000000000004">
      <c r="A186" s="85" t="s">
        <v>290</v>
      </c>
      <c r="B186" s="85"/>
      <c r="C186" s="87" t="s">
        <v>105</v>
      </c>
      <c r="D186" s="87" t="s">
        <v>102</v>
      </c>
      <c r="E186" s="85"/>
      <c r="F186" s="87" t="s">
        <v>98</v>
      </c>
      <c r="G186" s="85"/>
      <c r="H186" s="31"/>
      <c r="I186" s="31"/>
    </row>
    <row r="187" spans="1:9" x14ac:dyDescent="0.55000000000000004">
      <c r="A187" s="85" t="s">
        <v>291</v>
      </c>
      <c r="B187" s="85"/>
      <c r="C187" s="87" t="s">
        <v>105</v>
      </c>
      <c r="D187" s="87" t="s">
        <v>102</v>
      </c>
      <c r="E187" s="85"/>
      <c r="F187" s="87" t="s">
        <v>98</v>
      </c>
      <c r="G187" s="85"/>
      <c r="H187" s="31"/>
      <c r="I187" s="31"/>
    </row>
    <row r="188" spans="1:9" x14ac:dyDescent="0.55000000000000004">
      <c r="A188" s="85" t="s">
        <v>292</v>
      </c>
      <c r="B188" s="85"/>
      <c r="C188" s="87" t="s">
        <v>105</v>
      </c>
      <c r="D188" s="87" t="s">
        <v>102</v>
      </c>
      <c r="E188" s="85"/>
      <c r="F188" s="87" t="s">
        <v>98</v>
      </c>
      <c r="G188" s="85"/>
      <c r="H188" s="31"/>
      <c r="I188" s="31"/>
    </row>
    <row r="189" spans="1:9" x14ac:dyDescent="0.55000000000000004">
      <c r="A189" s="85" t="s">
        <v>293</v>
      </c>
      <c r="B189" s="85"/>
      <c r="C189" s="87" t="s">
        <v>105</v>
      </c>
      <c r="D189" s="87" t="s">
        <v>102</v>
      </c>
      <c r="E189" s="85"/>
      <c r="F189" s="87" t="s">
        <v>98</v>
      </c>
      <c r="G189" s="85"/>
      <c r="H189" s="31"/>
      <c r="I189" s="31"/>
    </row>
    <row r="190" spans="1:9" x14ac:dyDescent="0.55000000000000004">
      <c r="A190" s="85" t="s">
        <v>294</v>
      </c>
      <c r="B190" s="85"/>
      <c r="C190" s="87" t="s">
        <v>105</v>
      </c>
      <c r="D190" s="87" t="s">
        <v>102</v>
      </c>
      <c r="E190" s="85"/>
      <c r="F190" s="87" t="s">
        <v>98</v>
      </c>
      <c r="G190" s="85"/>
      <c r="H190" s="31"/>
      <c r="I190" s="31"/>
    </row>
    <row r="191" spans="1:9" x14ac:dyDescent="0.55000000000000004">
      <c r="A191" s="85" t="s">
        <v>295</v>
      </c>
      <c r="B191" s="85"/>
      <c r="C191" s="85"/>
      <c r="D191" s="85"/>
      <c r="E191" s="85"/>
      <c r="F191" s="87" t="s">
        <v>98</v>
      </c>
      <c r="G191" s="85"/>
      <c r="H191" s="31"/>
      <c r="I191" s="31"/>
    </row>
    <row r="192" spans="1:9" x14ac:dyDescent="0.55000000000000004">
      <c r="A192" s="85" t="s">
        <v>296</v>
      </c>
      <c r="B192" s="85"/>
      <c r="C192" s="85"/>
      <c r="D192" s="85"/>
      <c r="E192" s="85"/>
      <c r="F192" s="85"/>
      <c r="G192" s="85"/>
      <c r="H192" s="31"/>
      <c r="I192" s="31"/>
    </row>
    <row r="193" spans="1:9" x14ac:dyDescent="0.55000000000000004">
      <c r="A193" s="86" t="s">
        <v>297</v>
      </c>
      <c r="B193" s="85"/>
      <c r="C193" s="85"/>
      <c r="D193" s="85"/>
      <c r="E193" s="85"/>
      <c r="F193" s="85"/>
      <c r="G193" s="85"/>
      <c r="H193" s="31"/>
      <c r="I193" s="31"/>
    </row>
    <row r="194" spans="1:9" x14ac:dyDescent="0.55000000000000004">
      <c r="A194" s="86" t="s">
        <v>298</v>
      </c>
      <c r="B194" s="85"/>
      <c r="C194" s="85"/>
      <c r="D194" s="85"/>
      <c r="E194" s="85"/>
      <c r="F194" s="85"/>
      <c r="G194" s="85"/>
      <c r="H194" s="31"/>
      <c r="I194" s="31"/>
    </row>
    <row r="195" spans="1:9" x14ac:dyDescent="0.55000000000000004">
      <c r="A195" s="86" t="s">
        <v>299</v>
      </c>
      <c r="B195" s="85"/>
      <c r="C195" s="85"/>
      <c r="D195" s="85"/>
      <c r="E195" s="85"/>
      <c r="F195" s="85"/>
      <c r="G195" s="85"/>
      <c r="H195" s="31"/>
      <c r="I195" s="31"/>
    </row>
    <row r="196" spans="1:9" x14ac:dyDescent="0.55000000000000004">
      <c r="A196" s="86" t="s">
        <v>300</v>
      </c>
      <c r="B196" s="85"/>
      <c r="C196" s="85"/>
      <c r="D196" s="85"/>
      <c r="E196" s="85"/>
      <c r="F196" s="85"/>
      <c r="G196" s="85"/>
      <c r="H196" s="31"/>
      <c r="I196" s="31"/>
    </row>
    <row r="197" spans="1:9" x14ac:dyDescent="0.55000000000000004">
      <c r="A197" s="86" t="s">
        <v>301</v>
      </c>
      <c r="B197" s="85"/>
      <c r="C197" s="85"/>
      <c r="D197" s="85"/>
      <c r="E197" s="85"/>
      <c r="F197" s="85"/>
      <c r="G197" s="85"/>
      <c r="H197" s="31"/>
      <c r="I197" s="31"/>
    </row>
    <row r="198" spans="1:9" x14ac:dyDescent="0.55000000000000004">
      <c r="A198" s="86" t="s">
        <v>302</v>
      </c>
      <c r="B198" s="85"/>
      <c r="C198" s="85"/>
      <c r="D198" s="85"/>
      <c r="E198" s="85"/>
      <c r="F198" s="85"/>
      <c r="G198" s="85"/>
      <c r="H198" s="31"/>
      <c r="I198" s="31"/>
    </row>
    <row r="199" spans="1:9" x14ac:dyDescent="0.55000000000000004">
      <c r="A199" s="86" t="s">
        <v>303</v>
      </c>
      <c r="B199" s="85"/>
      <c r="C199" s="85"/>
      <c r="D199" s="85"/>
      <c r="E199" s="85"/>
      <c r="F199" s="85"/>
      <c r="G199" s="85"/>
      <c r="H199" s="31"/>
      <c r="I199" s="31"/>
    </row>
    <row r="200" spans="1:9" x14ac:dyDescent="0.55000000000000004">
      <c r="A200" s="86" t="s">
        <v>304</v>
      </c>
      <c r="B200" s="85"/>
      <c r="C200" s="85"/>
      <c r="D200" s="85"/>
      <c r="E200" s="85"/>
      <c r="F200" s="85"/>
      <c r="G200" s="85"/>
      <c r="H200" s="31"/>
      <c r="I200" s="31"/>
    </row>
    <row r="201" spans="1:9" x14ac:dyDescent="0.55000000000000004">
      <c r="A201" s="86" t="s">
        <v>305</v>
      </c>
      <c r="B201" s="85"/>
      <c r="C201" s="85"/>
      <c r="D201" s="85"/>
      <c r="E201" s="85"/>
      <c r="F201" s="85"/>
      <c r="G201" s="85"/>
      <c r="H201" s="31"/>
      <c r="I201" s="31"/>
    </row>
    <row r="202" spans="1:9" x14ac:dyDescent="0.55000000000000004">
      <c r="A202" s="86" t="s">
        <v>306</v>
      </c>
      <c r="B202" s="85"/>
      <c r="C202" s="85"/>
      <c r="D202" s="85"/>
      <c r="E202" s="85"/>
      <c r="F202" s="85"/>
      <c r="G202" s="85"/>
      <c r="H202" s="31"/>
      <c r="I202" s="31"/>
    </row>
    <row r="203" spans="1:9" x14ac:dyDescent="0.55000000000000004">
      <c r="A203" s="86" t="s">
        <v>307</v>
      </c>
      <c r="B203" s="85"/>
      <c r="C203" s="85"/>
      <c r="D203" s="85"/>
      <c r="E203" s="85"/>
      <c r="F203" s="85"/>
      <c r="G203" s="85"/>
      <c r="H203" s="31"/>
      <c r="I203" s="31"/>
    </row>
    <row r="204" spans="1:9" x14ac:dyDescent="0.55000000000000004">
      <c r="A204" s="86" t="s">
        <v>308</v>
      </c>
      <c r="B204" s="85"/>
      <c r="C204" s="85"/>
      <c r="D204" s="85"/>
      <c r="E204" s="85"/>
      <c r="F204" s="85"/>
      <c r="G204" s="85"/>
      <c r="H204" s="31"/>
      <c r="I204" s="31"/>
    </row>
    <row r="205" spans="1:9" x14ac:dyDescent="0.55000000000000004">
      <c r="A205" s="85"/>
      <c r="B205" s="85"/>
      <c r="C205" s="85"/>
      <c r="D205" s="85"/>
      <c r="E205" s="85"/>
      <c r="F205" s="85"/>
      <c r="G205" s="85"/>
      <c r="H205" s="31"/>
      <c r="I205" s="31"/>
    </row>
    <row r="206" spans="1:9" x14ac:dyDescent="0.55000000000000004">
      <c r="A206" s="85" t="s">
        <v>312</v>
      </c>
      <c r="B206" s="85"/>
      <c r="C206" s="85"/>
      <c r="D206" s="85"/>
      <c r="E206" s="85"/>
      <c r="F206" s="85"/>
      <c r="G206" s="85"/>
      <c r="H206" s="31"/>
      <c r="I206" s="31"/>
    </row>
    <row r="207" spans="1:9" x14ac:dyDescent="0.55000000000000004">
      <c r="A207" s="86" t="s">
        <v>243</v>
      </c>
      <c r="B207" s="85"/>
      <c r="C207" s="85"/>
      <c r="D207" s="85"/>
      <c r="E207" s="85"/>
      <c r="F207" s="85"/>
      <c r="G207" s="85"/>
      <c r="H207" s="31"/>
      <c r="I207" s="31"/>
    </row>
    <row r="208" spans="1:9" x14ac:dyDescent="0.55000000000000004">
      <c r="A208" s="86" t="s">
        <v>244</v>
      </c>
      <c r="B208" s="85"/>
      <c r="C208" s="85"/>
      <c r="D208" s="85"/>
      <c r="E208" s="85"/>
      <c r="F208" s="85"/>
      <c r="G208" s="85"/>
      <c r="H208" s="31"/>
      <c r="I208" s="31"/>
    </row>
    <row r="209" spans="1:9" x14ac:dyDescent="0.55000000000000004">
      <c r="A209" s="85" t="s">
        <v>245</v>
      </c>
      <c r="B209" s="85"/>
      <c r="C209" s="85"/>
      <c r="D209" s="85"/>
      <c r="E209" s="85"/>
      <c r="F209" s="85"/>
      <c r="G209" s="85"/>
      <c r="H209" s="31"/>
      <c r="I209" s="31"/>
    </row>
    <row r="210" spans="1:9" x14ac:dyDescent="0.55000000000000004">
      <c r="A210" s="85" t="s">
        <v>246</v>
      </c>
      <c r="B210" s="85"/>
      <c r="C210" s="85"/>
      <c r="D210" s="85"/>
      <c r="E210" s="85"/>
      <c r="F210" s="85"/>
      <c r="G210" s="85"/>
      <c r="H210" s="31"/>
      <c r="I210" s="31"/>
    </row>
    <row r="211" spans="1:9" x14ac:dyDescent="0.55000000000000004">
      <c r="A211" s="85" t="s">
        <v>247</v>
      </c>
      <c r="B211" s="85"/>
      <c r="C211" s="85"/>
      <c r="D211" s="85"/>
      <c r="E211" s="85"/>
      <c r="F211" s="85"/>
      <c r="G211" s="85"/>
      <c r="H211" s="31"/>
      <c r="I211" s="31"/>
    </row>
    <row r="212" spans="1:9" x14ac:dyDescent="0.55000000000000004">
      <c r="A212" s="85" t="s">
        <v>248</v>
      </c>
      <c r="B212" s="85"/>
      <c r="C212" s="87" t="s">
        <v>112</v>
      </c>
      <c r="D212" s="85"/>
      <c r="E212" s="85"/>
      <c r="F212" s="85"/>
      <c r="G212" s="85"/>
      <c r="H212" s="31"/>
      <c r="I212" s="31"/>
    </row>
    <row r="213" spans="1:9" x14ac:dyDescent="0.55000000000000004">
      <c r="A213" s="85" t="s">
        <v>249</v>
      </c>
      <c r="B213" s="85"/>
      <c r="C213" s="87" t="s">
        <v>112</v>
      </c>
      <c r="D213" s="85"/>
      <c r="E213" s="85"/>
      <c r="F213" s="85"/>
      <c r="G213" s="85"/>
      <c r="H213" s="31"/>
      <c r="I213" s="31"/>
    </row>
    <row r="214" spans="1:9" x14ac:dyDescent="0.55000000000000004">
      <c r="A214" s="85" t="s">
        <v>250</v>
      </c>
      <c r="B214" s="85"/>
      <c r="C214" s="87" t="s">
        <v>112</v>
      </c>
      <c r="D214" s="85"/>
      <c r="E214" s="85"/>
      <c r="F214" s="85"/>
      <c r="G214" s="85"/>
      <c r="H214" s="31"/>
      <c r="I214" s="31"/>
    </row>
    <row r="215" spans="1:9" x14ac:dyDescent="0.55000000000000004">
      <c r="A215" s="85" t="s">
        <v>251</v>
      </c>
      <c r="B215" s="85"/>
      <c r="C215" s="87" t="s">
        <v>112</v>
      </c>
      <c r="D215" s="87" t="s">
        <v>102</v>
      </c>
      <c r="E215" s="85"/>
      <c r="F215" s="85"/>
      <c r="G215" s="85"/>
      <c r="H215" s="31"/>
      <c r="I215" s="31"/>
    </row>
    <row r="216" spans="1:9" x14ac:dyDescent="0.55000000000000004">
      <c r="A216" s="85" t="s">
        <v>252</v>
      </c>
      <c r="B216" s="85"/>
      <c r="C216" s="87" t="s">
        <v>112</v>
      </c>
      <c r="D216" s="87" t="s">
        <v>102</v>
      </c>
      <c r="E216" s="85"/>
      <c r="F216" s="85"/>
      <c r="G216" s="85"/>
      <c r="H216" s="31"/>
      <c r="I216" s="31"/>
    </row>
    <row r="217" spans="1:9" x14ac:dyDescent="0.55000000000000004">
      <c r="A217" s="85" t="s">
        <v>253</v>
      </c>
      <c r="B217" s="85"/>
      <c r="C217" s="87" t="s">
        <v>112</v>
      </c>
      <c r="D217" s="87" t="s">
        <v>102</v>
      </c>
      <c r="E217" s="85"/>
      <c r="F217" s="85"/>
      <c r="G217" s="85"/>
      <c r="H217" s="31"/>
      <c r="I217" s="31"/>
    </row>
    <row r="218" spans="1:9" x14ac:dyDescent="0.55000000000000004">
      <c r="A218" s="85" t="s">
        <v>254</v>
      </c>
      <c r="B218" s="85"/>
      <c r="C218" s="87" t="s">
        <v>112</v>
      </c>
      <c r="D218" s="87" t="s">
        <v>102</v>
      </c>
      <c r="E218" s="85"/>
      <c r="F218" s="85"/>
      <c r="G218" s="85"/>
      <c r="H218" s="31"/>
      <c r="I218" s="31"/>
    </row>
    <row r="219" spans="1:9" x14ac:dyDescent="0.55000000000000004">
      <c r="A219" s="85" t="s">
        <v>255</v>
      </c>
      <c r="B219" s="85"/>
      <c r="C219" s="87" t="s">
        <v>112</v>
      </c>
      <c r="D219" s="87" t="s">
        <v>102</v>
      </c>
      <c r="E219" s="85"/>
      <c r="F219" s="85"/>
      <c r="G219" s="85"/>
      <c r="H219" s="31"/>
      <c r="I219" s="31"/>
    </row>
    <row r="220" spans="1:9" x14ac:dyDescent="0.55000000000000004">
      <c r="A220" s="85" t="s">
        <v>256</v>
      </c>
      <c r="B220" s="85"/>
      <c r="C220" s="87" t="s">
        <v>112</v>
      </c>
      <c r="D220" s="87" t="s">
        <v>102</v>
      </c>
      <c r="E220" s="85"/>
      <c r="F220" s="85"/>
      <c r="G220" s="85"/>
      <c r="H220" s="31"/>
      <c r="I220" s="31"/>
    </row>
    <row r="221" spans="1:9" x14ac:dyDescent="0.55000000000000004">
      <c r="A221" s="85" t="s">
        <v>257</v>
      </c>
      <c r="B221" s="85"/>
      <c r="C221" s="87" t="s">
        <v>112</v>
      </c>
      <c r="D221" s="87" t="s">
        <v>102</v>
      </c>
      <c r="E221" s="85"/>
      <c r="F221" s="85"/>
      <c r="G221" s="85"/>
      <c r="H221" s="31"/>
      <c r="I221" s="31"/>
    </row>
    <row r="222" spans="1:9" x14ac:dyDescent="0.55000000000000004">
      <c r="A222" s="85" t="s">
        <v>258</v>
      </c>
      <c r="B222" s="85"/>
      <c r="C222" s="87" t="s">
        <v>112</v>
      </c>
      <c r="D222" s="87" t="s">
        <v>102</v>
      </c>
      <c r="E222" s="85"/>
      <c r="F222" s="85"/>
      <c r="G222" s="85"/>
      <c r="H222" s="31"/>
      <c r="I222" s="31"/>
    </row>
    <row r="223" spans="1:9" x14ac:dyDescent="0.55000000000000004">
      <c r="A223" s="85" t="s">
        <v>259</v>
      </c>
      <c r="B223" s="85"/>
      <c r="C223" s="87" t="s">
        <v>112</v>
      </c>
      <c r="D223" s="87" t="s">
        <v>102</v>
      </c>
      <c r="E223" s="85"/>
      <c r="F223" s="85"/>
      <c r="G223" s="85"/>
      <c r="H223" s="31"/>
      <c r="I223" s="31"/>
    </row>
    <row r="224" spans="1:9" x14ac:dyDescent="0.55000000000000004">
      <c r="A224" s="85" t="s">
        <v>260</v>
      </c>
      <c r="B224" s="85"/>
      <c r="C224" s="87" t="s">
        <v>112</v>
      </c>
      <c r="D224" s="87" t="s">
        <v>102</v>
      </c>
      <c r="E224" s="85"/>
      <c r="F224" s="85"/>
      <c r="G224" s="85"/>
      <c r="H224" s="31"/>
      <c r="I224" s="31"/>
    </row>
    <row r="225" spans="1:9" x14ac:dyDescent="0.55000000000000004">
      <c r="A225" s="85" t="s">
        <v>261</v>
      </c>
      <c r="B225" s="85"/>
      <c r="C225" s="87" t="s">
        <v>112</v>
      </c>
      <c r="D225" s="87" t="s">
        <v>102</v>
      </c>
      <c r="E225" s="85"/>
      <c r="F225" s="85"/>
      <c r="G225" s="85"/>
      <c r="H225" s="31"/>
      <c r="I225" s="31"/>
    </row>
    <row r="226" spans="1:9" x14ac:dyDescent="0.55000000000000004">
      <c r="A226" s="85" t="s">
        <v>262</v>
      </c>
      <c r="B226" s="85"/>
      <c r="C226" s="87" t="s">
        <v>112</v>
      </c>
      <c r="D226" s="87" t="s">
        <v>102</v>
      </c>
      <c r="E226" s="85"/>
      <c r="F226" s="85"/>
      <c r="G226" s="85"/>
      <c r="H226" s="31"/>
      <c r="I226" s="31"/>
    </row>
    <row r="227" spans="1:9" x14ac:dyDescent="0.55000000000000004">
      <c r="A227" s="85" t="s">
        <v>263</v>
      </c>
      <c r="B227" s="85"/>
      <c r="C227" s="87" t="s">
        <v>112</v>
      </c>
      <c r="D227" s="87" t="s">
        <v>102</v>
      </c>
      <c r="E227" s="85"/>
      <c r="F227" s="85"/>
      <c r="G227" s="85"/>
      <c r="H227" s="31"/>
      <c r="I227" s="31"/>
    </row>
    <row r="228" spans="1:9" x14ac:dyDescent="0.55000000000000004">
      <c r="A228" s="85" t="s">
        <v>264</v>
      </c>
      <c r="B228" s="85"/>
      <c r="C228" s="85"/>
      <c r="D228" s="87" t="s">
        <v>102</v>
      </c>
      <c r="E228" s="85"/>
      <c r="F228" s="85"/>
      <c r="G228" s="85"/>
      <c r="H228" s="31"/>
      <c r="I228" s="31"/>
    </row>
    <row r="229" spans="1:9" x14ac:dyDescent="0.55000000000000004">
      <c r="A229" s="85" t="s">
        <v>265</v>
      </c>
      <c r="B229" s="85"/>
      <c r="C229" s="85"/>
      <c r="D229" s="87" t="s">
        <v>102</v>
      </c>
      <c r="E229" s="85"/>
      <c r="F229" s="85"/>
      <c r="G229" s="85"/>
      <c r="H229" s="31"/>
      <c r="I229" s="31"/>
    </row>
    <row r="230" spans="1:9" x14ac:dyDescent="0.55000000000000004">
      <c r="A230" s="85" t="s">
        <v>266</v>
      </c>
      <c r="B230" s="85"/>
      <c r="C230" s="85"/>
      <c r="D230" s="87" t="s">
        <v>102</v>
      </c>
      <c r="E230" s="85"/>
      <c r="F230" s="85"/>
      <c r="G230" s="85"/>
      <c r="H230" s="31"/>
      <c r="I230" s="31"/>
    </row>
    <row r="231" spans="1:9" x14ac:dyDescent="0.55000000000000004">
      <c r="A231" s="85" t="s">
        <v>267</v>
      </c>
      <c r="B231" s="85"/>
      <c r="C231" s="85"/>
      <c r="D231" s="85"/>
      <c r="E231" s="85"/>
      <c r="F231" s="85"/>
      <c r="G231" s="85"/>
      <c r="H231" s="31"/>
      <c r="I231" s="31"/>
    </row>
    <row r="232" spans="1:9" x14ac:dyDescent="0.55000000000000004">
      <c r="A232" s="85" t="s">
        <v>268</v>
      </c>
      <c r="B232" s="85"/>
      <c r="C232" s="85"/>
      <c r="D232" s="85"/>
      <c r="E232" s="85"/>
      <c r="F232" s="85"/>
      <c r="G232" s="85" t="s">
        <v>1108</v>
      </c>
      <c r="H232" s="31"/>
      <c r="I232" s="31"/>
    </row>
    <row r="233" spans="1:9" x14ac:dyDescent="0.55000000000000004">
      <c r="A233" s="85" t="s">
        <v>269</v>
      </c>
      <c r="B233" s="85"/>
      <c r="C233" s="85"/>
      <c r="D233" s="85"/>
      <c r="E233" s="85"/>
      <c r="F233" s="85"/>
      <c r="G233" s="85" t="s">
        <v>1108</v>
      </c>
      <c r="H233" s="31"/>
      <c r="I233" s="31"/>
    </row>
    <row r="234" spans="1:9" x14ac:dyDescent="0.55000000000000004">
      <c r="A234" s="85" t="s">
        <v>270</v>
      </c>
      <c r="B234" s="85"/>
      <c r="C234" s="85"/>
      <c r="D234" s="85"/>
      <c r="E234" s="85"/>
      <c r="F234" s="85"/>
      <c r="G234" s="85" t="s">
        <v>1108</v>
      </c>
      <c r="H234" s="31"/>
      <c r="I234" s="31"/>
    </row>
    <row r="235" spans="1:9" x14ac:dyDescent="0.55000000000000004">
      <c r="A235" s="85" t="s">
        <v>271</v>
      </c>
      <c r="B235" s="85"/>
      <c r="C235" s="85"/>
      <c r="D235" s="85"/>
      <c r="E235" s="85"/>
      <c r="F235" s="85"/>
      <c r="G235" s="85" t="s">
        <v>1108</v>
      </c>
      <c r="H235" s="31"/>
      <c r="I235" s="31"/>
    </row>
    <row r="236" spans="1:9" x14ac:dyDescent="0.55000000000000004">
      <c r="A236" s="85" t="s">
        <v>272</v>
      </c>
      <c r="B236" s="85"/>
      <c r="C236" s="87" t="s">
        <v>112</v>
      </c>
      <c r="D236" s="87" t="s">
        <v>102</v>
      </c>
      <c r="E236" s="85"/>
      <c r="F236" s="85"/>
      <c r="G236" s="85"/>
      <c r="H236" s="31"/>
      <c r="I236" s="31"/>
    </row>
    <row r="237" spans="1:9" x14ac:dyDescent="0.55000000000000004">
      <c r="A237" s="85" t="s">
        <v>273</v>
      </c>
      <c r="B237" s="85"/>
      <c r="C237" s="87" t="s">
        <v>112</v>
      </c>
      <c r="D237" s="87" t="s">
        <v>102</v>
      </c>
      <c r="E237" s="85"/>
      <c r="F237" s="85"/>
      <c r="G237" s="87" t="s">
        <v>1016</v>
      </c>
      <c r="H237" s="31"/>
      <c r="I237" s="31"/>
    </row>
    <row r="238" spans="1:9" x14ac:dyDescent="0.55000000000000004">
      <c r="A238" s="85" t="s">
        <v>274</v>
      </c>
      <c r="B238" s="85"/>
      <c r="C238" s="87" t="s">
        <v>112</v>
      </c>
      <c r="D238" s="87" t="s">
        <v>102</v>
      </c>
      <c r="E238" s="85"/>
      <c r="F238" s="85"/>
      <c r="G238" s="87" t="s">
        <v>1016</v>
      </c>
      <c r="H238" s="31"/>
      <c r="I238" s="31"/>
    </row>
    <row r="239" spans="1:9" x14ac:dyDescent="0.55000000000000004">
      <c r="A239" s="85" t="s">
        <v>275</v>
      </c>
      <c r="B239" s="85"/>
      <c r="C239" s="87" t="s">
        <v>112</v>
      </c>
      <c r="D239" s="87" t="s">
        <v>102</v>
      </c>
      <c r="E239" s="85"/>
      <c r="F239" s="85"/>
      <c r="G239" s="87" t="s">
        <v>1016</v>
      </c>
      <c r="H239" s="31"/>
      <c r="I239" s="31"/>
    </row>
    <row r="240" spans="1:9" x14ac:dyDescent="0.55000000000000004">
      <c r="A240" s="85" t="s">
        <v>276</v>
      </c>
      <c r="B240" s="85"/>
      <c r="C240" s="87" t="s">
        <v>112</v>
      </c>
      <c r="D240" s="87" t="s">
        <v>102</v>
      </c>
      <c r="E240" s="85"/>
      <c r="F240" s="85"/>
      <c r="G240" s="87" t="s">
        <v>1016</v>
      </c>
      <c r="H240" s="31"/>
      <c r="I240" s="31"/>
    </row>
    <row r="241" spans="1:9" x14ac:dyDescent="0.55000000000000004">
      <c r="A241" s="85" t="s">
        <v>277</v>
      </c>
      <c r="B241" s="85"/>
      <c r="C241" s="87" t="s">
        <v>112</v>
      </c>
      <c r="D241" s="87" t="s">
        <v>102</v>
      </c>
      <c r="E241" s="85"/>
      <c r="F241" s="85"/>
      <c r="G241" s="87" t="s">
        <v>1016</v>
      </c>
      <c r="H241" s="31"/>
      <c r="I241" s="31"/>
    </row>
    <row r="242" spans="1:9" x14ac:dyDescent="0.55000000000000004">
      <c r="A242" s="85" t="s">
        <v>278</v>
      </c>
      <c r="B242" s="85"/>
      <c r="C242" s="87" t="s">
        <v>112</v>
      </c>
      <c r="D242" s="87" t="s">
        <v>102</v>
      </c>
      <c r="E242" s="85"/>
      <c r="F242" s="85"/>
      <c r="G242" s="87" t="s">
        <v>1016</v>
      </c>
      <c r="H242" s="31"/>
      <c r="I242" s="31"/>
    </row>
    <row r="243" spans="1:9" x14ac:dyDescent="0.55000000000000004">
      <c r="A243" s="85" t="s">
        <v>279</v>
      </c>
      <c r="B243" s="85"/>
      <c r="C243" s="87" t="s">
        <v>112</v>
      </c>
      <c r="D243" s="87" t="s">
        <v>102</v>
      </c>
      <c r="E243" s="87" t="s">
        <v>958</v>
      </c>
      <c r="F243" s="85"/>
      <c r="G243" s="87" t="s">
        <v>1016</v>
      </c>
      <c r="H243" s="31"/>
      <c r="I243" s="31"/>
    </row>
    <row r="244" spans="1:9" x14ac:dyDescent="0.55000000000000004">
      <c r="A244" s="85" t="s">
        <v>280</v>
      </c>
      <c r="B244" s="85"/>
      <c r="C244" s="87" t="s">
        <v>112</v>
      </c>
      <c r="D244" s="87" t="s">
        <v>102</v>
      </c>
      <c r="E244" s="87" t="s">
        <v>958</v>
      </c>
      <c r="F244" s="85"/>
      <c r="G244" s="85"/>
      <c r="H244" s="31"/>
      <c r="I244" s="31"/>
    </row>
    <row r="245" spans="1:9" x14ac:dyDescent="0.55000000000000004">
      <c r="A245" s="85" t="s">
        <v>281</v>
      </c>
      <c r="B245" s="85"/>
      <c r="C245" s="87" t="s">
        <v>112</v>
      </c>
      <c r="D245" s="87" t="s">
        <v>103</v>
      </c>
      <c r="E245" s="87" t="s">
        <v>958</v>
      </c>
      <c r="F245" s="85"/>
      <c r="G245" s="85"/>
      <c r="H245" s="31"/>
      <c r="I245" s="31"/>
    </row>
    <row r="246" spans="1:9" x14ac:dyDescent="0.55000000000000004">
      <c r="A246" s="85" t="s">
        <v>282</v>
      </c>
      <c r="B246" s="85"/>
      <c r="C246" s="85"/>
      <c r="D246" s="87" t="s">
        <v>103</v>
      </c>
      <c r="E246" s="87" t="s">
        <v>958</v>
      </c>
      <c r="F246" s="85"/>
      <c r="G246" s="85"/>
      <c r="H246" s="31"/>
      <c r="I246" s="31"/>
    </row>
    <row r="247" spans="1:9" x14ac:dyDescent="0.55000000000000004">
      <c r="A247" s="85" t="s">
        <v>283</v>
      </c>
      <c r="B247" s="85"/>
      <c r="C247" s="85"/>
      <c r="D247" s="87" t="s">
        <v>103</v>
      </c>
      <c r="E247" s="85"/>
      <c r="F247" s="85"/>
      <c r="G247" s="85"/>
      <c r="H247" s="31"/>
      <c r="I247" s="31"/>
    </row>
    <row r="248" spans="1:9" x14ac:dyDescent="0.55000000000000004">
      <c r="A248" s="85" t="s">
        <v>284</v>
      </c>
      <c r="B248" s="85"/>
      <c r="C248" s="85"/>
      <c r="D248" s="85"/>
      <c r="E248" s="85"/>
      <c r="F248" s="85"/>
      <c r="G248" s="85"/>
      <c r="H248" s="31"/>
      <c r="I248" s="31"/>
    </row>
    <row r="249" spans="1:9" x14ac:dyDescent="0.55000000000000004">
      <c r="A249" s="85" t="s">
        <v>285</v>
      </c>
      <c r="B249" s="85"/>
      <c r="C249" s="87" t="s">
        <v>112</v>
      </c>
      <c r="D249" s="87" t="s">
        <v>103</v>
      </c>
      <c r="E249" s="87" t="s">
        <v>958</v>
      </c>
      <c r="F249" s="85"/>
      <c r="G249" s="85"/>
      <c r="H249" s="31"/>
      <c r="I249" s="31"/>
    </row>
    <row r="250" spans="1:9" x14ac:dyDescent="0.55000000000000004">
      <c r="A250" s="85" t="s">
        <v>286</v>
      </c>
      <c r="B250" s="85"/>
      <c r="C250" s="87" t="s">
        <v>112</v>
      </c>
      <c r="D250" s="87" t="s">
        <v>103</v>
      </c>
      <c r="E250" s="87" t="s">
        <v>958</v>
      </c>
      <c r="F250" s="85"/>
      <c r="G250" s="85"/>
      <c r="H250" s="31"/>
      <c r="I250" s="31"/>
    </row>
    <row r="251" spans="1:9" x14ac:dyDescent="0.55000000000000004">
      <c r="A251" s="85" t="s">
        <v>287</v>
      </c>
      <c r="B251" s="85"/>
      <c r="C251" s="87" t="s">
        <v>112</v>
      </c>
      <c r="D251" s="87" t="s">
        <v>103</v>
      </c>
      <c r="E251" s="87" t="s">
        <v>87</v>
      </c>
      <c r="F251" s="85"/>
      <c r="G251" s="85"/>
      <c r="H251" s="31"/>
      <c r="I251" s="31"/>
    </row>
    <row r="252" spans="1:9" x14ac:dyDescent="0.55000000000000004">
      <c r="A252" s="85" t="s">
        <v>288</v>
      </c>
      <c r="B252" s="85"/>
      <c r="C252" s="87" t="s">
        <v>112</v>
      </c>
      <c r="D252" s="87" t="s">
        <v>103</v>
      </c>
      <c r="E252" s="87" t="s">
        <v>1602</v>
      </c>
      <c r="F252" s="85"/>
      <c r="G252" s="85"/>
      <c r="H252" s="31"/>
      <c r="I252" s="31"/>
    </row>
    <row r="253" spans="1:9" x14ac:dyDescent="0.55000000000000004">
      <c r="A253" s="85" t="s">
        <v>289</v>
      </c>
      <c r="B253" s="85"/>
      <c r="C253" s="87" t="s">
        <v>112</v>
      </c>
      <c r="D253" s="87" t="s">
        <v>103</v>
      </c>
      <c r="E253" s="87" t="s">
        <v>1920</v>
      </c>
      <c r="F253" s="85"/>
      <c r="G253" s="85"/>
      <c r="H253" s="31"/>
      <c r="I253" s="31"/>
    </row>
    <row r="254" spans="1:9" x14ac:dyDescent="0.55000000000000004">
      <c r="A254" s="85" t="s">
        <v>290</v>
      </c>
      <c r="B254" s="85"/>
      <c r="C254" s="87" t="s">
        <v>112</v>
      </c>
      <c r="D254" s="87" t="s">
        <v>103</v>
      </c>
      <c r="E254" s="87" t="s">
        <v>946</v>
      </c>
      <c r="F254" s="85"/>
      <c r="G254" s="85"/>
      <c r="H254" s="31"/>
      <c r="I254" s="31"/>
    </row>
    <row r="255" spans="1:9" x14ac:dyDescent="0.55000000000000004">
      <c r="A255" s="85" t="s">
        <v>291</v>
      </c>
      <c r="B255" s="85"/>
      <c r="C255" s="87" t="s">
        <v>112</v>
      </c>
      <c r="D255" s="87" t="s">
        <v>103</v>
      </c>
      <c r="E255" s="87" t="s">
        <v>946</v>
      </c>
      <c r="F255" s="85"/>
      <c r="G255" s="85"/>
      <c r="H255" s="31"/>
      <c r="I255" s="31"/>
    </row>
    <row r="256" spans="1:9" x14ac:dyDescent="0.55000000000000004">
      <c r="A256" s="85" t="s">
        <v>292</v>
      </c>
      <c r="B256" s="85"/>
      <c r="C256" s="87" t="s">
        <v>112</v>
      </c>
      <c r="D256" s="87" t="s">
        <v>103</v>
      </c>
      <c r="E256" s="87" t="s">
        <v>946</v>
      </c>
      <c r="F256" s="85"/>
      <c r="G256" s="85"/>
      <c r="H256" s="31"/>
      <c r="I256" s="31"/>
    </row>
    <row r="257" spans="1:9" x14ac:dyDescent="0.55000000000000004">
      <c r="A257" s="85" t="s">
        <v>293</v>
      </c>
      <c r="B257" s="85"/>
      <c r="C257" s="87" t="s">
        <v>112</v>
      </c>
      <c r="D257" s="87" t="s">
        <v>674</v>
      </c>
      <c r="E257" s="87" t="s">
        <v>946</v>
      </c>
      <c r="F257" s="85"/>
      <c r="G257" s="85"/>
      <c r="H257" s="31"/>
      <c r="I257" s="31"/>
    </row>
    <row r="258" spans="1:9" x14ac:dyDescent="0.55000000000000004">
      <c r="A258" s="85" t="s">
        <v>294</v>
      </c>
      <c r="B258" s="85"/>
      <c r="C258" s="87" t="s">
        <v>112</v>
      </c>
      <c r="D258" s="87" t="s">
        <v>674</v>
      </c>
      <c r="E258" s="87" t="s">
        <v>946</v>
      </c>
      <c r="F258" s="85"/>
      <c r="G258" s="85"/>
      <c r="H258" s="31"/>
      <c r="I258" s="31"/>
    </row>
    <row r="259" spans="1:9" x14ac:dyDescent="0.55000000000000004">
      <c r="A259" s="85" t="s">
        <v>295</v>
      </c>
      <c r="B259" s="85"/>
      <c r="C259" s="85"/>
      <c r="D259" s="85"/>
      <c r="E259" s="87" t="s">
        <v>946</v>
      </c>
      <c r="F259" s="85"/>
      <c r="G259" s="85"/>
      <c r="H259" s="31"/>
      <c r="I259" s="31"/>
    </row>
    <row r="260" spans="1:9" x14ac:dyDescent="0.55000000000000004">
      <c r="A260" s="85" t="s">
        <v>296</v>
      </c>
      <c r="B260" s="85"/>
      <c r="C260" s="85"/>
      <c r="D260" s="85"/>
      <c r="E260" s="87" t="s">
        <v>946</v>
      </c>
      <c r="F260" s="85"/>
      <c r="G260" s="85"/>
      <c r="H260" s="31"/>
      <c r="I260" s="31"/>
    </row>
    <row r="261" spans="1:9" x14ac:dyDescent="0.55000000000000004">
      <c r="A261" s="86" t="s">
        <v>297</v>
      </c>
      <c r="B261" s="85"/>
      <c r="C261" s="85"/>
      <c r="D261" s="85"/>
      <c r="E261" s="85"/>
      <c r="F261" s="85"/>
      <c r="G261" s="85"/>
      <c r="H261" s="31"/>
      <c r="I261" s="31"/>
    </row>
    <row r="262" spans="1:9" x14ac:dyDescent="0.55000000000000004">
      <c r="A262" s="86" t="s">
        <v>298</v>
      </c>
      <c r="B262" s="85"/>
      <c r="C262" s="85"/>
      <c r="D262" s="85"/>
      <c r="E262" s="85"/>
      <c r="F262" s="85"/>
      <c r="G262" s="85"/>
      <c r="H262" s="31"/>
      <c r="I262" s="31"/>
    </row>
    <row r="263" spans="1:9" x14ac:dyDescent="0.55000000000000004">
      <c r="A263" s="86" t="s">
        <v>299</v>
      </c>
      <c r="B263" s="85"/>
      <c r="C263" s="85"/>
      <c r="D263" s="85"/>
      <c r="E263" s="85"/>
      <c r="F263" s="85"/>
      <c r="G263" s="85"/>
      <c r="H263" s="31"/>
      <c r="I263" s="31"/>
    </row>
    <row r="264" spans="1:9" x14ac:dyDescent="0.55000000000000004">
      <c r="A264" s="86" t="s">
        <v>300</v>
      </c>
      <c r="B264" s="85"/>
      <c r="C264" s="85"/>
      <c r="D264" s="85"/>
      <c r="E264" s="85"/>
      <c r="F264" s="85"/>
      <c r="G264" s="85"/>
      <c r="H264" s="31"/>
      <c r="I264" s="31"/>
    </row>
    <row r="265" spans="1:9" x14ac:dyDescent="0.55000000000000004">
      <c r="A265" s="86" t="s">
        <v>301</v>
      </c>
      <c r="B265" s="85"/>
      <c r="C265" s="85"/>
      <c r="D265" s="85"/>
      <c r="E265" s="85"/>
      <c r="F265" s="85"/>
      <c r="G265" s="85"/>
      <c r="H265" s="31"/>
      <c r="I265" s="31"/>
    </row>
    <row r="266" spans="1:9" x14ac:dyDescent="0.55000000000000004">
      <c r="A266" s="86" t="s">
        <v>302</v>
      </c>
      <c r="B266" s="85"/>
      <c r="C266" s="85"/>
      <c r="D266" s="85"/>
      <c r="E266" s="85"/>
      <c r="F266" s="85"/>
      <c r="G266" s="85"/>
      <c r="H266" s="31"/>
      <c r="I266" s="31"/>
    </row>
    <row r="267" spans="1:9" x14ac:dyDescent="0.55000000000000004">
      <c r="A267" s="86" t="s">
        <v>303</v>
      </c>
      <c r="B267" s="85"/>
      <c r="C267" s="85"/>
      <c r="D267" s="85"/>
      <c r="E267" s="85"/>
      <c r="F267" s="85"/>
      <c r="G267" s="85"/>
      <c r="H267" s="31"/>
      <c r="I267" s="31"/>
    </row>
    <row r="268" spans="1:9" x14ac:dyDescent="0.55000000000000004">
      <c r="A268" s="86" t="s">
        <v>304</v>
      </c>
      <c r="B268" s="85"/>
      <c r="C268" s="85"/>
      <c r="D268" s="85"/>
      <c r="E268" s="85"/>
      <c r="F268" s="85"/>
      <c r="G268" s="85"/>
      <c r="H268" s="31"/>
      <c r="I268" s="31"/>
    </row>
    <row r="269" spans="1:9" x14ac:dyDescent="0.55000000000000004">
      <c r="A269" s="86" t="s">
        <v>305</v>
      </c>
      <c r="B269" s="85"/>
      <c r="C269" s="85"/>
      <c r="D269" s="85"/>
      <c r="E269" s="85"/>
      <c r="F269" s="85"/>
      <c r="G269" s="85"/>
      <c r="H269" s="31"/>
      <c r="I269" s="31"/>
    </row>
    <row r="270" spans="1:9" x14ac:dyDescent="0.55000000000000004">
      <c r="A270" s="86" t="s">
        <v>306</v>
      </c>
      <c r="B270" s="85"/>
      <c r="C270" s="85"/>
      <c r="D270" s="85"/>
      <c r="E270" s="85"/>
      <c r="F270" s="85"/>
      <c r="G270" s="85"/>
      <c r="H270" s="31"/>
      <c r="I270" s="31"/>
    </row>
    <row r="271" spans="1:9" x14ac:dyDescent="0.55000000000000004">
      <c r="A271" s="86" t="s">
        <v>307</v>
      </c>
      <c r="B271" s="85"/>
      <c r="C271" s="85"/>
      <c r="D271" s="85"/>
      <c r="E271" s="85"/>
      <c r="F271" s="85"/>
      <c r="G271" s="85"/>
      <c r="H271" s="31"/>
      <c r="I271" s="31"/>
    </row>
    <row r="272" spans="1:9" x14ac:dyDescent="0.55000000000000004">
      <c r="A272" s="86" t="s">
        <v>308</v>
      </c>
      <c r="B272" s="85"/>
      <c r="C272" s="85"/>
      <c r="D272" s="85"/>
      <c r="E272" s="85"/>
      <c r="F272" s="85"/>
      <c r="G272" s="85"/>
      <c r="H272" s="31"/>
      <c r="I272" s="31"/>
    </row>
    <row r="273" spans="1:9" x14ac:dyDescent="0.55000000000000004">
      <c r="A273" s="85"/>
      <c r="B273" s="85"/>
      <c r="C273" s="85"/>
      <c r="D273" s="85"/>
      <c r="E273" s="85"/>
      <c r="F273" s="85"/>
      <c r="G273" s="85"/>
      <c r="H273" s="31"/>
      <c r="I273" s="31"/>
    </row>
    <row r="274" spans="1:9" x14ac:dyDescent="0.55000000000000004">
      <c r="A274" s="85" t="s">
        <v>313</v>
      </c>
      <c r="B274" s="85"/>
      <c r="C274" s="85"/>
      <c r="D274" s="85"/>
      <c r="E274" s="85"/>
      <c r="F274" s="85"/>
      <c r="G274" s="85"/>
      <c r="H274" s="31"/>
      <c r="I274" s="31"/>
    </row>
    <row r="275" spans="1:9" x14ac:dyDescent="0.55000000000000004">
      <c r="A275" s="86" t="s">
        <v>243</v>
      </c>
      <c r="B275" s="85"/>
      <c r="C275" s="85"/>
      <c r="D275" s="85"/>
      <c r="E275" s="85"/>
      <c r="F275" s="85"/>
      <c r="G275" s="85"/>
      <c r="H275" s="31"/>
      <c r="I275" s="31"/>
    </row>
    <row r="276" spans="1:9" x14ac:dyDescent="0.55000000000000004">
      <c r="A276" s="86" t="s">
        <v>244</v>
      </c>
      <c r="B276" s="85"/>
      <c r="C276" s="85"/>
      <c r="D276" s="85"/>
      <c r="E276" s="85"/>
      <c r="F276" s="85"/>
      <c r="G276" s="85"/>
      <c r="H276" s="31"/>
      <c r="I276" s="31"/>
    </row>
    <row r="277" spans="1:9" x14ac:dyDescent="0.55000000000000004">
      <c r="A277" s="85" t="s">
        <v>245</v>
      </c>
      <c r="B277" s="85"/>
      <c r="C277" s="85"/>
      <c r="D277" s="85"/>
      <c r="E277" s="85"/>
      <c r="F277" s="85"/>
      <c r="G277" s="85"/>
      <c r="H277" s="31"/>
      <c r="I277" s="31"/>
    </row>
    <row r="278" spans="1:9" x14ac:dyDescent="0.55000000000000004">
      <c r="A278" s="85" t="s">
        <v>246</v>
      </c>
      <c r="B278" s="85"/>
      <c r="C278" s="85"/>
      <c r="D278" s="85"/>
      <c r="E278" s="85"/>
      <c r="F278" s="85"/>
      <c r="G278" s="85"/>
      <c r="H278" s="31"/>
      <c r="I278" s="31"/>
    </row>
    <row r="279" spans="1:9" x14ac:dyDescent="0.55000000000000004">
      <c r="A279" s="85" t="s">
        <v>247</v>
      </c>
      <c r="B279" s="85"/>
      <c r="C279" s="85"/>
      <c r="D279" s="85"/>
      <c r="E279" s="85"/>
      <c r="F279" s="85"/>
      <c r="G279" s="85"/>
      <c r="H279" s="31"/>
      <c r="I279" s="31"/>
    </row>
    <row r="280" spans="1:9" x14ac:dyDescent="0.55000000000000004">
      <c r="A280" s="85" t="s">
        <v>248</v>
      </c>
      <c r="B280" s="85"/>
      <c r="C280" s="87" t="s">
        <v>112</v>
      </c>
      <c r="D280" s="85"/>
      <c r="E280" s="85"/>
      <c r="F280" s="85"/>
      <c r="G280" s="85"/>
      <c r="H280" s="31"/>
      <c r="I280" s="31"/>
    </row>
    <row r="281" spans="1:9" x14ac:dyDescent="0.55000000000000004">
      <c r="A281" s="85" t="s">
        <v>249</v>
      </c>
      <c r="B281" s="85"/>
      <c r="C281" s="87" t="s">
        <v>112</v>
      </c>
      <c r="D281" s="85"/>
      <c r="E281" s="85"/>
      <c r="F281" s="85"/>
      <c r="G281" s="85"/>
      <c r="H281" s="31"/>
      <c r="I281" s="31"/>
    </row>
    <row r="282" spans="1:9" x14ac:dyDescent="0.55000000000000004">
      <c r="A282" s="85" t="s">
        <v>250</v>
      </c>
      <c r="B282" s="85"/>
      <c r="C282" s="87" t="s">
        <v>112</v>
      </c>
      <c r="D282" s="85"/>
      <c r="E282" s="85"/>
      <c r="F282" s="85"/>
      <c r="G282" s="85"/>
      <c r="H282" s="31"/>
      <c r="I282" s="31"/>
    </row>
    <row r="283" spans="1:9" x14ac:dyDescent="0.55000000000000004">
      <c r="A283" s="85" t="s">
        <v>251</v>
      </c>
      <c r="B283" s="85"/>
      <c r="C283" s="87" t="s">
        <v>112</v>
      </c>
      <c r="D283" s="87" t="s">
        <v>1130</v>
      </c>
      <c r="E283" s="85"/>
      <c r="F283" s="85"/>
      <c r="G283" s="85"/>
      <c r="H283" s="31"/>
      <c r="I283" s="31"/>
    </row>
    <row r="284" spans="1:9" x14ac:dyDescent="0.55000000000000004">
      <c r="A284" s="85" t="s">
        <v>252</v>
      </c>
      <c r="B284" s="85"/>
      <c r="C284" s="87" t="s">
        <v>112</v>
      </c>
      <c r="D284" s="87" t="s">
        <v>1130</v>
      </c>
      <c r="E284" s="85"/>
      <c r="F284" s="85"/>
      <c r="G284" s="85"/>
      <c r="H284" s="31"/>
      <c r="I284" s="31"/>
    </row>
    <row r="285" spans="1:9" x14ac:dyDescent="0.55000000000000004">
      <c r="A285" s="85" t="s">
        <v>253</v>
      </c>
      <c r="B285" s="85"/>
      <c r="C285" s="87" t="s">
        <v>112</v>
      </c>
      <c r="D285" s="87" t="s">
        <v>674</v>
      </c>
      <c r="E285" s="85"/>
      <c r="F285" s="85"/>
      <c r="G285" s="85"/>
      <c r="H285" s="31"/>
      <c r="I285" s="31"/>
    </row>
    <row r="286" spans="1:9" x14ac:dyDescent="0.55000000000000004">
      <c r="A286" s="85" t="s">
        <v>254</v>
      </c>
      <c r="B286" s="85"/>
      <c r="C286" s="87" t="s">
        <v>112</v>
      </c>
      <c r="D286" s="87" t="s">
        <v>674</v>
      </c>
      <c r="E286" s="85"/>
      <c r="F286" s="85"/>
      <c r="G286" s="85"/>
      <c r="H286" s="31"/>
      <c r="I286" s="31"/>
    </row>
    <row r="287" spans="1:9" x14ac:dyDescent="0.55000000000000004">
      <c r="A287" s="85" t="s">
        <v>255</v>
      </c>
      <c r="B287" s="85"/>
      <c r="C287" s="87" t="s">
        <v>112</v>
      </c>
      <c r="D287" s="87" t="s">
        <v>674</v>
      </c>
      <c r="E287" s="85"/>
      <c r="F287" s="85"/>
      <c r="G287" s="85"/>
      <c r="H287" s="31"/>
      <c r="I287" s="31"/>
    </row>
    <row r="288" spans="1:9" x14ac:dyDescent="0.55000000000000004">
      <c r="A288" s="85" t="s">
        <v>256</v>
      </c>
      <c r="B288" s="85"/>
      <c r="C288" s="87" t="s">
        <v>112</v>
      </c>
      <c r="D288" s="87" t="s">
        <v>674</v>
      </c>
      <c r="E288" s="85"/>
      <c r="F288" s="85"/>
      <c r="G288" s="85"/>
      <c r="H288" s="31"/>
      <c r="I288" s="31"/>
    </row>
    <row r="289" spans="1:9" x14ac:dyDescent="0.55000000000000004">
      <c r="A289" s="85" t="s">
        <v>257</v>
      </c>
      <c r="B289" s="85"/>
      <c r="C289" s="87" t="s">
        <v>112</v>
      </c>
      <c r="D289" s="87" t="s">
        <v>107</v>
      </c>
      <c r="E289" s="85"/>
      <c r="F289" s="85"/>
      <c r="G289" s="85"/>
      <c r="H289" s="31"/>
      <c r="I289" s="31"/>
    </row>
    <row r="290" spans="1:9" x14ac:dyDescent="0.55000000000000004">
      <c r="A290" s="85" t="s">
        <v>258</v>
      </c>
      <c r="B290" s="85"/>
      <c r="C290" s="87" t="s">
        <v>112</v>
      </c>
      <c r="D290" s="87" t="s">
        <v>107</v>
      </c>
      <c r="E290" s="85"/>
      <c r="F290" s="85"/>
      <c r="G290" s="85"/>
      <c r="H290" s="31"/>
      <c r="I290" s="31"/>
    </row>
    <row r="291" spans="1:9" x14ac:dyDescent="0.55000000000000004">
      <c r="A291" s="85" t="s">
        <v>259</v>
      </c>
      <c r="B291" s="85"/>
      <c r="C291" s="87" t="s">
        <v>112</v>
      </c>
      <c r="D291" s="87" t="s">
        <v>107</v>
      </c>
      <c r="E291" s="85"/>
      <c r="F291" s="85"/>
      <c r="G291" s="85"/>
      <c r="H291" s="31"/>
      <c r="I291" s="31"/>
    </row>
    <row r="292" spans="1:9" x14ac:dyDescent="0.55000000000000004">
      <c r="A292" s="85" t="s">
        <v>260</v>
      </c>
      <c r="B292" s="85"/>
      <c r="C292" s="87" t="s">
        <v>112</v>
      </c>
      <c r="D292" s="87" t="s">
        <v>107</v>
      </c>
      <c r="E292" s="85"/>
      <c r="F292" s="85"/>
      <c r="G292" s="85"/>
      <c r="H292" s="31"/>
      <c r="I292" s="31"/>
    </row>
    <row r="293" spans="1:9" x14ac:dyDescent="0.55000000000000004">
      <c r="A293" s="85" t="s">
        <v>261</v>
      </c>
      <c r="B293" s="85"/>
      <c r="C293" s="87" t="s">
        <v>112</v>
      </c>
      <c r="D293" s="87" t="s">
        <v>107</v>
      </c>
      <c r="E293" s="85"/>
      <c r="F293" s="85"/>
      <c r="G293" s="85"/>
      <c r="H293" s="31"/>
      <c r="I293" s="31"/>
    </row>
    <row r="294" spans="1:9" x14ac:dyDescent="0.55000000000000004">
      <c r="A294" s="85" t="s">
        <v>262</v>
      </c>
      <c r="B294" s="85"/>
      <c r="C294" s="87" t="s">
        <v>112</v>
      </c>
      <c r="D294" s="87" t="s">
        <v>107</v>
      </c>
      <c r="E294" s="85"/>
      <c r="F294" s="85"/>
      <c r="G294" s="85"/>
      <c r="H294" s="31"/>
      <c r="I294" s="31"/>
    </row>
    <row r="295" spans="1:9" x14ac:dyDescent="0.55000000000000004">
      <c r="A295" s="85" t="s">
        <v>263</v>
      </c>
      <c r="B295" s="85"/>
      <c r="C295" s="87" t="s">
        <v>112</v>
      </c>
      <c r="D295" s="87" t="s">
        <v>107</v>
      </c>
      <c r="E295" s="85"/>
      <c r="F295" s="85"/>
      <c r="G295" s="85"/>
      <c r="H295" s="31"/>
      <c r="I295" s="31"/>
    </row>
    <row r="296" spans="1:9" x14ac:dyDescent="0.55000000000000004">
      <c r="A296" s="85" t="s">
        <v>264</v>
      </c>
      <c r="B296" s="85"/>
      <c r="C296" s="85"/>
      <c r="D296" s="87" t="s">
        <v>107</v>
      </c>
      <c r="E296" s="85"/>
      <c r="F296" s="85"/>
      <c r="G296" s="85"/>
      <c r="H296" s="31"/>
      <c r="I296" s="31"/>
    </row>
    <row r="297" spans="1:9" x14ac:dyDescent="0.55000000000000004">
      <c r="A297" s="85" t="s">
        <v>265</v>
      </c>
      <c r="B297" s="85"/>
      <c r="C297" s="85"/>
      <c r="D297" s="87" t="s">
        <v>107</v>
      </c>
      <c r="E297" s="85"/>
      <c r="F297" s="85"/>
      <c r="G297" s="85"/>
      <c r="H297" s="31"/>
      <c r="I297" s="31"/>
    </row>
    <row r="298" spans="1:9" x14ac:dyDescent="0.55000000000000004">
      <c r="A298" s="85" t="s">
        <v>266</v>
      </c>
      <c r="B298" s="85"/>
      <c r="C298" s="85"/>
      <c r="D298" s="87" t="s">
        <v>107</v>
      </c>
      <c r="E298" s="85"/>
      <c r="F298" s="85"/>
      <c r="G298" s="85"/>
      <c r="H298" s="31"/>
      <c r="I298" s="31"/>
    </row>
    <row r="299" spans="1:9" x14ac:dyDescent="0.55000000000000004">
      <c r="A299" s="85" t="s">
        <v>267</v>
      </c>
      <c r="B299" s="85"/>
      <c r="C299" s="85"/>
      <c r="D299" s="85"/>
      <c r="E299" s="85"/>
      <c r="F299" s="85" t="s">
        <v>1108</v>
      </c>
      <c r="G299" s="85"/>
      <c r="H299" s="31"/>
      <c r="I299" s="31"/>
    </row>
    <row r="300" spans="1:9" x14ac:dyDescent="0.55000000000000004">
      <c r="A300" s="85" t="s">
        <v>268</v>
      </c>
      <c r="B300" s="85"/>
      <c r="C300" s="85"/>
      <c r="D300" s="85"/>
      <c r="E300" s="85"/>
      <c r="F300" s="85" t="s">
        <v>1108</v>
      </c>
      <c r="G300" s="85"/>
      <c r="H300" s="31"/>
      <c r="I300" s="31"/>
    </row>
    <row r="301" spans="1:9" x14ac:dyDescent="0.55000000000000004">
      <c r="A301" s="85" t="s">
        <v>269</v>
      </c>
      <c r="B301" s="85"/>
      <c r="C301" s="85"/>
      <c r="D301" s="85"/>
      <c r="E301" s="85"/>
      <c r="F301" s="85" t="s">
        <v>1108</v>
      </c>
      <c r="G301" s="85"/>
      <c r="H301" s="31"/>
      <c r="I301" s="31"/>
    </row>
    <row r="302" spans="1:9" x14ac:dyDescent="0.55000000000000004">
      <c r="A302" s="85" t="s">
        <v>270</v>
      </c>
      <c r="B302" s="85"/>
      <c r="C302" s="85"/>
      <c r="D302" s="85"/>
      <c r="E302" s="85"/>
      <c r="F302" s="85" t="s">
        <v>1108</v>
      </c>
      <c r="G302" s="85"/>
      <c r="H302" s="31"/>
      <c r="I302" s="31"/>
    </row>
    <row r="303" spans="1:9" x14ac:dyDescent="0.55000000000000004">
      <c r="A303" s="85" t="s">
        <v>271</v>
      </c>
      <c r="B303" s="85"/>
      <c r="C303" s="85"/>
      <c r="D303" s="85"/>
      <c r="E303" s="85"/>
      <c r="F303" s="85" t="s">
        <v>1108</v>
      </c>
      <c r="G303" s="85"/>
      <c r="H303" s="31"/>
      <c r="I303" s="31"/>
    </row>
    <row r="304" spans="1:9" x14ac:dyDescent="0.55000000000000004">
      <c r="A304" s="85" t="s">
        <v>272</v>
      </c>
      <c r="B304" s="85"/>
      <c r="C304" s="87" t="s">
        <v>112</v>
      </c>
      <c r="D304" s="87" t="s">
        <v>107</v>
      </c>
      <c r="E304" s="85"/>
      <c r="F304" s="85"/>
      <c r="G304" s="85"/>
      <c r="H304" s="31"/>
      <c r="I304" s="31"/>
    </row>
    <row r="305" spans="1:9" x14ac:dyDescent="0.55000000000000004">
      <c r="A305" s="85" t="s">
        <v>273</v>
      </c>
      <c r="B305" s="85"/>
      <c r="C305" s="87" t="s">
        <v>112</v>
      </c>
      <c r="D305" s="87" t="s">
        <v>107</v>
      </c>
      <c r="E305" s="85"/>
      <c r="F305" s="87" t="s">
        <v>109</v>
      </c>
      <c r="G305" s="85"/>
      <c r="H305" s="31"/>
      <c r="I305" s="31"/>
    </row>
    <row r="306" spans="1:9" x14ac:dyDescent="0.55000000000000004">
      <c r="A306" s="85" t="s">
        <v>274</v>
      </c>
      <c r="B306" s="85"/>
      <c r="C306" s="87" t="s">
        <v>112</v>
      </c>
      <c r="D306" s="87" t="s">
        <v>107</v>
      </c>
      <c r="E306" s="85"/>
      <c r="F306" s="87" t="s">
        <v>109</v>
      </c>
      <c r="G306" s="85"/>
      <c r="H306" s="31"/>
      <c r="I306" s="31"/>
    </row>
    <row r="307" spans="1:9" x14ac:dyDescent="0.55000000000000004">
      <c r="A307" s="85" t="s">
        <v>275</v>
      </c>
      <c r="B307" s="85"/>
      <c r="C307" s="87" t="s">
        <v>112</v>
      </c>
      <c r="D307" s="87" t="s">
        <v>107</v>
      </c>
      <c r="E307" s="85"/>
      <c r="F307" s="87" t="s">
        <v>109</v>
      </c>
      <c r="G307" s="85"/>
      <c r="H307" s="31"/>
      <c r="I307" s="31"/>
    </row>
    <row r="308" spans="1:9" x14ac:dyDescent="0.55000000000000004">
      <c r="A308" s="85" t="s">
        <v>276</v>
      </c>
      <c r="B308" s="85"/>
      <c r="C308" s="87" t="s">
        <v>112</v>
      </c>
      <c r="D308" s="87" t="s">
        <v>107</v>
      </c>
      <c r="E308" s="85"/>
      <c r="F308" s="87" t="s">
        <v>109</v>
      </c>
      <c r="G308" s="85"/>
      <c r="H308" s="31"/>
      <c r="I308" s="31"/>
    </row>
    <row r="309" spans="1:9" x14ac:dyDescent="0.55000000000000004">
      <c r="A309" s="85" t="s">
        <v>277</v>
      </c>
      <c r="B309" s="85"/>
      <c r="C309" s="87" t="s">
        <v>112</v>
      </c>
      <c r="D309" s="87" t="s">
        <v>107</v>
      </c>
      <c r="E309" s="85"/>
      <c r="F309" s="87" t="s">
        <v>109</v>
      </c>
      <c r="G309" s="85"/>
      <c r="H309" s="31"/>
      <c r="I309" s="31"/>
    </row>
    <row r="310" spans="1:9" x14ac:dyDescent="0.55000000000000004">
      <c r="A310" s="85" t="s">
        <v>278</v>
      </c>
      <c r="B310" s="85"/>
      <c r="C310" s="87" t="s">
        <v>112</v>
      </c>
      <c r="D310" s="87" t="s">
        <v>107</v>
      </c>
      <c r="E310" s="85"/>
      <c r="F310" s="87" t="s">
        <v>109</v>
      </c>
      <c r="G310" s="85"/>
      <c r="H310" s="31"/>
      <c r="I310" s="31"/>
    </row>
    <row r="311" spans="1:9" x14ac:dyDescent="0.55000000000000004">
      <c r="A311" s="85" t="s">
        <v>279</v>
      </c>
      <c r="B311" s="85"/>
      <c r="C311" s="87" t="s">
        <v>112</v>
      </c>
      <c r="D311" s="87" t="s">
        <v>107</v>
      </c>
      <c r="E311" s="85"/>
      <c r="F311" s="87" t="s">
        <v>109</v>
      </c>
      <c r="G311" s="85"/>
      <c r="H311" s="31"/>
      <c r="I311" s="31"/>
    </row>
    <row r="312" spans="1:9" x14ac:dyDescent="0.55000000000000004">
      <c r="A312" s="85" t="s">
        <v>280</v>
      </c>
      <c r="B312" s="85"/>
      <c r="C312" s="87" t="s">
        <v>112</v>
      </c>
      <c r="D312" s="87" t="s">
        <v>107</v>
      </c>
      <c r="E312" s="85"/>
      <c r="F312" s="87" t="s">
        <v>109</v>
      </c>
      <c r="G312" s="85"/>
      <c r="H312" s="31"/>
      <c r="I312" s="31"/>
    </row>
    <row r="313" spans="1:9" x14ac:dyDescent="0.55000000000000004">
      <c r="A313" s="85" t="s">
        <v>281</v>
      </c>
      <c r="B313" s="85"/>
      <c r="C313" s="87" t="s">
        <v>112</v>
      </c>
      <c r="D313" s="87" t="s">
        <v>107</v>
      </c>
      <c r="E313" s="87" t="s">
        <v>674</v>
      </c>
      <c r="F313" s="87" t="s">
        <v>109</v>
      </c>
      <c r="G313" s="85"/>
      <c r="H313" s="31"/>
      <c r="I313" s="31"/>
    </row>
    <row r="314" spans="1:9" x14ac:dyDescent="0.55000000000000004">
      <c r="A314" s="85" t="s">
        <v>282</v>
      </c>
      <c r="B314" s="85"/>
      <c r="C314" s="85"/>
      <c r="D314" s="87" t="s">
        <v>107</v>
      </c>
      <c r="E314" s="87" t="s">
        <v>674</v>
      </c>
      <c r="F314" s="87" t="s">
        <v>109</v>
      </c>
      <c r="G314" s="85"/>
      <c r="H314" s="31"/>
      <c r="I314" s="31"/>
    </row>
    <row r="315" spans="1:9" x14ac:dyDescent="0.55000000000000004">
      <c r="A315" s="85" t="s">
        <v>283</v>
      </c>
      <c r="B315" s="85"/>
      <c r="C315" s="85"/>
      <c r="D315" s="87" t="s">
        <v>107</v>
      </c>
      <c r="E315" s="87" t="s">
        <v>674</v>
      </c>
      <c r="F315" s="87" t="s">
        <v>109</v>
      </c>
      <c r="G315" s="85"/>
      <c r="H315" s="31"/>
      <c r="I315" s="31"/>
    </row>
    <row r="316" spans="1:9" x14ac:dyDescent="0.55000000000000004">
      <c r="A316" s="85" t="s">
        <v>284</v>
      </c>
      <c r="B316" s="85"/>
      <c r="C316" s="85"/>
      <c r="D316" s="85"/>
      <c r="E316" s="85"/>
      <c r="F316" s="85"/>
      <c r="G316" s="85"/>
      <c r="H316" s="31"/>
      <c r="I316" s="31"/>
    </row>
    <row r="317" spans="1:9" x14ac:dyDescent="0.55000000000000004">
      <c r="A317" s="85" t="s">
        <v>285</v>
      </c>
      <c r="B317" s="85"/>
      <c r="C317" s="85"/>
      <c r="D317" s="87" t="s">
        <v>107</v>
      </c>
      <c r="E317" s="87" t="s">
        <v>674</v>
      </c>
      <c r="F317" s="87" t="s">
        <v>109</v>
      </c>
      <c r="G317" s="85"/>
      <c r="H317" s="31"/>
      <c r="I317" s="31"/>
    </row>
    <row r="318" spans="1:9" x14ac:dyDescent="0.55000000000000004">
      <c r="A318" s="85" t="s">
        <v>286</v>
      </c>
      <c r="B318" s="85"/>
      <c r="C318" s="85"/>
      <c r="D318" s="87" t="s">
        <v>107</v>
      </c>
      <c r="E318" s="87" t="s">
        <v>674</v>
      </c>
      <c r="F318" s="87" t="s">
        <v>109</v>
      </c>
      <c r="G318" s="85"/>
      <c r="H318" s="31"/>
      <c r="I318" s="31"/>
    </row>
    <row r="319" spans="1:9" x14ac:dyDescent="0.55000000000000004">
      <c r="A319" s="85" t="s">
        <v>287</v>
      </c>
      <c r="B319" s="85"/>
      <c r="C319" s="85"/>
      <c r="D319" s="87" t="s">
        <v>107</v>
      </c>
      <c r="E319" s="87" t="s">
        <v>946</v>
      </c>
      <c r="F319" s="87" t="s">
        <v>109</v>
      </c>
      <c r="G319" s="85"/>
      <c r="H319" s="31"/>
      <c r="I319" s="31"/>
    </row>
    <row r="320" spans="1:9" x14ac:dyDescent="0.55000000000000004">
      <c r="A320" s="85" t="s">
        <v>288</v>
      </c>
      <c r="B320" s="85"/>
      <c r="C320" s="85"/>
      <c r="D320" s="87" t="s">
        <v>107</v>
      </c>
      <c r="E320" s="87" t="s">
        <v>946</v>
      </c>
      <c r="F320" s="87" t="s">
        <v>109</v>
      </c>
      <c r="G320" s="85"/>
      <c r="H320" s="31"/>
      <c r="I320" s="31"/>
    </row>
    <row r="321" spans="1:9" x14ac:dyDescent="0.55000000000000004">
      <c r="A321" s="85" t="s">
        <v>289</v>
      </c>
      <c r="B321" s="85"/>
      <c r="C321" s="85"/>
      <c r="D321" s="87" t="s">
        <v>107</v>
      </c>
      <c r="E321" s="87" t="s">
        <v>946</v>
      </c>
      <c r="F321" s="87" t="s">
        <v>109</v>
      </c>
      <c r="G321" s="85"/>
      <c r="H321" s="31"/>
      <c r="I321" s="31"/>
    </row>
    <row r="322" spans="1:9" x14ac:dyDescent="0.55000000000000004">
      <c r="A322" s="85" t="s">
        <v>290</v>
      </c>
      <c r="B322" s="85"/>
      <c r="C322" s="85"/>
      <c r="D322" s="87" t="s">
        <v>107</v>
      </c>
      <c r="E322" s="87" t="s">
        <v>946</v>
      </c>
      <c r="F322" s="87" t="s">
        <v>109</v>
      </c>
      <c r="G322" s="85"/>
      <c r="H322" s="31"/>
      <c r="I322" s="31"/>
    </row>
    <row r="323" spans="1:9" x14ac:dyDescent="0.55000000000000004">
      <c r="A323" s="85" t="s">
        <v>291</v>
      </c>
      <c r="B323" s="85"/>
      <c r="C323" s="85"/>
      <c r="D323" s="87" t="s">
        <v>107</v>
      </c>
      <c r="E323" s="87" t="s">
        <v>1921</v>
      </c>
      <c r="F323" s="87" t="s">
        <v>109</v>
      </c>
      <c r="G323" s="85"/>
      <c r="H323" s="31"/>
      <c r="I323" s="31"/>
    </row>
    <row r="324" spans="1:9" x14ac:dyDescent="0.55000000000000004">
      <c r="A324" s="85" t="s">
        <v>292</v>
      </c>
      <c r="B324" s="85"/>
      <c r="C324" s="85"/>
      <c r="D324" s="87" t="s">
        <v>107</v>
      </c>
      <c r="E324" s="87" t="s">
        <v>1603</v>
      </c>
      <c r="F324" s="87" t="s">
        <v>109</v>
      </c>
      <c r="G324" s="85"/>
      <c r="H324" s="31"/>
      <c r="I324" s="31"/>
    </row>
    <row r="325" spans="1:9" x14ac:dyDescent="0.55000000000000004">
      <c r="A325" s="85" t="s">
        <v>293</v>
      </c>
      <c r="B325" s="85"/>
      <c r="C325" s="85"/>
      <c r="D325" s="87" t="s">
        <v>107</v>
      </c>
      <c r="E325" s="87" t="s">
        <v>1123</v>
      </c>
      <c r="F325" s="87" t="s">
        <v>109</v>
      </c>
      <c r="G325" s="85"/>
      <c r="H325" s="31"/>
      <c r="I325" s="31"/>
    </row>
    <row r="326" spans="1:9" x14ac:dyDescent="0.55000000000000004">
      <c r="A326" s="85" t="s">
        <v>294</v>
      </c>
      <c r="B326" s="85"/>
      <c r="C326" s="85"/>
      <c r="D326" s="87" t="s">
        <v>107</v>
      </c>
      <c r="E326" s="87" t="s">
        <v>1123</v>
      </c>
      <c r="F326" s="87" t="s">
        <v>109</v>
      </c>
      <c r="G326" s="85"/>
      <c r="H326" s="31"/>
      <c r="I326" s="31"/>
    </row>
    <row r="327" spans="1:9" x14ac:dyDescent="0.55000000000000004">
      <c r="A327" s="85" t="s">
        <v>295</v>
      </c>
      <c r="B327" s="85"/>
      <c r="C327" s="85"/>
      <c r="D327" s="85"/>
      <c r="E327" s="87" t="s">
        <v>1123</v>
      </c>
      <c r="F327" s="87" t="s">
        <v>109</v>
      </c>
      <c r="G327" s="85"/>
      <c r="H327" s="31"/>
      <c r="I327" s="31"/>
    </row>
    <row r="328" spans="1:9" x14ac:dyDescent="0.55000000000000004">
      <c r="A328" s="85" t="s">
        <v>296</v>
      </c>
      <c r="B328" s="85"/>
      <c r="C328" s="85"/>
      <c r="D328" s="85"/>
      <c r="E328" s="87" t="s">
        <v>1123</v>
      </c>
      <c r="F328" s="87" t="s">
        <v>109</v>
      </c>
      <c r="G328" s="85"/>
      <c r="H328" s="31"/>
      <c r="I328" s="31"/>
    </row>
    <row r="329" spans="1:9" x14ac:dyDescent="0.55000000000000004">
      <c r="A329" s="86" t="s">
        <v>297</v>
      </c>
      <c r="B329" s="85"/>
      <c r="C329" s="85"/>
      <c r="D329" s="85"/>
      <c r="E329" s="85"/>
      <c r="F329" s="85"/>
      <c r="G329" s="85"/>
      <c r="H329" s="31"/>
      <c r="I329" s="31"/>
    </row>
    <row r="330" spans="1:9" x14ac:dyDescent="0.55000000000000004">
      <c r="A330" s="86" t="s">
        <v>298</v>
      </c>
      <c r="B330" s="85"/>
      <c r="C330" s="85"/>
      <c r="D330" s="85"/>
      <c r="E330" s="85"/>
      <c r="F330" s="85"/>
      <c r="G330" s="85"/>
      <c r="H330" s="31"/>
      <c r="I330" s="31"/>
    </row>
    <row r="331" spans="1:9" x14ac:dyDescent="0.55000000000000004">
      <c r="A331" s="86" t="s">
        <v>299</v>
      </c>
      <c r="B331" s="85"/>
      <c r="C331" s="85"/>
      <c r="D331" s="85"/>
      <c r="E331" s="85"/>
      <c r="F331" s="85"/>
      <c r="G331" s="85"/>
      <c r="H331" s="31"/>
      <c r="I331" s="31"/>
    </row>
    <row r="332" spans="1:9" x14ac:dyDescent="0.55000000000000004">
      <c r="A332" s="86" t="s">
        <v>300</v>
      </c>
      <c r="B332" s="85"/>
      <c r="C332" s="85"/>
      <c r="D332" s="85"/>
      <c r="E332" s="85"/>
      <c r="F332" s="85"/>
      <c r="G332" s="85"/>
      <c r="H332" s="31"/>
      <c r="I332" s="31"/>
    </row>
    <row r="333" spans="1:9" x14ac:dyDescent="0.55000000000000004">
      <c r="A333" s="86" t="s">
        <v>301</v>
      </c>
      <c r="B333" s="85"/>
      <c r="C333" s="85"/>
      <c r="D333" s="85"/>
      <c r="E333" s="85"/>
      <c r="F333" s="85"/>
      <c r="G333" s="85"/>
      <c r="H333" s="31"/>
      <c r="I333" s="31"/>
    </row>
    <row r="334" spans="1:9" x14ac:dyDescent="0.55000000000000004">
      <c r="A334" s="86" t="s">
        <v>302</v>
      </c>
      <c r="B334" s="85"/>
      <c r="C334" s="85"/>
      <c r="D334" s="85"/>
      <c r="E334" s="85"/>
      <c r="F334" s="85"/>
      <c r="G334" s="85"/>
      <c r="H334" s="31"/>
      <c r="I334" s="31"/>
    </row>
    <row r="335" spans="1:9" x14ac:dyDescent="0.55000000000000004">
      <c r="A335" s="86" t="s">
        <v>303</v>
      </c>
      <c r="B335" s="85"/>
      <c r="C335" s="85"/>
      <c r="D335" s="85"/>
      <c r="E335" s="85"/>
      <c r="F335" s="85"/>
      <c r="G335" s="85"/>
      <c r="H335" s="31"/>
      <c r="I335" s="31"/>
    </row>
    <row r="336" spans="1:9" x14ac:dyDescent="0.55000000000000004">
      <c r="A336" s="86" t="s">
        <v>304</v>
      </c>
      <c r="B336" s="85"/>
      <c r="C336" s="85"/>
      <c r="D336" s="85"/>
      <c r="E336" s="85"/>
      <c r="F336" s="85"/>
      <c r="G336" s="85"/>
      <c r="H336" s="31"/>
      <c r="I336" s="31"/>
    </row>
    <row r="337" spans="1:9" x14ac:dyDescent="0.55000000000000004">
      <c r="A337" s="86" t="s">
        <v>305</v>
      </c>
      <c r="B337" s="85"/>
      <c r="C337" s="85"/>
      <c r="D337" s="85"/>
      <c r="E337" s="85"/>
      <c r="F337" s="85"/>
      <c r="G337" s="85"/>
      <c r="H337" s="31"/>
      <c r="I337" s="31"/>
    </row>
    <row r="338" spans="1:9" x14ac:dyDescent="0.55000000000000004">
      <c r="A338" s="86" t="s">
        <v>306</v>
      </c>
      <c r="B338" s="85"/>
      <c r="C338" s="85"/>
      <c r="D338" s="85"/>
      <c r="E338" s="85"/>
      <c r="F338" s="85"/>
      <c r="G338" s="85"/>
      <c r="H338" s="31"/>
      <c r="I338" s="31"/>
    </row>
    <row r="339" spans="1:9" x14ac:dyDescent="0.55000000000000004">
      <c r="A339" s="86" t="s">
        <v>307</v>
      </c>
      <c r="B339" s="85"/>
      <c r="C339" s="85"/>
      <c r="D339" s="85"/>
      <c r="E339" s="85"/>
      <c r="F339" s="85"/>
      <c r="G339" s="85"/>
      <c r="H339" s="31"/>
      <c r="I339" s="31"/>
    </row>
    <row r="340" spans="1:9" x14ac:dyDescent="0.55000000000000004">
      <c r="A340" s="86" t="s">
        <v>308</v>
      </c>
      <c r="B340" s="85"/>
      <c r="C340" s="85"/>
      <c r="D340" s="85"/>
      <c r="E340" s="85"/>
      <c r="F340" s="85"/>
      <c r="G340" s="85"/>
      <c r="H340" s="31"/>
      <c r="I340" s="31"/>
    </row>
    <row r="341" spans="1:9" x14ac:dyDescent="0.55000000000000004">
      <c r="A341" s="85"/>
      <c r="B341" s="85"/>
      <c r="C341" s="85"/>
      <c r="D341" s="85"/>
      <c r="E341" s="85"/>
      <c r="F341" s="85"/>
      <c r="G341" s="85"/>
      <c r="H341" s="31"/>
      <c r="I341" s="31"/>
    </row>
    <row r="342" spans="1:9" x14ac:dyDescent="0.55000000000000004">
      <c r="A342" s="85" t="s">
        <v>314</v>
      </c>
      <c r="B342" s="85"/>
      <c r="C342" s="85"/>
      <c r="D342" s="85"/>
      <c r="E342" s="85"/>
      <c r="F342" s="85"/>
      <c r="G342" s="85"/>
      <c r="H342" s="31"/>
      <c r="I342" s="31"/>
    </row>
    <row r="343" spans="1:9" x14ac:dyDescent="0.55000000000000004">
      <c r="A343" s="86" t="s">
        <v>243</v>
      </c>
      <c r="B343" s="85"/>
      <c r="C343" s="85"/>
      <c r="D343" s="85"/>
      <c r="E343" s="85"/>
      <c r="F343" s="85"/>
      <c r="G343" s="85"/>
      <c r="H343" s="31"/>
      <c r="I343" s="31"/>
    </row>
    <row r="344" spans="1:9" x14ac:dyDescent="0.55000000000000004">
      <c r="A344" s="86" t="s">
        <v>244</v>
      </c>
      <c r="B344" s="85"/>
      <c r="C344" s="85"/>
      <c r="D344" s="85"/>
      <c r="E344" s="85"/>
      <c r="F344" s="85"/>
      <c r="G344" s="85"/>
      <c r="H344" s="31"/>
      <c r="I344" s="31"/>
    </row>
    <row r="345" spans="1:9" x14ac:dyDescent="0.55000000000000004">
      <c r="A345" s="85" t="s">
        <v>245</v>
      </c>
      <c r="B345" s="85"/>
      <c r="C345" s="85"/>
      <c r="D345" s="85"/>
      <c r="E345" s="85"/>
      <c r="F345" s="85"/>
      <c r="G345" s="85"/>
      <c r="H345" s="31"/>
      <c r="I345" s="31"/>
    </row>
    <row r="346" spans="1:9" x14ac:dyDescent="0.55000000000000004">
      <c r="A346" s="85" t="s">
        <v>246</v>
      </c>
      <c r="B346" s="85"/>
      <c r="C346" s="85"/>
      <c r="D346" s="85"/>
      <c r="E346" s="85"/>
      <c r="F346" s="85"/>
      <c r="G346" s="85"/>
      <c r="H346" s="31"/>
      <c r="I346" s="31"/>
    </row>
    <row r="347" spans="1:9" x14ac:dyDescent="0.55000000000000004">
      <c r="A347" s="85" t="s">
        <v>247</v>
      </c>
      <c r="B347" s="85"/>
      <c r="C347" s="85"/>
      <c r="D347" s="85"/>
      <c r="E347" s="85"/>
      <c r="F347" s="85"/>
      <c r="G347" s="85"/>
      <c r="H347" s="31"/>
      <c r="I347" s="31"/>
    </row>
    <row r="348" spans="1:9" x14ac:dyDescent="0.55000000000000004">
      <c r="A348" s="85" t="s">
        <v>248</v>
      </c>
      <c r="B348" s="85"/>
      <c r="C348" s="85"/>
      <c r="D348" s="85"/>
      <c r="E348" s="87" t="s">
        <v>1109</v>
      </c>
      <c r="F348" s="85"/>
      <c r="G348" s="85"/>
      <c r="H348" s="31"/>
      <c r="I348" s="31"/>
    </row>
    <row r="349" spans="1:9" x14ac:dyDescent="0.55000000000000004">
      <c r="A349" s="85" t="s">
        <v>249</v>
      </c>
      <c r="B349" s="85"/>
      <c r="C349" s="85"/>
      <c r="D349" s="85"/>
      <c r="E349" s="87" t="s">
        <v>1109</v>
      </c>
      <c r="F349" s="85"/>
      <c r="G349" s="85"/>
      <c r="H349" s="31"/>
      <c r="I349" s="31"/>
    </row>
    <row r="350" spans="1:9" x14ac:dyDescent="0.55000000000000004">
      <c r="A350" s="85" t="s">
        <v>250</v>
      </c>
      <c r="B350" s="85"/>
      <c r="C350" s="85"/>
      <c r="D350" s="85"/>
      <c r="E350" s="87" t="s">
        <v>1109</v>
      </c>
      <c r="F350" s="85"/>
      <c r="G350" s="85"/>
      <c r="H350" s="31"/>
      <c r="I350" s="31"/>
    </row>
    <row r="351" spans="1:9" x14ac:dyDescent="0.55000000000000004">
      <c r="A351" s="85" t="s">
        <v>251</v>
      </c>
      <c r="B351" s="85"/>
      <c r="C351" s="87" t="s">
        <v>92</v>
      </c>
      <c r="D351" s="87" t="s">
        <v>107</v>
      </c>
      <c r="E351" s="87" t="s">
        <v>1109</v>
      </c>
      <c r="F351" s="87" t="s">
        <v>109</v>
      </c>
      <c r="G351" s="85"/>
      <c r="H351" s="31"/>
      <c r="I351" s="31"/>
    </row>
    <row r="352" spans="1:9" x14ac:dyDescent="0.55000000000000004">
      <c r="A352" s="85" t="s">
        <v>252</v>
      </c>
      <c r="B352" s="85"/>
      <c r="C352" s="87" t="s">
        <v>92</v>
      </c>
      <c r="D352" s="87" t="s">
        <v>107</v>
      </c>
      <c r="E352" s="85"/>
      <c r="F352" s="87" t="s">
        <v>109</v>
      </c>
      <c r="G352" s="85"/>
      <c r="H352" s="31"/>
      <c r="I352" s="31"/>
    </row>
    <row r="353" spans="1:9" x14ac:dyDescent="0.55000000000000004">
      <c r="A353" s="85" t="s">
        <v>253</v>
      </c>
      <c r="B353" s="85"/>
      <c r="C353" s="87" t="s">
        <v>92</v>
      </c>
      <c r="D353" s="87" t="s">
        <v>1109</v>
      </c>
      <c r="E353" s="85"/>
      <c r="F353" s="87" t="s">
        <v>109</v>
      </c>
      <c r="G353" s="85"/>
      <c r="H353" s="31"/>
      <c r="I353" s="31"/>
    </row>
    <row r="354" spans="1:9" x14ac:dyDescent="0.55000000000000004">
      <c r="A354" s="85" t="s">
        <v>254</v>
      </c>
      <c r="B354" s="85"/>
      <c r="C354" s="87" t="s">
        <v>92</v>
      </c>
      <c r="D354" s="87" t="s">
        <v>1109</v>
      </c>
      <c r="E354" s="85"/>
      <c r="F354" s="87" t="s">
        <v>109</v>
      </c>
      <c r="G354" s="85"/>
      <c r="H354" s="31"/>
      <c r="I354" s="31"/>
    </row>
    <row r="355" spans="1:9" x14ac:dyDescent="0.55000000000000004">
      <c r="A355" s="85" t="s">
        <v>255</v>
      </c>
      <c r="B355" s="85"/>
      <c r="C355" s="87" t="s">
        <v>92</v>
      </c>
      <c r="D355" s="87" t="s">
        <v>1109</v>
      </c>
      <c r="E355" s="85"/>
      <c r="F355" s="87" t="s">
        <v>109</v>
      </c>
      <c r="G355" s="85"/>
      <c r="H355" s="31"/>
      <c r="I355" s="31"/>
    </row>
    <row r="356" spans="1:9" x14ac:dyDescent="0.55000000000000004">
      <c r="A356" s="85" t="s">
        <v>256</v>
      </c>
      <c r="B356" s="85"/>
      <c r="C356" s="87" t="s">
        <v>92</v>
      </c>
      <c r="D356" s="85"/>
      <c r="E356" s="85"/>
      <c r="F356" s="87" t="s">
        <v>109</v>
      </c>
      <c r="G356" s="85"/>
      <c r="H356" s="31"/>
      <c r="I356" s="31"/>
    </row>
    <row r="357" spans="1:9" x14ac:dyDescent="0.55000000000000004">
      <c r="A357" s="85" t="s">
        <v>257</v>
      </c>
      <c r="B357" s="85"/>
      <c r="C357" s="87" t="s">
        <v>92</v>
      </c>
      <c r="D357" s="85"/>
      <c r="E357" s="85"/>
      <c r="F357" s="87" t="s">
        <v>109</v>
      </c>
      <c r="G357" s="85"/>
      <c r="H357" s="31"/>
      <c r="I357" s="31"/>
    </row>
    <row r="358" spans="1:9" x14ac:dyDescent="0.55000000000000004">
      <c r="A358" s="85" t="s">
        <v>258</v>
      </c>
      <c r="B358" s="85"/>
      <c r="C358" s="87" t="s">
        <v>92</v>
      </c>
      <c r="D358" s="85"/>
      <c r="E358" s="85"/>
      <c r="F358" s="87" t="s">
        <v>109</v>
      </c>
      <c r="G358" s="85"/>
      <c r="H358" s="31"/>
      <c r="I358" s="31"/>
    </row>
    <row r="359" spans="1:9" x14ac:dyDescent="0.55000000000000004">
      <c r="A359" s="85" t="s">
        <v>259</v>
      </c>
      <c r="B359" s="85"/>
      <c r="C359" s="87" t="s">
        <v>92</v>
      </c>
      <c r="D359" s="85"/>
      <c r="E359" s="85"/>
      <c r="F359" s="87" t="s">
        <v>109</v>
      </c>
      <c r="G359" s="85"/>
      <c r="H359" s="31"/>
      <c r="I359" s="31"/>
    </row>
    <row r="360" spans="1:9" x14ac:dyDescent="0.55000000000000004">
      <c r="A360" s="85" t="s">
        <v>260</v>
      </c>
      <c r="B360" s="85"/>
      <c r="C360" s="87" t="s">
        <v>92</v>
      </c>
      <c r="D360" s="85"/>
      <c r="E360" s="85"/>
      <c r="F360" s="87" t="s">
        <v>109</v>
      </c>
      <c r="G360" s="85"/>
      <c r="H360" s="31"/>
      <c r="I360" s="31"/>
    </row>
    <row r="361" spans="1:9" x14ac:dyDescent="0.55000000000000004">
      <c r="A361" s="85" t="s">
        <v>261</v>
      </c>
      <c r="B361" s="85"/>
      <c r="C361" s="87" t="s">
        <v>92</v>
      </c>
      <c r="D361" s="85"/>
      <c r="E361" s="85"/>
      <c r="F361" s="87" t="s">
        <v>109</v>
      </c>
      <c r="G361" s="85"/>
      <c r="H361" s="31"/>
      <c r="I361" s="31"/>
    </row>
    <row r="362" spans="1:9" x14ac:dyDescent="0.55000000000000004">
      <c r="A362" s="85" t="s">
        <v>262</v>
      </c>
      <c r="B362" s="85"/>
      <c r="C362" s="87" t="s">
        <v>92</v>
      </c>
      <c r="D362" s="85"/>
      <c r="E362" s="85"/>
      <c r="F362" s="87" t="s">
        <v>109</v>
      </c>
      <c r="G362" s="85"/>
      <c r="H362" s="31"/>
      <c r="I362" s="31"/>
    </row>
    <row r="363" spans="1:9" x14ac:dyDescent="0.55000000000000004">
      <c r="A363" s="85" t="s">
        <v>263</v>
      </c>
      <c r="B363" s="85"/>
      <c r="C363" s="87" t="s">
        <v>92</v>
      </c>
      <c r="D363" s="85"/>
      <c r="E363" s="85"/>
      <c r="F363" s="87" t="s">
        <v>109</v>
      </c>
      <c r="G363" s="85"/>
      <c r="H363" s="31"/>
      <c r="I363" s="31"/>
    </row>
    <row r="364" spans="1:9" x14ac:dyDescent="0.55000000000000004">
      <c r="A364" s="85" t="s">
        <v>264</v>
      </c>
      <c r="B364" s="85"/>
      <c r="C364" s="87" t="s">
        <v>92</v>
      </c>
      <c r="D364" s="85"/>
      <c r="E364" s="85"/>
      <c r="F364" s="87" t="s">
        <v>109</v>
      </c>
      <c r="G364" s="85"/>
      <c r="H364" s="31"/>
      <c r="I364" s="31"/>
    </row>
    <row r="365" spans="1:9" x14ac:dyDescent="0.55000000000000004">
      <c r="A365" s="85" t="s">
        <v>265</v>
      </c>
      <c r="B365" s="85"/>
      <c r="C365" s="87" t="s">
        <v>92</v>
      </c>
      <c r="D365" s="85"/>
      <c r="E365" s="85"/>
      <c r="F365" s="87" t="s">
        <v>109</v>
      </c>
      <c r="G365" s="85"/>
      <c r="H365" s="31"/>
      <c r="I365" s="31"/>
    </row>
    <row r="366" spans="1:9" x14ac:dyDescent="0.55000000000000004">
      <c r="A366" s="85" t="s">
        <v>266</v>
      </c>
      <c r="B366" s="85"/>
      <c r="C366" s="87" t="s">
        <v>92</v>
      </c>
      <c r="D366" s="85"/>
      <c r="E366" s="85"/>
      <c r="F366" s="87" t="s">
        <v>109</v>
      </c>
      <c r="G366" s="85"/>
      <c r="H366" s="31"/>
      <c r="I366" s="31"/>
    </row>
    <row r="367" spans="1:9" x14ac:dyDescent="0.55000000000000004">
      <c r="A367" s="85" t="s">
        <v>267</v>
      </c>
      <c r="B367" s="85"/>
      <c r="C367" s="85"/>
      <c r="D367" s="85"/>
      <c r="E367" s="85"/>
      <c r="F367" s="85"/>
      <c r="G367" s="85"/>
      <c r="H367" s="31"/>
      <c r="I367" s="31"/>
    </row>
    <row r="368" spans="1:9" x14ac:dyDescent="0.55000000000000004">
      <c r="A368" s="85" t="s">
        <v>268</v>
      </c>
      <c r="B368" s="85"/>
      <c r="C368" s="85"/>
      <c r="D368" s="85"/>
      <c r="E368" s="85"/>
      <c r="F368" s="85"/>
      <c r="G368" s="85"/>
      <c r="H368" s="31"/>
      <c r="I368" s="31"/>
    </row>
    <row r="369" spans="1:9" x14ac:dyDescent="0.55000000000000004">
      <c r="A369" s="85" t="s">
        <v>269</v>
      </c>
      <c r="B369" s="85"/>
      <c r="C369" s="85"/>
      <c r="D369" s="85"/>
      <c r="E369" s="85"/>
      <c r="F369" s="85"/>
      <c r="G369" s="85"/>
      <c r="H369" s="31"/>
      <c r="I369" s="31"/>
    </row>
    <row r="370" spans="1:9" x14ac:dyDescent="0.55000000000000004">
      <c r="A370" s="85" t="s">
        <v>270</v>
      </c>
      <c r="B370" s="85"/>
      <c r="C370" s="85"/>
      <c r="D370" s="85"/>
      <c r="E370" s="85"/>
      <c r="F370" s="85"/>
      <c r="G370" s="85"/>
      <c r="H370" s="31"/>
      <c r="I370" s="31"/>
    </row>
    <row r="371" spans="1:9" x14ac:dyDescent="0.55000000000000004">
      <c r="A371" s="85" t="s">
        <v>271</v>
      </c>
      <c r="B371" s="85"/>
      <c r="C371" s="85"/>
      <c r="D371" s="85"/>
      <c r="E371" s="85"/>
      <c r="F371" s="85"/>
      <c r="G371" s="85"/>
      <c r="H371" s="31"/>
      <c r="I371" s="31"/>
    </row>
    <row r="372" spans="1:9" x14ac:dyDescent="0.55000000000000004">
      <c r="A372" s="85" t="s">
        <v>272</v>
      </c>
      <c r="B372" s="85"/>
      <c r="C372" s="87" t="s">
        <v>92</v>
      </c>
      <c r="D372" s="85"/>
      <c r="E372" s="85"/>
      <c r="F372" s="87" t="s">
        <v>109</v>
      </c>
      <c r="G372" s="85"/>
      <c r="H372" s="31"/>
      <c r="I372" s="31"/>
    </row>
    <row r="373" spans="1:9" x14ac:dyDescent="0.55000000000000004">
      <c r="A373" s="85" t="s">
        <v>273</v>
      </c>
      <c r="B373" s="85"/>
      <c r="C373" s="87" t="s">
        <v>94</v>
      </c>
      <c r="D373" s="87" t="s">
        <v>1133</v>
      </c>
      <c r="E373" s="85"/>
      <c r="F373" s="85"/>
      <c r="G373" s="85"/>
      <c r="H373" s="31"/>
      <c r="I373" s="31"/>
    </row>
    <row r="374" spans="1:9" x14ac:dyDescent="0.55000000000000004">
      <c r="A374" s="85" t="s">
        <v>274</v>
      </c>
      <c r="B374" s="85"/>
      <c r="C374" s="87" t="s">
        <v>94</v>
      </c>
      <c r="D374" s="87" t="s">
        <v>1133</v>
      </c>
      <c r="E374" s="85"/>
      <c r="F374" s="85"/>
      <c r="G374" s="85"/>
      <c r="H374" s="31"/>
      <c r="I374" s="31"/>
    </row>
    <row r="375" spans="1:9" x14ac:dyDescent="0.55000000000000004">
      <c r="A375" s="85" t="s">
        <v>275</v>
      </c>
      <c r="B375" s="85"/>
      <c r="C375" s="87" t="s">
        <v>94</v>
      </c>
      <c r="D375" s="87" t="s">
        <v>1133</v>
      </c>
      <c r="E375" s="85"/>
      <c r="F375" s="85"/>
      <c r="G375" s="85"/>
      <c r="H375" s="31"/>
      <c r="I375" s="31"/>
    </row>
    <row r="376" spans="1:9" x14ac:dyDescent="0.55000000000000004">
      <c r="A376" s="85" t="s">
        <v>276</v>
      </c>
      <c r="B376" s="85"/>
      <c r="C376" s="87" t="s">
        <v>94</v>
      </c>
      <c r="D376" s="87" t="s">
        <v>1133</v>
      </c>
      <c r="E376" s="85"/>
      <c r="F376" s="85"/>
      <c r="G376" s="85"/>
      <c r="H376" s="31"/>
      <c r="I376" s="31"/>
    </row>
    <row r="377" spans="1:9" x14ac:dyDescent="0.55000000000000004">
      <c r="A377" s="85" t="s">
        <v>277</v>
      </c>
      <c r="B377" s="85"/>
      <c r="C377" s="87" t="s">
        <v>94</v>
      </c>
      <c r="D377" s="87" t="s">
        <v>1139</v>
      </c>
      <c r="E377" s="85"/>
      <c r="F377" s="85"/>
      <c r="G377" s="85"/>
      <c r="H377" s="31"/>
      <c r="I377" s="31"/>
    </row>
    <row r="378" spans="1:9" x14ac:dyDescent="0.55000000000000004">
      <c r="A378" s="85" t="s">
        <v>278</v>
      </c>
      <c r="B378" s="85"/>
      <c r="C378" s="87" t="s">
        <v>110</v>
      </c>
      <c r="D378" s="87" t="s">
        <v>1139</v>
      </c>
      <c r="E378" s="85"/>
      <c r="F378" s="85"/>
      <c r="G378" s="85"/>
      <c r="H378" s="31"/>
      <c r="I378" s="31"/>
    </row>
    <row r="379" spans="1:9" x14ac:dyDescent="0.55000000000000004">
      <c r="A379" s="85" t="s">
        <v>279</v>
      </c>
      <c r="B379" s="85"/>
      <c r="C379" s="87" t="s">
        <v>110</v>
      </c>
      <c r="D379" s="87" t="s">
        <v>1139</v>
      </c>
      <c r="E379" s="85"/>
      <c r="F379" s="85"/>
      <c r="G379" s="85"/>
      <c r="H379" s="31"/>
      <c r="I379" s="31"/>
    </row>
    <row r="380" spans="1:9" x14ac:dyDescent="0.55000000000000004">
      <c r="A380" s="85" t="s">
        <v>280</v>
      </c>
      <c r="B380" s="85"/>
      <c r="C380" s="87" t="s">
        <v>110</v>
      </c>
      <c r="D380" s="87" t="s">
        <v>1139</v>
      </c>
      <c r="E380" s="85"/>
      <c r="F380" s="85"/>
      <c r="G380" s="85"/>
      <c r="H380" s="31"/>
      <c r="I380" s="31"/>
    </row>
    <row r="381" spans="1:9" x14ac:dyDescent="0.55000000000000004">
      <c r="A381" s="85" t="s">
        <v>281</v>
      </c>
      <c r="B381" s="85"/>
      <c r="C381" s="87" t="s">
        <v>110</v>
      </c>
      <c r="D381" s="87" t="s">
        <v>1139</v>
      </c>
      <c r="E381" s="85"/>
      <c r="F381" s="85"/>
      <c r="G381" s="85"/>
      <c r="H381" s="31"/>
      <c r="I381" s="31"/>
    </row>
    <row r="382" spans="1:9" x14ac:dyDescent="0.55000000000000004">
      <c r="A382" s="85" t="s">
        <v>282</v>
      </c>
      <c r="B382" s="85"/>
      <c r="C382" s="85"/>
      <c r="D382" s="87" t="s">
        <v>1139</v>
      </c>
      <c r="E382" s="85"/>
      <c r="F382" s="85"/>
      <c r="G382" s="85"/>
      <c r="H382" s="31"/>
      <c r="I382" s="31"/>
    </row>
    <row r="383" spans="1:9" x14ac:dyDescent="0.55000000000000004">
      <c r="A383" s="85" t="s">
        <v>283</v>
      </c>
      <c r="B383" s="85"/>
      <c r="C383" s="85"/>
      <c r="D383" s="85"/>
      <c r="E383" s="85"/>
      <c r="F383" s="85"/>
      <c r="G383" s="85"/>
      <c r="H383" s="31"/>
      <c r="I383" s="31"/>
    </row>
    <row r="384" spans="1:9" x14ac:dyDescent="0.55000000000000004">
      <c r="A384" s="85" t="s">
        <v>284</v>
      </c>
      <c r="B384" s="85"/>
      <c r="C384" s="85"/>
      <c r="D384" s="85"/>
      <c r="E384" s="85"/>
      <c r="F384" s="85"/>
      <c r="G384" s="85"/>
      <c r="H384" s="31"/>
      <c r="I384" s="31"/>
    </row>
    <row r="385" spans="1:9" x14ac:dyDescent="0.55000000000000004">
      <c r="A385" s="85" t="s">
        <v>285</v>
      </c>
      <c r="B385" s="85"/>
      <c r="C385" s="87" t="s">
        <v>110</v>
      </c>
      <c r="D385" s="87" t="s">
        <v>1139</v>
      </c>
      <c r="E385" s="85"/>
      <c r="F385" s="85"/>
      <c r="G385" s="85"/>
      <c r="H385" s="31"/>
      <c r="I385" s="31"/>
    </row>
    <row r="386" spans="1:9" x14ac:dyDescent="0.55000000000000004">
      <c r="A386" s="85" t="s">
        <v>286</v>
      </c>
      <c r="B386" s="85"/>
      <c r="C386" s="87" t="s">
        <v>110</v>
      </c>
      <c r="D386" s="87" t="s">
        <v>1139</v>
      </c>
      <c r="E386" s="85"/>
      <c r="F386" s="85"/>
      <c r="G386" s="85"/>
      <c r="H386" s="31"/>
      <c r="I386" s="31"/>
    </row>
    <row r="387" spans="1:9" x14ac:dyDescent="0.55000000000000004">
      <c r="A387" s="85" t="s">
        <v>287</v>
      </c>
      <c r="B387" s="85"/>
      <c r="C387" s="87" t="s">
        <v>110</v>
      </c>
      <c r="D387" s="87" t="s">
        <v>1123</v>
      </c>
      <c r="E387" s="85"/>
      <c r="F387" s="85"/>
      <c r="G387" s="85"/>
      <c r="H387" s="31"/>
      <c r="I387" s="31"/>
    </row>
    <row r="388" spans="1:9" x14ac:dyDescent="0.55000000000000004">
      <c r="A388" s="85" t="s">
        <v>288</v>
      </c>
      <c r="B388" s="85"/>
      <c r="C388" s="87" t="s">
        <v>110</v>
      </c>
      <c r="D388" s="87" t="s">
        <v>1123</v>
      </c>
      <c r="E388" s="85"/>
      <c r="F388" s="85"/>
      <c r="G388" s="85"/>
      <c r="H388" s="31"/>
      <c r="I388" s="31"/>
    </row>
    <row r="389" spans="1:9" x14ac:dyDescent="0.55000000000000004">
      <c r="A389" s="85" t="s">
        <v>289</v>
      </c>
      <c r="B389" s="85"/>
      <c r="C389" s="87" t="s">
        <v>110</v>
      </c>
      <c r="D389" s="87" t="s">
        <v>1123</v>
      </c>
      <c r="E389" s="85"/>
      <c r="F389" s="85"/>
      <c r="G389" s="85"/>
      <c r="H389" s="31"/>
      <c r="I389" s="31"/>
    </row>
    <row r="390" spans="1:9" x14ac:dyDescent="0.55000000000000004">
      <c r="A390" s="85" t="s">
        <v>290</v>
      </c>
      <c r="B390" s="85"/>
      <c r="C390" s="87" t="s">
        <v>110</v>
      </c>
      <c r="D390" s="85"/>
      <c r="E390" s="85"/>
      <c r="F390" s="85"/>
      <c r="G390" s="85"/>
      <c r="H390" s="31"/>
      <c r="I390" s="31"/>
    </row>
    <row r="391" spans="1:9" x14ac:dyDescent="0.55000000000000004">
      <c r="A391" s="85" t="s">
        <v>291</v>
      </c>
      <c r="B391" s="85"/>
      <c r="C391" s="87" t="s">
        <v>110</v>
      </c>
      <c r="D391" s="85"/>
      <c r="E391" s="85"/>
      <c r="F391" s="85"/>
      <c r="G391" s="85"/>
      <c r="H391" s="31"/>
      <c r="I391" s="31"/>
    </row>
    <row r="392" spans="1:9" x14ac:dyDescent="0.55000000000000004">
      <c r="A392" s="85" t="s">
        <v>292</v>
      </c>
      <c r="B392" s="85"/>
      <c r="C392" s="87" t="s">
        <v>110</v>
      </c>
      <c r="D392" s="85"/>
      <c r="E392" s="85"/>
      <c r="F392" s="85"/>
      <c r="G392" s="85"/>
      <c r="H392" s="31"/>
      <c r="I392" s="31"/>
    </row>
    <row r="393" spans="1:9" x14ac:dyDescent="0.55000000000000004">
      <c r="A393" s="85" t="s">
        <v>293</v>
      </c>
      <c r="B393" s="85"/>
      <c r="C393" s="87" t="s">
        <v>110</v>
      </c>
      <c r="D393" s="85"/>
      <c r="E393" s="85"/>
      <c r="F393" s="85"/>
      <c r="G393" s="85"/>
      <c r="H393" s="31"/>
      <c r="I393" s="31"/>
    </row>
    <row r="394" spans="1:9" x14ac:dyDescent="0.55000000000000004">
      <c r="A394" s="85" t="s">
        <v>294</v>
      </c>
      <c r="B394" s="85"/>
      <c r="C394" s="87" t="s">
        <v>110</v>
      </c>
      <c r="D394" s="85"/>
      <c r="E394" s="85"/>
      <c r="F394" s="85"/>
      <c r="G394" s="85"/>
      <c r="H394" s="31"/>
      <c r="I394" s="31"/>
    </row>
    <row r="395" spans="1:9" x14ac:dyDescent="0.55000000000000004">
      <c r="A395" s="85" t="s">
        <v>295</v>
      </c>
      <c r="B395" s="85"/>
      <c r="C395" s="85"/>
      <c r="D395" s="85"/>
      <c r="E395" s="85"/>
      <c r="F395" s="85"/>
      <c r="G395" s="85"/>
      <c r="H395" s="31"/>
      <c r="I395" s="31"/>
    </row>
    <row r="396" spans="1:9" x14ac:dyDescent="0.55000000000000004">
      <c r="A396" s="85" t="s">
        <v>296</v>
      </c>
      <c r="B396" s="85"/>
      <c r="C396" s="85"/>
      <c r="D396" s="85"/>
      <c r="E396" s="85"/>
      <c r="F396" s="85"/>
      <c r="G396" s="85"/>
      <c r="H396" s="31"/>
      <c r="I396" s="31"/>
    </row>
    <row r="397" spans="1:9" x14ac:dyDescent="0.55000000000000004">
      <c r="A397" s="86" t="s">
        <v>297</v>
      </c>
      <c r="B397" s="85"/>
      <c r="C397" s="85"/>
      <c r="D397" s="85"/>
      <c r="E397" s="85"/>
      <c r="F397" s="85"/>
      <c r="G397" s="85"/>
      <c r="H397" s="31"/>
      <c r="I397" s="31"/>
    </row>
    <row r="398" spans="1:9" x14ac:dyDescent="0.55000000000000004">
      <c r="A398" s="86" t="s">
        <v>298</v>
      </c>
      <c r="B398" s="85"/>
      <c r="C398" s="85"/>
      <c r="D398" s="85"/>
      <c r="E398" s="85"/>
      <c r="F398" s="85"/>
      <c r="G398" s="85"/>
      <c r="H398" s="31"/>
      <c r="I398" s="31"/>
    </row>
    <row r="399" spans="1:9" x14ac:dyDescent="0.55000000000000004">
      <c r="A399" s="86" t="s">
        <v>299</v>
      </c>
      <c r="B399" s="85"/>
      <c r="C399" s="85"/>
      <c r="D399" s="85"/>
      <c r="E399" s="85"/>
      <c r="F399" s="85"/>
      <c r="G399" s="85"/>
      <c r="H399" s="31"/>
      <c r="I399" s="31"/>
    </row>
    <row r="400" spans="1:9" x14ac:dyDescent="0.55000000000000004">
      <c r="A400" s="86" t="s">
        <v>300</v>
      </c>
      <c r="B400" s="85"/>
      <c r="C400" s="85"/>
      <c r="D400" s="85"/>
      <c r="E400" s="85"/>
      <c r="F400" s="85"/>
      <c r="G400" s="85"/>
      <c r="H400" s="31"/>
      <c r="I400" s="31"/>
    </row>
    <row r="401" spans="1:9" x14ac:dyDescent="0.55000000000000004">
      <c r="A401" s="86" t="s">
        <v>301</v>
      </c>
      <c r="B401" s="85"/>
      <c r="C401" s="85"/>
      <c r="D401" s="85"/>
      <c r="E401" s="85"/>
      <c r="F401" s="85"/>
      <c r="G401" s="85"/>
      <c r="H401" s="31"/>
      <c r="I401" s="31"/>
    </row>
    <row r="402" spans="1:9" x14ac:dyDescent="0.55000000000000004">
      <c r="A402" s="86" t="s">
        <v>302</v>
      </c>
      <c r="B402" s="85"/>
      <c r="C402" s="85"/>
      <c r="D402" s="85"/>
      <c r="E402" s="85"/>
      <c r="F402" s="85"/>
      <c r="G402" s="85"/>
      <c r="H402" s="31"/>
      <c r="I402" s="31"/>
    </row>
    <row r="403" spans="1:9" x14ac:dyDescent="0.55000000000000004">
      <c r="A403" s="86" t="s">
        <v>303</v>
      </c>
      <c r="B403" s="85"/>
      <c r="C403" s="85"/>
      <c r="D403" s="85"/>
      <c r="E403" s="85"/>
      <c r="F403" s="85"/>
      <c r="G403" s="85"/>
      <c r="H403" s="31"/>
      <c r="I403" s="31"/>
    </row>
    <row r="404" spans="1:9" x14ac:dyDescent="0.55000000000000004">
      <c r="A404" s="86" t="s">
        <v>304</v>
      </c>
      <c r="B404" s="85"/>
      <c r="C404" s="85"/>
      <c r="D404" s="85"/>
      <c r="E404" s="85"/>
      <c r="F404" s="85"/>
      <c r="G404" s="85"/>
      <c r="H404" s="31"/>
      <c r="I404" s="31"/>
    </row>
    <row r="405" spans="1:9" x14ac:dyDescent="0.55000000000000004">
      <c r="A405" s="86" t="s">
        <v>305</v>
      </c>
      <c r="B405" s="85"/>
      <c r="C405" s="85"/>
      <c r="D405" s="85"/>
      <c r="E405" s="85"/>
      <c r="F405" s="85"/>
      <c r="G405" s="85"/>
      <c r="H405" s="31"/>
      <c r="I405" s="31"/>
    </row>
    <row r="406" spans="1:9" x14ac:dyDescent="0.55000000000000004">
      <c r="A406" s="86" t="s">
        <v>306</v>
      </c>
      <c r="B406" s="85"/>
      <c r="C406" s="85"/>
      <c r="D406" s="85"/>
      <c r="E406" s="85"/>
      <c r="F406" s="85"/>
      <c r="G406" s="85"/>
      <c r="H406" s="31"/>
      <c r="I406" s="31"/>
    </row>
    <row r="407" spans="1:9" x14ac:dyDescent="0.55000000000000004">
      <c r="A407" s="86" t="s">
        <v>307</v>
      </c>
      <c r="B407" s="85"/>
      <c r="C407" s="85"/>
      <c r="D407" s="85"/>
      <c r="E407" s="85"/>
      <c r="F407" s="85"/>
      <c r="G407" s="85"/>
      <c r="H407" s="31"/>
      <c r="I407" s="31"/>
    </row>
    <row r="408" spans="1:9" x14ac:dyDescent="0.55000000000000004">
      <c r="A408" s="86" t="s">
        <v>308</v>
      </c>
      <c r="B408" s="85"/>
      <c r="C408" s="85"/>
      <c r="D408" s="85"/>
      <c r="E408" s="85"/>
      <c r="F408" s="85"/>
      <c r="G408" s="85"/>
      <c r="H408" s="31"/>
      <c r="I408" s="31"/>
    </row>
    <row r="409" spans="1:9" x14ac:dyDescent="0.55000000000000004">
      <c r="A409" s="85"/>
      <c r="B409" s="85"/>
      <c r="C409" s="85"/>
      <c r="D409" s="85"/>
      <c r="E409" s="85"/>
      <c r="F409" s="85"/>
      <c r="G409" s="85"/>
      <c r="H409" s="31"/>
      <c r="I409" s="31"/>
    </row>
    <row r="410" spans="1:9" x14ac:dyDescent="0.55000000000000004">
      <c r="A410" s="85" t="s">
        <v>315</v>
      </c>
      <c r="B410" s="85"/>
      <c r="C410" s="85"/>
      <c r="D410" s="85"/>
      <c r="E410" s="85"/>
      <c r="F410" s="85"/>
      <c r="G410" s="85"/>
      <c r="H410" s="31"/>
      <c r="I410" s="31"/>
    </row>
    <row r="411" spans="1:9" x14ac:dyDescent="0.55000000000000004">
      <c r="A411" s="86" t="s">
        <v>243</v>
      </c>
      <c r="B411" s="85"/>
      <c r="C411" s="85"/>
      <c r="D411" s="85"/>
      <c r="E411" s="85"/>
      <c r="F411" s="85"/>
      <c r="G411" s="85"/>
      <c r="H411" s="31"/>
      <c r="I411" s="31"/>
    </row>
    <row r="412" spans="1:9" x14ac:dyDescent="0.55000000000000004">
      <c r="A412" s="86" t="s">
        <v>244</v>
      </c>
      <c r="B412" s="85"/>
      <c r="C412" s="85"/>
      <c r="D412" s="85"/>
      <c r="E412" s="85"/>
      <c r="F412" s="85"/>
      <c r="G412" s="85"/>
      <c r="H412" s="31"/>
      <c r="I412" s="31"/>
    </row>
    <row r="413" spans="1:9" x14ac:dyDescent="0.55000000000000004">
      <c r="A413" s="85" t="s">
        <v>245</v>
      </c>
      <c r="B413" s="85"/>
      <c r="C413" s="85"/>
      <c r="D413" s="85"/>
      <c r="E413" s="85"/>
      <c r="F413" s="85"/>
      <c r="G413" s="85"/>
      <c r="H413" s="31"/>
      <c r="I413" s="31"/>
    </row>
    <row r="414" spans="1:9" x14ac:dyDescent="0.55000000000000004">
      <c r="A414" s="85" t="s">
        <v>246</v>
      </c>
      <c r="B414" s="85"/>
      <c r="C414" s="85"/>
      <c r="D414" s="85"/>
      <c r="E414" s="85"/>
      <c r="F414" s="85"/>
      <c r="G414" s="85"/>
      <c r="H414" s="31"/>
      <c r="I414" s="31"/>
    </row>
    <row r="415" spans="1:9" x14ac:dyDescent="0.55000000000000004">
      <c r="A415" s="85" t="s">
        <v>247</v>
      </c>
      <c r="B415" s="85"/>
      <c r="C415" s="85"/>
      <c r="D415" s="85"/>
      <c r="E415" s="85"/>
      <c r="F415" s="85"/>
      <c r="G415" s="85"/>
      <c r="H415" s="31"/>
      <c r="I415" s="31"/>
    </row>
    <row r="416" spans="1:9" x14ac:dyDescent="0.55000000000000004">
      <c r="A416" s="85" t="s">
        <v>248</v>
      </c>
      <c r="B416" s="85"/>
      <c r="C416" s="87" t="s">
        <v>110</v>
      </c>
      <c r="D416" s="85"/>
      <c r="E416" s="85"/>
      <c r="F416" s="85"/>
      <c r="G416" s="85"/>
      <c r="H416" s="31"/>
      <c r="I416" s="31"/>
    </row>
    <row r="417" spans="1:9" x14ac:dyDescent="0.55000000000000004">
      <c r="A417" s="85" t="s">
        <v>249</v>
      </c>
      <c r="B417" s="85"/>
      <c r="C417" s="87" t="s">
        <v>110</v>
      </c>
      <c r="D417" s="85"/>
      <c r="E417" s="85"/>
      <c r="F417" s="85"/>
      <c r="G417" s="85"/>
      <c r="H417" s="31"/>
      <c r="I417" s="31"/>
    </row>
    <row r="418" spans="1:9" x14ac:dyDescent="0.55000000000000004">
      <c r="A418" s="85" t="s">
        <v>250</v>
      </c>
      <c r="B418" s="85"/>
      <c r="C418" s="87" t="s">
        <v>110</v>
      </c>
      <c r="D418" s="85"/>
      <c r="E418" s="85"/>
      <c r="F418" s="85"/>
      <c r="G418" s="85"/>
      <c r="H418" s="31"/>
      <c r="I418" s="31"/>
    </row>
    <row r="419" spans="1:9" x14ac:dyDescent="0.55000000000000004">
      <c r="A419" s="85" t="s">
        <v>251</v>
      </c>
      <c r="B419" s="85"/>
      <c r="C419" s="87" t="s">
        <v>110</v>
      </c>
      <c r="D419" s="85"/>
      <c r="E419" s="85"/>
      <c r="F419" s="85"/>
      <c r="G419" s="85"/>
      <c r="H419" s="31"/>
      <c r="I419" s="31"/>
    </row>
    <row r="420" spans="1:9" x14ac:dyDescent="0.55000000000000004">
      <c r="A420" s="85" t="s">
        <v>252</v>
      </c>
      <c r="B420" s="85"/>
      <c r="C420" s="87" t="s">
        <v>110</v>
      </c>
      <c r="D420" s="85"/>
      <c r="E420" s="85"/>
      <c r="F420" s="85"/>
      <c r="G420" s="85"/>
      <c r="H420" s="31"/>
      <c r="I420" s="31"/>
    </row>
    <row r="421" spans="1:9" x14ac:dyDescent="0.55000000000000004">
      <c r="A421" s="85" t="s">
        <v>253</v>
      </c>
      <c r="B421" s="85"/>
      <c r="C421" s="87" t="s">
        <v>110</v>
      </c>
      <c r="D421" s="85"/>
      <c r="E421" s="85"/>
      <c r="F421" s="85"/>
      <c r="G421" s="85"/>
      <c r="H421" s="31"/>
      <c r="I421" s="31"/>
    </row>
    <row r="422" spans="1:9" x14ac:dyDescent="0.55000000000000004">
      <c r="A422" s="85" t="s">
        <v>254</v>
      </c>
      <c r="B422" s="85"/>
      <c r="C422" s="87" t="s">
        <v>110</v>
      </c>
      <c r="D422" s="85"/>
      <c r="E422" s="85"/>
      <c r="F422" s="85"/>
      <c r="G422" s="85"/>
      <c r="H422" s="31"/>
      <c r="I422" s="31"/>
    </row>
    <row r="423" spans="1:9" x14ac:dyDescent="0.55000000000000004">
      <c r="A423" s="85" t="s">
        <v>255</v>
      </c>
      <c r="B423" s="85"/>
      <c r="C423" s="87" t="s">
        <v>110</v>
      </c>
      <c r="D423" s="85"/>
      <c r="E423" s="85"/>
      <c r="F423" s="85"/>
      <c r="G423" s="85"/>
      <c r="H423" s="31"/>
      <c r="I423" s="31"/>
    </row>
    <row r="424" spans="1:9" x14ac:dyDescent="0.55000000000000004">
      <c r="A424" s="85" t="s">
        <v>256</v>
      </c>
      <c r="B424" s="85"/>
      <c r="C424" s="87" t="s">
        <v>110</v>
      </c>
      <c r="D424" s="85"/>
      <c r="E424" s="85"/>
      <c r="F424" s="85"/>
      <c r="G424" s="85"/>
      <c r="H424" s="31"/>
      <c r="I424" s="31"/>
    </row>
    <row r="425" spans="1:9" x14ac:dyDescent="0.55000000000000004">
      <c r="A425" s="85" t="s">
        <v>257</v>
      </c>
      <c r="B425" s="85"/>
      <c r="C425" s="87" t="s">
        <v>110</v>
      </c>
      <c r="D425" s="85"/>
      <c r="E425" s="85"/>
      <c r="F425" s="85"/>
      <c r="G425" s="85"/>
      <c r="H425" s="31"/>
      <c r="I425" s="31"/>
    </row>
    <row r="426" spans="1:9" x14ac:dyDescent="0.55000000000000004">
      <c r="A426" s="85" t="s">
        <v>258</v>
      </c>
      <c r="B426" s="85"/>
      <c r="C426" s="87" t="s">
        <v>110</v>
      </c>
      <c r="D426" s="85"/>
      <c r="E426" s="85"/>
      <c r="F426" s="85"/>
      <c r="G426" s="85"/>
      <c r="H426" s="31"/>
      <c r="I426" s="31"/>
    </row>
    <row r="427" spans="1:9" x14ac:dyDescent="0.55000000000000004">
      <c r="A427" s="85" t="s">
        <v>259</v>
      </c>
      <c r="B427" s="85"/>
      <c r="C427" s="87" t="s">
        <v>110</v>
      </c>
      <c r="D427" s="85"/>
      <c r="E427" s="85"/>
      <c r="F427" s="85"/>
      <c r="G427" s="85"/>
      <c r="H427" s="31"/>
      <c r="I427" s="31"/>
    </row>
    <row r="428" spans="1:9" x14ac:dyDescent="0.55000000000000004">
      <c r="A428" s="85" t="s">
        <v>260</v>
      </c>
      <c r="B428" s="85"/>
      <c r="C428" s="87" t="s">
        <v>110</v>
      </c>
      <c r="D428" s="85"/>
      <c r="E428" s="85"/>
      <c r="F428" s="85"/>
      <c r="G428" s="85"/>
      <c r="H428" s="31"/>
      <c r="I428" s="31"/>
    </row>
    <row r="429" spans="1:9" x14ac:dyDescent="0.55000000000000004">
      <c r="A429" s="85" t="s">
        <v>261</v>
      </c>
      <c r="B429" s="85"/>
      <c r="C429" s="87" t="s">
        <v>110</v>
      </c>
      <c r="D429" s="85"/>
      <c r="E429" s="85"/>
      <c r="F429" s="85"/>
      <c r="G429" s="85"/>
      <c r="H429" s="31"/>
      <c r="I429" s="31"/>
    </row>
    <row r="430" spans="1:9" x14ac:dyDescent="0.55000000000000004">
      <c r="A430" s="85" t="s">
        <v>262</v>
      </c>
      <c r="B430" s="85"/>
      <c r="C430" s="87" t="s">
        <v>110</v>
      </c>
      <c r="D430" s="85"/>
      <c r="E430" s="85"/>
      <c r="F430" s="85"/>
      <c r="G430" s="85"/>
      <c r="H430" s="31"/>
      <c r="I430" s="31"/>
    </row>
    <row r="431" spans="1:9" x14ac:dyDescent="0.55000000000000004">
      <c r="A431" s="85" t="s">
        <v>263</v>
      </c>
      <c r="B431" s="85"/>
      <c r="C431" s="87" t="s">
        <v>110</v>
      </c>
      <c r="D431" s="85"/>
      <c r="E431" s="85"/>
      <c r="F431" s="85"/>
      <c r="G431" s="85"/>
      <c r="H431" s="31"/>
      <c r="I431" s="31"/>
    </row>
    <row r="432" spans="1:9" x14ac:dyDescent="0.55000000000000004">
      <c r="A432" s="85" t="s">
        <v>264</v>
      </c>
      <c r="B432" s="85"/>
      <c r="C432" s="85"/>
      <c r="D432" s="85"/>
      <c r="E432" s="85"/>
      <c r="F432" s="85"/>
      <c r="G432" s="85"/>
      <c r="H432" s="31"/>
      <c r="I432" s="31"/>
    </row>
    <row r="433" spans="1:9" x14ac:dyDescent="0.55000000000000004">
      <c r="A433" s="85" t="s">
        <v>265</v>
      </c>
      <c r="B433" s="85"/>
      <c r="C433" s="85"/>
      <c r="D433" s="85"/>
      <c r="E433" s="85"/>
      <c r="F433" s="85"/>
      <c r="G433" s="85"/>
      <c r="H433" s="31"/>
      <c r="I433" s="31"/>
    </row>
    <row r="434" spans="1:9" x14ac:dyDescent="0.55000000000000004">
      <c r="A434" s="85" t="s">
        <v>266</v>
      </c>
      <c r="B434" s="85"/>
      <c r="C434" s="85"/>
      <c r="D434" s="85"/>
      <c r="E434" s="85"/>
      <c r="F434" s="85"/>
      <c r="G434" s="85"/>
      <c r="H434" s="31"/>
      <c r="I434" s="31"/>
    </row>
    <row r="435" spans="1:9" x14ac:dyDescent="0.55000000000000004">
      <c r="A435" s="85" t="s">
        <v>267</v>
      </c>
      <c r="B435" s="85"/>
      <c r="C435" s="85"/>
      <c r="D435" s="85" t="s">
        <v>1108</v>
      </c>
      <c r="E435" s="85"/>
      <c r="F435" s="85"/>
      <c r="G435" s="85"/>
      <c r="H435" s="31"/>
      <c r="I435" s="31"/>
    </row>
    <row r="436" spans="1:9" x14ac:dyDescent="0.55000000000000004">
      <c r="A436" s="85" t="s">
        <v>268</v>
      </c>
      <c r="B436" s="85"/>
      <c r="C436" s="85"/>
      <c r="D436" s="85" t="s">
        <v>1108</v>
      </c>
      <c r="E436" s="85"/>
      <c r="F436" s="85"/>
      <c r="G436" s="85"/>
      <c r="H436" s="31"/>
      <c r="I436" s="31"/>
    </row>
    <row r="437" spans="1:9" x14ac:dyDescent="0.55000000000000004">
      <c r="A437" s="85" t="s">
        <v>269</v>
      </c>
      <c r="B437" s="85"/>
      <c r="C437" s="85"/>
      <c r="D437" s="85" t="s">
        <v>1108</v>
      </c>
      <c r="E437" s="85"/>
      <c r="F437" s="85"/>
      <c r="G437" s="85"/>
      <c r="H437" s="31"/>
      <c r="I437" s="31"/>
    </row>
    <row r="438" spans="1:9" x14ac:dyDescent="0.55000000000000004">
      <c r="A438" s="85" t="s">
        <v>270</v>
      </c>
      <c r="B438" s="85"/>
      <c r="C438" s="85"/>
      <c r="D438" s="85" t="s">
        <v>1108</v>
      </c>
      <c r="E438" s="85"/>
      <c r="F438" s="85"/>
      <c r="G438" s="85"/>
      <c r="H438" s="31"/>
      <c r="I438" s="31"/>
    </row>
    <row r="439" spans="1:9" x14ac:dyDescent="0.55000000000000004">
      <c r="A439" s="85" t="s">
        <v>271</v>
      </c>
      <c r="B439" s="85"/>
      <c r="C439" s="85"/>
      <c r="D439" s="85" t="s">
        <v>1108</v>
      </c>
      <c r="E439" s="85"/>
      <c r="F439" s="85"/>
      <c r="G439" s="85"/>
      <c r="H439" s="31"/>
      <c r="I439" s="31"/>
    </row>
    <row r="440" spans="1:9" x14ac:dyDescent="0.55000000000000004">
      <c r="A440" s="85" t="s">
        <v>272</v>
      </c>
      <c r="B440" s="85"/>
      <c r="C440" s="87" t="s">
        <v>110</v>
      </c>
      <c r="D440" s="85"/>
      <c r="E440" s="85"/>
      <c r="F440" s="85"/>
      <c r="G440" s="85"/>
      <c r="H440" s="31"/>
      <c r="I440" s="31"/>
    </row>
    <row r="441" spans="1:9" x14ac:dyDescent="0.55000000000000004">
      <c r="A441" s="85" t="s">
        <v>273</v>
      </c>
      <c r="B441" s="85"/>
      <c r="C441" s="87" t="s">
        <v>110</v>
      </c>
      <c r="D441" s="87" t="s">
        <v>1142</v>
      </c>
      <c r="E441" s="85"/>
      <c r="F441" s="85"/>
      <c r="G441" s="85"/>
      <c r="H441" s="31"/>
      <c r="I441" s="31"/>
    </row>
    <row r="442" spans="1:9" x14ac:dyDescent="0.55000000000000004">
      <c r="A442" s="85" t="s">
        <v>274</v>
      </c>
      <c r="B442" s="85"/>
      <c r="C442" s="87" t="s">
        <v>110</v>
      </c>
      <c r="D442" s="87" t="s">
        <v>1142</v>
      </c>
      <c r="E442" s="85"/>
      <c r="F442" s="85"/>
      <c r="G442" s="85"/>
      <c r="H442" s="31"/>
      <c r="I442" s="31"/>
    </row>
    <row r="443" spans="1:9" x14ac:dyDescent="0.55000000000000004">
      <c r="A443" s="85" t="s">
        <v>275</v>
      </c>
      <c r="B443" s="85"/>
      <c r="C443" s="87" t="s">
        <v>110</v>
      </c>
      <c r="D443" s="87" t="s">
        <v>1142</v>
      </c>
      <c r="E443" s="85"/>
      <c r="F443" s="85"/>
      <c r="G443" s="85"/>
      <c r="H443" s="31"/>
      <c r="I443" s="31"/>
    </row>
    <row r="444" spans="1:9" x14ac:dyDescent="0.55000000000000004">
      <c r="A444" s="85" t="s">
        <v>276</v>
      </c>
      <c r="B444" s="85"/>
      <c r="C444" s="87" t="s">
        <v>110</v>
      </c>
      <c r="D444" s="87" t="s">
        <v>1142</v>
      </c>
      <c r="E444" s="85"/>
      <c r="F444" s="85"/>
      <c r="G444" s="85"/>
      <c r="H444" s="31"/>
      <c r="I444" s="31"/>
    </row>
    <row r="445" spans="1:9" x14ac:dyDescent="0.55000000000000004">
      <c r="A445" s="85" t="s">
        <v>277</v>
      </c>
      <c r="B445" s="85"/>
      <c r="C445" s="87" t="s">
        <v>110</v>
      </c>
      <c r="D445" s="87" t="s">
        <v>1142</v>
      </c>
      <c r="E445" s="85"/>
      <c r="F445" s="85"/>
      <c r="G445" s="85"/>
      <c r="H445" s="31"/>
      <c r="I445" s="31"/>
    </row>
    <row r="446" spans="1:9" x14ac:dyDescent="0.55000000000000004">
      <c r="A446" s="85" t="s">
        <v>278</v>
      </c>
      <c r="B446" s="85"/>
      <c r="C446" s="87" t="s">
        <v>110</v>
      </c>
      <c r="D446" s="85"/>
      <c r="E446" s="85"/>
      <c r="F446" s="85"/>
      <c r="G446" s="85"/>
      <c r="H446" s="31"/>
      <c r="I446" s="31"/>
    </row>
    <row r="447" spans="1:9" x14ac:dyDescent="0.55000000000000004">
      <c r="A447" s="85" t="s">
        <v>279</v>
      </c>
      <c r="B447" s="85"/>
      <c r="C447" s="87" t="s">
        <v>110</v>
      </c>
      <c r="D447" s="85"/>
      <c r="E447" s="85"/>
      <c r="F447" s="85"/>
      <c r="G447" s="85"/>
      <c r="H447" s="31"/>
      <c r="I447" s="31"/>
    </row>
    <row r="448" spans="1:9" x14ac:dyDescent="0.55000000000000004">
      <c r="A448" s="85" t="s">
        <v>280</v>
      </c>
      <c r="B448" s="85"/>
      <c r="C448" s="87" t="s">
        <v>110</v>
      </c>
      <c r="D448" s="85"/>
      <c r="E448" s="85"/>
      <c r="F448" s="85"/>
      <c r="G448" s="85"/>
      <c r="H448" s="31"/>
      <c r="I448" s="31"/>
    </row>
    <row r="449" spans="1:9" x14ac:dyDescent="0.55000000000000004">
      <c r="A449" s="85" t="s">
        <v>281</v>
      </c>
      <c r="B449" s="85"/>
      <c r="C449" s="87" t="s">
        <v>110</v>
      </c>
      <c r="D449" s="85"/>
      <c r="E449" s="85"/>
      <c r="F449" s="85"/>
      <c r="G449" s="85"/>
      <c r="H449" s="31"/>
      <c r="I449" s="31"/>
    </row>
    <row r="450" spans="1:9" x14ac:dyDescent="0.55000000000000004">
      <c r="A450" s="85" t="s">
        <v>282</v>
      </c>
      <c r="B450" s="85"/>
      <c r="C450" s="85"/>
      <c r="D450" s="85"/>
      <c r="E450" s="85"/>
      <c r="F450" s="85"/>
      <c r="G450" s="85"/>
      <c r="H450" s="31"/>
      <c r="I450" s="31"/>
    </row>
    <row r="451" spans="1:9" x14ac:dyDescent="0.55000000000000004">
      <c r="A451" s="85" t="s">
        <v>283</v>
      </c>
      <c r="B451" s="85"/>
      <c r="C451" s="85"/>
      <c r="D451" s="85"/>
      <c r="E451" s="85"/>
      <c r="F451" s="85"/>
      <c r="G451" s="85"/>
      <c r="H451" s="31"/>
      <c r="I451" s="31"/>
    </row>
    <row r="452" spans="1:9" x14ac:dyDescent="0.55000000000000004">
      <c r="A452" s="85" t="s">
        <v>284</v>
      </c>
      <c r="B452" s="85"/>
      <c r="C452" s="85"/>
      <c r="D452" s="85"/>
      <c r="E452" s="85"/>
      <c r="F452" s="85"/>
      <c r="G452" s="85"/>
      <c r="H452" s="31"/>
      <c r="I452" s="31"/>
    </row>
    <row r="453" spans="1:9" x14ac:dyDescent="0.55000000000000004">
      <c r="A453" s="85" t="s">
        <v>285</v>
      </c>
      <c r="B453" s="85"/>
      <c r="C453" s="87" t="s">
        <v>110</v>
      </c>
      <c r="D453" s="85"/>
      <c r="E453" s="85"/>
      <c r="F453" s="85"/>
      <c r="G453" s="85"/>
      <c r="H453" s="31"/>
      <c r="I453" s="31"/>
    </row>
    <row r="454" spans="1:9" x14ac:dyDescent="0.55000000000000004">
      <c r="A454" s="85" t="s">
        <v>286</v>
      </c>
      <c r="B454" s="85"/>
      <c r="C454" s="87" t="s">
        <v>110</v>
      </c>
      <c r="D454" s="85"/>
      <c r="E454" s="85"/>
      <c r="F454" s="85"/>
      <c r="G454" s="85"/>
      <c r="H454" s="31"/>
      <c r="I454" s="31"/>
    </row>
    <row r="455" spans="1:9" x14ac:dyDescent="0.55000000000000004">
      <c r="A455" s="85" t="s">
        <v>287</v>
      </c>
      <c r="B455" s="85"/>
      <c r="C455" s="87" t="s">
        <v>110</v>
      </c>
      <c r="D455" s="85"/>
      <c r="E455" s="85"/>
      <c r="F455" s="85"/>
      <c r="G455" s="85"/>
      <c r="H455" s="31"/>
      <c r="I455" s="31"/>
    </row>
    <row r="456" spans="1:9" x14ac:dyDescent="0.55000000000000004">
      <c r="A456" s="85" t="s">
        <v>288</v>
      </c>
      <c r="B456" s="85"/>
      <c r="C456" s="87" t="s">
        <v>110</v>
      </c>
      <c r="D456" s="85"/>
      <c r="E456" s="85"/>
      <c r="F456" s="85"/>
      <c r="G456" s="85"/>
      <c r="H456" s="31"/>
      <c r="I456" s="31"/>
    </row>
    <row r="457" spans="1:9" x14ac:dyDescent="0.55000000000000004">
      <c r="A457" s="85" t="s">
        <v>289</v>
      </c>
      <c r="B457" s="85"/>
      <c r="C457" s="87" t="s">
        <v>110</v>
      </c>
      <c r="D457" s="85"/>
      <c r="E457" s="85"/>
      <c r="F457" s="85"/>
      <c r="G457" s="85"/>
      <c r="H457" s="31"/>
      <c r="I457" s="31"/>
    </row>
    <row r="458" spans="1:9" x14ac:dyDescent="0.55000000000000004">
      <c r="A458" s="85" t="s">
        <v>290</v>
      </c>
      <c r="B458" s="85"/>
      <c r="C458" s="87" t="s">
        <v>110</v>
      </c>
      <c r="D458" s="85"/>
      <c r="E458" s="85"/>
      <c r="F458" s="85"/>
      <c r="G458" s="85"/>
      <c r="H458" s="31"/>
      <c r="I458" s="31"/>
    </row>
    <row r="459" spans="1:9" x14ac:dyDescent="0.55000000000000004">
      <c r="A459" s="85" t="s">
        <v>291</v>
      </c>
      <c r="B459" s="85"/>
      <c r="C459" s="87" t="s">
        <v>110</v>
      </c>
      <c r="D459" s="85"/>
      <c r="E459" s="85"/>
      <c r="F459" s="85"/>
      <c r="G459" s="85"/>
      <c r="H459" s="31"/>
      <c r="I459" s="31"/>
    </row>
    <row r="460" spans="1:9" x14ac:dyDescent="0.55000000000000004">
      <c r="A460" s="85" t="s">
        <v>292</v>
      </c>
      <c r="B460" s="85"/>
      <c r="C460" s="87" t="s">
        <v>110</v>
      </c>
      <c r="D460" s="85"/>
      <c r="E460" s="85"/>
      <c r="F460" s="85"/>
      <c r="G460" s="85"/>
      <c r="H460" s="31"/>
      <c r="I460" s="31"/>
    </row>
    <row r="461" spans="1:9" x14ac:dyDescent="0.55000000000000004">
      <c r="A461" s="85" t="s">
        <v>293</v>
      </c>
      <c r="B461" s="85"/>
      <c r="C461" s="87" t="s">
        <v>110</v>
      </c>
      <c r="D461" s="85"/>
      <c r="E461" s="85"/>
      <c r="F461" s="85"/>
      <c r="G461" s="85"/>
      <c r="H461" s="31"/>
      <c r="I461" s="31"/>
    </row>
    <row r="462" spans="1:9" x14ac:dyDescent="0.55000000000000004">
      <c r="A462" s="85" t="s">
        <v>294</v>
      </c>
      <c r="B462" s="85"/>
      <c r="C462" s="87" t="s">
        <v>110</v>
      </c>
      <c r="D462" s="85"/>
      <c r="E462" s="85"/>
      <c r="F462" s="85"/>
      <c r="G462" s="85"/>
      <c r="H462" s="31"/>
      <c r="I462" s="31"/>
    </row>
    <row r="463" spans="1:9" x14ac:dyDescent="0.55000000000000004">
      <c r="A463" s="85" t="s">
        <v>295</v>
      </c>
      <c r="B463" s="85"/>
      <c r="C463" s="85"/>
      <c r="D463" s="85"/>
      <c r="E463" s="85"/>
      <c r="F463" s="85"/>
      <c r="G463" s="85"/>
      <c r="H463" s="31"/>
      <c r="I463" s="31"/>
    </row>
    <row r="464" spans="1:9" x14ac:dyDescent="0.55000000000000004">
      <c r="A464" s="85" t="s">
        <v>296</v>
      </c>
      <c r="B464" s="85"/>
      <c r="C464" s="85"/>
      <c r="D464" s="85"/>
      <c r="E464" s="85"/>
      <c r="F464" s="85"/>
      <c r="G464" s="85"/>
      <c r="H464" s="31"/>
      <c r="I464" s="31"/>
    </row>
    <row r="465" spans="1:9" x14ac:dyDescent="0.55000000000000004">
      <c r="A465" s="86" t="s">
        <v>297</v>
      </c>
      <c r="B465" s="85"/>
      <c r="C465" s="85"/>
      <c r="D465" s="85"/>
      <c r="E465" s="85"/>
      <c r="F465" s="85"/>
      <c r="G465" s="85"/>
      <c r="H465" s="31"/>
      <c r="I465" s="31"/>
    </row>
    <row r="466" spans="1:9" x14ac:dyDescent="0.55000000000000004">
      <c r="A466" s="86" t="s">
        <v>298</v>
      </c>
      <c r="B466" s="85"/>
      <c r="C466" s="85"/>
      <c r="D466" s="85"/>
      <c r="E466" s="85"/>
      <c r="F466" s="85"/>
      <c r="G466" s="85"/>
      <c r="H466" s="31"/>
      <c r="I466" s="31"/>
    </row>
    <row r="467" spans="1:9" x14ac:dyDescent="0.55000000000000004">
      <c r="A467" s="86" t="s">
        <v>299</v>
      </c>
      <c r="B467" s="85"/>
      <c r="C467" s="85"/>
      <c r="D467" s="85"/>
      <c r="E467" s="85"/>
      <c r="F467" s="85"/>
      <c r="G467" s="85"/>
      <c r="H467" s="31"/>
      <c r="I467" s="31"/>
    </row>
    <row r="468" spans="1:9" x14ac:dyDescent="0.55000000000000004">
      <c r="A468" s="86" t="s">
        <v>300</v>
      </c>
      <c r="B468" s="85"/>
      <c r="C468" s="85"/>
      <c r="D468" s="85"/>
      <c r="E468" s="85"/>
      <c r="F468" s="85"/>
      <c r="G468" s="85"/>
      <c r="H468" s="31"/>
      <c r="I468" s="31"/>
    </row>
    <row r="469" spans="1:9" x14ac:dyDescent="0.55000000000000004">
      <c r="A469" s="86" t="s">
        <v>301</v>
      </c>
      <c r="B469" s="85"/>
      <c r="C469" s="85"/>
      <c r="D469" s="85"/>
      <c r="E469" s="85"/>
      <c r="F469" s="85"/>
      <c r="G469" s="85"/>
      <c r="H469" s="31"/>
      <c r="I469" s="31"/>
    </row>
    <row r="470" spans="1:9" x14ac:dyDescent="0.55000000000000004">
      <c r="A470" s="86" t="s">
        <v>302</v>
      </c>
      <c r="B470" s="85"/>
      <c r="C470" s="85"/>
      <c r="D470" s="85"/>
      <c r="E470" s="85"/>
      <c r="F470" s="85"/>
      <c r="G470" s="85"/>
      <c r="H470" s="31"/>
      <c r="I470" s="31"/>
    </row>
    <row r="471" spans="1:9" x14ac:dyDescent="0.55000000000000004">
      <c r="A471" s="86" t="s">
        <v>303</v>
      </c>
      <c r="B471" s="85"/>
      <c r="C471" s="85"/>
      <c r="D471" s="85"/>
      <c r="E471" s="85"/>
      <c r="F471" s="85"/>
      <c r="G471" s="85"/>
      <c r="H471" s="31"/>
      <c r="I471" s="31"/>
    </row>
    <row r="472" spans="1:9" x14ac:dyDescent="0.55000000000000004">
      <c r="A472" s="86" t="s">
        <v>304</v>
      </c>
      <c r="B472" s="85"/>
      <c r="C472" s="85"/>
      <c r="D472" s="85"/>
      <c r="E472" s="85"/>
      <c r="F472" s="85"/>
      <c r="G472" s="85"/>
      <c r="H472" s="31"/>
      <c r="I472" s="31"/>
    </row>
    <row r="473" spans="1:9" x14ac:dyDescent="0.55000000000000004">
      <c r="A473" s="86" t="s">
        <v>305</v>
      </c>
      <c r="B473" s="85"/>
      <c r="C473" s="85"/>
      <c r="D473" s="85"/>
      <c r="E473" s="85"/>
      <c r="F473" s="85"/>
      <c r="G473" s="85"/>
      <c r="H473" s="31"/>
      <c r="I473" s="31"/>
    </row>
    <row r="474" spans="1:9" x14ac:dyDescent="0.55000000000000004">
      <c r="A474" s="86" t="s">
        <v>306</v>
      </c>
      <c r="B474" s="85"/>
      <c r="C474" s="85"/>
      <c r="D474" s="85"/>
      <c r="E474" s="85"/>
      <c r="F474" s="85"/>
      <c r="G474" s="85"/>
      <c r="H474" s="31"/>
      <c r="I474" s="31"/>
    </row>
    <row r="475" spans="1:9" x14ac:dyDescent="0.55000000000000004">
      <c r="A475" s="86" t="s">
        <v>307</v>
      </c>
      <c r="B475" s="85"/>
      <c r="C475" s="85"/>
      <c r="D475" s="85"/>
      <c r="E475" s="85"/>
      <c r="F475" s="85"/>
      <c r="G475" s="85"/>
      <c r="H475" s="31"/>
      <c r="I475" s="31"/>
    </row>
    <row r="476" spans="1:9" x14ac:dyDescent="0.55000000000000004">
      <c r="A476" s="86" t="s">
        <v>308</v>
      </c>
      <c r="B476" s="85"/>
      <c r="C476" s="85"/>
      <c r="D476" s="85"/>
      <c r="E476" s="85"/>
      <c r="F476" s="85"/>
      <c r="G476" s="85"/>
      <c r="H476" s="31"/>
      <c r="I476" s="31"/>
    </row>
    <row r="477" spans="1:9" x14ac:dyDescent="0.55000000000000004">
      <c r="A477" s="85"/>
      <c r="B477" s="85"/>
      <c r="C477" s="85"/>
      <c r="D477" s="85"/>
      <c r="E477" s="85"/>
      <c r="F477" s="85"/>
      <c r="G477" s="85"/>
      <c r="H477" s="31"/>
      <c r="I477" s="31"/>
    </row>
    <row r="478" spans="1:9" x14ac:dyDescent="0.55000000000000004">
      <c r="A478" s="85" t="s">
        <v>316</v>
      </c>
      <c r="B478" s="85"/>
      <c r="C478" s="85"/>
      <c r="D478" s="85"/>
      <c r="E478" s="85"/>
      <c r="F478" s="85"/>
      <c r="G478" s="85"/>
      <c r="H478" s="31"/>
      <c r="I478" s="31"/>
    </row>
    <row r="479" spans="1:9" x14ac:dyDescent="0.55000000000000004">
      <c r="A479" s="86" t="s">
        <v>243</v>
      </c>
      <c r="B479" s="85"/>
      <c r="C479" s="85"/>
      <c r="D479" s="85"/>
      <c r="E479" s="85"/>
      <c r="F479" s="85"/>
      <c r="G479" s="85"/>
      <c r="H479" s="31"/>
      <c r="I479" s="31"/>
    </row>
    <row r="480" spans="1:9" x14ac:dyDescent="0.55000000000000004">
      <c r="A480" s="86" t="s">
        <v>244</v>
      </c>
      <c r="B480" s="85"/>
      <c r="C480" s="85"/>
      <c r="D480" s="85"/>
      <c r="E480" s="85"/>
      <c r="F480" s="85"/>
      <c r="G480" s="85"/>
      <c r="H480" s="31"/>
      <c r="I480" s="31"/>
    </row>
    <row r="481" spans="1:9" x14ac:dyDescent="0.55000000000000004">
      <c r="A481" s="85" t="s">
        <v>245</v>
      </c>
      <c r="B481" s="85"/>
      <c r="C481" s="85"/>
      <c r="D481" s="85"/>
      <c r="E481" s="85"/>
      <c r="F481" s="85"/>
      <c r="G481" s="85"/>
      <c r="H481" s="31"/>
      <c r="I481" s="31"/>
    </row>
    <row r="482" spans="1:9" x14ac:dyDescent="0.55000000000000004">
      <c r="A482" s="85" t="s">
        <v>246</v>
      </c>
      <c r="B482" s="85"/>
      <c r="C482" s="85"/>
      <c r="D482" s="85"/>
      <c r="E482" s="85"/>
      <c r="F482" s="85"/>
      <c r="G482" s="85"/>
      <c r="H482" s="31"/>
      <c r="I482" s="31"/>
    </row>
    <row r="483" spans="1:9" x14ac:dyDescent="0.55000000000000004">
      <c r="A483" s="85" t="s">
        <v>247</v>
      </c>
      <c r="B483" s="85"/>
      <c r="C483" s="85"/>
      <c r="D483" s="85"/>
      <c r="E483" s="85"/>
      <c r="F483" s="85"/>
      <c r="G483" s="85"/>
      <c r="H483" s="31"/>
      <c r="I483" s="31"/>
    </row>
    <row r="484" spans="1:9" x14ac:dyDescent="0.55000000000000004">
      <c r="A484" s="85" t="s">
        <v>248</v>
      </c>
      <c r="B484" s="85"/>
      <c r="C484" s="87" t="s">
        <v>110</v>
      </c>
      <c r="D484" s="85"/>
      <c r="E484" s="85"/>
      <c r="F484" s="85"/>
      <c r="G484" s="85"/>
      <c r="H484" s="31"/>
      <c r="I484" s="31"/>
    </row>
    <row r="485" spans="1:9" x14ac:dyDescent="0.55000000000000004">
      <c r="A485" s="85" t="s">
        <v>249</v>
      </c>
      <c r="B485" s="85"/>
      <c r="C485" s="87" t="s">
        <v>110</v>
      </c>
      <c r="D485" s="85"/>
      <c r="E485" s="85"/>
      <c r="F485" s="85"/>
      <c r="G485" s="85"/>
      <c r="H485" s="31"/>
      <c r="I485" s="31"/>
    </row>
    <row r="486" spans="1:9" x14ac:dyDescent="0.55000000000000004">
      <c r="A486" s="85" t="s">
        <v>250</v>
      </c>
      <c r="B486" s="85"/>
      <c r="C486" s="87" t="s">
        <v>110</v>
      </c>
      <c r="D486" s="85"/>
      <c r="E486" s="85"/>
      <c r="F486" s="85"/>
      <c r="G486" s="85"/>
      <c r="H486" s="31"/>
      <c r="I486" s="31"/>
    </row>
    <row r="487" spans="1:9" x14ac:dyDescent="0.55000000000000004">
      <c r="A487" s="85" t="s">
        <v>251</v>
      </c>
      <c r="B487" s="85"/>
      <c r="C487" s="87" t="s">
        <v>110</v>
      </c>
      <c r="D487" s="85"/>
      <c r="E487" s="85"/>
      <c r="F487" s="85"/>
      <c r="G487" s="85"/>
      <c r="H487" s="31"/>
      <c r="I487" s="31"/>
    </row>
    <row r="488" spans="1:9" x14ac:dyDescent="0.55000000000000004">
      <c r="A488" s="85" t="s">
        <v>252</v>
      </c>
      <c r="B488" s="85"/>
      <c r="C488" s="87" t="s">
        <v>110</v>
      </c>
      <c r="D488" s="85"/>
      <c r="E488" s="85"/>
      <c r="F488" s="85"/>
      <c r="G488" s="85"/>
      <c r="H488" s="31"/>
      <c r="I488" s="31"/>
    </row>
    <row r="489" spans="1:9" x14ac:dyDescent="0.55000000000000004">
      <c r="A489" s="85" t="s">
        <v>253</v>
      </c>
      <c r="B489" s="85"/>
      <c r="C489" s="87" t="s">
        <v>110</v>
      </c>
      <c r="D489" s="85"/>
      <c r="E489" s="85"/>
      <c r="F489" s="85"/>
      <c r="G489" s="85"/>
      <c r="H489" s="31"/>
      <c r="I489" s="31"/>
    </row>
    <row r="490" spans="1:9" x14ac:dyDescent="0.55000000000000004">
      <c r="A490" s="85" t="s">
        <v>254</v>
      </c>
      <c r="B490" s="85"/>
      <c r="C490" s="87" t="s">
        <v>110</v>
      </c>
      <c r="D490" s="85"/>
      <c r="E490" s="85"/>
      <c r="F490" s="85"/>
      <c r="G490" s="85"/>
      <c r="H490" s="31"/>
      <c r="I490" s="31"/>
    </row>
    <row r="491" spans="1:9" x14ac:dyDescent="0.55000000000000004">
      <c r="A491" s="85" t="s">
        <v>255</v>
      </c>
      <c r="B491" s="85"/>
      <c r="C491" s="87" t="s">
        <v>110</v>
      </c>
      <c r="D491" s="85"/>
      <c r="E491" s="85"/>
      <c r="F491" s="85"/>
      <c r="G491" s="85"/>
      <c r="H491" s="31"/>
      <c r="I491" s="31"/>
    </row>
    <row r="492" spans="1:9" x14ac:dyDescent="0.55000000000000004">
      <c r="A492" s="85" t="s">
        <v>256</v>
      </c>
      <c r="B492" s="85"/>
      <c r="C492" s="87" t="s">
        <v>110</v>
      </c>
      <c r="D492" s="85"/>
      <c r="E492" s="85"/>
      <c r="F492" s="85"/>
      <c r="G492" s="85"/>
      <c r="H492" s="31"/>
      <c r="I492" s="31"/>
    </row>
    <row r="493" spans="1:9" x14ac:dyDescent="0.55000000000000004">
      <c r="A493" s="85" t="s">
        <v>257</v>
      </c>
      <c r="B493" s="85"/>
      <c r="C493" s="87" t="s">
        <v>110</v>
      </c>
      <c r="D493" s="85"/>
      <c r="E493" s="85"/>
      <c r="F493" s="85"/>
      <c r="G493" s="85"/>
      <c r="H493" s="31"/>
      <c r="I493" s="31"/>
    </row>
    <row r="494" spans="1:9" x14ac:dyDescent="0.55000000000000004">
      <c r="A494" s="85" t="s">
        <v>258</v>
      </c>
      <c r="B494" s="85"/>
      <c r="C494" s="87" t="s">
        <v>110</v>
      </c>
      <c r="D494" s="85"/>
      <c r="E494" s="85"/>
      <c r="F494" s="85"/>
      <c r="G494" s="85"/>
      <c r="H494" s="31"/>
      <c r="I494" s="31"/>
    </row>
    <row r="495" spans="1:9" x14ac:dyDescent="0.55000000000000004">
      <c r="A495" s="85" t="s">
        <v>259</v>
      </c>
      <c r="B495" s="85"/>
      <c r="C495" s="87" t="s">
        <v>110</v>
      </c>
      <c r="D495" s="85"/>
      <c r="E495" s="85"/>
      <c r="F495" s="85"/>
      <c r="G495" s="85"/>
      <c r="H495" s="31"/>
      <c r="I495" s="31"/>
    </row>
    <row r="496" spans="1:9" x14ac:dyDescent="0.55000000000000004">
      <c r="A496" s="85" t="s">
        <v>260</v>
      </c>
      <c r="B496" s="85"/>
      <c r="C496" s="87" t="s">
        <v>110</v>
      </c>
      <c r="D496" s="85"/>
      <c r="E496" s="85"/>
      <c r="F496" s="85"/>
      <c r="G496" s="85"/>
      <c r="H496" s="31"/>
      <c r="I496" s="31"/>
    </row>
    <row r="497" spans="1:9" x14ac:dyDescent="0.55000000000000004">
      <c r="A497" s="85" t="s">
        <v>261</v>
      </c>
      <c r="B497" s="85"/>
      <c r="C497" s="87" t="s">
        <v>110</v>
      </c>
      <c r="D497" s="85"/>
      <c r="E497" s="85"/>
      <c r="F497" s="85"/>
      <c r="G497" s="85"/>
      <c r="H497" s="31"/>
      <c r="I497" s="31"/>
    </row>
    <row r="498" spans="1:9" x14ac:dyDescent="0.55000000000000004">
      <c r="A498" s="85" t="s">
        <v>262</v>
      </c>
      <c r="B498" s="85"/>
      <c r="C498" s="87" t="s">
        <v>110</v>
      </c>
      <c r="D498" s="85"/>
      <c r="E498" s="85"/>
      <c r="F498" s="85"/>
      <c r="G498" s="85"/>
      <c r="H498" s="31"/>
      <c r="I498" s="31"/>
    </row>
    <row r="499" spans="1:9" x14ac:dyDescent="0.55000000000000004">
      <c r="A499" s="85" t="s">
        <v>263</v>
      </c>
      <c r="B499" s="85"/>
      <c r="C499" s="87" t="s">
        <v>110</v>
      </c>
      <c r="D499" s="85"/>
      <c r="E499" s="85"/>
      <c r="F499" s="85"/>
      <c r="G499" s="85"/>
      <c r="H499" s="31"/>
      <c r="I499" s="31"/>
    </row>
    <row r="500" spans="1:9" x14ac:dyDescent="0.55000000000000004">
      <c r="A500" s="85" t="s">
        <v>264</v>
      </c>
      <c r="B500" s="85"/>
      <c r="C500" s="87" t="s">
        <v>1136</v>
      </c>
      <c r="D500" s="85"/>
      <c r="E500" s="85"/>
      <c r="F500" s="85"/>
      <c r="G500" s="85"/>
      <c r="H500" s="31"/>
      <c r="I500" s="31"/>
    </row>
    <row r="501" spans="1:9" x14ac:dyDescent="0.55000000000000004">
      <c r="A501" s="85" t="s">
        <v>265</v>
      </c>
      <c r="B501" s="85"/>
      <c r="C501" s="87" t="s">
        <v>1136</v>
      </c>
      <c r="D501" s="85"/>
      <c r="E501" s="85"/>
      <c r="F501" s="85"/>
      <c r="G501" s="85"/>
      <c r="H501" s="31"/>
      <c r="I501" s="31"/>
    </row>
    <row r="502" spans="1:9" x14ac:dyDescent="0.55000000000000004">
      <c r="A502" s="85" t="s">
        <v>266</v>
      </c>
      <c r="B502" s="85"/>
      <c r="C502" s="85"/>
      <c r="D502" s="85"/>
      <c r="E502" s="85"/>
      <c r="F502" s="85"/>
      <c r="G502" s="85"/>
      <c r="H502" s="31"/>
      <c r="I502" s="31"/>
    </row>
    <row r="503" spans="1:9" x14ac:dyDescent="0.55000000000000004">
      <c r="A503" s="85" t="s">
        <v>267</v>
      </c>
      <c r="B503" s="85"/>
      <c r="C503" s="85"/>
      <c r="D503" s="85" t="s">
        <v>1108</v>
      </c>
      <c r="E503" s="85"/>
      <c r="F503" s="85"/>
      <c r="G503" s="85"/>
      <c r="H503" s="31"/>
      <c r="I503" s="31"/>
    </row>
    <row r="504" spans="1:9" x14ac:dyDescent="0.55000000000000004">
      <c r="A504" s="85" t="s">
        <v>268</v>
      </c>
      <c r="B504" s="85"/>
      <c r="C504" s="85"/>
      <c r="D504" s="85" t="s">
        <v>1108</v>
      </c>
      <c r="E504" s="85"/>
      <c r="F504" s="85"/>
      <c r="G504" s="85"/>
      <c r="H504" s="31"/>
      <c r="I504" s="31"/>
    </row>
    <row r="505" spans="1:9" x14ac:dyDescent="0.55000000000000004">
      <c r="A505" s="85" t="s">
        <v>269</v>
      </c>
      <c r="B505" s="85"/>
      <c r="C505" s="85"/>
      <c r="D505" s="85" t="s">
        <v>1108</v>
      </c>
      <c r="E505" s="85"/>
      <c r="F505" s="85"/>
      <c r="G505" s="85"/>
      <c r="H505" s="31"/>
      <c r="I505" s="31"/>
    </row>
    <row r="506" spans="1:9" x14ac:dyDescent="0.55000000000000004">
      <c r="A506" s="85" t="s">
        <v>270</v>
      </c>
      <c r="B506" s="85"/>
      <c r="C506" s="85"/>
      <c r="D506" s="85" t="s">
        <v>1108</v>
      </c>
      <c r="E506" s="85"/>
      <c r="F506" s="85"/>
      <c r="G506" s="85"/>
      <c r="H506" s="31"/>
      <c r="I506" s="31"/>
    </row>
    <row r="507" spans="1:9" x14ac:dyDescent="0.55000000000000004">
      <c r="A507" s="85" t="s">
        <v>271</v>
      </c>
      <c r="B507" s="85"/>
      <c r="C507" s="85"/>
      <c r="D507" s="85" t="s">
        <v>1108</v>
      </c>
      <c r="E507" s="85"/>
      <c r="F507" s="85"/>
      <c r="G507" s="85"/>
      <c r="H507" s="31"/>
      <c r="I507" s="31"/>
    </row>
    <row r="508" spans="1:9" x14ac:dyDescent="0.55000000000000004">
      <c r="A508" s="85" t="s">
        <v>272</v>
      </c>
      <c r="B508" s="85"/>
      <c r="C508" s="87" t="s">
        <v>1136</v>
      </c>
      <c r="D508" s="85"/>
      <c r="E508" s="85"/>
      <c r="F508" s="85"/>
      <c r="G508" s="85"/>
      <c r="H508" s="31"/>
      <c r="I508" s="31"/>
    </row>
    <row r="509" spans="1:9" x14ac:dyDescent="0.55000000000000004">
      <c r="A509" s="85" t="s">
        <v>273</v>
      </c>
      <c r="B509" s="85"/>
      <c r="C509" s="87" t="s">
        <v>1136</v>
      </c>
      <c r="D509" s="87" t="s">
        <v>1238</v>
      </c>
      <c r="E509" s="85"/>
      <c r="F509" s="85"/>
      <c r="G509" s="85"/>
      <c r="H509" s="31"/>
      <c r="I509" s="31"/>
    </row>
    <row r="510" spans="1:9" x14ac:dyDescent="0.55000000000000004">
      <c r="A510" s="85" t="s">
        <v>274</v>
      </c>
      <c r="B510" s="85"/>
      <c r="C510" s="87" t="s">
        <v>1136</v>
      </c>
      <c r="D510" s="87" t="s">
        <v>1238</v>
      </c>
      <c r="E510" s="85"/>
      <c r="F510" s="85"/>
      <c r="G510" s="85"/>
      <c r="H510" s="31"/>
      <c r="I510" s="31"/>
    </row>
    <row r="511" spans="1:9" x14ac:dyDescent="0.55000000000000004">
      <c r="A511" s="85" t="s">
        <v>275</v>
      </c>
      <c r="B511" s="85"/>
      <c r="C511" s="87" t="s">
        <v>1126</v>
      </c>
      <c r="D511" s="87" t="s">
        <v>1238</v>
      </c>
      <c r="E511" s="85"/>
      <c r="F511" s="85"/>
      <c r="G511" s="85"/>
      <c r="H511" s="31"/>
      <c r="I511" s="31"/>
    </row>
    <row r="512" spans="1:9" x14ac:dyDescent="0.55000000000000004">
      <c r="A512" s="85" t="s">
        <v>276</v>
      </c>
      <c r="B512" s="85"/>
      <c r="C512" s="87" t="s">
        <v>1126</v>
      </c>
      <c r="D512" s="87" t="s">
        <v>1238</v>
      </c>
      <c r="E512" s="85"/>
      <c r="F512" s="85"/>
      <c r="G512" s="85"/>
      <c r="H512" s="31"/>
      <c r="I512" s="31"/>
    </row>
    <row r="513" spans="1:9" x14ac:dyDescent="0.55000000000000004">
      <c r="A513" s="85" t="s">
        <v>277</v>
      </c>
      <c r="B513" s="85"/>
      <c r="C513" s="87" t="s">
        <v>1126</v>
      </c>
      <c r="D513" s="87" t="s">
        <v>1238</v>
      </c>
      <c r="E513" s="85"/>
      <c r="F513" s="85"/>
      <c r="G513" s="85"/>
      <c r="H513" s="31"/>
      <c r="I513" s="31"/>
    </row>
    <row r="514" spans="1:9" x14ac:dyDescent="0.55000000000000004">
      <c r="A514" s="85" t="s">
        <v>278</v>
      </c>
      <c r="B514" s="85"/>
      <c r="C514" s="85"/>
      <c r="D514" s="87" t="s">
        <v>1238</v>
      </c>
      <c r="E514" s="85"/>
      <c r="F514" s="85"/>
      <c r="G514" s="85"/>
      <c r="H514" s="31"/>
      <c r="I514" s="31"/>
    </row>
    <row r="515" spans="1:9" x14ac:dyDescent="0.55000000000000004">
      <c r="A515" s="85" t="s">
        <v>279</v>
      </c>
      <c r="B515" s="85"/>
      <c r="C515" s="85"/>
      <c r="D515" s="87" t="s">
        <v>1238</v>
      </c>
      <c r="E515" s="85"/>
      <c r="F515" s="85"/>
      <c r="G515" s="85"/>
      <c r="H515" s="31"/>
      <c r="I515" s="31"/>
    </row>
    <row r="516" spans="1:9" x14ac:dyDescent="0.55000000000000004">
      <c r="A516" s="85" t="s">
        <v>280</v>
      </c>
      <c r="B516" s="85"/>
      <c r="C516" s="85"/>
      <c r="D516" s="87" t="s">
        <v>1238</v>
      </c>
      <c r="E516" s="85"/>
      <c r="F516" s="85"/>
      <c r="G516" s="85"/>
      <c r="H516" s="31"/>
      <c r="I516" s="31"/>
    </row>
    <row r="517" spans="1:9" x14ac:dyDescent="0.55000000000000004">
      <c r="A517" s="85" t="s">
        <v>281</v>
      </c>
      <c r="B517" s="85"/>
      <c r="C517" s="85"/>
      <c r="D517" s="87" t="s">
        <v>1238</v>
      </c>
      <c r="E517" s="85"/>
      <c r="F517" s="85"/>
      <c r="G517" s="85"/>
      <c r="H517" s="31"/>
      <c r="I517" s="31"/>
    </row>
    <row r="518" spans="1:9" x14ac:dyDescent="0.55000000000000004">
      <c r="A518" s="85" t="s">
        <v>282</v>
      </c>
      <c r="B518" s="85"/>
      <c r="C518" s="85"/>
      <c r="D518" s="87" t="s">
        <v>1922</v>
      </c>
      <c r="E518" s="85"/>
      <c r="F518" s="85"/>
      <c r="G518" s="85"/>
      <c r="H518" s="31"/>
      <c r="I518" s="31"/>
    </row>
    <row r="519" spans="1:9" x14ac:dyDescent="0.55000000000000004">
      <c r="A519" s="85" t="s">
        <v>283</v>
      </c>
      <c r="B519" s="85"/>
      <c r="C519" s="85"/>
      <c r="D519" s="85"/>
      <c r="E519" s="85"/>
      <c r="F519" s="85"/>
      <c r="G519" s="85"/>
      <c r="H519" s="31"/>
      <c r="I519" s="31"/>
    </row>
    <row r="520" spans="1:9" x14ac:dyDescent="0.55000000000000004">
      <c r="A520" s="85" t="s">
        <v>284</v>
      </c>
      <c r="B520" s="85"/>
      <c r="C520" s="85"/>
      <c r="D520" s="85"/>
      <c r="E520" s="85"/>
      <c r="F520" s="85"/>
      <c r="G520" s="85"/>
      <c r="H520" s="31"/>
      <c r="I520" s="31"/>
    </row>
    <row r="521" spans="1:9" x14ac:dyDescent="0.55000000000000004">
      <c r="A521" s="85" t="s">
        <v>285</v>
      </c>
      <c r="B521" s="85"/>
      <c r="C521" s="85"/>
      <c r="D521" s="87" t="s">
        <v>1136</v>
      </c>
      <c r="E521" s="85"/>
      <c r="F521" s="85"/>
      <c r="G521" s="85"/>
      <c r="H521" s="31"/>
      <c r="I521" s="31"/>
    </row>
    <row r="522" spans="1:9" x14ac:dyDescent="0.55000000000000004">
      <c r="A522" s="85" t="s">
        <v>286</v>
      </c>
      <c r="B522" s="85"/>
      <c r="C522" s="85"/>
      <c r="D522" s="87" t="s">
        <v>1136</v>
      </c>
      <c r="E522" s="85"/>
      <c r="F522" s="85"/>
      <c r="G522" s="85"/>
      <c r="H522" s="31"/>
      <c r="I522" s="31"/>
    </row>
    <row r="523" spans="1:9" x14ac:dyDescent="0.55000000000000004">
      <c r="A523" s="85" t="s">
        <v>287</v>
      </c>
      <c r="B523" s="85"/>
      <c r="C523" s="85"/>
      <c r="D523" s="87" t="s">
        <v>1136</v>
      </c>
      <c r="E523" s="85"/>
      <c r="F523" s="85"/>
      <c r="G523" s="85"/>
      <c r="H523" s="31"/>
      <c r="I523" s="31"/>
    </row>
    <row r="524" spans="1:9" x14ac:dyDescent="0.55000000000000004">
      <c r="A524" s="85" t="s">
        <v>288</v>
      </c>
      <c r="B524" s="85"/>
      <c r="C524" s="85"/>
      <c r="D524" s="87" t="s">
        <v>1126</v>
      </c>
      <c r="E524" s="85"/>
      <c r="F524" s="85"/>
      <c r="G524" s="85"/>
      <c r="H524" s="31"/>
      <c r="I524" s="31"/>
    </row>
    <row r="525" spans="1:9" x14ac:dyDescent="0.55000000000000004">
      <c r="A525" s="85" t="s">
        <v>289</v>
      </c>
      <c r="B525" s="85"/>
      <c r="C525" s="85"/>
      <c r="D525" s="87" t="s">
        <v>1126</v>
      </c>
      <c r="E525" s="85"/>
      <c r="F525" s="85"/>
      <c r="G525" s="85"/>
      <c r="H525" s="31"/>
      <c r="I525" s="31"/>
    </row>
    <row r="526" spans="1:9" x14ac:dyDescent="0.55000000000000004">
      <c r="A526" s="85" t="s">
        <v>290</v>
      </c>
      <c r="B526" s="85"/>
      <c r="C526" s="85"/>
      <c r="D526" s="87" t="s">
        <v>1126</v>
      </c>
      <c r="E526" s="85"/>
      <c r="F526" s="85"/>
      <c r="G526" s="85"/>
      <c r="H526" s="31"/>
      <c r="I526" s="31"/>
    </row>
    <row r="527" spans="1:9" x14ac:dyDescent="0.55000000000000004">
      <c r="A527" s="85" t="s">
        <v>291</v>
      </c>
      <c r="B527" s="85"/>
      <c r="C527" s="85"/>
      <c r="D527" s="85"/>
      <c r="E527" s="85"/>
      <c r="F527" s="85"/>
      <c r="G527" s="85"/>
      <c r="H527" s="31"/>
      <c r="I527" s="31"/>
    </row>
    <row r="528" spans="1:9" x14ac:dyDescent="0.55000000000000004">
      <c r="A528" s="85" t="s">
        <v>292</v>
      </c>
      <c r="B528" s="85"/>
      <c r="C528" s="85"/>
      <c r="D528" s="85"/>
      <c r="E528" s="85"/>
      <c r="F528" s="85"/>
      <c r="G528" s="85"/>
      <c r="H528" s="31"/>
      <c r="I528" s="31"/>
    </row>
    <row r="529" spans="1:9" x14ac:dyDescent="0.55000000000000004">
      <c r="A529" s="85" t="s">
        <v>293</v>
      </c>
      <c r="B529" s="85"/>
      <c r="C529" s="85"/>
      <c r="D529" s="85"/>
      <c r="E529" s="85"/>
      <c r="F529" s="85"/>
      <c r="G529" s="85"/>
      <c r="H529" s="31"/>
      <c r="I529" s="31"/>
    </row>
    <row r="530" spans="1:9" x14ac:dyDescent="0.55000000000000004">
      <c r="A530" s="85" t="s">
        <v>294</v>
      </c>
      <c r="B530" s="85"/>
      <c r="C530" s="85"/>
      <c r="D530" s="85"/>
      <c r="E530" s="85"/>
      <c r="F530" s="85"/>
      <c r="G530" s="85"/>
      <c r="H530" s="31"/>
      <c r="I530" s="31"/>
    </row>
    <row r="531" spans="1:9" x14ac:dyDescent="0.55000000000000004">
      <c r="A531" s="85" t="s">
        <v>295</v>
      </c>
      <c r="B531" s="85"/>
      <c r="C531" s="85"/>
      <c r="D531" s="85"/>
      <c r="E531" s="85"/>
      <c r="F531" s="85"/>
      <c r="G531" s="85"/>
      <c r="H531" s="31"/>
      <c r="I531" s="31"/>
    </row>
    <row r="532" spans="1:9" x14ac:dyDescent="0.55000000000000004">
      <c r="A532" s="85" t="s">
        <v>296</v>
      </c>
      <c r="B532" s="85"/>
      <c r="C532" s="85"/>
      <c r="D532" s="85"/>
      <c r="E532" s="85"/>
      <c r="F532" s="85"/>
      <c r="G532" s="85"/>
      <c r="H532" s="31"/>
      <c r="I532" s="31"/>
    </row>
    <row r="533" spans="1:9" x14ac:dyDescent="0.55000000000000004">
      <c r="A533" s="86" t="s">
        <v>297</v>
      </c>
      <c r="B533" s="85"/>
      <c r="C533" s="85"/>
      <c r="D533" s="85"/>
      <c r="E533" s="85"/>
      <c r="F533" s="85"/>
      <c r="G533" s="85"/>
      <c r="H533" s="31"/>
      <c r="I533" s="31"/>
    </row>
    <row r="534" spans="1:9" x14ac:dyDescent="0.55000000000000004">
      <c r="A534" s="86" t="s">
        <v>298</v>
      </c>
      <c r="B534" s="85"/>
      <c r="C534" s="85"/>
      <c r="D534" s="85"/>
      <c r="E534" s="85"/>
      <c r="F534" s="85"/>
      <c r="G534" s="85"/>
      <c r="H534" s="31"/>
      <c r="I534" s="31"/>
    </row>
    <row r="535" spans="1:9" x14ac:dyDescent="0.55000000000000004">
      <c r="A535" s="86" t="s">
        <v>299</v>
      </c>
      <c r="B535" s="85"/>
      <c r="C535" s="85"/>
      <c r="D535" s="85"/>
      <c r="E535" s="85"/>
      <c r="F535" s="85"/>
      <c r="G535" s="85"/>
      <c r="H535" s="31"/>
      <c r="I535" s="31"/>
    </row>
    <row r="536" spans="1:9" x14ac:dyDescent="0.55000000000000004">
      <c r="A536" s="86" t="s">
        <v>300</v>
      </c>
      <c r="B536" s="85"/>
      <c r="C536" s="85"/>
      <c r="D536" s="85"/>
      <c r="E536" s="85"/>
      <c r="F536" s="85"/>
      <c r="G536" s="85"/>
      <c r="H536" s="31"/>
      <c r="I536" s="31"/>
    </row>
    <row r="537" spans="1:9" x14ac:dyDescent="0.55000000000000004">
      <c r="A537" s="86" t="s">
        <v>301</v>
      </c>
      <c r="B537" s="85"/>
      <c r="C537" s="85"/>
      <c r="D537" s="85"/>
      <c r="E537" s="85"/>
      <c r="F537" s="85"/>
      <c r="G537" s="85"/>
      <c r="H537" s="31"/>
      <c r="I537" s="31"/>
    </row>
    <row r="538" spans="1:9" x14ac:dyDescent="0.55000000000000004">
      <c r="A538" s="86" t="s">
        <v>302</v>
      </c>
      <c r="B538" s="85"/>
      <c r="C538" s="85"/>
      <c r="D538" s="85"/>
      <c r="E538" s="85"/>
      <c r="F538" s="85"/>
      <c r="G538" s="85"/>
      <c r="H538" s="31"/>
      <c r="I538" s="31"/>
    </row>
    <row r="539" spans="1:9" x14ac:dyDescent="0.55000000000000004">
      <c r="A539" s="86" t="s">
        <v>303</v>
      </c>
      <c r="B539" s="85"/>
      <c r="C539" s="85"/>
      <c r="D539" s="85"/>
      <c r="E539" s="85"/>
      <c r="F539" s="85"/>
      <c r="G539" s="85"/>
      <c r="H539" s="31"/>
      <c r="I539" s="31"/>
    </row>
    <row r="540" spans="1:9" x14ac:dyDescent="0.55000000000000004">
      <c r="A540" s="86" t="s">
        <v>304</v>
      </c>
      <c r="B540" s="85"/>
      <c r="C540" s="85"/>
      <c r="D540" s="85"/>
      <c r="E540" s="85"/>
      <c r="F540" s="85"/>
      <c r="G540" s="85"/>
      <c r="H540" s="31"/>
      <c r="I540" s="31"/>
    </row>
    <row r="541" spans="1:9" x14ac:dyDescent="0.55000000000000004">
      <c r="A541" s="86" t="s">
        <v>305</v>
      </c>
      <c r="B541" s="85"/>
      <c r="C541" s="85"/>
      <c r="D541" s="85"/>
      <c r="E541" s="85"/>
      <c r="F541" s="85"/>
      <c r="G541" s="85"/>
      <c r="H541" s="31"/>
      <c r="I541" s="31"/>
    </row>
    <row r="542" spans="1:9" x14ac:dyDescent="0.55000000000000004">
      <c r="A542" s="86" t="s">
        <v>306</v>
      </c>
      <c r="B542" s="85"/>
      <c r="C542" s="85"/>
      <c r="D542" s="85"/>
      <c r="E542" s="85"/>
      <c r="F542" s="85"/>
      <c r="G542" s="85"/>
      <c r="H542" s="31"/>
      <c r="I542" s="31"/>
    </row>
    <row r="543" spans="1:9" x14ac:dyDescent="0.55000000000000004">
      <c r="A543" s="86" t="s">
        <v>307</v>
      </c>
      <c r="B543" s="85"/>
      <c r="C543" s="85"/>
      <c r="D543" s="85"/>
      <c r="E543" s="85"/>
      <c r="F543" s="85"/>
      <c r="G543" s="85"/>
      <c r="H543" s="31"/>
      <c r="I543" s="31"/>
    </row>
    <row r="544" spans="1:9" x14ac:dyDescent="0.55000000000000004">
      <c r="A544" s="86" t="s">
        <v>308</v>
      </c>
      <c r="B544" s="85"/>
      <c r="C544" s="85"/>
      <c r="D544" s="85"/>
      <c r="E544" s="85"/>
      <c r="F544" s="85"/>
      <c r="G544" s="85"/>
      <c r="H544" s="31"/>
      <c r="I544" s="31"/>
    </row>
    <row r="545" spans="1:9" x14ac:dyDescent="0.55000000000000004">
      <c r="A545" s="85"/>
      <c r="B545" s="85"/>
      <c r="C545" s="85"/>
      <c r="D545" s="85"/>
      <c r="E545" s="85"/>
      <c r="F545" s="85"/>
      <c r="G545" s="85"/>
      <c r="H545" s="31"/>
      <c r="I545" s="31"/>
    </row>
    <row r="546" spans="1:9" x14ac:dyDescent="0.55000000000000004">
      <c r="A546" s="85" t="s">
        <v>317</v>
      </c>
      <c r="B546" s="85"/>
      <c r="C546" s="85"/>
      <c r="D546" s="85"/>
      <c r="E546" s="85"/>
      <c r="F546" s="85"/>
      <c r="G546" s="85"/>
      <c r="H546" s="31"/>
      <c r="I546" s="31"/>
    </row>
    <row r="547" spans="1:9" x14ac:dyDescent="0.55000000000000004">
      <c r="A547" s="86" t="s">
        <v>243</v>
      </c>
      <c r="B547" s="85"/>
      <c r="C547" s="85"/>
      <c r="D547" s="85"/>
      <c r="E547" s="85"/>
      <c r="F547" s="85"/>
      <c r="G547" s="85"/>
      <c r="H547" s="31"/>
      <c r="I547" s="31"/>
    </row>
    <row r="548" spans="1:9" x14ac:dyDescent="0.55000000000000004">
      <c r="A548" s="86" t="s">
        <v>244</v>
      </c>
      <c r="B548" s="85"/>
      <c r="C548" s="85"/>
      <c r="D548" s="85"/>
      <c r="E548" s="85"/>
      <c r="F548" s="85"/>
      <c r="G548" s="85"/>
      <c r="H548" s="31"/>
      <c r="I548" s="31"/>
    </row>
    <row r="549" spans="1:9" x14ac:dyDescent="0.55000000000000004">
      <c r="A549" s="85" t="s">
        <v>245</v>
      </c>
      <c r="B549" s="85"/>
      <c r="C549" s="85"/>
      <c r="D549" s="85"/>
      <c r="E549" s="85"/>
      <c r="F549" s="85"/>
      <c r="G549" s="85"/>
      <c r="H549" s="31"/>
      <c r="I549" s="31"/>
    </row>
    <row r="550" spans="1:9" x14ac:dyDescent="0.55000000000000004">
      <c r="A550" s="85" t="s">
        <v>246</v>
      </c>
      <c r="B550" s="85"/>
      <c r="C550" s="85"/>
      <c r="D550" s="85"/>
      <c r="E550" s="85"/>
      <c r="F550" s="85"/>
      <c r="G550" s="85"/>
      <c r="H550" s="31"/>
      <c r="I550" s="31"/>
    </row>
    <row r="551" spans="1:9" x14ac:dyDescent="0.55000000000000004">
      <c r="A551" s="85" t="s">
        <v>247</v>
      </c>
      <c r="B551" s="85"/>
      <c r="C551" s="85"/>
      <c r="D551" s="85"/>
      <c r="E551" s="85"/>
      <c r="F551" s="85"/>
      <c r="G551" s="85"/>
      <c r="H551" s="31"/>
      <c r="I551" s="31"/>
    </row>
    <row r="552" spans="1:9" x14ac:dyDescent="0.55000000000000004">
      <c r="A552" s="85" t="s">
        <v>248</v>
      </c>
      <c r="B552" s="85"/>
      <c r="C552" s="85"/>
      <c r="D552" s="85"/>
      <c r="E552" s="85"/>
      <c r="F552" s="85"/>
      <c r="G552" s="85"/>
      <c r="H552" s="31"/>
      <c r="I552" s="31"/>
    </row>
    <row r="553" spans="1:9" x14ac:dyDescent="0.55000000000000004">
      <c r="A553" s="85" t="s">
        <v>249</v>
      </c>
      <c r="B553" s="85"/>
      <c r="C553" s="85"/>
      <c r="D553" s="85"/>
      <c r="E553" s="85"/>
      <c r="F553" s="85"/>
      <c r="G553" s="85"/>
      <c r="H553" s="31"/>
      <c r="I553" s="31"/>
    </row>
    <row r="554" spans="1:9" x14ac:dyDescent="0.55000000000000004">
      <c r="A554" s="85" t="s">
        <v>250</v>
      </c>
      <c r="B554" s="85"/>
      <c r="C554" s="85"/>
      <c r="D554" s="85"/>
      <c r="E554" s="85"/>
      <c r="F554" s="85"/>
      <c r="G554" s="85"/>
      <c r="H554" s="31"/>
      <c r="I554" s="31"/>
    </row>
    <row r="555" spans="1:9" x14ac:dyDescent="0.55000000000000004">
      <c r="A555" s="85" t="s">
        <v>251</v>
      </c>
      <c r="B555" s="85"/>
      <c r="C555" s="85"/>
      <c r="D555" s="85"/>
      <c r="E555" s="85"/>
      <c r="F555" s="85"/>
      <c r="G555" s="85"/>
      <c r="H555" s="31"/>
      <c r="I555" s="31"/>
    </row>
    <row r="556" spans="1:9" x14ac:dyDescent="0.55000000000000004">
      <c r="A556" s="85" t="s">
        <v>252</v>
      </c>
      <c r="B556" s="85"/>
      <c r="C556" s="85"/>
      <c r="D556" s="85"/>
      <c r="E556" s="85"/>
      <c r="F556" s="85"/>
      <c r="G556" s="85"/>
      <c r="H556" s="31"/>
      <c r="I556" s="31"/>
    </row>
    <row r="557" spans="1:9" x14ac:dyDescent="0.55000000000000004">
      <c r="A557" s="85" t="s">
        <v>253</v>
      </c>
      <c r="B557" s="85"/>
      <c r="C557" s="85"/>
      <c r="D557" s="85"/>
      <c r="E557" s="85"/>
      <c r="F557" s="85"/>
      <c r="G557" s="85"/>
      <c r="H557" s="31"/>
      <c r="I557" s="31"/>
    </row>
    <row r="558" spans="1:9" x14ac:dyDescent="0.55000000000000004">
      <c r="A558" s="85" t="s">
        <v>254</v>
      </c>
      <c r="B558" s="85"/>
      <c r="C558" s="85"/>
      <c r="D558" s="85"/>
      <c r="E558" s="85"/>
      <c r="F558" s="85"/>
      <c r="G558" s="85"/>
      <c r="H558" s="31"/>
      <c r="I558" s="31"/>
    </row>
    <row r="559" spans="1:9" x14ac:dyDescent="0.55000000000000004">
      <c r="A559" s="85" t="s">
        <v>255</v>
      </c>
      <c r="B559" s="85"/>
      <c r="C559" s="85"/>
      <c r="D559" s="85"/>
      <c r="E559" s="85"/>
      <c r="F559" s="85"/>
      <c r="G559" s="85"/>
      <c r="H559" s="31"/>
      <c r="I559" s="31"/>
    </row>
    <row r="560" spans="1:9" x14ac:dyDescent="0.55000000000000004">
      <c r="A560" s="85" t="s">
        <v>256</v>
      </c>
      <c r="B560" s="85"/>
      <c r="C560" s="85"/>
      <c r="D560" s="85"/>
      <c r="E560" s="85"/>
      <c r="F560" s="85"/>
      <c r="G560" s="85"/>
      <c r="H560" s="31"/>
      <c r="I560" s="31"/>
    </row>
    <row r="561" spans="1:9" x14ac:dyDescent="0.55000000000000004">
      <c r="A561" s="85" t="s">
        <v>257</v>
      </c>
      <c r="B561" s="85"/>
      <c r="C561" s="85"/>
      <c r="D561" s="85"/>
      <c r="E561" s="85"/>
      <c r="F561" s="85"/>
      <c r="G561" s="85"/>
      <c r="H561" s="31"/>
      <c r="I561" s="31"/>
    </row>
    <row r="562" spans="1:9" x14ac:dyDescent="0.55000000000000004">
      <c r="A562" s="85" t="s">
        <v>258</v>
      </c>
      <c r="B562" s="85"/>
      <c r="C562" s="85"/>
      <c r="D562" s="85"/>
      <c r="E562" s="85"/>
      <c r="F562" s="85"/>
      <c r="G562" s="85"/>
      <c r="H562" s="31"/>
      <c r="I562" s="31"/>
    </row>
    <row r="563" spans="1:9" x14ac:dyDescent="0.55000000000000004">
      <c r="A563" s="85" t="s">
        <v>259</v>
      </c>
      <c r="B563" s="85"/>
      <c r="C563" s="85"/>
      <c r="D563" s="85"/>
      <c r="E563" s="85"/>
      <c r="F563" s="85"/>
      <c r="G563" s="85"/>
      <c r="H563" s="31"/>
      <c r="I563" s="31"/>
    </row>
    <row r="564" spans="1:9" x14ac:dyDescent="0.55000000000000004">
      <c r="A564" s="85" t="s">
        <v>260</v>
      </c>
      <c r="B564" s="85"/>
      <c r="C564" s="85"/>
      <c r="D564" s="85"/>
      <c r="E564" s="85"/>
      <c r="F564" s="85"/>
      <c r="G564" s="85"/>
      <c r="H564" s="31"/>
      <c r="I564" s="31"/>
    </row>
    <row r="565" spans="1:9" x14ac:dyDescent="0.55000000000000004">
      <c r="A565" s="85" t="s">
        <v>261</v>
      </c>
      <c r="B565" s="85"/>
      <c r="C565" s="85"/>
      <c r="D565" s="85"/>
      <c r="E565" s="85"/>
      <c r="F565" s="85"/>
      <c r="G565" s="85"/>
      <c r="H565" s="31"/>
      <c r="I565" s="31"/>
    </row>
    <row r="566" spans="1:9" x14ac:dyDescent="0.55000000000000004">
      <c r="A566" s="85" t="s">
        <v>262</v>
      </c>
      <c r="B566" s="85"/>
      <c r="C566" s="85"/>
      <c r="D566" s="85"/>
      <c r="E566" s="85"/>
      <c r="F566" s="85"/>
      <c r="G566" s="85"/>
      <c r="H566" s="31"/>
      <c r="I566" s="31"/>
    </row>
    <row r="567" spans="1:9" x14ac:dyDescent="0.55000000000000004">
      <c r="A567" s="85" t="s">
        <v>263</v>
      </c>
      <c r="B567" s="85"/>
      <c r="C567" s="85"/>
      <c r="D567" s="85"/>
      <c r="E567" s="85"/>
      <c r="F567" s="85"/>
      <c r="G567" s="85"/>
      <c r="H567" s="31"/>
      <c r="I567" s="31"/>
    </row>
    <row r="568" spans="1:9" x14ac:dyDescent="0.55000000000000004">
      <c r="A568" s="85" t="s">
        <v>264</v>
      </c>
      <c r="B568" s="85"/>
      <c r="C568" s="85"/>
      <c r="D568" s="85"/>
      <c r="E568" s="85"/>
      <c r="F568" s="85"/>
      <c r="G568" s="85"/>
      <c r="H568" s="31"/>
      <c r="I568" s="31"/>
    </row>
    <row r="569" spans="1:9" x14ac:dyDescent="0.55000000000000004">
      <c r="A569" s="85" t="s">
        <v>265</v>
      </c>
      <c r="B569" s="85"/>
      <c r="C569" s="85"/>
      <c r="D569" s="85"/>
      <c r="E569" s="85"/>
      <c r="F569" s="85"/>
      <c r="G569" s="85"/>
      <c r="H569" s="31"/>
      <c r="I569" s="31"/>
    </row>
    <row r="570" spans="1:9" x14ac:dyDescent="0.55000000000000004">
      <c r="A570" s="85" t="s">
        <v>266</v>
      </c>
      <c r="B570" s="85"/>
      <c r="C570" s="85"/>
      <c r="D570" s="85"/>
      <c r="E570" s="85"/>
      <c r="F570" s="85"/>
      <c r="G570" s="85"/>
      <c r="H570" s="31"/>
      <c r="I570" s="31"/>
    </row>
    <row r="571" spans="1:9" x14ac:dyDescent="0.55000000000000004">
      <c r="A571" s="85" t="s">
        <v>267</v>
      </c>
      <c r="B571" s="85"/>
      <c r="C571" s="85"/>
      <c r="D571" s="85"/>
      <c r="E571" s="85"/>
      <c r="F571" s="85"/>
      <c r="G571" s="85"/>
      <c r="H571" s="31"/>
      <c r="I571" s="31"/>
    </row>
    <row r="572" spans="1:9" x14ac:dyDescent="0.55000000000000004">
      <c r="A572" s="85" t="s">
        <v>268</v>
      </c>
      <c r="B572" s="85"/>
      <c r="C572" s="85"/>
      <c r="D572" s="85"/>
      <c r="E572" s="85"/>
      <c r="F572" s="85"/>
      <c r="G572" s="85"/>
      <c r="H572" s="31"/>
      <c r="I572" s="31"/>
    </row>
    <row r="573" spans="1:9" x14ac:dyDescent="0.55000000000000004">
      <c r="A573" s="85" t="s">
        <v>269</v>
      </c>
      <c r="B573" s="85"/>
      <c r="C573" s="85"/>
      <c r="D573" s="85"/>
      <c r="E573" s="85"/>
      <c r="F573" s="85"/>
      <c r="G573" s="85"/>
      <c r="H573" s="31"/>
      <c r="I573" s="31"/>
    </row>
    <row r="574" spans="1:9" x14ac:dyDescent="0.55000000000000004">
      <c r="A574" s="85" t="s">
        <v>270</v>
      </c>
      <c r="B574" s="85"/>
      <c r="C574" s="85"/>
      <c r="D574" s="85"/>
      <c r="E574" s="85"/>
      <c r="F574" s="85"/>
      <c r="G574" s="85"/>
      <c r="H574" s="31"/>
      <c r="I574" s="31"/>
    </row>
    <row r="575" spans="1:9" x14ac:dyDescent="0.55000000000000004">
      <c r="A575" s="85" t="s">
        <v>271</v>
      </c>
      <c r="B575" s="85"/>
      <c r="C575" s="85"/>
      <c r="D575" s="85"/>
      <c r="E575" s="85"/>
      <c r="F575" s="85"/>
      <c r="G575" s="85"/>
      <c r="H575" s="31"/>
      <c r="I575" s="31"/>
    </row>
    <row r="576" spans="1:9" x14ac:dyDescent="0.55000000000000004">
      <c r="A576" s="85" t="s">
        <v>272</v>
      </c>
      <c r="B576" s="85"/>
      <c r="C576" s="85"/>
      <c r="D576" s="85"/>
      <c r="E576" s="85"/>
      <c r="F576" s="85"/>
      <c r="G576" s="85"/>
      <c r="H576" s="31"/>
      <c r="I576" s="31"/>
    </row>
    <row r="577" spans="1:9" x14ac:dyDescent="0.55000000000000004">
      <c r="A577" s="85" t="s">
        <v>273</v>
      </c>
      <c r="B577" s="85"/>
      <c r="C577" s="85"/>
      <c r="D577" s="85"/>
      <c r="E577" s="85"/>
      <c r="F577" s="85"/>
      <c r="G577" s="85"/>
      <c r="H577" s="31"/>
      <c r="I577" s="31"/>
    </row>
    <row r="578" spans="1:9" x14ac:dyDescent="0.55000000000000004">
      <c r="A578" s="85" t="s">
        <v>274</v>
      </c>
      <c r="B578" s="85"/>
      <c r="C578" s="85"/>
      <c r="D578" s="85"/>
      <c r="E578" s="85"/>
      <c r="F578" s="85"/>
      <c r="G578" s="85"/>
      <c r="H578" s="31"/>
      <c r="I578" s="31"/>
    </row>
    <row r="579" spans="1:9" x14ac:dyDescent="0.55000000000000004">
      <c r="A579" s="85" t="s">
        <v>275</v>
      </c>
      <c r="B579" s="85"/>
      <c r="C579" s="85"/>
      <c r="D579" s="85"/>
      <c r="E579" s="85"/>
      <c r="F579" s="85"/>
      <c r="G579" s="85"/>
      <c r="H579" s="31"/>
      <c r="I579" s="31"/>
    </row>
    <row r="580" spans="1:9" x14ac:dyDescent="0.55000000000000004">
      <c r="A580" s="85" t="s">
        <v>276</v>
      </c>
      <c r="B580" s="85"/>
      <c r="C580" s="85"/>
      <c r="D580" s="85"/>
      <c r="E580" s="85"/>
      <c r="F580" s="85"/>
      <c r="G580" s="85"/>
      <c r="H580" s="31"/>
      <c r="I580" s="31"/>
    </row>
    <row r="581" spans="1:9" x14ac:dyDescent="0.55000000000000004">
      <c r="A581" s="85" t="s">
        <v>277</v>
      </c>
      <c r="B581" s="85"/>
      <c r="C581" s="85"/>
      <c r="D581" s="85"/>
      <c r="E581" s="85"/>
      <c r="F581" s="85"/>
      <c r="G581" s="85"/>
      <c r="H581" s="31"/>
      <c r="I581" s="31"/>
    </row>
    <row r="582" spans="1:9" x14ac:dyDescent="0.55000000000000004">
      <c r="A582" s="85" t="s">
        <v>278</v>
      </c>
      <c r="B582" s="85"/>
      <c r="C582" s="85"/>
      <c r="D582" s="85"/>
      <c r="E582" s="85"/>
      <c r="F582" s="85"/>
      <c r="G582" s="85"/>
      <c r="H582" s="31"/>
      <c r="I582" s="31"/>
    </row>
    <row r="583" spans="1:9" x14ac:dyDescent="0.55000000000000004">
      <c r="A583" s="85" t="s">
        <v>279</v>
      </c>
      <c r="B583" s="85"/>
      <c r="C583" s="85"/>
      <c r="D583" s="85"/>
      <c r="E583" s="85"/>
      <c r="F583" s="85"/>
      <c r="G583" s="85"/>
      <c r="H583" s="31"/>
      <c r="I583" s="31"/>
    </row>
    <row r="584" spans="1:9" x14ac:dyDescent="0.55000000000000004">
      <c r="A584" s="85" t="s">
        <v>280</v>
      </c>
      <c r="B584" s="85"/>
      <c r="C584" s="85"/>
      <c r="D584" s="85"/>
      <c r="E584" s="85"/>
      <c r="F584" s="85"/>
      <c r="G584" s="85"/>
      <c r="H584" s="31"/>
      <c r="I584" s="31"/>
    </row>
    <row r="585" spans="1:9" x14ac:dyDescent="0.55000000000000004">
      <c r="A585" s="85" t="s">
        <v>281</v>
      </c>
      <c r="B585" s="85"/>
      <c r="C585" s="85"/>
      <c r="D585" s="85"/>
      <c r="E585" s="85"/>
      <c r="F585" s="85"/>
      <c r="G585" s="85"/>
      <c r="H585" s="31"/>
      <c r="I585" s="31"/>
    </row>
    <row r="586" spans="1:9" x14ac:dyDescent="0.55000000000000004">
      <c r="A586" s="85" t="s">
        <v>282</v>
      </c>
      <c r="B586" s="85"/>
      <c r="C586" s="85"/>
      <c r="D586" s="85"/>
      <c r="E586" s="85"/>
      <c r="F586" s="85"/>
      <c r="G586" s="85"/>
      <c r="H586" s="31"/>
      <c r="I586" s="31"/>
    </row>
    <row r="587" spans="1:9" x14ac:dyDescent="0.55000000000000004">
      <c r="A587" s="85" t="s">
        <v>283</v>
      </c>
      <c r="B587" s="85"/>
      <c r="C587" s="85"/>
      <c r="D587" s="85"/>
      <c r="E587" s="85"/>
      <c r="F587" s="85"/>
      <c r="G587" s="85"/>
      <c r="H587" s="31"/>
      <c r="I587" s="31"/>
    </row>
    <row r="588" spans="1:9" x14ac:dyDescent="0.55000000000000004">
      <c r="A588" s="85" t="s">
        <v>284</v>
      </c>
      <c r="B588" s="85"/>
      <c r="C588" s="85"/>
      <c r="D588" s="85"/>
      <c r="E588" s="85"/>
      <c r="F588" s="85"/>
      <c r="G588" s="85"/>
      <c r="H588" s="31"/>
      <c r="I588" s="31"/>
    </row>
    <row r="589" spans="1:9" x14ac:dyDescent="0.55000000000000004">
      <c r="A589" s="85" t="s">
        <v>285</v>
      </c>
      <c r="B589" s="85"/>
      <c r="C589" s="85"/>
      <c r="D589" s="85"/>
      <c r="E589" s="85"/>
      <c r="F589" s="85"/>
      <c r="G589" s="85"/>
      <c r="H589" s="31"/>
      <c r="I589" s="31"/>
    </row>
    <row r="590" spans="1:9" x14ac:dyDescent="0.55000000000000004">
      <c r="A590" s="85" t="s">
        <v>286</v>
      </c>
      <c r="B590" s="85"/>
      <c r="C590" s="85"/>
      <c r="D590" s="85"/>
      <c r="E590" s="85"/>
      <c r="F590" s="85"/>
      <c r="G590" s="85"/>
      <c r="H590" s="31"/>
      <c r="I590" s="31"/>
    </row>
    <row r="591" spans="1:9" x14ac:dyDescent="0.55000000000000004">
      <c r="A591" s="85" t="s">
        <v>287</v>
      </c>
      <c r="B591" s="85"/>
      <c r="C591" s="85"/>
      <c r="D591" s="85"/>
      <c r="E591" s="85"/>
      <c r="F591" s="85"/>
      <c r="G591" s="85"/>
      <c r="H591" s="31"/>
      <c r="I591" s="31"/>
    </row>
    <row r="592" spans="1:9" x14ac:dyDescent="0.55000000000000004">
      <c r="A592" s="85" t="s">
        <v>288</v>
      </c>
      <c r="B592" s="85"/>
      <c r="C592" s="85"/>
      <c r="D592" s="85"/>
      <c r="E592" s="85"/>
      <c r="F592" s="85"/>
      <c r="G592" s="85"/>
      <c r="H592" s="31"/>
      <c r="I592" s="31"/>
    </row>
    <row r="593" spans="1:9" x14ac:dyDescent="0.55000000000000004">
      <c r="A593" s="85" t="s">
        <v>289</v>
      </c>
      <c r="B593" s="85"/>
      <c r="C593" s="85"/>
      <c r="D593" s="85"/>
      <c r="E593" s="85"/>
      <c r="F593" s="85"/>
      <c r="G593" s="85"/>
      <c r="H593" s="31"/>
      <c r="I593" s="31"/>
    </row>
    <row r="594" spans="1:9" x14ac:dyDescent="0.55000000000000004">
      <c r="A594" s="85" t="s">
        <v>290</v>
      </c>
      <c r="B594" s="85"/>
      <c r="C594" s="85"/>
      <c r="D594" s="85"/>
      <c r="E594" s="85"/>
      <c r="F594" s="85"/>
      <c r="G594" s="85"/>
      <c r="H594" s="31"/>
      <c r="I594" s="31"/>
    </row>
    <row r="595" spans="1:9" x14ac:dyDescent="0.55000000000000004">
      <c r="A595" s="85" t="s">
        <v>291</v>
      </c>
      <c r="B595" s="85"/>
      <c r="C595" s="85"/>
      <c r="D595" s="85"/>
      <c r="E595" s="85"/>
      <c r="F595" s="85"/>
      <c r="G595" s="85"/>
      <c r="H595" s="31"/>
      <c r="I595" s="31"/>
    </row>
    <row r="596" spans="1:9" x14ac:dyDescent="0.55000000000000004">
      <c r="A596" s="85" t="s">
        <v>292</v>
      </c>
      <c r="B596" s="85"/>
      <c r="C596" s="85"/>
      <c r="D596" s="85"/>
      <c r="E596" s="85"/>
      <c r="F596" s="85"/>
      <c r="G596" s="85"/>
      <c r="H596" s="31"/>
      <c r="I596" s="31"/>
    </row>
    <row r="597" spans="1:9" x14ac:dyDescent="0.55000000000000004">
      <c r="A597" s="85" t="s">
        <v>293</v>
      </c>
      <c r="B597" s="85"/>
      <c r="C597" s="85"/>
      <c r="D597" s="85"/>
      <c r="E597" s="85"/>
      <c r="F597" s="85"/>
      <c r="G597" s="85"/>
      <c r="H597" s="31"/>
      <c r="I597" s="31"/>
    </row>
    <row r="598" spans="1:9" x14ac:dyDescent="0.55000000000000004">
      <c r="A598" s="85" t="s">
        <v>294</v>
      </c>
      <c r="B598" s="85"/>
      <c r="C598" s="85"/>
      <c r="D598" s="85"/>
      <c r="E598" s="85"/>
      <c r="F598" s="85"/>
      <c r="G598" s="85"/>
      <c r="H598" s="31"/>
      <c r="I598" s="31"/>
    </row>
    <row r="599" spans="1:9" x14ac:dyDescent="0.55000000000000004">
      <c r="A599" s="85" t="s">
        <v>295</v>
      </c>
      <c r="B599" s="85"/>
      <c r="C599" s="85"/>
      <c r="D599" s="85"/>
      <c r="E599" s="85"/>
      <c r="F599" s="85"/>
      <c r="G599" s="85"/>
      <c r="H599" s="31"/>
      <c r="I599" s="31"/>
    </row>
    <row r="600" spans="1:9" x14ac:dyDescent="0.55000000000000004">
      <c r="A600" s="85" t="s">
        <v>296</v>
      </c>
      <c r="B600" s="85"/>
      <c r="C600" s="85"/>
      <c r="D600" s="85"/>
      <c r="E600" s="85"/>
      <c r="F600" s="85"/>
      <c r="G600" s="85"/>
      <c r="H600" s="31"/>
      <c r="I600" s="31"/>
    </row>
    <row r="601" spans="1:9" x14ac:dyDescent="0.55000000000000004">
      <c r="A601" s="86" t="s">
        <v>297</v>
      </c>
      <c r="B601" s="85"/>
      <c r="C601" s="85"/>
      <c r="D601" s="85"/>
      <c r="E601" s="85"/>
      <c r="F601" s="85"/>
      <c r="G601" s="85"/>
      <c r="H601" s="31"/>
      <c r="I601" s="31"/>
    </row>
    <row r="602" spans="1:9" x14ac:dyDescent="0.55000000000000004">
      <c r="A602" s="86" t="s">
        <v>298</v>
      </c>
      <c r="B602" s="85"/>
      <c r="C602" s="85"/>
      <c r="D602" s="85"/>
      <c r="E602" s="85"/>
      <c r="F602" s="85"/>
      <c r="G602" s="85"/>
      <c r="H602" s="31"/>
      <c r="I602" s="31"/>
    </row>
    <row r="603" spans="1:9" x14ac:dyDescent="0.55000000000000004">
      <c r="A603" s="86" t="s">
        <v>299</v>
      </c>
      <c r="B603" s="85"/>
      <c r="C603" s="85"/>
      <c r="D603" s="85"/>
      <c r="E603" s="85"/>
      <c r="F603" s="85"/>
      <c r="G603" s="85"/>
      <c r="H603" s="31"/>
      <c r="I603" s="31"/>
    </row>
    <row r="604" spans="1:9" x14ac:dyDescent="0.55000000000000004">
      <c r="A604" s="86" t="s">
        <v>300</v>
      </c>
      <c r="B604" s="85"/>
      <c r="C604" s="85"/>
      <c r="D604" s="85"/>
      <c r="E604" s="85"/>
      <c r="F604" s="85"/>
      <c r="G604" s="85"/>
      <c r="H604" s="31"/>
      <c r="I604" s="31"/>
    </row>
    <row r="605" spans="1:9" x14ac:dyDescent="0.55000000000000004">
      <c r="A605" s="86" t="s">
        <v>301</v>
      </c>
      <c r="B605" s="85"/>
      <c r="C605" s="85"/>
      <c r="D605" s="85"/>
      <c r="E605" s="85"/>
      <c r="F605" s="85"/>
      <c r="G605" s="85"/>
      <c r="H605" s="31"/>
      <c r="I605" s="31"/>
    </row>
    <row r="606" spans="1:9" x14ac:dyDescent="0.55000000000000004">
      <c r="A606" s="86" t="s">
        <v>302</v>
      </c>
      <c r="B606" s="85"/>
      <c r="C606" s="85"/>
      <c r="D606" s="85"/>
      <c r="E606" s="85"/>
      <c r="F606" s="85"/>
      <c r="G606" s="85"/>
      <c r="H606" s="31"/>
      <c r="I606" s="31"/>
    </row>
    <row r="607" spans="1:9" x14ac:dyDescent="0.55000000000000004">
      <c r="A607" s="86" t="s">
        <v>303</v>
      </c>
      <c r="B607" s="85"/>
      <c r="C607" s="85"/>
      <c r="D607" s="85"/>
      <c r="E607" s="85"/>
      <c r="F607" s="85"/>
      <c r="G607" s="85"/>
      <c r="H607" s="31"/>
      <c r="I607" s="31"/>
    </row>
    <row r="608" spans="1:9" x14ac:dyDescent="0.55000000000000004">
      <c r="A608" s="86" t="s">
        <v>304</v>
      </c>
      <c r="B608" s="85"/>
      <c r="C608" s="85"/>
      <c r="D608" s="85"/>
      <c r="E608" s="85"/>
      <c r="F608" s="85"/>
      <c r="G608" s="85"/>
      <c r="H608" s="31"/>
      <c r="I608" s="31"/>
    </row>
    <row r="609" spans="1:9" x14ac:dyDescent="0.55000000000000004">
      <c r="A609" s="86" t="s">
        <v>305</v>
      </c>
      <c r="B609" s="85"/>
      <c r="C609" s="85"/>
      <c r="D609" s="85"/>
      <c r="E609" s="85"/>
      <c r="F609" s="85"/>
      <c r="G609" s="85"/>
      <c r="H609" s="31"/>
      <c r="I609" s="31"/>
    </row>
    <row r="610" spans="1:9" x14ac:dyDescent="0.55000000000000004">
      <c r="A610" s="86" t="s">
        <v>306</v>
      </c>
      <c r="B610" s="85"/>
      <c r="C610" s="85"/>
      <c r="D610" s="85"/>
      <c r="E610" s="85"/>
      <c r="F610" s="85"/>
      <c r="G610" s="85"/>
      <c r="H610" s="31"/>
      <c r="I610" s="31"/>
    </row>
    <row r="611" spans="1:9" x14ac:dyDescent="0.55000000000000004">
      <c r="A611" s="86" t="s">
        <v>307</v>
      </c>
      <c r="B611" s="85"/>
      <c r="C611" s="85"/>
      <c r="D611" s="85"/>
      <c r="E611" s="85"/>
      <c r="F611" s="85"/>
      <c r="G611" s="85"/>
      <c r="H611" s="31"/>
      <c r="I611" s="31"/>
    </row>
    <row r="612" spans="1:9" x14ac:dyDescent="0.55000000000000004">
      <c r="A612" s="86" t="s">
        <v>308</v>
      </c>
      <c r="B612" s="85"/>
      <c r="C612" s="85"/>
      <c r="D612" s="85"/>
      <c r="E612" s="85"/>
      <c r="F612" s="85"/>
      <c r="G612" s="85"/>
      <c r="H612" s="31"/>
      <c r="I612" s="31"/>
    </row>
    <row r="613" spans="1:9" x14ac:dyDescent="0.55000000000000004">
      <c r="A613" s="85"/>
      <c r="B613" s="85"/>
      <c r="C613" s="85"/>
      <c r="D613" s="85"/>
      <c r="E613" s="85"/>
      <c r="F613" s="85"/>
      <c r="G613" s="85"/>
      <c r="H613" s="31"/>
      <c r="I613" s="31"/>
    </row>
    <row r="614" spans="1:9" x14ac:dyDescent="0.55000000000000004">
      <c r="A614" s="85" t="s">
        <v>318</v>
      </c>
      <c r="B614" s="85"/>
      <c r="C614" s="85"/>
      <c r="D614" s="85"/>
      <c r="E614" s="85"/>
      <c r="F614" s="85"/>
      <c r="G614" s="85"/>
      <c r="H614" s="31"/>
      <c r="I614" s="31"/>
    </row>
    <row r="615" spans="1:9" x14ac:dyDescent="0.55000000000000004">
      <c r="A615" s="86" t="s">
        <v>243</v>
      </c>
      <c r="B615" s="85"/>
      <c r="C615" s="85"/>
      <c r="D615" s="85"/>
      <c r="E615" s="85"/>
      <c r="F615" s="85"/>
      <c r="G615" s="85"/>
      <c r="H615" s="31"/>
      <c r="I615" s="31"/>
    </row>
    <row r="616" spans="1:9" x14ac:dyDescent="0.55000000000000004">
      <c r="A616" s="86" t="s">
        <v>244</v>
      </c>
      <c r="B616" s="85"/>
      <c r="C616" s="85"/>
      <c r="D616" s="85"/>
      <c r="E616" s="85"/>
      <c r="F616" s="85"/>
      <c r="G616" s="85"/>
      <c r="H616" s="31"/>
      <c r="I616" s="31"/>
    </row>
    <row r="617" spans="1:9" x14ac:dyDescent="0.55000000000000004">
      <c r="A617" s="85" t="s">
        <v>245</v>
      </c>
      <c r="B617" s="85"/>
      <c r="C617" s="85"/>
      <c r="D617" s="85"/>
      <c r="E617" s="85"/>
      <c r="F617" s="85"/>
      <c r="G617" s="85"/>
      <c r="H617" s="31"/>
      <c r="I617" s="31"/>
    </row>
    <row r="618" spans="1:9" x14ac:dyDescent="0.55000000000000004">
      <c r="A618" s="85" t="s">
        <v>246</v>
      </c>
      <c r="B618" s="85"/>
      <c r="C618" s="85"/>
      <c r="D618" s="85"/>
      <c r="E618" s="85"/>
      <c r="F618" s="85"/>
      <c r="G618" s="85"/>
      <c r="H618" s="31"/>
      <c r="I618" s="31"/>
    </row>
    <row r="619" spans="1:9" x14ac:dyDescent="0.55000000000000004">
      <c r="A619" s="85" t="s">
        <v>247</v>
      </c>
      <c r="B619" s="85"/>
      <c r="C619" s="85"/>
      <c r="D619" s="85"/>
      <c r="E619" s="85"/>
      <c r="F619" s="85"/>
      <c r="G619" s="85"/>
      <c r="H619" s="31"/>
      <c r="I619" s="31"/>
    </row>
    <row r="620" spans="1:9" x14ac:dyDescent="0.55000000000000004">
      <c r="A620" s="85" t="s">
        <v>248</v>
      </c>
      <c r="B620" s="85"/>
      <c r="C620" s="85"/>
      <c r="D620" s="85"/>
      <c r="E620" s="85"/>
      <c r="F620" s="85"/>
      <c r="G620" s="85"/>
      <c r="H620" s="31"/>
      <c r="I620" s="31"/>
    </row>
    <row r="621" spans="1:9" x14ac:dyDescent="0.55000000000000004">
      <c r="A621" s="85" t="s">
        <v>249</v>
      </c>
      <c r="B621" s="85"/>
      <c r="C621" s="85"/>
      <c r="D621" s="85"/>
      <c r="E621" s="85"/>
      <c r="F621" s="85"/>
      <c r="G621" s="85"/>
      <c r="H621" s="31"/>
      <c r="I621" s="31"/>
    </row>
    <row r="622" spans="1:9" x14ac:dyDescent="0.55000000000000004">
      <c r="A622" s="85" t="s">
        <v>250</v>
      </c>
      <c r="B622" s="85"/>
      <c r="C622" s="85"/>
      <c r="D622" s="85"/>
      <c r="E622" s="85"/>
      <c r="F622" s="85"/>
      <c r="G622" s="85"/>
      <c r="H622" s="31"/>
      <c r="I622" s="31"/>
    </row>
    <row r="623" spans="1:9" x14ac:dyDescent="0.55000000000000004">
      <c r="A623" s="85" t="s">
        <v>251</v>
      </c>
      <c r="B623" s="85"/>
      <c r="C623" s="85"/>
      <c r="D623" s="85"/>
      <c r="E623" s="85"/>
      <c r="F623" s="85"/>
      <c r="G623" s="85"/>
      <c r="H623" s="31"/>
      <c r="I623" s="31"/>
    </row>
    <row r="624" spans="1:9" x14ac:dyDescent="0.55000000000000004">
      <c r="A624" s="85" t="s">
        <v>252</v>
      </c>
      <c r="B624" s="85"/>
      <c r="C624" s="85"/>
      <c r="D624" s="85"/>
      <c r="E624" s="85"/>
      <c r="F624" s="85"/>
      <c r="G624" s="85"/>
      <c r="H624" s="31"/>
      <c r="I624" s="31"/>
    </row>
    <row r="625" spans="1:9" x14ac:dyDescent="0.55000000000000004">
      <c r="A625" s="85" t="s">
        <v>253</v>
      </c>
      <c r="B625" s="85"/>
      <c r="C625" s="85"/>
      <c r="D625" s="85"/>
      <c r="E625" s="85"/>
      <c r="F625" s="85"/>
      <c r="G625" s="85"/>
      <c r="H625" s="31"/>
      <c r="I625" s="31"/>
    </row>
    <row r="626" spans="1:9" x14ac:dyDescent="0.55000000000000004">
      <c r="A626" s="85" t="s">
        <v>254</v>
      </c>
      <c r="B626" s="85"/>
      <c r="C626" s="85"/>
      <c r="D626" s="85"/>
      <c r="E626" s="85"/>
      <c r="F626" s="85"/>
      <c r="G626" s="85"/>
      <c r="H626" s="31"/>
      <c r="I626" s="31"/>
    </row>
    <row r="627" spans="1:9" x14ac:dyDescent="0.55000000000000004">
      <c r="A627" s="85" t="s">
        <v>255</v>
      </c>
      <c r="B627" s="85"/>
      <c r="C627" s="85"/>
      <c r="D627" s="85"/>
      <c r="E627" s="85"/>
      <c r="F627" s="85"/>
      <c r="G627" s="85"/>
      <c r="H627" s="31"/>
      <c r="I627" s="31"/>
    </row>
    <row r="628" spans="1:9" x14ac:dyDescent="0.55000000000000004">
      <c r="A628" s="85" t="s">
        <v>256</v>
      </c>
      <c r="B628" s="85"/>
      <c r="C628" s="85"/>
      <c r="D628" s="85"/>
      <c r="E628" s="85"/>
      <c r="F628" s="85"/>
      <c r="G628" s="85"/>
      <c r="H628" s="31"/>
      <c r="I628" s="31"/>
    </row>
    <row r="629" spans="1:9" x14ac:dyDescent="0.55000000000000004">
      <c r="A629" s="85" t="s">
        <v>257</v>
      </c>
      <c r="B629" s="85"/>
      <c r="C629" s="85"/>
      <c r="D629" s="85"/>
      <c r="E629" s="85"/>
      <c r="F629" s="85"/>
      <c r="G629" s="85"/>
      <c r="H629" s="31"/>
      <c r="I629" s="31"/>
    </row>
    <row r="630" spans="1:9" x14ac:dyDescent="0.55000000000000004">
      <c r="A630" s="85" t="s">
        <v>258</v>
      </c>
      <c r="B630" s="85"/>
      <c r="C630" s="85"/>
      <c r="D630" s="85"/>
      <c r="E630" s="85"/>
      <c r="F630" s="85"/>
      <c r="G630" s="85"/>
      <c r="H630" s="31"/>
      <c r="I630" s="31"/>
    </row>
    <row r="631" spans="1:9" x14ac:dyDescent="0.55000000000000004">
      <c r="A631" s="85" t="s">
        <v>259</v>
      </c>
      <c r="B631" s="85"/>
      <c r="C631" s="85"/>
      <c r="D631" s="85"/>
      <c r="E631" s="85"/>
      <c r="F631" s="85"/>
      <c r="G631" s="85"/>
      <c r="H631" s="31"/>
      <c r="I631" s="31"/>
    </row>
    <row r="632" spans="1:9" x14ac:dyDescent="0.55000000000000004">
      <c r="A632" s="85" t="s">
        <v>260</v>
      </c>
      <c r="B632" s="85"/>
      <c r="C632" s="85"/>
      <c r="D632" s="85"/>
      <c r="E632" s="85"/>
      <c r="F632" s="85"/>
      <c r="G632" s="85"/>
      <c r="H632" s="31"/>
      <c r="I632" s="31"/>
    </row>
    <row r="633" spans="1:9" x14ac:dyDescent="0.55000000000000004">
      <c r="A633" s="85" t="s">
        <v>261</v>
      </c>
      <c r="B633" s="85"/>
      <c r="C633" s="85"/>
      <c r="D633" s="85"/>
      <c r="E633" s="85"/>
      <c r="F633" s="85"/>
      <c r="G633" s="85"/>
      <c r="H633" s="31"/>
      <c r="I633" s="31"/>
    </row>
    <row r="634" spans="1:9" x14ac:dyDescent="0.55000000000000004">
      <c r="A634" s="85" t="s">
        <v>262</v>
      </c>
      <c r="B634" s="85"/>
      <c r="C634" s="85"/>
      <c r="D634" s="85"/>
      <c r="E634" s="85"/>
      <c r="F634" s="85"/>
      <c r="G634" s="85"/>
      <c r="H634" s="31"/>
      <c r="I634" s="31"/>
    </row>
    <row r="635" spans="1:9" x14ac:dyDescent="0.55000000000000004">
      <c r="A635" s="85" t="s">
        <v>263</v>
      </c>
      <c r="B635" s="85"/>
      <c r="C635" s="85"/>
      <c r="D635" s="85"/>
      <c r="E635" s="85"/>
      <c r="F635" s="85"/>
      <c r="G635" s="85"/>
      <c r="H635" s="31"/>
      <c r="I635" s="31"/>
    </row>
    <row r="636" spans="1:9" x14ac:dyDescent="0.55000000000000004">
      <c r="A636" s="85" t="s">
        <v>264</v>
      </c>
      <c r="B636" s="85"/>
      <c r="C636" s="85"/>
      <c r="D636" s="85"/>
      <c r="E636" s="85"/>
      <c r="F636" s="85"/>
      <c r="G636" s="85"/>
      <c r="H636" s="31"/>
      <c r="I636" s="31"/>
    </row>
    <row r="637" spans="1:9" x14ac:dyDescent="0.55000000000000004">
      <c r="A637" s="85" t="s">
        <v>265</v>
      </c>
      <c r="B637" s="85"/>
      <c r="C637" s="85"/>
      <c r="D637" s="85"/>
      <c r="E637" s="85"/>
      <c r="F637" s="85"/>
      <c r="G637" s="85"/>
      <c r="H637" s="31"/>
      <c r="I637" s="31"/>
    </row>
    <row r="638" spans="1:9" x14ac:dyDescent="0.55000000000000004">
      <c r="A638" s="85" t="s">
        <v>266</v>
      </c>
      <c r="B638" s="85"/>
      <c r="C638" s="85"/>
      <c r="D638" s="85"/>
      <c r="E638" s="85"/>
      <c r="F638" s="85"/>
      <c r="G638" s="85"/>
      <c r="H638" s="31"/>
      <c r="I638" s="31"/>
    </row>
    <row r="639" spans="1:9" x14ac:dyDescent="0.55000000000000004">
      <c r="A639" s="85" t="s">
        <v>267</v>
      </c>
      <c r="B639" s="85"/>
      <c r="C639" s="85"/>
      <c r="D639" s="85"/>
      <c r="E639" s="85"/>
      <c r="F639" s="85"/>
      <c r="G639" s="85"/>
      <c r="H639" s="31"/>
      <c r="I639" s="31"/>
    </row>
    <row r="640" spans="1:9" x14ac:dyDescent="0.55000000000000004">
      <c r="A640" s="85" t="s">
        <v>268</v>
      </c>
      <c r="B640" s="85"/>
      <c r="C640" s="85"/>
      <c r="D640" s="85"/>
      <c r="E640" s="85"/>
      <c r="F640" s="85"/>
      <c r="G640" s="85"/>
      <c r="H640" s="31"/>
      <c r="I640" s="31"/>
    </row>
    <row r="641" spans="1:9" x14ac:dyDescent="0.55000000000000004">
      <c r="A641" s="85" t="s">
        <v>269</v>
      </c>
      <c r="B641" s="85"/>
      <c r="C641" s="85"/>
      <c r="D641" s="85"/>
      <c r="E641" s="85"/>
      <c r="F641" s="85"/>
      <c r="G641" s="85"/>
      <c r="H641" s="31"/>
      <c r="I641" s="31"/>
    </row>
    <row r="642" spans="1:9" x14ac:dyDescent="0.55000000000000004">
      <c r="A642" s="85" t="s">
        <v>270</v>
      </c>
      <c r="B642" s="85"/>
      <c r="C642" s="85"/>
      <c r="D642" s="85"/>
      <c r="E642" s="85"/>
      <c r="F642" s="85"/>
      <c r="G642" s="85"/>
      <c r="H642" s="31"/>
      <c r="I642" s="31"/>
    </row>
    <row r="643" spans="1:9" x14ac:dyDescent="0.55000000000000004">
      <c r="A643" s="85" t="s">
        <v>271</v>
      </c>
      <c r="B643" s="85"/>
      <c r="C643" s="85"/>
      <c r="D643" s="85"/>
      <c r="E643" s="85"/>
      <c r="F643" s="85"/>
      <c r="G643" s="85"/>
      <c r="H643" s="31"/>
      <c r="I643" s="31"/>
    </row>
    <row r="644" spans="1:9" x14ac:dyDescent="0.55000000000000004">
      <c r="A644" s="85" t="s">
        <v>272</v>
      </c>
      <c r="B644" s="85"/>
      <c r="C644" s="85"/>
      <c r="D644" s="85"/>
      <c r="E644" s="85"/>
      <c r="F644" s="85"/>
      <c r="G644" s="85"/>
      <c r="H644" s="31"/>
      <c r="I644" s="31"/>
    </row>
    <row r="645" spans="1:9" x14ac:dyDescent="0.55000000000000004">
      <c r="A645" s="85" t="s">
        <v>273</v>
      </c>
      <c r="B645" s="85"/>
      <c r="C645" s="85"/>
      <c r="D645" s="85"/>
      <c r="E645" s="85"/>
      <c r="F645" s="85"/>
      <c r="G645" s="85"/>
      <c r="H645" s="31"/>
      <c r="I645" s="31"/>
    </row>
    <row r="646" spans="1:9" x14ac:dyDescent="0.55000000000000004">
      <c r="A646" s="85" t="s">
        <v>274</v>
      </c>
      <c r="B646" s="85"/>
      <c r="C646" s="85"/>
      <c r="D646" s="85"/>
      <c r="E646" s="85"/>
      <c r="F646" s="85"/>
      <c r="G646" s="85"/>
      <c r="H646" s="31"/>
      <c r="I646" s="31"/>
    </row>
    <row r="647" spans="1:9" x14ac:dyDescent="0.55000000000000004">
      <c r="A647" s="85" t="s">
        <v>275</v>
      </c>
      <c r="B647" s="85"/>
      <c r="C647" s="85"/>
      <c r="D647" s="85"/>
      <c r="E647" s="85"/>
      <c r="F647" s="85"/>
      <c r="G647" s="85"/>
      <c r="H647" s="31"/>
      <c r="I647" s="31"/>
    </row>
    <row r="648" spans="1:9" x14ac:dyDescent="0.55000000000000004">
      <c r="A648" s="85" t="s">
        <v>276</v>
      </c>
      <c r="B648" s="85"/>
      <c r="C648" s="85"/>
      <c r="D648" s="85"/>
      <c r="E648" s="85"/>
      <c r="F648" s="85"/>
      <c r="G648" s="85"/>
      <c r="H648" s="31"/>
      <c r="I648" s="31"/>
    </row>
    <row r="649" spans="1:9" x14ac:dyDescent="0.55000000000000004">
      <c r="A649" s="85" t="s">
        <v>277</v>
      </c>
      <c r="B649" s="85"/>
      <c r="C649" s="85"/>
      <c r="D649" s="85"/>
      <c r="E649" s="85"/>
      <c r="F649" s="85"/>
      <c r="G649" s="85"/>
      <c r="H649" s="31"/>
      <c r="I649" s="31"/>
    </row>
    <row r="650" spans="1:9" x14ac:dyDescent="0.55000000000000004">
      <c r="A650" s="85" t="s">
        <v>278</v>
      </c>
      <c r="B650" s="85"/>
      <c r="C650" s="85"/>
      <c r="D650" s="85"/>
      <c r="E650" s="85"/>
      <c r="F650" s="85"/>
      <c r="G650" s="85"/>
      <c r="H650" s="31"/>
      <c r="I650" s="31"/>
    </row>
    <row r="651" spans="1:9" x14ac:dyDescent="0.55000000000000004">
      <c r="A651" s="85" t="s">
        <v>279</v>
      </c>
      <c r="B651" s="85"/>
      <c r="C651" s="85"/>
      <c r="D651" s="85"/>
      <c r="E651" s="85"/>
      <c r="F651" s="85"/>
      <c r="G651" s="85"/>
      <c r="H651" s="31"/>
      <c r="I651" s="31"/>
    </row>
    <row r="652" spans="1:9" x14ac:dyDescent="0.55000000000000004">
      <c r="A652" s="85" t="s">
        <v>280</v>
      </c>
      <c r="B652" s="85"/>
      <c r="C652" s="85"/>
      <c r="D652" s="85"/>
      <c r="E652" s="85"/>
      <c r="F652" s="85"/>
      <c r="G652" s="85"/>
      <c r="H652" s="31"/>
      <c r="I652" s="31"/>
    </row>
    <row r="653" spans="1:9" x14ac:dyDescent="0.55000000000000004">
      <c r="A653" s="85" t="s">
        <v>281</v>
      </c>
      <c r="B653" s="85"/>
      <c r="C653" s="85"/>
      <c r="D653" s="85"/>
      <c r="E653" s="85"/>
      <c r="F653" s="85"/>
      <c r="G653" s="85"/>
      <c r="H653" s="31"/>
      <c r="I653" s="31"/>
    </row>
    <row r="654" spans="1:9" x14ac:dyDescent="0.55000000000000004">
      <c r="A654" s="85" t="s">
        <v>282</v>
      </c>
      <c r="B654" s="85"/>
      <c r="C654" s="85"/>
      <c r="D654" s="85"/>
      <c r="E654" s="85"/>
      <c r="F654" s="85"/>
      <c r="G654" s="85"/>
      <c r="H654" s="31"/>
      <c r="I654" s="31"/>
    </row>
    <row r="655" spans="1:9" x14ac:dyDescent="0.55000000000000004">
      <c r="A655" s="85" t="s">
        <v>283</v>
      </c>
      <c r="B655" s="85"/>
      <c r="C655" s="85"/>
      <c r="D655" s="85"/>
      <c r="E655" s="85"/>
      <c r="F655" s="85"/>
      <c r="G655" s="85"/>
      <c r="H655" s="31"/>
      <c r="I655" s="31"/>
    </row>
    <row r="656" spans="1:9" x14ac:dyDescent="0.55000000000000004">
      <c r="A656" s="85" t="s">
        <v>284</v>
      </c>
      <c r="B656" s="85"/>
      <c r="C656" s="85"/>
      <c r="D656" s="85"/>
      <c r="E656" s="85"/>
      <c r="F656" s="85"/>
      <c r="G656" s="85"/>
      <c r="H656" s="31"/>
      <c r="I656" s="31"/>
    </row>
    <row r="657" spans="1:9" x14ac:dyDescent="0.55000000000000004">
      <c r="A657" s="85" t="s">
        <v>285</v>
      </c>
      <c r="B657" s="85"/>
      <c r="C657" s="85"/>
      <c r="D657" s="85"/>
      <c r="E657" s="85"/>
      <c r="F657" s="85"/>
      <c r="G657" s="85"/>
      <c r="H657" s="31"/>
      <c r="I657" s="31"/>
    </row>
    <row r="658" spans="1:9" x14ac:dyDescent="0.55000000000000004">
      <c r="A658" s="85" t="s">
        <v>286</v>
      </c>
      <c r="B658" s="85"/>
      <c r="C658" s="85"/>
      <c r="D658" s="85"/>
      <c r="E658" s="85"/>
      <c r="F658" s="85"/>
      <c r="G658" s="85"/>
      <c r="H658" s="31"/>
      <c r="I658" s="31"/>
    </row>
    <row r="659" spans="1:9" x14ac:dyDescent="0.55000000000000004">
      <c r="A659" s="85" t="s">
        <v>287</v>
      </c>
      <c r="B659" s="85"/>
      <c r="C659" s="85"/>
      <c r="D659" s="85"/>
      <c r="E659" s="85"/>
      <c r="F659" s="85"/>
      <c r="G659" s="85"/>
      <c r="H659" s="31"/>
      <c r="I659" s="31"/>
    </row>
    <row r="660" spans="1:9" x14ac:dyDescent="0.55000000000000004">
      <c r="A660" s="85" t="s">
        <v>288</v>
      </c>
      <c r="B660" s="85"/>
      <c r="C660" s="85"/>
      <c r="D660" s="85"/>
      <c r="E660" s="85"/>
      <c r="F660" s="85"/>
      <c r="G660" s="85"/>
      <c r="H660" s="31"/>
      <c r="I660" s="31"/>
    </row>
    <row r="661" spans="1:9" x14ac:dyDescent="0.55000000000000004">
      <c r="A661" s="85" t="s">
        <v>289</v>
      </c>
      <c r="B661" s="85"/>
      <c r="C661" s="85"/>
      <c r="D661" s="85"/>
      <c r="E661" s="85"/>
      <c r="F661" s="85"/>
      <c r="G661" s="85"/>
      <c r="H661" s="31"/>
      <c r="I661" s="31"/>
    </row>
    <row r="662" spans="1:9" x14ac:dyDescent="0.55000000000000004">
      <c r="A662" s="85" t="s">
        <v>290</v>
      </c>
      <c r="B662" s="85"/>
      <c r="C662" s="85"/>
      <c r="D662" s="85"/>
      <c r="E662" s="85"/>
      <c r="F662" s="85"/>
      <c r="G662" s="85"/>
      <c r="H662" s="31"/>
      <c r="I662" s="31"/>
    </row>
    <row r="663" spans="1:9" x14ac:dyDescent="0.55000000000000004">
      <c r="A663" s="85" t="s">
        <v>291</v>
      </c>
      <c r="B663" s="85"/>
      <c r="C663" s="85"/>
      <c r="D663" s="85"/>
      <c r="E663" s="85"/>
      <c r="F663" s="85"/>
      <c r="G663" s="85"/>
      <c r="H663" s="31"/>
      <c r="I663" s="31"/>
    </row>
    <row r="664" spans="1:9" x14ac:dyDescent="0.55000000000000004">
      <c r="A664" s="85" t="s">
        <v>292</v>
      </c>
      <c r="B664" s="85"/>
      <c r="C664" s="85"/>
      <c r="D664" s="85"/>
      <c r="E664" s="85"/>
      <c r="F664" s="85"/>
      <c r="G664" s="85"/>
      <c r="H664" s="31"/>
      <c r="I664" s="31"/>
    </row>
    <row r="665" spans="1:9" x14ac:dyDescent="0.55000000000000004">
      <c r="A665" s="85" t="s">
        <v>293</v>
      </c>
      <c r="B665" s="85"/>
      <c r="C665" s="85"/>
      <c r="D665" s="85"/>
      <c r="E665" s="85"/>
      <c r="F665" s="85"/>
      <c r="G665" s="85"/>
      <c r="H665" s="31"/>
      <c r="I665" s="31"/>
    </row>
    <row r="666" spans="1:9" x14ac:dyDescent="0.55000000000000004">
      <c r="A666" s="85" t="s">
        <v>294</v>
      </c>
      <c r="B666" s="85"/>
      <c r="C666" s="85"/>
      <c r="D666" s="85"/>
      <c r="E666" s="85"/>
      <c r="F666" s="85"/>
      <c r="G666" s="85"/>
      <c r="H666" s="31"/>
      <c r="I666" s="31"/>
    </row>
    <row r="667" spans="1:9" x14ac:dyDescent="0.55000000000000004">
      <c r="A667" s="85" t="s">
        <v>295</v>
      </c>
      <c r="B667" s="85"/>
      <c r="C667" s="85"/>
      <c r="D667" s="85"/>
      <c r="E667" s="85"/>
      <c r="F667" s="85"/>
      <c r="G667" s="85"/>
      <c r="H667" s="31"/>
      <c r="I667" s="31"/>
    </row>
    <row r="668" spans="1:9" x14ac:dyDescent="0.55000000000000004">
      <c r="A668" s="85" t="s">
        <v>296</v>
      </c>
      <c r="B668" s="85"/>
      <c r="C668" s="85"/>
      <c r="D668" s="85"/>
      <c r="E668" s="85"/>
      <c r="F668" s="85"/>
      <c r="G668" s="85"/>
      <c r="H668" s="31"/>
      <c r="I668" s="31"/>
    </row>
    <row r="669" spans="1:9" x14ac:dyDescent="0.55000000000000004">
      <c r="A669" s="86" t="s">
        <v>297</v>
      </c>
      <c r="B669" s="85"/>
      <c r="C669" s="85"/>
      <c r="D669" s="85"/>
      <c r="E669" s="85"/>
      <c r="F669" s="85"/>
      <c r="G669" s="85"/>
      <c r="H669" s="31"/>
      <c r="I669" s="31"/>
    </row>
    <row r="670" spans="1:9" x14ac:dyDescent="0.55000000000000004">
      <c r="A670" s="86" t="s">
        <v>298</v>
      </c>
      <c r="B670" s="85"/>
      <c r="C670" s="85"/>
      <c r="D670" s="85"/>
      <c r="E670" s="85"/>
      <c r="F670" s="85"/>
      <c r="G670" s="85"/>
      <c r="H670" s="31"/>
      <c r="I670" s="31"/>
    </row>
    <row r="671" spans="1:9" x14ac:dyDescent="0.55000000000000004">
      <c r="A671" s="86" t="s">
        <v>299</v>
      </c>
      <c r="B671" s="85"/>
      <c r="C671" s="85"/>
      <c r="D671" s="85"/>
      <c r="E671" s="85"/>
      <c r="F671" s="85"/>
      <c r="G671" s="85"/>
      <c r="H671" s="31"/>
      <c r="I671" s="31"/>
    </row>
    <row r="672" spans="1:9" x14ac:dyDescent="0.55000000000000004">
      <c r="A672" s="86" t="s">
        <v>300</v>
      </c>
      <c r="B672" s="85"/>
      <c r="C672" s="85"/>
      <c r="D672" s="85"/>
      <c r="E672" s="85"/>
      <c r="F672" s="85"/>
      <c r="G672" s="85"/>
      <c r="H672" s="31"/>
      <c r="I672" s="31"/>
    </row>
    <row r="673" spans="1:9" x14ac:dyDescent="0.55000000000000004">
      <c r="A673" s="86" t="s">
        <v>301</v>
      </c>
      <c r="B673" s="85"/>
      <c r="C673" s="85"/>
      <c r="D673" s="85"/>
      <c r="E673" s="85"/>
      <c r="F673" s="85"/>
      <c r="G673" s="85"/>
      <c r="H673" s="31"/>
      <c r="I673" s="31"/>
    </row>
    <row r="674" spans="1:9" x14ac:dyDescent="0.55000000000000004">
      <c r="A674" s="86" t="s">
        <v>302</v>
      </c>
      <c r="B674" s="85"/>
      <c r="C674" s="85"/>
      <c r="D674" s="85"/>
      <c r="E674" s="85"/>
      <c r="F674" s="85"/>
      <c r="G674" s="85"/>
      <c r="H674" s="31"/>
      <c r="I674" s="31"/>
    </row>
    <row r="675" spans="1:9" x14ac:dyDescent="0.55000000000000004">
      <c r="A675" s="86" t="s">
        <v>303</v>
      </c>
      <c r="B675" s="85"/>
      <c r="C675" s="85"/>
      <c r="D675" s="85"/>
      <c r="E675" s="85"/>
      <c r="F675" s="85"/>
      <c r="G675" s="85"/>
      <c r="H675" s="31"/>
      <c r="I675" s="31"/>
    </row>
    <row r="676" spans="1:9" x14ac:dyDescent="0.55000000000000004">
      <c r="A676" s="86" t="s">
        <v>304</v>
      </c>
      <c r="B676" s="85"/>
      <c r="C676" s="85"/>
      <c r="D676" s="85"/>
      <c r="E676" s="85"/>
      <c r="F676" s="85"/>
      <c r="G676" s="85"/>
      <c r="H676" s="31"/>
      <c r="I676" s="31"/>
    </row>
    <row r="677" spans="1:9" x14ac:dyDescent="0.55000000000000004">
      <c r="A677" s="86" t="s">
        <v>305</v>
      </c>
      <c r="B677" s="85"/>
      <c r="C677" s="85"/>
      <c r="D677" s="85"/>
      <c r="E677" s="85"/>
      <c r="F677" s="85"/>
      <c r="G677" s="85"/>
      <c r="H677" s="31"/>
      <c r="I677" s="31"/>
    </row>
    <row r="678" spans="1:9" x14ac:dyDescent="0.55000000000000004">
      <c r="A678" s="86" t="s">
        <v>306</v>
      </c>
      <c r="B678" s="85"/>
      <c r="C678" s="85"/>
      <c r="D678" s="85"/>
      <c r="E678" s="85"/>
      <c r="F678" s="85"/>
      <c r="G678" s="85"/>
      <c r="H678" s="31"/>
      <c r="I678" s="31"/>
    </row>
    <row r="679" spans="1:9" x14ac:dyDescent="0.55000000000000004">
      <c r="A679" s="86" t="s">
        <v>307</v>
      </c>
      <c r="B679" s="85"/>
      <c r="C679" s="85"/>
      <c r="D679" s="85"/>
      <c r="E679" s="85"/>
      <c r="F679" s="85"/>
      <c r="G679" s="85"/>
      <c r="H679" s="31"/>
      <c r="I679" s="31"/>
    </row>
    <row r="680" spans="1:9" x14ac:dyDescent="0.55000000000000004">
      <c r="A680" s="86" t="s">
        <v>308</v>
      </c>
      <c r="B680" s="85"/>
      <c r="C680" s="85"/>
      <c r="D680" s="85"/>
      <c r="E680" s="85"/>
      <c r="F680" s="85"/>
      <c r="G680" s="85"/>
      <c r="H680" s="31"/>
      <c r="I680" s="31"/>
    </row>
    <row r="681" spans="1:9" x14ac:dyDescent="0.55000000000000004">
      <c r="A681" s="85"/>
      <c r="B681" s="85"/>
      <c r="C681" s="85"/>
      <c r="D681" s="85"/>
      <c r="E681" s="85"/>
      <c r="F681" s="85"/>
      <c r="G681" s="85"/>
      <c r="H681" s="31"/>
      <c r="I681" s="31"/>
    </row>
    <row r="682" spans="1:9" x14ac:dyDescent="0.55000000000000004">
      <c r="A682" s="85" t="s">
        <v>319</v>
      </c>
      <c r="B682" s="85"/>
      <c r="C682" s="85"/>
      <c r="D682" s="85"/>
      <c r="E682" s="85"/>
      <c r="F682" s="85"/>
      <c r="G682" s="85"/>
      <c r="H682" s="31"/>
      <c r="I682" s="31"/>
    </row>
    <row r="683" spans="1:9" x14ac:dyDescent="0.55000000000000004">
      <c r="A683" s="86" t="s">
        <v>243</v>
      </c>
      <c r="B683" s="85"/>
      <c r="C683" s="85"/>
      <c r="D683" s="85"/>
      <c r="E683" s="85"/>
      <c r="F683" s="85"/>
      <c r="G683" s="85"/>
      <c r="H683" s="31"/>
      <c r="I683" s="31"/>
    </row>
    <row r="684" spans="1:9" x14ac:dyDescent="0.55000000000000004">
      <c r="A684" s="86" t="s">
        <v>244</v>
      </c>
      <c r="B684" s="85"/>
      <c r="C684" s="85"/>
      <c r="D684" s="85"/>
      <c r="E684" s="85"/>
      <c r="F684" s="85"/>
      <c r="G684" s="85"/>
      <c r="H684" s="31"/>
      <c r="I684" s="31"/>
    </row>
    <row r="685" spans="1:9" x14ac:dyDescent="0.55000000000000004">
      <c r="A685" s="85" t="s">
        <v>245</v>
      </c>
      <c r="B685" s="85"/>
      <c r="C685" s="85"/>
      <c r="D685" s="85"/>
      <c r="E685" s="85"/>
      <c r="F685" s="85"/>
      <c r="G685" s="85"/>
      <c r="H685" s="31"/>
      <c r="I685" s="31"/>
    </row>
    <row r="686" spans="1:9" x14ac:dyDescent="0.55000000000000004">
      <c r="A686" s="85" t="s">
        <v>246</v>
      </c>
      <c r="B686" s="85"/>
      <c r="C686" s="85"/>
      <c r="D686" s="85"/>
      <c r="E686" s="85"/>
      <c r="F686" s="85"/>
      <c r="G686" s="85"/>
      <c r="H686" s="31"/>
      <c r="I686" s="31"/>
    </row>
    <row r="687" spans="1:9" x14ac:dyDescent="0.55000000000000004">
      <c r="A687" s="85" t="s">
        <v>247</v>
      </c>
      <c r="B687" s="85"/>
      <c r="C687" s="85"/>
      <c r="D687" s="85"/>
      <c r="E687" s="85"/>
      <c r="F687" s="85"/>
      <c r="G687" s="85"/>
      <c r="H687" s="31"/>
      <c r="I687" s="31"/>
    </row>
    <row r="688" spans="1:9" x14ac:dyDescent="0.55000000000000004">
      <c r="A688" s="85" t="s">
        <v>248</v>
      </c>
      <c r="B688" s="85"/>
      <c r="C688" s="85"/>
      <c r="D688" s="85"/>
      <c r="E688" s="85"/>
      <c r="F688" s="85"/>
      <c r="G688" s="85"/>
      <c r="H688" s="31"/>
      <c r="I688" s="31"/>
    </row>
    <row r="689" spans="1:9" x14ac:dyDescent="0.55000000000000004">
      <c r="A689" s="85" t="s">
        <v>249</v>
      </c>
      <c r="B689" s="85"/>
      <c r="C689" s="85"/>
      <c r="D689" s="85"/>
      <c r="E689" s="85"/>
      <c r="F689" s="85"/>
      <c r="G689" s="85"/>
      <c r="H689" s="31"/>
      <c r="I689" s="31"/>
    </row>
    <row r="690" spans="1:9" x14ac:dyDescent="0.55000000000000004">
      <c r="A690" s="85" t="s">
        <v>250</v>
      </c>
      <c r="B690" s="85"/>
      <c r="C690" s="85"/>
      <c r="D690" s="85"/>
      <c r="E690" s="85"/>
      <c r="F690" s="85"/>
      <c r="G690" s="85"/>
      <c r="H690" s="31"/>
      <c r="I690" s="31"/>
    </row>
    <row r="691" spans="1:9" x14ac:dyDescent="0.55000000000000004">
      <c r="A691" s="85" t="s">
        <v>251</v>
      </c>
      <c r="B691" s="85"/>
      <c r="C691" s="85"/>
      <c r="D691" s="85"/>
      <c r="E691" s="85"/>
      <c r="F691" s="85"/>
      <c r="G691" s="85"/>
      <c r="H691" s="31"/>
      <c r="I691" s="31"/>
    </row>
    <row r="692" spans="1:9" x14ac:dyDescent="0.55000000000000004">
      <c r="A692" s="85" t="s">
        <v>252</v>
      </c>
      <c r="B692" s="85"/>
      <c r="C692" s="85"/>
      <c r="D692" s="85"/>
      <c r="E692" s="85"/>
      <c r="F692" s="85"/>
      <c r="G692" s="85"/>
      <c r="H692" s="31"/>
      <c r="I692" s="31"/>
    </row>
    <row r="693" spans="1:9" x14ac:dyDescent="0.55000000000000004">
      <c r="A693" s="85" t="s">
        <v>253</v>
      </c>
      <c r="B693" s="85"/>
      <c r="C693" s="85"/>
      <c r="D693" s="85"/>
      <c r="E693" s="85"/>
      <c r="F693" s="85"/>
      <c r="G693" s="85"/>
      <c r="H693" s="31"/>
      <c r="I693" s="31"/>
    </row>
    <row r="694" spans="1:9" x14ac:dyDescent="0.55000000000000004">
      <c r="A694" s="85" t="s">
        <v>254</v>
      </c>
      <c r="B694" s="85"/>
      <c r="C694" s="85"/>
      <c r="D694" s="85"/>
      <c r="E694" s="85"/>
      <c r="F694" s="85"/>
      <c r="G694" s="85"/>
      <c r="H694" s="31"/>
      <c r="I694" s="31"/>
    </row>
    <row r="695" spans="1:9" x14ac:dyDescent="0.55000000000000004">
      <c r="A695" s="85" t="s">
        <v>255</v>
      </c>
      <c r="B695" s="85"/>
      <c r="C695" s="85"/>
      <c r="D695" s="85"/>
      <c r="E695" s="85"/>
      <c r="F695" s="85"/>
      <c r="G695" s="85"/>
      <c r="H695" s="31"/>
      <c r="I695" s="31"/>
    </row>
    <row r="696" spans="1:9" x14ac:dyDescent="0.55000000000000004">
      <c r="A696" s="85" t="s">
        <v>256</v>
      </c>
      <c r="B696" s="85"/>
      <c r="C696" s="85"/>
      <c r="D696" s="85"/>
      <c r="E696" s="85"/>
      <c r="F696" s="85"/>
      <c r="G696" s="85"/>
      <c r="H696" s="31"/>
      <c r="I696" s="31"/>
    </row>
    <row r="697" spans="1:9" x14ac:dyDescent="0.55000000000000004">
      <c r="A697" s="85" t="s">
        <v>257</v>
      </c>
      <c r="B697" s="85"/>
      <c r="C697" s="85"/>
      <c r="D697" s="85"/>
      <c r="E697" s="85"/>
      <c r="F697" s="85"/>
      <c r="G697" s="85"/>
      <c r="H697" s="31"/>
      <c r="I697" s="31"/>
    </row>
    <row r="698" spans="1:9" x14ac:dyDescent="0.55000000000000004">
      <c r="A698" s="85" t="s">
        <v>258</v>
      </c>
      <c r="B698" s="85"/>
      <c r="C698" s="85"/>
      <c r="D698" s="85"/>
      <c r="E698" s="85"/>
      <c r="F698" s="85"/>
      <c r="G698" s="85"/>
      <c r="H698" s="31"/>
      <c r="I698" s="31"/>
    </row>
    <row r="699" spans="1:9" x14ac:dyDescent="0.55000000000000004">
      <c r="A699" s="85" t="s">
        <v>259</v>
      </c>
      <c r="B699" s="85"/>
      <c r="C699" s="85"/>
      <c r="D699" s="85"/>
      <c r="E699" s="85"/>
      <c r="F699" s="85"/>
      <c r="G699" s="85"/>
      <c r="H699" s="31"/>
      <c r="I699" s="31"/>
    </row>
    <row r="700" spans="1:9" x14ac:dyDescent="0.55000000000000004">
      <c r="A700" s="85" t="s">
        <v>260</v>
      </c>
      <c r="B700" s="85"/>
      <c r="C700" s="85"/>
      <c r="D700" s="85"/>
      <c r="E700" s="85"/>
      <c r="F700" s="85"/>
      <c r="G700" s="85"/>
      <c r="H700" s="31"/>
      <c r="I700" s="31"/>
    </row>
    <row r="701" spans="1:9" x14ac:dyDescent="0.55000000000000004">
      <c r="A701" s="85" t="s">
        <v>261</v>
      </c>
      <c r="B701" s="85"/>
      <c r="C701" s="85"/>
      <c r="D701" s="85"/>
      <c r="E701" s="85"/>
      <c r="F701" s="85"/>
      <c r="G701" s="85"/>
      <c r="H701" s="31"/>
      <c r="I701" s="31"/>
    </row>
    <row r="702" spans="1:9" x14ac:dyDescent="0.55000000000000004">
      <c r="A702" s="85" t="s">
        <v>262</v>
      </c>
      <c r="B702" s="85"/>
      <c r="C702" s="85"/>
      <c r="D702" s="85"/>
      <c r="E702" s="85"/>
      <c r="F702" s="85"/>
      <c r="G702" s="85"/>
      <c r="H702" s="31"/>
      <c r="I702" s="31"/>
    </row>
    <row r="703" spans="1:9" x14ac:dyDescent="0.55000000000000004">
      <c r="A703" s="85" t="s">
        <v>263</v>
      </c>
      <c r="B703" s="85"/>
      <c r="C703" s="85"/>
      <c r="D703" s="85"/>
      <c r="E703" s="85"/>
      <c r="F703" s="85"/>
      <c r="G703" s="85"/>
      <c r="H703" s="31"/>
      <c r="I703" s="31"/>
    </row>
    <row r="704" spans="1:9" x14ac:dyDescent="0.55000000000000004">
      <c r="A704" s="85" t="s">
        <v>264</v>
      </c>
      <c r="B704" s="85"/>
      <c r="C704" s="85"/>
      <c r="D704" s="85"/>
      <c r="E704" s="85"/>
      <c r="F704" s="85"/>
      <c r="G704" s="85"/>
      <c r="H704" s="31"/>
      <c r="I704" s="31"/>
    </row>
    <row r="705" spans="1:9" x14ac:dyDescent="0.55000000000000004">
      <c r="A705" s="85" t="s">
        <v>265</v>
      </c>
      <c r="B705" s="85"/>
      <c r="C705" s="85"/>
      <c r="D705" s="85"/>
      <c r="E705" s="85"/>
      <c r="F705" s="85"/>
      <c r="G705" s="85"/>
      <c r="H705" s="31"/>
      <c r="I705" s="31"/>
    </row>
    <row r="706" spans="1:9" x14ac:dyDescent="0.55000000000000004">
      <c r="A706" s="85" t="s">
        <v>266</v>
      </c>
      <c r="B706" s="85"/>
      <c r="C706" s="85"/>
      <c r="D706" s="85"/>
      <c r="E706" s="85"/>
      <c r="F706" s="85"/>
      <c r="G706" s="85"/>
      <c r="H706" s="31"/>
      <c r="I706" s="31"/>
    </row>
    <row r="707" spans="1:9" x14ac:dyDescent="0.55000000000000004">
      <c r="A707" s="85" t="s">
        <v>267</v>
      </c>
      <c r="B707" s="85"/>
      <c r="C707" s="85"/>
      <c r="D707" s="85"/>
      <c r="E707" s="85"/>
      <c r="F707" s="85"/>
      <c r="G707" s="85"/>
      <c r="H707" s="31"/>
      <c r="I707" s="31"/>
    </row>
    <row r="708" spans="1:9" x14ac:dyDescent="0.55000000000000004">
      <c r="A708" s="85" t="s">
        <v>268</v>
      </c>
      <c r="B708" s="85"/>
      <c r="C708" s="85"/>
      <c r="D708" s="85"/>
      <c r="E708" s="85"/>
      <c r="F708" s="85"/>
      <c r="G708" s="85"/>
      <c r="H708" s="31"/>
      <c r="I708" s="31"/>
    </row>
    <row r="709" spans="1:9" x14ac:dyDescent="0.55000000000000004">
      <c r="A709" s="85" t="s">
        <v>269</v>
      </c>
      <c r="B709" s="85"/>
      <c r="C709" s="85"/>
      <c r="D709" s="85"/>
      <c r="E709" s="85"/>
      <c r="F709" s="85"/>
      <c r="G709" s="85"/>
      <c r="H709" s="31"/>
      <c r="I709" s="31"/>
    </row>
    <row r="710" spans="1:9" x14ac:dyDescent="0.55000000000000004">
      <c r="A710" s="85" t="s">
        <v>270</v>
      </c>
      <c r="B710" s="85"/>
      <c r="C710" s="85"/>
      <c r="D710" s="85"/>
      <c r="E710" s="85"/>
      <c r="F710" s="85"/>
      <c r="G710" s="85"/>
      <c r="H710" s="31"/>
      <c r="I710" s="31"/>
    </row>
    <row r="711" spans="1:9" x14ac:dyDescent="0.55000000000000004">
      <c r="A711" s="85" t="s">
        <v>271</v>
      </c>
      <c r="B711" s="85"/>
      <c r="C711" s="85"/>
      <c r="D711" s="85"/>
      <c r="E711" s="85"/>
      <c r="F711" s="85"/>
      <c r="G711" s="85"/>
      <c r="H711" s="31"/>
      <c r="I711" s="31"/>
    </row>
    <row r="712" spans="1:9" x14ac:dyDescent="0.55000000000000004">
      <c r="A712" s="85" t="s">
        <v>272</v>
      </c>
      <c r="B712" s="85"/>
      <c r="C712" s="85"/>
      <c r="D712" s="85"/>
      <c r="E712" s="85"/>
      <c r="F712" s="85"/>
      <c r="G712" s="85"/>
      <c r="H712" s="31"/>
      <c r="I712" s="31"/>
    </row>
    <row r="713" spans="1:9" x14ac:dyDescent="0.55000000000000004">
      <c r="A713" s="85" t="s">
        <v>273</v>
      </c>
      <c r="B713" s="85"/>
      <c r="C713" s="85"/>
      <c r="D713" s="85"/>
      <c r="E713" s="85"/>
      <c r="F713" s="85"/>
      <c r="G713" s="85"/>
      <c r="H713" s="31"/>
      <c r="I713" s="31"/>
    </row>
    <row r="714" spans="1:9" x14ac:dyDescent="0.55000000000000004">
      <c r="A714" s="85" t="s">
        <v>274</v>
      </c>
      <c r="B714" s="85"/>
      <c r="C714" s="85"/>
      <c r="D714" s="85"/>
      <c r="E714" s="85"/>
      <c r="F714" s="85"/>
      <c r="G714" s="85"/>
      <c r="H714" s="31"/>
      <c r="I714" s="31"/>
    </row>
    <row r="715" spans="1:9" x14ac:dyDescent="0.55000000000000004">
      <c r="A715" s="85" t="s">
        <v>275</v>
      </c>
      <c r="B715" s="85"/>
      <c r="C715" s="85"/>
      <c r="D715" s="85"/>
      <c r="E715" s="85"/>
      <c r="F715" s="85"/>
      <c r="G715" s="85"/>
      <c r="H715" s="31"/>
      <c r="I715" s="31"/>
    </row>
    <row r="716" spans="1:9" x14ac:dyDescent="0.55000000000000004">
      <c r="A716" s="85" t="s">
        <v>276</v>
      </c>
      <c r="B716" s="85"/>
      <c r="C716" s="85"/>
      <c r="D716" s="85"/>
      <c r="E716" s="85"/>
      <c r="F716" s="85"/>
      <c r="G716" s="85"/>
      <c r="H716" s="31"/>
      <c r="I716" s="31"/>
    </row>
    <row r="717" spans="1:9" x14ac:dyDescent="0.55000000000000004">
      <c r="A717" s="85" t="s">
        <v>277</v>
      </c>
      <c r="B717" s="85"/>
      <c r="C717" s="85"/>
      <c r="D717" s="85"/>
      <c r="E717" s="85"/>
      <c r="F717" s="85"/>
      <c r="G717" s="85"/>
      <c r="H717" s="31"/>
      <c r="I717" s="31"/>
    </row>
    <row r="718" spans="1:9" x14ac:dyDescent="0.55000000000000004">
      <c r="A718" s="85" t="s">
        <v>278</v>
      </c>
      <c r="B718" s="85"/>
      <c r="C718" s="85"/>
      <c r="D718" s="85"/>
      <c r="E718" s="85"/>
      <c r="F718" s="85"/>
      <c r="G718" s="85"/>
      <c r="H718" s="31"/>
      <c r="I718" s="31"/>
    </row>
    <row r="719" spans="1:9" x14ac:dyDescent="0.55000000000000004">
      <c r="A719" s="85" t="s">
        <v>279</v>
      </c>
      <c r="B719" s="85"/>
      <c r="C719" s="85"/>
      <c r="D719" s="85"/>
      <c r="E719" s="85"/>
      <c r="F719" s="85"/>
      <c r="G719" s="85"/>
      <c r="H719" s="31"/>
      <c r="I719" s="31"/>
    </row>
    <row r="720" spans="1:9" x14ac:dyDescent="0.55000000000000004">
      <c r="A720" s="85" t="s">
        <v>280</v>
      </c>
      <c r="B720" s="85"/>
      <c r="C720" s="85"/>
      <c r="D720" s="85"/>
      <c r="E720" s="85"/>
      <c r="F720" s="85"/>
      <c r="G720" s="85"/>
      <c r="H720" s="31"/>
      <c r="I720" s="31"/>
    </row>
    <row r="721" spans="1:9" x14ac:dyDescent="0.55000000000000004">
      <c r="A721" s="85" t="s">
        <v>281</v>
      </c>
      <c r="B721" s="85"/>
      <c r="C721" s="85"/>
      <c r="D721" s="85"/>
      <c r="E721" s="85"/>
      <c r="F721" s="85"/>
      <c r="G721" s="85"/>
      <c r="H721" s="31"/>
      <c r="I721" s="31"/>
    </row>
    <row r="722" spans="1:9" x14ac:dyDescent="0.55000000000000004">
      <c r="A722" s="85" t="s">
        <v>282</v>
      </c>
      <c r="B722" s="85"/>
      <c r="C722" s="85"/>
      <c r="D722" s="85"/>
      <c r="E722" s="85"/>
      <c r="F722" s="85"/>
      <c r="G722" s="85"/>
      <c r="H722" s="31"/>
      <c r="I722" s="31"/>
    </row>
    <row r="723" spans="1:9" x14ac:dyDescent="0.55000000000000004">
      <c r="A723" s="85" t="s">
        <v>283</v>
      </c>
      <c r="B723" s="85"/>
      <c r="C723" s="85"/>
      <c r="D723" s="85"/>
      <c r="E723" s="85"/>
      <c r="F723" s="85"/>
      <c r="G723" s="85"/>
      <c r="H723" s="31"/>
      <c r="I723" s="31"/>
    </row>
    <row r="724" spans="1:9" x14ac:dyDescent="0.55000000000000004">
      <c r="A724" s="85" t="s">
        <v>284</v>
      </c>
      <c r="B724" s="85"/>
      <c r="C724" s="85"/>
      <c r="D724" s="85"/>
      <c r="E724" s="85"/>
      <c r="F724" s="85"/>
      <c r="G724" s="85"/>
      <c r="H724" s="31"/>
      <c r="I724" s="31"/>
    </row>
    <row r="725" spans="1:9" x14ac:dyDescent="0.55000000000000004">
      <c r="A725" s="85" t="s">
        <v>285</v>
      </c>
      <c r="B725" s="85"/>
      <c r="C725" s="85"/>
      <c r="D725" s="85"/>
      <c r="E725" s="85"/>
      <c r="F725" s="85"/>
      <c r="G725" s="85"/>
      <c r="H725" s="31"/>
      <c r="I725" s="31"/>
    </row>
    <row r="726" spans="1:9" x14ac:dyDescent="0.55000000000000004">
      <c r="A726" s="85" t="s">
        <v>286</v>
      </c>
      <c r="B726" s="85"/>
      <c r="C726" s="85"/>
      <c r="D726" s="85"/>
      <c r="E726" s="85"/>
      <c r="F726" s="85"/>
      <c r="G726" s="85"/>
      <c r="H726" s="31"/>
      <c r="I726" s="31"/>
    </row>
    <row r="727" spans="1:9" x14ac:dyDescent="0.55000000000000004">
      <c r="A727" s="85" t="s">
        <v>287</v>
      </c>
      <c r="B727" s="85"/>
      <c r="C727" s="85"/>
      <c r="D727" s="85"/>
      <c r="E727" s="85"/>
      <c r="F727" s="85"/>
      <c r="G727" s="85"/>
      <c r="H727" s="31"/>
      <c r="I727" s="31"/>
    </row>
    <row r="728" spans="1:9" x14ac:dyDescent="0.55000000000000004">
      <c r="A728" s="85" t="s">
        <v>288</v>
      </c>
      <c r="B728" s="85"/>
      <c r="C728" s="85"/>
      <c r="D728" s="85"/>
      <c r="E728" s="85"/>
      <c r="F728" s="85"/>
      <c r="G728" s="85"/>
      <c r="H728" s="31"/>
      <c r="I728" s="31"/>
    </row>
    <row r="729" spans="1:9" x14ac:dyDescent="0.55000000000000004">
      <c r="A729" s="85" t="s">
        <v>289</v>
      </c>
      <c r="B729" s="85"/>
      <c r="C729" s="85"/>
      <c r="D729" s="85"/>
      <c r="E729" s="85"/>
      <c r="F729" s="85"/>
      <c r="G729" s="85"/>
      <c r="H729" s="31"/>
      <c r="I729" s="31"/>
    </row>
    <row r="730" spans="1:9" x14ac:dyDescent="0.55000000000000004">
      <c r="A730" s="85" t="s">
        <v>290</v>
      </c>
      <c r="B730" s="85"/>
      <c r="C730" s="85"/>
      <c r="D730" s="85"/>
      <c r="E730" s="85"/>
      <c r="F730" s="85"/>
      <c r="G730" s="85"/>
      <c r="H730" s="31"/>
      <c r="I730" s="31"/>
    </row>
    <row r="731" spans="1:9" x14ac:dyDescent="0.55000000000000004">
      <c r="A731" s="85" t="s">
        <v>291</v>
      </c>
      <c r="B731" s="85"/>
      <c r="C731" s="85"/>
      <c r="D731" s="85"/>
      <c r="E731" s="85"/>
      <c r="F731" s="85"/>
      <c r="G731" s="85"/>
      <c r="H731" s="31"/>
      <c r="I731" s="31"/>
    </row>
    <row r="732" spans="1:9" x14ac:dyDescent="0.55000000000000004">
      <c r="A732" s="85" t="s">
        <v>292</v>
      </c>
      <c r="B732" s="85"/>
      <c r="C732" s="85"/>
      <c r="D732" s="85"/>
      <c r="E732" s="85"/>
      <c r="F732" s="85"/>
      <c r="G732" s="85"/>
      <c r="H732" s="31"/>
      <c r="I732" s="31"/>
    </row>
    <row r="733" spans="1:9" x14ac:dyDescent="0.55000000000000004">
      <c r="A733" s="85" t="s">
        <v>293</v>
      </c>
      <c r="B733" s="85"/>
      <c r="C733" s="85"/>
      <c r="D733" s="85"/>
      <c r="E733" s="85"/>
      <c r="F733" s="85"/>
      <c r="G733" s="85"/>
      <c r="H733" s="31"/>
      <c r="I733" s="31"/>
    </row>
    <row r="734" spans="1:9" x14ac:dyDescent="0.55000000000000004">
      <c r="A734" s="85" t="s">
        <v>294</v>
      </c>
      <c r="B734" s="85"/>
      <c r="C734" s="85"/>
      <c r="D734" s="85"/>
      <c r="E734" s="85"/>
      <c r="F734" s="85"/>
      <c r="G734" s="85"/>
      <c r="H734" s="31"/>
      <c r="I734" s="31"/>
    </row>
    <row r="735" spans="1:9" x14ac:dyDescent="0.55000000000000004">
      <c r="A735" s="85" t="s">
        <v>295</v>
      </c>
      <c r="B735" s="85"/>
      <c r="C735" s="85"/>
      <c r="D735" s="85"/>
      <c r="E735" s="85"/>
      <c r="F735" s="85"/>
      <c r="G735" s="85"/>
      <c r="H735" s="31"/>
      <c r="I735" s="31"/>
    </row>
    <row r="736" spans="1:9" x14ac:dyDescent="0.55000000000000004">
      <c r="A736" s="85" t="s">
        <v>296</v>
      </c>
      <c r="B736" s="85"/>
      <c r="C736" s="85"/>
      <c r="D736" s="85"/>
      <c r="E736" s="85"/>
      <c r="F736" s="85"/>
      <c r="G736" s="85"/>
      <c r="H736" s="31"/>
      <c r="I736" s="31"/>
    </row>
    <row r="737" spans="1:9" x14ac:dyDescent="0.55000000000000004">
      <c r="A737" s="86" t="s">
        <v>297</v>
      </c>
      <c r="B737" s="85"/>
      <c r="C737" s="85"/>
      <c r="D737" s="85"/>
      <c r="E737" s="85"/>
      <c r="F737" s="85"/>
      <c r="G737" s="85"/>
      <c r="H737" s="31"/>
      <c r="I737" s="31"/>
    </row>
    <row r="738" spans="1:9" x14ac:dyDescent="0.55000000000000004">
      <c r="A738" s="86" t="s">
        <v>298</v>
      </c>
      <c r="B738" s="85"/>
      <c r="C738" s="85"/>
      <c r="D738" s="85"/>
      <c r="E738" s="85"/>
      <c r="F738" s="85"/>
      <c r="G738" s="85"/>
      <c r="H738" s="31"/>
      <c r="I738" s="31"/>
    </row>
    <row r="739" spans="1:9" x14ac:dyDescent="0.55000000000000004">
      <c r="A739" s="86" t="s">
        <v>299</v>
      </c>
      <c r="B739" s="85"/>
      <c r="C739" s="85"/>
      <c r="D739" s="85"/>
      <c r="E739" s="85"/>
      <c r="F739" s="85"/>
      <c r="G739" s="85"/>
      <c r="H739" s="31"/>
      <c r="I739" s="31"/>
    </row>
    <row r="740" spans="1:9" x14ac:dyDescent="0.55000000000000004">
      <c r="A740" s="86" t="s">
        <v>300</v>
      </c>
      <c r="B740" s="85"/>
      <c r="C740" s="85"/>
      <c r="D740" s="85"/>
      <c r="E740" s="85"/>
      <c r="F740" s="85"/>
      <c r="G740" s="85"/>
      <c r="H740" s="31"/>
      <c r="I740" s="31"/>
    </row>
    <row r="741" spans="1:9" x14ac:dyDescent="0.55000000000000004">
      <c r="A741" s="86" t="s">
        <v>301</v>
      </c>
      <c r="B741" s="85"/>
      <c r="C741" s="85"/>
      <c r="D741" s="85"/>
      <c r="E741" s="85"/>
      <c r="F741" s="85"/>
      <c r="G741" s="85"/>
      <c r="H741" s="31"/>
      <c r="I741" s="31"/>
    </row>
    <row r="742" spans="1:9" x14ac:dyDescent="0.55000000000000004">
      <c r="A742" s="86" t="s">
        <v>302</v>
      </c>
      <c r="B742" s="85"/>
      <c r="C742" s="85"/>
      <c r="D742" s="85"/>
      <c r="E742" s="85"/>
      <c r="F742" s="85"/>
      <c r="G742" s="85"/>
      <c r="H742" s="31"/>
      <c r="I742" s="31"/>
    </row>
    <row r="743" spans="1:9" x14ac:dyDescent="0.55000000000000004">
      <c r="A743" s="86" t="s">
        <v>303</v>
      </c>
      <c r="B743" s="85"/>
      <c r="C743" s="85"/>
      <c r="D743" s="85"/>
      <c r="E743" s="85"/>
      <c r="F743" s="85"/>
      <c r="G743" s="85"/>
      <c r="H743" s="31"/>
      <c r="I743" s="31"/>
    </row>
    <row r="744" spans="1:9" x14ac:dyDescent="0.55000000000000004">
      <c r="A744" s="86" t="s">
        <v>304</v>
      </c>
      <c r="B744" s="85"/>
      <c r="C744" s="85"/>
      <c r="D744" s="85"/>
      <c r="E744" s="85"/>
      <c r="F744" s="85"/>
      <c r="G744" s="85"/>
      <c r="H744" s="31"/>
      <c r="I744" s="31"/>
    </row>
    <row r="745" spans="1:9" x14ac:dyDescent="0.55000000000000004">
      <c r="A745" s="86" t="s">
        <v>305</v>
      </c>
      <c r="B745" s="85"/>
      <c r="C745" s="85"/>
      <c r="D745" s="85"/>
      <c r="E745" s="85"/>
      <c r="F745" s="85"/>
      <c r="G745" s="85"/>
      <c r="H745" s="31"/>
      <c r="I745" s="31"/>
    </row>
    <row r="746" spans="1:9" x14ac:dyDescent="0.55000000000000004">
      <c r="A746" s="86" t="s">
        <v>306</v>
      </c>
      <c r="B746" s="85"/>
      <c r="C746" s="85"/>
      <c r="D746" s="85"/>
      <c r="E746" s="85"/>
      <c r="F746" s="85"/>
      <c r="G746" s="85"/>
      <c r="H746" s="31"/>
      <c r="I746" s="31"/>
    </row>
    <row r="747" spans="1:9" x14ac:dyDescent="0.55000000000000004">
      <c r="A747" s="86" t="s">
        <v>307</v>
      </c>
      <c r="B747" s="85"/>
      <c r="C747" s="85"/>
      <c r="D747" s="85"/>
      <c r="E747" s="85"/>
      <c r="F747" s="85"/>
      <c r="G747" s="85"/>
      <c r="H747" s="31"/>
      <c r="I747" s="31"/>
    </row>
    <row r="748" spans="1:9" x14ac:dyDescent="0.55000000000000004">
      <c r="A748" s="86" t="s">
        <v>308</v>
      </c>
      <c r="B748" s="85"/>
      <c r="C748" s="85"/>
      <c r="D748" s="85"/>
      <c r="E748" s="85"/>
      <c r="F748" s="85"/>
      <c r="G748" s="85"/>
      <c r="H748" s="31"/>
      <c r="I748" s="31"/>
    </row>
    <row r="749" spans="1:9" x14ac:dyDescent="0.55000000000000004">
      <c r="A749" s="85"/>
      <c r="B749" s="85"/>
      <c r="C749" s="85"/>
      <c r="D749" s="85"/>
      <c r="E749" s="85"/>
      <c r="F749" s="85"/>
      <c r="G749" s="85"/>
      <c r="H749" s="31"/>
      <c r="I749" s="31"/>
    </row>
    <row r="750" spans="1:9" x14ac:dyDescent="0.55000000000000004">
      <c r="A750" s="85" t="s">
        <v>320</v>
      </c>
      <c r="B750" s="85"/>
      <c r="C750" s="85"/>
      <c r="D750" s="85"/>
      <c r="E750" s="85"/>
      <c r="F750" s="85"/>
      <c r="G750" s="85"/>
      <c r="H750" s="31"/>
      <c r="I750" s="31"/>
    </row>
    <row r="751" spans="1:9" x14ac:dyDescent="0.55000000000000004">
      <c r="A751" s="86" t="s">
        <v>243</v>
      </c>
      <c r="B751" s="85"/>
      <c r="C751" s="85"/>
      <c r="D751" s="85"/>
      <c r="E751" s="85"/>
      <c r="F751" s="85"/>
      <c r="G751" s="85"/>
      <c r="H751" s="31"/>
      <c r="I751" s="31"/>
    </row>
    <row r="752" spans="1:9" x14ac:dyDescent="0.55000000000000004">
      <c r="A752" s="86" t="s">
        <v>244</v>
      </c>
      <c r="B752" s="85"/>
      <c r="C752" s="85"/>
      <c r="D752" s="85"/>
      <c r="E752" s="85"/>
      <c r="F752" s="85"/>
      <c r="G752" s="85"/>
      <c r="H752" s="31"/>
      <c r="I752" s="31"/>
    </row>
    <row r="753" spans="1:9" x14ac:dyDescent="0.55000000000000004">
      <c r="A753" s="85" t="s">
        <v>245</v>
      </c>
      <c r="B753" s="85"/>
      <c r="C753" s="85"/>
      <c r="D753" s="85"/>
      <c r="E753" s="85"/>
      <c r="F753" s="85"/>
      <c r="G753" s="85"/>
      <c r="H753" s="31"/>
      <c r="I753" s="31"/>
    </row>
    <row r="754" spans="1:9" x14ac:dyDescent="0.55000000000000004">
      <c r="A754" s="85" t="s">
        <v>246</v>
      </c>
      <c r="B754" s="85"/>
      <c r="C754" s="85"/>
      <c r="D754" s="85"/>
      <c r="E754" s="85"/>
      <c r="F754" s="85"/>
      <c r="G754" s="85"/>
      <c r="H754" s="31"/>
      <c r="I754" s="31"/>
    </row>
    <row r="755" spans="1:9" x14ac:dyDescent="0.55000000000000004">
      <c r="A755" s="85" t="s">
        <v>247</v>
      </c>
      <c r="B755" s="85"/>
      <c r="C755" s="85"/>
      <c r="D755" s="85"/>
      <c r="E755" s="85"/>
      <c r="F755" s="85"/>
      <c r="G755" s="85"/>
      <c r="H755" s="31"/>
      <c r="I755" s="31"/>
    </row>
    <row r="756" spans="1:9" x14ac:dyDescent="0.55000000000000004">
      <c r="A756" s="85" t="s">
        <v>248</v>
      </c>
      <c r="B756" s="85"/>
      <c r="C756" s="85"/>
      <c r="D756" s="85"/>
      <c r="E756" s="85"/>
      <c r="F756" s="85"/>
      <c r="G756" s="85"/>
      <c r="H756" s="31"/>
      <c r="I756" s="31"/>
    </row>
    <row r="757" spans="1:9" x14ac:dyDescent="0.55000000000000004">
      <c r="A757" s="85" t="s">
        <v>249</v>
      </c>
      <c r="B757" s="85"/>
      <c r="C757" s="85"/>
      <c r="D757" s="85"/>
      <c r="E757" s="85"/>
      <c r="F757" s="85"/>
      <c r="G757" s="85"/>
      <c r="H757" s="31"/>
      <c r="I757" s="31"/>
    </row>
    <row r="758" spans="1:9" x14ac:dyDescent="0.55000000000000004">
      <c r="A758" s="85" t="s">
        <v>250</v>
      </c>
      <c r="B758" s="85"/>
      <c r="C758" s="85"/>
      <c r="D758" s="85"/>
      <c r="E758" s="85"/>
      <c r="F758" s="85"/>
      <c r="G758" s="85"/>
      <c r="H758" s="31"/>
      <c r="I758" s="31"/>
    </row>
    <row r="759" spans="1:9" x14ac:dyDescent="0.55000000000000004">
      <c r="A759" s="85" t="s">
        <v>251</v>
      </c>
      <c r="B759" s="85"/>
      <c r="C759" s="85"/>
      <c r="D759" s="85"/>
      <c r="E759" s="85"/>
      <c r="F759" s="85"/>
      <c r="G759" s="85"/>
      <c r="H759" s="31"/>
      <c r="I759" s="31"/>
    </row>
    <row r="760" spans="1:9" x14ac:dyDescent="0.55000000000000004">
      <c r="A760" s="85" t="s">
        <v>252</v>
      </c>
      <c r="B760" s="85"/>
      <c r="C760" s="85"/>
      <c r="D760" s="85"/>
      <c r="E760" s="85"/>
      <c r="F760" s="85"/>
      <c r="G760" s="85"/>
      <c r="H760" s="31"/>
      <c r="I760" s="31"/>
    </row>
    <row r="761" spans="1:9" x14ac:dyDescent="0.55000000000000004">
      <c r="A761" s="85" t="s">
        <v>253</v>
      </c>
      <c r="B761" s="85"/>
      <c r="C761" s="85"/>
      <c r="D761" s="85"/>
      <c r="E761" s="85"/>
      <c r="F761" s="85"/>
      <c r="G761" s="85"/>
      <c r="H761" s="31"/>
      <c r="I761" s="31"/>
    </row>
    <row r="762" spans="1:9" x14ac:dyDescent="0.55000000000000004">
      <c r="A762" s="85" t="s">
        <v>254</v>
      </c>
      <c r="B762" s="85"/>
      <c r="C762" s="85"/>
      <c r="D762" s="85"/>
      <c r="E762" s="85"/>
      <c r="F762" s="85"/>
      <c r="G762" s="85"/>
      <c r="H762" s="31"/>
      <c r="I762" s="31"/>
    </row>
    <row r="763" spans="1:9" x14ac:dyDescent="0.55000000000000004">
      <c r="A763" s="85" t="s">
        <v>255</v>
      </c>
      <c r="B763" s="85"/>
      <c r="C763" s="85"/>
      <c r="D763" s="85"/>
      <c r="E763" s="85"/>
      <c r="F763" s="85"/>
      <c r="G763" s="85"/>
      <c r="H763" s="31"/>
      <c r="I763" s="31"/>
    </row>
    <row r="764" spans="1:9" x14ac:dyDescent="0.55000000000000004">
      <c r="A764" s="85" t="s">
        <v>256</v>
      </c>
      <c r="B764" s="85"/>
      <c r="C764" s="85"/>
      <c r="D764" s="85"/>
      <c r="E764" s="85"/>
      <c r="F764" s="85"/>
      <c r="G764" s="85"/>
      <c r="H764" s="31"/>
      <c r="I764" s="31"/>
    </row>
    <row r="765" spans="1:9" x14ac:dyDescent="0.55000000000000004">
      <c r="A765" s="85" t="s">
        <v>257</v>
      </c>
      <c r="B765" s="85"/>
      <c r="C765" s="85"/>
      <c r="D765" s="85"/>
      <c r="E765" s="85"/>
      <c r="F765" s="85"/>
      <c r="G765" s="85"/>
      <c r="H765" s="31"/>
      <c r="I765" s="31"/>
    </row>
    <row r="766" spans="1:9" x14ac:dyDescent="0.55000000000000004">
      <c r="A766" s="85" t="s">
        <v>258</v>
      </c>
      <c r="B766" s="85"/>
      <c r="C766" s="85"/>
      <c r="D766" s="85"/>
      <c r="E766" s="85"/>
      <c r="F766" s="85"/>
      <c r="G766" s="85"/>
      <c r="H766" s="31"/>
      <c r="I766" s="31"/>
    </row>
    <row r="767" spans="1:9" x14ac:dyDescent="0.55000000000000004">
      <c r="A767" s="85" t="s">
        <v>259</v>
      </c>
      <c r="B767" s="85"/>
      <c r="C767" s="85"/>
      <c r="D767" s="85"/>
      <c r="E767" s="85"/>
      <c r="F767" s="85"/>
      <c r="G767" s="85"/>
      <c r="H767" s="31"/>
      <c r="I767" s="31"/>
    </row>
    <row r="768" spans="1:9" x14ac:dyDescent="0.55000000000000004">
      <c r="A768" s="85" t="s">
        <v>260</v>
      </c>
      <c r="B768" s="85"/>
      <c r="C768" s="85"/>
      <c r="D768" s="85"/>
      <c r="E768" s="85"/>
      <c r="F768" s="85"/>
      <c r="G768" s="85"/>
      <c r="H768" s="31"/>
      <c r="I768" s="31"/>
    </row>
    <row r="769" spans="1:9" x14ac:dyDescent="0.55000000000000004">
      <c r="A769" s="85" t="s">
        <v>261</v>
      </c>
      <c r="B769" s="85"/>
      <c r="C769" s="85"/>
      <c r="D769" s="85"/>
      <c r="E769" s="85"/>
      <c r="F769" s="85"/>
      <c r="G769" s="85"/>
      <c r="H769" s="31"/>
      <c r="I769" s="31"/>
    </row>
    <row r="770" spans="1:9" x14ac:dyDescent="0.55000000000000004">
      <c r="A770" s="85" t="s">
        <v>262</v>
      </c>
      <c r="B770" s="85"/>
      <c r="C770" s="85"/>
      <c r="D770" s="85"/>
      <c r="E770" s="85"/>
      <c r="F770" s="85"/>
      <c r="G770" s="85"/>
      <c r="H770" s="31"/>
      <c r="I770" s="31"/>
    </row>
    <row r="771" spans="1:9" x14ac:dyDescent="0.55000000000000004">
      <c r="A771" s="85" t="s">
        <v>263</v>
      </c>
      <c r="B771" s="85"/>
      <c r="C771" s="85"/>
      <c r="D771" s="85"/>
      <c r="E771" s="85"/>
      <c r="F771" s="85"/>
      <c r="G771" s="85"/>
      <c r="H771" s="31"/>
      <c r="I771" s="31"/>
    </row>
    <row r="772" spans="1:9" x14ac:dyDescent="0.55000000000000004">
      <c r="A772" s="85" t="s">
        <v>264</v>
      </c>
      <c r="B772" s="85"/>
      <c r="C772" s="85"/>
      <c r="D772" s="85"/>
      <c r="E772" s="85"/>
      <c r="F772" s="85"/>
      <c r="G772" s="85"/>
      <c r="H772" s="31"/>
      <c r="I772" s="31"/>
    </row>
    <row r="773" spans="1:9" x14ac:dyDescent="0.55000000000000004">
      <c r="A773" s="85" t="s">
        <v>265</v>
      </c>
      <c r="B773" s="85"/>
      <c r="C773" s="85"/>
      <c r="D773" s="85"/>
      <c r="E773" s="85"/>
      <c r="F773" s="85"/>
      <c r="G773" s="85"/>
      <c r="H773" s="31"/>
      <c r="I773" s="31"/>
    </row>
    <row r="774" spans="1:9" x14ac:dyDescent="0.55000000000000004">
      <c r="A774" s="85" t="s">
        <v>266</v>
      </c>
      <c r="B774" s="85"/>
      <c r="C774" s="85"/>
      <c r="D774" s="85"/>
      <c r="E774" s="85"/>
      <c r="F774" s="85"/>
      <c r="G774" s="85"/>
      <c r="H774" s="31"/>
      <c r="I774" s="31"/>
    </row>
    <row r="775" spans="1:9" x14ac:dyDescent="0.55000000000000004">
      <c r="A775" s="85" t="s">
        <v>267</v>
      </c>
      <c r="B775" s="85"/>
      <c r="C775" s="85"/>
      <c r="D775" s="85"/>
      <c r="E775" s="85"/>
      <c r="F775" s="85"/>
      <c r="G775" s="85"/>
      <c r="H775" s="31"/>
      <c r="I775" s="31"/>
    </row>
    <row r="776" spans="1:9" x14ac:dyDescent="0.55000000000000004">
      <c r="A776" s="85" t="s">
        <v>268</v>
      </c>
      <c r="B776" s="85"/>
      <c r="C776" s="85"/>
      <c r="D776" s="85"/>
      <c r="E776" s="85"/>
      <c r="F776" s="85"/>
      <c r="G776" s="85"/>
      <c r="H776" s="31"/>
      <c r="I776" s="31"/>
    </row>
    <row r="777" spans="1:9" x14ac:dyDescent="0.55000000000000004">
      <c r="A777" s="85" t="s">
        <v>269</v>
      </c>
      <c r="B777" s="85"/>
      <c r="C777" s="85"/>
      <c r="D777" s="85"/>
      <c r="E777" s="85"/>
      <c r="F777" s="85"/>
      <c r="G777" s="85"/>
      <c r="H777" s="31"/>
      <c r="I777" s="31"/>
    </row>
    <row r="778" spans="1:9" x14ac:dyDescent="0.55000000000000004">
      <c r="A778" s="85" t="s">
        <v>270</v>
      </c>
      <c r="B778" s="85"/>
      <c r="C778" s="85"/>
      <c r="D778" s="85"/>
      <c r="E778" s="85"/>
      <c r="F778" s="85"/>
      <c r="G778" s="85"/>
      <c r="H778" s="31"/>
      <c r="I778" s="31"/>
    </row>
    <row r="779" spans="1:9" x14ac:dyDescent="0.55000000000000004">
      <c r="A779" s="85" t="s">
        <v>271</v>
      </c>
      <c r="B779" s="85"/>
      <c r="C779" s="85"/>
      <c r="D779" s="85"/>
      <c r="E779" s="85"/>
      <c r="F779" s="85"/>
      <c r="G779" s="85"/>
      <c r="H779" s="31"/>
      <c r="I779" s="31"/>
    </row>
    <row r="780" spans="1:9" x14ac:dyDescent="0.55000000000000004">
      <c r="A780" s="85" t="s">
        <v>272</v>
      </c>
      <c r="B780" s="85"/>
      <c r="C780" s="85"/>
      <c r="D780" s="85"/>
      <c r="E780" s="85"/>
      <c r="F780" s="85"/>
      <c r="G780" s="85"/>
      <c r="H780" s="31"/>
      <c r="I780" s="31"/>
    </row>
    <row r="781" spans="1:9" x14ac:dyDescent="0.55000000000000004">
      <c r="A781" s="85" t="s">
        <v>273</v>
      </c>
      <c r="B781" s="85"/>
      <c r="C781" s="85"/>
      <c r="D781" s="85"/>
      <c r="E781" s="85"/>
      <c r="F781" s="85"/>
      <c r="G781" s="85"/>
      <c r="H781" s="31"/>
      <c r="I781" s="31"/>
    </row>
    <row r="782" spans="1:9" x14ac:dyDescent="0.55000000000000004">
      <c r="A782" s="85" t="s">
        <v>274</v>
      </c>
      <c r="B782" s="85"/>
      <c r="C782" s="85"/>
      <c r="D782" s="85"/>
      <c r="E782" s="85"/>
      <c r="F782" s="85"/>
      <c r="G782" s="85"/>
      <c r="H782" s="31"/>
      <c r="I782" s="31"/>
    </row>
    <row r="783" spans="1:9" x14ac:dyDescent="0.55000000000000004">
      <c r="A783" s="85" t="s">
        <v>275</v>
      </c>
      <c r="B783" s="85"/>
      <c r="C783" s="85"/>
      <c r="D783" s="85"/>
      <c r="E783" s="85"/>
      <c r="F783" s="85"/>
      <c r="G783" s="85"/>
      <c r="H783" s="31"/>
      <c r="I783" s="31"/>
    </row>
    <row r="784" spans="1:9" x14ac:dyDescent="0.55000000000000004">
      <c r="A784" s="85" t="s">
        <v>276</v>
      </c>
      <c r="B784" s="85"/>
      <c r="C784" s="85"/>
      <c r="D784" s="85"/>
      <c r="E784" s="85"/>
      <c r="F784" s="85"/>
      <c r="G784" s="85"/>
      <c r="H784" s="31"/>
      <c r="I784" s="31"/>
    </row>
    <row r="785" spans="1:9" x14ac:dyDescent="0.55000000000000004">
      <c r="A785" s="85" t="s">
        <v>277</v>
      </c>
      <c r="B785" s="85"/>
      <c r="C785" s="85"/>
      <c r="D785" s="85"/>
      <c r="E785" s="85"/>
      <c r="F785" s="85"/>
      <c r="G785" s="85"/>
      <c r="H785" s="31"/>
      <c r="I785" s="31"/>
    </row>
    <row r="786" spans="1:9" x14ac:dyDescent="0.55000000000000004">
      <c r="A786" s="85" t="s">
        <v>278</v>
      </c>
      <c r="B786" s="85"/>
      <c r="C786" s="85"/>
      <c r="D786" s="85"/>
      <c r="E786" s="85"/>
      <c r="F786" s="85"/>
      <c r="G786" s="85"/>
      <c r="H786" s="31"/>
      <c r="I786" s="31"/>
    </row>
    <row r="787" spans="1:9" x14ac:dyDescent="0.55000000000000004">
      <c r="A787" s="85" t="s">
        <v>279</v>
      </c>
      <c r="B787" s="85"/>
      <c r="C787" s="85"/>
      <c r="D787" s="85"/>
      <c r="E787" s="85"/>
      <c r="F787" s="85"/>
      <c r="G787" s="85"/>
      <c r="H787" s="31"/>
      <c r="I787" s="31"/>
    </row>
    <row r="788" spans="1:9" x14ac:dyDescent="0.55000000000000004">
      <c r="A788" s="85" t="s">
        <v>280</v>
      </c>
      <c r="B788" s="85"/>
      <c r="C788" s="85"/>
      <c r="D788" s="85"/>
      <c r="E788" s="85"/>
      <c r="F788" s="85"/>
      <c r="G788" s="85"/>
      <c r="H788" s="31"/>
      <c r="I788" s="31"/>
    </row>
    <row r="789" spans="1:9" x14ac:dyDescent="0.55000000000000004">
      <c r="A789" s="85" t="s">
        <v>281</v>
      </c>
      <c r="B789" s="85"/>
      <c r="C789" s="85"/>
      <c r="D789" s="85"/>
      <c r="E789" s="85"/>
      <c r="F789" s="85"/>
      <c r="G789" s="85"/>
      <c r="H789" s="31"/>
      <c r="I789" s="31"/>
    </row>
    <row r="790" spans="1:9" x14ac:dyDescent="0.55000000000000004">
      <c r="A790" s="85" t="s">
        <v>282</v>
      </c>
      <c r="B790" s="85"/>
      <c r="C790" s="85"/>
      <c r="D790" s="85"/>
      <c r="E790" s="85"/>
      <c r="F790" s="85"/>
      <c r="G790" s="85"/>
      <c r="H790" s="31"/>
      <c r="I790" s="31"/>
    </row>
    <row r="791" spans="1:9" x14ac:dyDescent="0.55000000000000004">
      <c r="A791" s="85" t="s">
        <v>283</v>
      </c>
      <c r="B791" s="85"/>
      <c r="C791" s="85"/>
      <c r="D791" s="85"/>
      <c r="E791" s="85"/>
      <c r="F791" s="85"/>
      <c r="G791" s="85"/>
      <c r="H791" s="31"/>
      <c r="I791" s="31"/>
    </row>
    <row r="792" spans="1:9" x14ac:dyDescent="0.55000000000000004">
      <c r="A792" s="85" t="s">
        <v>284</v>
      </c>
      <c r="B792" s="85"/>
      <c r="C792" s="85"/>
      <c r="D792" s="85"/>
      <c r="E792" s="85"/>
      <c r="F792" s="85"/>
      <c r="G792" s="85"/>
      <c r="H792" s="31"/>
      <c r="I792" s="31"/>
    </row>
    <row r="793" spans="1:9" x14ac:dyDescent="0.55000000000000004">
      <c r="A793" s="85" t="s">
        <v>285</v>
      </c>
      <c r="B793" s="85"/>
      <c r="C793" s="85"/>
      <c r="D793" s="85"/>
      <c r="E793" s="85"/>
      <c r="F793" s="85"/>
      <c r="G793" s="85"/>
      <c r="H793" s="31"/>
      <c r="I793" s="31"/>
    </row>
    <row r="794" spans="1:9" x14ac:dyDescent="0.55000000000000004">
      <c r="A794" s="85" t="s">
        <v>286</v>
      </c>
      <c r="B794" s="85"/>
      <c r="C794" s="85"/>
      <c r="D794" s="85"/>
      <c r="E794" s="85"/>
      <c r="F794" s="85"/>
      <c r="G794" s="85"/>
      <c r="H794" s="31"/>
      <c r="I794" s="31"/>
    </row>
    <row r="795" spans="1:9" x14ac:dyDescent="0.55000000000000004">
      <c r="A795" s="85" t="s">
        <v>287</v>
      </c>
      <c r="B795" s="85"/>
      <c r="C795" s="85"/>
      <c r="D795" s="85"/>
      <c r="E795" s="85"/>
      <c r="F795" s="85"/>
      <c r="G795" s="85"/>
      <c r="H795" s="31"/>
      <c r="I795" s="31"/>
    </row>
    <row r="796" spans="1:9" x14ac:dyDescent="0.55000000000000004">
      <c r="A796" s="85" t="s">
        <v>288</v>
      </c>
      <c r="B796" s="85"/>
      <c r="C796" s="85"/>
      <c r="D796" s="85"/>
      <c r="E796" s="85"/>
      <c r="F796" s="85"/>
      <c r="G796" s="85"/>
      <c r="H796" s="31"/>
      <c r="I796" s="31"/>
    </row>
    <row r="797" spans="1:9" x14ac:dyDescent="0.55000000000000004">
      <c r="A797" s="85" t="s">
        <v>289</v>
      </c>
      <c r="B797" s="85"/>
      <c r="C797" s="85"/>
      <c r="D797" s="85"/>
      <c r="E797" s="85"/>
      <c r="F797" s="85"/>
      <c r="G797" s="85"/>
      <c r="H797" s="31"/>
      <c r="I797" s="31"/>
    </row>
    <row r="798" spans="1:9" x14ac:dyDescent="0.55000000000000004">
      <c r="A798" s="85" t="s">
        <v>290</v>
      </c>
      <c r="B798" s="85"/>
      <c r="C798" s="85"/>
      <c r="D798" s="85"/>
      <c r="E798" s="85"/>
      <c r="F798" s="85"/>
      <c r="G798" s="85"/>
      <c r="H798" s="31"/>
      <c r="I798" s="31"/>
    </row>
    <row r="799" spans="1:9" x14ac:dyDescent="0.55000000000000004">
      <c r="A799" s="85" t="s">
        <v>291</v>
      </c>
      <c r="B799" s="85"/>
      <c r="C799" s="85"/>
      <c r="D799" s="85"/>
      <c r="E799" s="85"/>
      <c r="F799" s="85"/>
      <c r="G799" s="85"/>
      <c r="H799" s="31"/>
      <c r="I799" s="31"/>
    </row>
    <row r="800" spans="1:9" x14ac:dyDescent="0.55000000000000004">
      <c r="A800" s="85" t="s">
        <v>292</v>
      </c>
      <c r="B800" s="85"/>
      <c r="C800" s="85"/>
      <c r="D800" s="85"/>
      <c r="E800" s="85"/>
      <c r="F800" s="85"/>
      <c r="G800" s="85"/>
      <c r="H800" s="31"/>
      <c r="I800" s="31"/>
    </row>
    <row r="801" spans="1:9" x14ac:dyDescent="0.55000000000000004">
      <c r="A801" s="85" t="s">
        <v>293</v>
      </c>
      <c r="B801" s="85"/>
      <c r="C801" s="85"/>
      <c r="D801" s="85"/>
      <c r="E801" s="85"/>
      <c r="F801" s="85"/>
      <c r="G801" s="85"/>
      <c r="H801" s="31"/>
      <c r="I801" s="31"/>
    </row>
    <row r="802" spans="1:9" x14ac:dyDescent="0.55000000000000004">
      <c r="A802" s="85" t="s">
        <v>294</v>
      </c>
      <c r="B802" s="85"/>
      <c r="C802" s="85"/>
      <c r="D802" s="85"/>
      <c r="E802" s="85"/>
      <c r="F802" s="85"/>
      <c r="G802" s="85"/>
      <c r="H802" s="31"/>
      <c r="I802" s="31"/>
    </row>
    <row r="803" spans="1:9" x14ac:dyDescent="0.55000000000000004">
      <c r="A803" s="85" t="s">
        <v>295</v>
      </c>
      <c r="B803" s="85"/>
      <c r="C803" s="85"/>
      <c r="D803" s="85"/>
      <c r="E803" s="85"/>
      <c r="F803" s="85"/>
      <c r="G803" s="85"/>
      <c r="H803" s="31"/>
      <c r="I803" s="31"/>
    </row>
    <row r="804" spans="1:9" x14ac:dyDescent="0.55000000000000004">
      <c r="A804" s="85" t="s">
        <v>296</v>
      </c>
      <c r="B804" s="85"/>
      <c r="C804" s="85"/>
      <c r="D804" s="85"/>
      <c r="E804" s="85"/>
      <c r="F804" s="85"/>
      <c r="G804" s="85"/>
      <c r="H804" s="31"/>
      <c r="I804" s="31"/>
    </row>
    <row r="805" spans="1:9" x14ac:dyDescent="0.55000000000000004">
      <c r="A805" s="86" t="s">
        <v>297</v>
      </c>
      <c r="B805" s="85"/>
      <c r="C805" s="85"/>
      <c r="D805" s="85"/>
      <c r="E805" s="85"/>
      <c r="F805" s="85"/>
      <c r="G805" s="85"/>
      <c r="H805" s="31"/>
      <c r="I805" s="31"/>
    </row>
    <row r="806" spans="1:9" x14ac:dyDescent="0.55000000000000004">
      <c r="A806" s="86" t="s">
        <v>298</v>
      </c>
      <c r="B806" s="85"/>
      <c r="C806" s="85"/>
      <c r="D806" s="85"/>
      <c r="E806" s="85"/>
      <c r="F806" s="85"/>
      <c r="G806" s="85"/>
      <c r="H806" s="31"/>
      <c r="I806" s="31"/>
    </row>
    <row r="807" spans="1:9" x14ac:dyDescent="0.55000000000000004">
      <c r="A807" s="86" t="s">
        <v>299</v>
      </c>
      <c r="B807" s="85"/>
      <c r="C807" s="85"/>
      <c r="D807" s="85"/>
      <c r="E807" s="85"/>
      <c r="F807" s="85"/>
      <c r="G807" s="85"/>
      <c r="H807" s="31"/>
      <c r="I807" s="31"/>
    </row>
    <row r="808" spans="1:9" x14ac:dyDescent="0.55000000000000004">
      <c r="A808" s="86" t="s">
        <v>300</v>
      </c>
      <c r="B808" s="85"/>
      <c r="C808" s="85"/>
      <c r="D808" s="85"/>
      <c r="E808" s="85"/>
      <c r="F808" s="85"/>
      <c r="G808" s="85"/>
      <c r="H808" s="31"/>
      <c r="I808" s="31"/>
    </row>
    <row r="809" spans="1:9" x14ac:dyDescent="0.55000000000000004">
      <c r="A809" s="86" t="s">
        <v>301</v>
      </c>
      <c r="B809" s="85"/>
      <c r="C809" s="85"/>
      <c r="D809" s="85"/>
      <c r="E809" s="85"/>
      <c r="F809" s="85"/>
      <c r="G809" s="85"/>
      <c r="H809" s="31"/>
      <c r="I809" s="31"/>
    </row>
    <row r="810" spans="1:9" x14ac:dyDescent="0.55000000000000004">
      <c r="A810" s="86" t="s">
        <v>302</v>
      </c>
      <c r="B810" s="85"/>
      <c r="C810" s="85"/>
      <c r="D810" s="85"/>
      <c r="E810" s="85"/>
      <c r="F810" s="85"/>
      <c r="G810" s="85"/>
      <c r="H810" s="31"/>
      <c r="I810" s="31"/>
    </row>
    <row r="811" spans="1:9" x14ac:dyDescent="0.55000000000000004">
      <c r="A811" s="86" t="s">
        <v>303</v>
      </c>
      <c r="B811" s="85"/>
      <c r="C811" s="85"/>
      <c r="D811" s="85"/>
      <c r="E811" s="85"/>
      <c r="F811" s="85"/>
      <c r="G811" s="85"/>
      <c r="H811" s="31"/>
      <c r="I811" s="31"/>
    </row>
    <row r="812" spans="1:9" x14ac:dyDescent="0.55000000000000004">
      <c r="A812" s="86" t="s">
        <v>304</v>
      </c>
      <c r="B812" s="85"/>
      <c r="C812" s="85"/>
      <c r="D812" s="85"/>
      <c r="E812" s="85"/>
      <c r="F812" s="85"/>
      <c r="G812" s="85"/>
      <c r="H812" s="31"/>
      <c r="I812" s="31"/>
    </row>
    <row r="813" spans="1:9" x14ac:dyDescent="0.55000000000000004">
      <c r="A813" s="86" t="s">
        <v>305</v>
      </c>
      <c r="B813" s="85"/>
      <c r="C813" s="85"/>
      <c r="D813" s="85"/>
      <c r="E813" s="85"/>
      <c r="F813" s="85"/>
      <c r="G813" s="85"/>
      <c r="H813" s="31"/>
      <c r="I813" s="31"/>
    </row>
    <row r="814" spans="1:9" x14ac:dyDescent="0.55000000000000004">
      <c r="A814" s="86" t="s">
        <v>306</v>
      </c>
      <c r="B814" s="85"/>
      <c r="C814" s="85"/>
      <c r="D814" s="85"/>
      <c r="E814" s="85"/>
      <c r="F814" s="85"/>
      <c r="G814" s="85"/>
      <c r="H814" s="31"/>
      <c r="I814" s="31"/>
    </row>
    <row r="815" spans="1:9" x14ac:dyDescent="0.55000000000000004">
      <c r="A815" s="86" t="s">
        <v>307</v>
      </c>
      <c r="B815" s="85"/>
      <c r="C815" s="85"/>
      <c r="D815" s="85"/>
      <c r="E815" s="85"/>
      <c r="F815" s="85"/>
      <c r="G815" s="85"/>
      <c r="H815" s="31"/>
      <c r="I815" s="31"/>
    </row>
    <row r="816" spans="1:9" x14ac:dyDescent="0.55000000000000004">
      <c r="A816" s="86" t="s">
        <v>308</v>
      </c>
      <c r="B816" s="85"/>
      <c r="C816" s="85"/>
      <c r="D816" s="85"/>
      <c r="E816" s="85"/>
      <c r="F816" s="85"/>
      <c r="G816" s="85"/>
      <c r="H816" s="31"/>
      <c r="I816" s="31"/>
    </row>
    <row r="817" spans="1:9" x14ac:dyDescent="0.55000000000000004">
      <c r="A817" s="85"/>
      <c r="B817" s="85"/>
      <c r="C817" s="85"/>
      <c r="D817" s="85"/>
      <c r="E817" s="85"/>
      <c r="F817" s="85"/>
      <c r="G817" s="85"/>
      <c r="H817" s="31"/>
      <c r="I817" s="31"/>
    </row>
    <row r="818" spans="1:9" x14ac:dyDescent="0.55000000000000004">
      <c r="A818" s="85" t="s">
        <v>321</v>
      </c>
      <c r="B818" s="85"/>
      <c r="C818" s="85"/>
      <c r="D818" s="85"/>
      <c r="E818" s="85"/>
      <c r="F818" s="85"/>
      <c r="G818" s="85"/>
      <c r="H818" s="31"/>
      <c r="I818" s="31"/>
    </row>
    <row r="819" spans="1:9" x14ac:dyDescent="0.55000000000000004">
      <c r="A819" s="86" t="s">
        <v>243</v>
      </c>
      <c r="B819" s="85"/>
      <c r="C819" s="85"/>
      <c r="D819" s="85"/>
      <c r="E819" s="85"/>
      <c r="F819" s="85"/>
      <c r="G819" s="85"/>
      <c r="H819" s="31"/>
      <c r="I819" s="31"/>
    </row>
    <row r="820" spans="1:9" x14ac:dyDescent="0.55000000000000004">
      <c r="A820" s="86" t="s">
        <v>244</v>
      </c>
      <c r="B820" s="85"/>
      <c r="C820" s="85"/>
      <c r="D820" s="85"/>
      <c r="E820" s="85"/>
      <c r="F820" s="85"/>
      <c r="G820" s="85"/>
      <c r="H820" s="31"/>
      <c r="I820" s="31"/>
    </row>
    <row r="821" spans="1:9" x14ac:dyDescent="0.55000000000000004">
      <c r="A821" s="85" t="s">
        <v>245</v>
      </c>
      <c r="B821" s="85"/>
      <c r="C821" s="85"/>
      <c r="D821" s="85"/>
      <c r="E821" s="85"/>
      <c r="F821" s="85"/>
      <c r="G821" s="85"/>
      <c r="H821" s="31"/>
      <c r="I821" s="31"/>
    </row>
    <row r="822" spans="1:9" x14ac:dyDescent="0.55000000000000004">
      <c r="A822" s="85" t="s">
        <v>246</v>
      </c>
      <c r="B822" s="85"/>
      <c r="C822" s="85"/>
      <c r="D822" s="85"/>
      <c r="E822" s="85"/>
      <c r="F822" s="85"/>
      <c r="G822" s="85"/>
      <c r="H822" s="31"/>
      <c r="I822" s="31"/>
    </row>
    <row r="823" spans="1:9" x14ac:dyDescent="0.55000000000000004">
      <c r="A823" s="85" t="s">
        <v>247</v>
      </c>
      <c r="B823" s="85"/>
      <c r="C823" s="85"/>
      <c r="D823" s="85"/>
      <c r="E823" s="85"/>
      <c r="F823" s="85"/>
      <c r="G823" s="85"/>
      <c r="H823" s="31"/>
      <c r="I823" s="31"/>
    </row>
    <row r="824" spans="1:9" x14ac:dyDescent="0.55000000000000004">
      <c r="A824" s="85" t="s">
        <v>248</v>
      </c>
      <c r="B824" s="85"/>
      <c r="C824" s="85"/>
      <c r="D824" s="85"/>
      <c r="E824" s="85"/>
      <c r="F824" s="85"/>
      <c r="G824" s="85"/>
      <c r="H824" s="31"/>
      <c r="I824" s="31"/>
    </row>
    <row r="825" spans="1:9" x14ac:dyDescent="0.55000000000000004">
      <c r="A825" s="85" t="s">
        <v>249</v>
      </c>
      <c r="B825" s="85"/>
      <c r="C825" s="85"/>
      <c r="D825" s="85"/>
      <c r="E825" s="85"/>
      <c r="F825" s="85"/>
      <c r="G825" s="85"/>
      <c r="H825" s="31"/>
      <c r="I825" s="31"/>
    </row>
    <row r="826" spans="1:9" x14ac:dyDescent="0.55000000000000004">
      <c r="A826" s="85" t="s">
        <v>250</v>
      </c>
      <c r="B826" s="85"/>
      <c r="C826" s="85"/>
      <c r="D826" s="85"/>
      <c r="E826" s="85"/>
      <c r="F826" s="85"/>
      <c r="G826" s="85"/>
      <c r="H826" s="31"/>
      <c r="I826" s="31"/>
    </row>
    <row r="827" spans="1:9" x14ac:dyDescent="0.55000000000000004">
      <c r="A827" s="85" t="s">
        <v>251</v>
      </c>
      <c r="B827" s="85"/>
      <c r="C827" s="85"/>
      <c r="D827" s="85"/>
      <c r="E827" s="85"/>
      <c r="F827" s="85"/>
      <c r="G827" s="85"/>
      <c r="H827" s="31"/>
      <c r="I827" s="31"/>
    </row>
    <row r="828" spans="1:9" x14ac:dyDescent="0.55000000000000004">
      <c r="A828" s="85" t="s">
        <v>252</v>
      </c>
      <c r="B828" s="85"/>
      <c r="C828" s="85"/>
      <c r="D828" s="85"/>
      <c r="E828" s="85"/>
      <c r="F828" s="85"/>
      <c r="G828" s="85"/>
      <c r="H828" s="31"/>
      <c r="I828" s="31"/>
    </row>
    <row r="829" spans="1:9" x14ac:dyDescent="0.55000000000000004">
      <c r="A829" s="85" t="s">
        <v>253</v>
      </c>
      <c r="B829" s="85"/>
      <c r="C829" s="85"/>
      <c r="D829" s="85"/>
      <c r="E829" s="85"/>
      <c r="F829" s="85"/>
      <c r="G829" s="85"/>
      <c r="H829" s="31"/>
      <c r="I829" s="31"/>
    </row>
    <row r="830" spans="1:9" x14ac:dyDescent="0.55000000000000004">
      <c r="A830" s="85" t="s">
        <v>254</v>
      </c>
      <c r="B830" s="85"/>
      <c r="C830" s="85"/>
      <c r="D830" s="85"/>
      <c r="E830" s="85"/>
      <c r="F830" s="85"/>
      <c r="G830" s="85"/>
      <c r="H830" s="31"/>
      <c r="I830" s="31"/>
    </row>
    <row r="831" spans="1:9" x14ac:dyDescent="0.55000000000000004">
      <c r="A831" s="85" t="s">
        <v>255</v>
      </c>
      <c r="B831" s="85"/>
      <c r="C831" s="85"/>
      <c r="D831" s="85"/>
      <c r="E831" s="85"/>
      <c r="F831" s="85"/>
      <c r="G831" s="85"/>
      <c r="H831" s="31"/>
      <c r="I831" s="31"/>
    </row>
    <row r="832" spans="1:9" x14ac:dyDescent="0.55000000000000004">
      <c r="A832" s="85" t="s">
        <v>256</v>
      </c>
      <c r="B832" s="85"/>
      <c r="C832" s="85"/>
      <c r="D832" s="85"/>
      <c r="E832" s="85"/>
      <c r="F832" s="85"/>
      <c r="G832" s="85"/>
      <c r="H832" s="31"/>
      <c r="I832" s="31"/>
    </row>
    <row r="833" spans="1:9" x14ac:dyDescent="0.55000000000000004">
      <c r="A833" s="85" t="s">
        <v>257</v>
      </c>
      <c r="B833" s="85"/>
      <c r="C833" s="85"/>
      <c r="D833" s="85"/>
      <c r="E833" s="85"/>
      <c r="F833" s="85"/>
      <c r="G833" s="85"/>
      <c r="H833" s="31"/>
      <c r="I833" s="31"/>
    </row>
    <row r="834" spans="1:9" x14ac:dyDescent="0.55000000000000004">
      <c r="A834" s="85" t="s">
        <v>258</v>
      </c>
      <c r="B834" s="85"/>
      <c r="C834" s="85"/>
      <c r="D834" s="85"/>
      <c r="E834" s="85"/>
      <c r="F834" s="85"/>
      <c r="G834" s="85"/>
      <c r="H834" s="31"/>
      <c r="I834" s="31"/>
    </row>
    <row r="835" spans="1:9" x14ac:dyDescent="0.55000000000000004">
      <c r="A835" s="85" t="s">
        <v>259</v>
      </c>
      <c r="B835" s="85"/>
      <c r="C835" s="85"/>
      <c r="D835" s="85"/>
      <c r="E835" s="85"/>
      <c r="F835" s="85"/>
      <c r="G835" s="85"/>
      <c r="H835" s="31"/>
      <c r="I835" s="31"/>
    </row>
    <row r="836" spans="1:9" x14ac:dyDescent="0.55000000000000004">
      <c r="A836" s="85" t="s">
        <v>260</v>
      </c>
      <c r="B836" s="85"/>
      <c r="C836" s="85"/>
      <c r="D836" s="85"/>
      <c r="E836" s="85"/>
      <c r="F836" s="85"/>
      <c r="G836" s="85"/>
      <c r="H836" s="31"/>
      <c r="I836" s="31"/>
    </row>
    <row r="837" spans="1:9" x14ac:dyDescent="0.55000000000000004">
      <c r="A837" s="85" t="s">
        <v>261</v>
      </c>
      <c r="B837" s="85"/>
      <c r="C837" s="85"/>
      <c r="D837" s="85"/>
      <c r="E837" s="85"/>
      <c r="F837" s="85"/>
      <c r="G837" s="85"/>
      <c r="H837" s="31"/>
      <c r="I837" s="31"/>
    </row>
    <row r="838" spans="1:9" x14ac:dyDescent="0.55000000000000004">
      <c r="A838" s="85" t="s">
        <v>262</v>
      </c>
      <c r="B838" s="85"/>
      <c r="C838" s="85"/>
      <c r="D838" s="85"/>
      <c r="E838" s="85"/>
      <c r="F838" s="85"/>
      <c r="G838" s="85"/>
      <c r="H838" s="31"/>
      <c r="I838" s="31"/>
    </row>
    <row r="839" spans="1:9" x14ac:dyDescent="0.55000000000000004">
      <c r="A839" s="85" t="s">
        <v>263</v>
      </c>
      <c r="B839" s="85"/>
      <c r="C839" s="85"/>
      <c r="D839" s="85"/>
      <c r="E839" s="85"/>
      <c r="F839" s="85"/>
      <c r="G839" s="85"/>
      <c r="H839" s="31"/>
      <c r="I839" s="31"/>
    </row>
    <row r="840" spans="1:9" x14ac:dyDescent="0.55000000000000004">
      <c r="A840" s="85" t="s">
        <v>264</v>
      </c>
      <c r="B840" s="85"/>
      <c r="C840" s="85"/>
      <c r="D840" s="85"/>
      <c r="E840" s="85"/>
      <c r="F840" s="85"/>
      <c r="G840" s="85"/>
      <c r="H840" s="31"/>
      <c r="I840" s="31"/>
    </row>
    <row r="841" spans="1:9" x14ac:dyDescent="0.55000000000000004">
      <c r="A841" s="85" t="s">
        <v>265</v>
      </c>
      <c r="B841" s="85"/>
      <c r="C841" s="85"/>
      <c r="D841" s="85"/>
      <c r="E841" s="85"/>
      <c r="F841" s="85"/>
      <c r="G841" s="85"/>
      <c r="H841" s="31"/>
      <c r="I841" s="31"/>
    </row>
    <row r="842" spans="1:9" x14ac:dyDescent="0.55000000000000004">
      <c r="A842" s="85" t="s">
        <v>266</v>
      </c>
      <c r="B842" s="85"/>
      <c r="C842" s="85"/>
      <c r="D842" s="85"/>
      <c r="E842" s="85"/>
      <c r="F842" s="85"/>
      <c r="G842" s="85"/>
      <c r="H842" s="31"/>
      <c r="I842" s="31"/>
    </row>
    <row r="843" spans="1:9" x14ac:dyDescent="0.55000000000000004">
      <c r="A843" s="85" t="s">
        <v>267</v>
      </c>
      <c r="B843" s="85"/>
      <c r="C843" s="85"/>
      <c r="D843" s="85"/>
      <c r="E843" s="85"/>
      <c r="F843" s="85"/>
      <c r="G843" s="85"/>
      <c r="H843" s="31"/>
      <c r="I843" s="31"/>
    </row>
    <row r="844" spans="1:9" x14ac:dyDescent="0.55000000000000004">
      <c r="A844" s="85" t="s">
        <v>268</v>
      </c>
      <c r="B844" s="85"/>
      <c r="C844" s="85"/>
      <c r="D844" s="85"/>
      <c r="E844" s="85"/>
      <c r="F844" s="85"/>
      <c r="G844" s="85"/>
      <c r="H844" s="31"/>
      <c r="I844" s="31"/>
    </row>
    <row r="845" spans="1:9" x14ac:dyDescent="0.55000000000000004">
      <c r="A845" s="85" t="s">
        <v>269</v>
      </c>
      <c r="B845" s="85"/>
      <c r="C845" s="85"/>
      <c r="D845" s="85"/>
      <c r="E845" s="85"/>
      <c r="F845" s="85"/>
      <c r="G845" s="85"/>
      <c r="H845" s="31"/>
      <c r="I845" s="31"/>
    </row>
    <row r="846" spans="1:9" x14ac:dyDescent="0.55000000000000004">
      <c r="A846" s="85" t="s">
        <v>270</v>
      </c>
      <c r="B846" s="85"/>
      <c r="C846" s="85"/>
      <c r="D846" s="85"/>
      <c r="E846" s="85"/>
      <c r="F846" s="85"/>
      <c r="G846" s="85"/>
      <c r="H846" s="31"/>
      <c r="I846" s="31"/>
    </row>
    <row r="847" spans="1:9" x14ac:dyDescent="0.55000000000000004">
      <c r="A847" s="85" t="s">
        <v>271</v>
      </c>
      <c r="B847" s="85"/>
      <c r="C847" s="85"/>
      <c r="D847" s="85"/>
      <c r="E847" s="85"/>
      <c r="F847" s="85"/>
      <c r="G847" s="85"/>
      <c r="H847" s="31"/>
      <c r="I847" s="31"/>
    </row>
    <row r="848" spans="1:9" x14ac:dyDescent="0.55000000000000004">
      <c r="A848" s="85" t="s">
        <v>272</v>
      </c>
      <c r="B848" s="85"/>
      <c r="C848" s="85"/>
      <c r="D848" s="85"/>
      <c r="E848" s="85"/>
      <c r="F848" s="85"/>
      <c r="G848" s="85"/>
      <c r="H848" s="31"/>
      <c r="I848" s="31"/>
    </row>
    <row r="849" spans="1:9" x14ac:dyDescent="0.55000000000000004">
      <c r="A849" s="85" t="s">
        <v>273</v>
      </c>
      <c r="B849" s="85"/>
      <c r="C849" s="85"/>
      <c r="D849" s="85"/>
      <c r="E849" s="85"/>
      <c r="F849" s="85"/>
      <c r="G849" s="85"/>
      <c r="H849" s="31"/>
      <c r="I849" s="31"/>
    </row>
    <row r="850" spans="1:9" x14ac:dyDescent="0.55000000000000004">
      <c r="A850" s="85" t="s">
        <v>274</v>
      </c>
      <c r="B850" s="85"/>
      <c r="C850" s="85"/>
      <c r="D850" s="85"/>
      <c r="E850" s="85"/>
      <c r="F850" s="85"/>
      <c r="G850" s="85"/>
      <c r="H850" s="31"/>
      <c r="I850" s="31"/>
    </row>
    <row r="851" spans="1:9" x14ac:dyDescent="0.55000000000000004">
      <c r="A851" s="85" t="s">
        <v>275</v>
      </c>
      <c r="B851" s="85"/>
      <c r="C851" s="85"/>
      <c r="D851" s="85"/>
      <c r="E851" s="85"/>
      <c r="F851" s="85"/>
      <c r="G851" s="85"/>
      <c r="H851" s="31"/>
      <c r="I851" s="31"/>
    </row>
    <row r="852" spans="1:9" x14ac:dyDescent="0.55000000000000004">
      <c r="A852" s="85" t="s">
        <v>276</v>
      </c>
      <c r="B852" s="85"/>
      <c r="C852" s="85"/>
      <c r="D852" s="85"/>
      <c r="E852" s="85"/>
      <c r="F852" s="85"/>
      <c r="G852" s="85"/>
      <c r="H852" s="31"/>
      <c r="I852" s="31"/>
    </row>
    <row r="853" spans="1:9" x14ac:dyDescent="0.55000000000000004">
      <c r="A853" s="85" t="s">
        <v>277</v>
      </c>
      <c r="B853" s="85"/>
      <c r="C853" s="85"/>
      <c r="D853" s="85"/>
      <c r="E853" s="85"/>
      <c r="F853" s="85"/>
      <c r="G853" s="85"/>
      <c r="H853" s="31"/>
      <c r="I853" s="31"/>
    </row>
    <row r="854" spans="1:9" x14ac:dyDescent="0.55000000000000004">
      <c r="A854" s="85" t="s">
        <v>278</v>
      </c>
      <c r="B854" s="85"/>
      <c r="C854" s="85"/>
      <c r="D854" s="85"/>
      <c r="E854" s="85"/>
      <c r="F854" s="85"/>
      <c r="G854" s="85"/>
      <c r="H854" s="31"/>
      <c r="I854" s="31"/>
    </row>
    <row r="855" spans="1:9" x14ac:dyDescent="0.55000000000000004">
      <c r="A855" s="85" t="s">
        <v>279</v>
      </c>
      <c r="B855" s="85"/>
      <c r="C855" s="85"/>
      <c r="D855" s="85"/>
      <c r="E855" s="85"/>
      <c r="F855" s="85"/>
      <c r="G855" s="85"/>
      <c r="H855" s="31"/>
      <c r="I855" s="31"/>
    </row>
    <row r="856" spans="1:9" x14ac:dyDescent="0.55000000000000004">
      <c r="A856" s="85" t="s">
        <v>280</v>
      </c>
      <c r="B856" s="85"/>
      <c r="C856" s="85"/>
      <c r="D856" s="85"/>
      <c r="E856" s="85"/>
      <c r="F856" s="85"/>
      <c r="G856" s="85"/>
      <c r="H856" s="31"/>
      <c r="I856" s="31"/>
    </row>
    <row r="857" spans="1:9" x14ac:dyDescent="0.55000000000000004">
      <c r="A857" s="85" t="s">
        <v>281</v>
      </c>
      <c r="B857" s="85"/>
      <c r="C857" s="85"/>
      <c r="D857" s="85"/>
      <c r="E857" s="85"/>
      <c r="F857" s="85"/>
      <c r="G857" s="85"/>
      <c r="H857" s="31"/>
      <c r="I857" s="31"/>
    </row>
    <row r="858" spans="1:9" x14ac:dyDescent="0.55000000000000004">
      <c r="A858" s="85" t="s">
        <v>282</v>
      </c>
      <c r="B858" s="85"/>
      <c r="C858" s="85"/>
      <c r="D858" s="85"/>
      <c r="E858" s="85"/>
      <c r="F858" s="85"/>
      <c r="G858" s="85"/>
      <c r="H858" s="31"/>
      <c r="I858" s="31"/>
    </row>
    <row r="859" spans="1:9" x14ac:dyDescent="0.55000000000000004">
      <c r="A859" s="85" t="s">
        <v>283</v>
      </c>
      <c r="B859" s="85"/>
      <c r="C859" s="85"/>
      <c r="D859" s="85"/>
      <c r="E859" s="85"/>
      <c r="F859" s="85"/>
      <c r="G859" s="85"/>
      <c r="H859" s="31"/>
      <c r="I859" s="31"/>
    </row>
    <row r="860" spans="1:9" x14ac:dyDescent="0.55000000000000004">
      <c r="A860" s="85" t="s">
        <v>284</v>
      </c>
      <c r="B860" s="85"/>
      <c r="C860" s="85"/>
      <c r="D860" s="85"/>
      <c r="E860" s="85"/>
      <c r="F860" s="85"/>
      <c r="G860" s="85"/>
      <c r="H860" s="31"/>
      <c r="I860" s="31"/>
    </row>
    <row r="861" spans="1:9" x14ac:dyDescent="0.55000000000000004">
      <c r="A861" s="85" t="s">
        <v>285</v>
      </c>
      <c r="B861" s="85"/>
      <c r="C861" s="85"/>
      <c r="D861" s="85"/>
      <c r="E861" s="85"/>
      <c r="F861" s="85"/>
      <c r="G861" s="85"/>
      <c r="H861" s="31"/>
      <c r="I861" s="31"/>
    </row>
    <row r="862" spans="1:9" x14ac:dyDescent="0.55000000000000004">
      <c r="A862" s="85" t="s">
        <v>286</v>
      </c>
      <c r="B862" s="85"/>
      <c r="C862" s="85"/>
      <c r="D862" s="85"/>
      <c r="E862" s="85"/>
      <c r="F862" s="85"/>
      <c r="G862" s="85"/>
      <c r="H862" s="31"/>
      <c r="I862" s="31"/>
    </row>
    <row r="863" spans="1:9" x14ac:dyDescent="0.55000000000000004">
      <c r="A863" s="85" t="s">
        <v>287</v>
      </c>
      <c r="B863" s="85"/>
      <c r="C863" s="85"/>
      <c r="D863" s="85"/>
      <c r="E863" s="85"/>
      <c r="F863" s="85"/>
      <c r="G863" s="85"/>
      <c r="H863" s="31"/>
      <c r="I863" s="31"/>
    </row>
    <row r="864" spans="1:9" x14ac:dyDescent="0.55000000000000004">
      <c r="A864" s="85" t="s">
        <v>288</v>
      </c>
      <c r="B864" s="85"/>
      <c r="C864" s="85"/>
      <c r="D864" s="85"/>
      <c r="E864" s="85"/>
      <c r="F864" s="85"/>
      <c r="G864" s="85"/>
      <c r="H864" s="31"/>
      <c r="I864" s="31"/>
    </row>
    <row r="865" spans="1:9" x14ac:dyDescent="0.55000000000000004">
      <c r="A865" s="85" t="s">
        <v>289</v>
      </c>
      <c r="B865" s="85"/>
      <c r="C865" s="85"/>
      <c r="D865" s="85"/>
      <c r="E865" s="85"/>
      <c r="F865" s="85"/>
      <c r="G865" s="85"/>
      <c r="H865" s="31"/>
      <c r="I865" s="31"/>
    </row>
    <row r="866" spans="1:9" x14ac:dyDescent="0.55000000000000004">
      <c r="A866" s="85" t="s">
        <v>290</v>
      </c>
      <c r="B866" s="85"/>
      <c r="C866" s="85"/>
      <c r="D866" s="85"/>
      <c r="E866" s="85"/>
      <c r="F866" s="85"/>
      <c r="G866" s="85"/>
      <c r="H866" s="31"/>
      <c r="I866" s="31"/>
    </row>
    <row r="867" spans="1:9" x14ac:dyDescent="0.55000000000000004">
      <c r="A867" s="85" t="s">
        <v>291</v>
      </c>
      <c r="B867" s="85"/>
      <c r="C867" s="85"/>
      <c r="D867" s="85"/>
      <c r="E867" s="85"/>
      <c r="F867" s="85"/>
      <c r="G867" s="85"/>
      <c r="H867" s="31"/>
      <c r="I867" s="31"/>
    </row>
    <row r="868" spans="1:9" x14ac:dyDescent="0.55000000000000004">
      <c r="A868" s="85" t="s">
        <v>292</v>
      </c>
      <c r="B868" s="85"/>
      <c r="C868" s="85"/>
      <c r="D868" s="85"/>
      <c r="E868" s="85"/>
      <c r="F868" s="85"/>
      <c r="G868" s="85"/>
      <c r="H868" s="31"/>
      <c r="I868" s="31"/>
    </row>
    <row r="869" spans="1:9" x14ac:dyDescent="0.55000000000000004">
      <c r="A869" s="85" t="s">
        <v>293</v>
      </c>
      <c r="B869" s="85"/>
      <c r="C869" s="85"/>
      <c r="D869" s="85"/>
      <c r="E869" s="85"/>
      <c r="F869" s="85"/>
      <c r="G869" s="85"/>
      <c r="H869" s="31"/>
      <c r="I869" s="31"/>
    </row>
    <row r="870" spans="1:9" x14ac:dyDescent="0.55000000000000004">
      <c r="A870" s="85" t="s">
        <v>294</v>
      </c>
      <c r="B870" s="85"/>
      <c r="C870" s="85"/>
      <c r="D870" s="85"/>
      <c r="E870" s="85"/>
      <c r="F870" s="85"/>
      <c r="G870" s="85"/>
      <c r="H870" s="31"/>
      <c r="I870" s="31"/>
    </row>
    <row r="871" spans="1:9" x14ac:dyDescent="0.55000000000000004">
      <c r="A871" s="85" t="s">
        <v>295</v>
      </c>
      <c r="B871" s="85"/>
      <c r="C871" s="85"/>
      <c r="D871" s="85"/>
      <c r="E871" s="85"/>
      <c r="F871" s="85"/>
      <c r="G871" s="85"/>
      <c r="H871" s="31"/>
      <c r="I871" s="31"/>
    </row>
    <row r="872" spans="1:9" x14ac:dyDescent="0.55000000000000004">
      <c r="A872" s="85" t="s">
        <v>296</v>
      </c>
      <c r="B872" s="85"/>
      <c r="C872" s="85"/>
      <c r="D872" s="85"/>
      <c r="E872" s="85"/>
      <c r="F872" s="85"/>
      <c r="G872" s="85"/>
      <c r="H872" s="31"/>
      <c r="I872" s="31"/>
    </row>
    <row r="873" spans="1:9" x14ac:dyDescent="0.55000000000000004">
      <c r="A873" s="86" t="s">
        <v>297</v>
      </c>
      <c r="B873" s="85"/>
      <c r="C873" s="85"/>
      <c r="D873" s="85"/>
      <c r="E873" s="85"/>
      <c r="F873" s="85"/>
      <c r="G873" s="85"/>
      <c r="H873" s="31"/>
      <c r="I873" s="31"/>
    </row>
    <row r="874" spans="1:9" x14ac:dyDescent="0.55000000000000004">
      <c r="A874" s="86" t="s">
        <v>298</v>
      </c>
      <c r="B874" s="85"/>
      <c r="C874" s="85"/>
      <c r="D874" s="85"/>
      <c r="E874" s="85"/>
      <c r="F874" s="85"/>
      <c r="G874" s="85"/>
      <c r="H874" s="31"/>
      <c r="I874" s="31"/>
    </row>
    <row r="875" spans="1:9" x14ac:dyDescent="0.55000000000000004">
      <c r="A875" s="86" t="s">
        <v>299</v>
      </c>
      <c r="B875" s="85"/>
      <c r="C875" s="85"/>
      <c r="D875" s="85"/>
      <c r="E875" s="85"/>
      <c r="F875" s="85"/>
      <c r="G875" s="85"/>
      <c r="H875" s="31"/>
      <c r="I875" s="31"/>
    </row>
    <row r="876" spans="1:9" x14ac:dyDescent="0.55000000000000004">
      <c r="A876" s="86" t="s">
        <v>300</v>
      </c>
      <c r="B876" s="85"/>
      <c r="C876" s="85"/>
      <c r="D876" s="85"/>
      <c r="E876" s="85"/>
      <c r="F876" s="85"/>
      <c r="G876" s="85"/>
      <c r="H876" s="31"/>
      <c r="I876" s="31"/>
    </row>
    <row r="877" spans="1:9" x14ac:dyDescent="0.55000000000000004">
      <c r="A877" s="86" t="s">
        <v>301</v>
      </c>
      <c r="B877" s="85"/>
      <c r="C877" s="85"/>
      <c r="D877" s="85"/>
      <c r="E877" s="85"/>
      <c r="F877" s="85"/>
      <c r="G877" s="85"/>
      <c r="H877" s="31"/>
      <c r="I877" s="31"/>
    </row>
    <row r="878" spans="1:9" x14ac:dyDescent="0.55000000000000004">
      <c r="A878" s="86" t="s">
        <v>302</v>
      </c>
      <c r="B878" s="85"/>
      <c r="C878" s="85"/>
      <c r="D878" s="85"/>
      <c r="E878" s="85"/>
      <c r="F878" s="85"/>
      <c r="G878" s="85"/>
      <c r="H878" s="31"/>
      <c r="I878" s="31"/>
    </row>
    <row r="879" spans="1:9" x14ac:dyDescent="0.55000000000000004">
      <c r="A879" s="86" t="s">
        <v>303</v>
      </c>
      <c r="B879" s="85"/>
      <c r="C879" s="85"/>
      <c r="D879" s="85"/>
      <c r="E879" s="85"/>
      <c r="F879" s="85"/>
      <c r="G879" s="85"/>
      <c r="H879" s="31"/>
      <c r="I879" s="31"/>
    </row>
    <row r="880" spans="1:9" x14ac:dyDescent="0.55000000000000004">
      <c r="A880" s="86" t="s">
        <v>304</v>
      </c>
      <c r="B880" s="85"/>
      <c r="C880" s="85"/>
      <c r="D880" s="85"/>
      <c r="E880" s="85"/>
      <c r="F880" s="85"/>
      <c r="G880" s="85"/>
      <c r="H880" s="31"/>
      <c r="I880" s="31"/>
    </row>
    <row r="881" spans="1:9" x14ac:dyDescent="0.55000000000000004">
      <c r="A881" s="86" t="s">
        <v>305</v>
      </c>
      <c r="B881" s="85"/>
      <c r="C881" s="85"/>
      <c r="D881" s="85"/>
      <c r="E881" s="85"/>
      <c r="F881" s="85"/>
      <c r="G881" s="85"/>
      <c r="H881" s="31"/>
      <c r="I881" s="31"/>
    </row>
    <row r="882" spans="1:9" x14ac:dyDescent="0.55000000000000004">
      <c r="A882" s="86" t="s">
        <v>306</v>
      </c>
      <c r="B882" s="85"/>
      <c r="C882" s="85"/>
      <c r="D882" s="85"/>
      <c r="E882" s="85"/>
      <c r="F882" s="85"/>
      <c r="G882" s="85"/>
      <c r="H882" s="31"/>
      <c r="I882" s="31"/>
    </row>
    <row r="883" spans="1:9" x14ac:dyDescent="0.55000000000000004">
      <c r="A883" s="86" t="s">
        <v>307</v>
      </c>
      <c r="B883" s="85"/>
      <c r="C883" s="85"/>
      <c r="D883" s="85"/>
      <c r="E883" s="85"/>
      <c r="F883" s="85"/>
      <c r="G883" s="85"/>
      <c r="H883" s="31"/>
      <c r="I883" s="31"/>
    </row>
    <row r="884" spans="1:9" x14ac:dyDescent="0.55000000000000004">
      <c r="A884" s="86" t="s">
        <v>308</v>
      </c>
      <c r="B884" s="85"/>
      <c r="C884" s="85"/>
      <c r="D884" s="85"/>
      <c r="E884" s="85"/>
      <c r="F884" s="85"/>
      <c r="G884" s="85"/>
      <c r="H884" s="31"/>
      <c r="I884" s="31"/>
    </row>
    <row r="885" spans="1:9" x14ac:dyDescent="0.55000000000000004">
      <c r="A885" s="85"/>
      <c r="B885" s="85"/>
      <c r="C885" s="85"/>
      <c r="D885" s="85"/>
      <c r="E885" s="85"/>
      <c r="F885" s="85"/>
      <c r="G885" s="85"/>
      <c r="H885" s="31"/>
      <c r="I885" s="31"/>
    </row>
    <row r="886" spans="1:9" x14ac:dyDescent="0.55000000000000004">
      <c r="A886" s="85" t="s">
        <v>322</v>
      </c>
      <c r="B886" s="85"/>
      <c r="C886" s="85"/>
      <c r="D886" s="85"/>
      <c r="E886" s="85"/>
      <c r="F886" s="85"/>
      <c r="G886" s="85"/>
      <c r="H886" s="31"/>
      <c r="I886" s="31"/>
    </row>
    <row r="887" spans="1:9" x14ac:dyDescent="0.55000000000000004">
      <c r="A887" s="86" t="s">
        <v>243</v>
      </c>
      <c r="B887" s="85"/>
      <c r="C887" s="85"/>
      <c r="D887" s="85"/>
      <c r="E887" s="85"/>
      <c r="F887" s="85"/>
      <c r="G887" s="85"/>
      <c r="H887" s="31"/>
      <c r="I887" s="31"/>
    </row>
    <row r="888" spans="1:9" x14ac:dyDescent="0.55000000000000004">
      <c r="A888" s="86" t="s">
        <v>244</v>
      </c>
      <c r="B888" s="85"/>
      <c r="C888" s="85"/>
      <c r="D888" s="85"/>
      <c r="E888" s="85"/>
      <c r="F888" s="85"/>
      <c r="G888" s="85"/>
      <c r="H888" s="31"/>
      <c r="I888" s="31"/>
    </row>
    <row r="889" spans="1:9" x14ac:dyDescent="0.55000000000000004">
      <c r="A889" s="85" t="s">
        <v>245</v>
      </c>
      <c r="B889" s="85"/>
      <c r="C889" s="85"/>
      <c r="D889" s="85"/>
      <c r="E889" s="85"/>
      <c r="F889" s="85"/>
      <c r="G889" s="85"/>
      <c r="H889" s="31"/>
      <c r="I889" s="31"/>
    </row>
    <row r="890" spans="1:9" x14ac:dyDescent="0.55000000000000004">
      <c r="A890" s="85" t="s">
        <v>246</v>
      </c>
      <c r="B890" s="85"/>
      <c r="C890" s="85"/>
      <c r="D890" s="85"/>
      <c r="E890" s="85"/>
      <c r="F890" s="85"/>
      <c r="G890" s="85"/>
      <c r="H890" s="31"/>
      <c r="I890" s="31"/>
    </row>
    <row r="891" spans="1:9" x14ac:dyDescent="0.55000000000000004">
      <c r="A891" s="85" t="s">
        <v>247</v>
      </c>
      <c r="B891" s="85"/>
      <c r="C891" s="85"/>
      <c r="D891" s="85"/>
      <c r="E891" s="85"/>
      <c r="F891" s="85"/>
      <c r="G891" s="85"/>
      <c r="H891" s="31"/>
      <c r="I891" s="31"/>
    </row>
    <row r="892" spans="1:9" x14ac:dyDescent="0.55000000000000004">
      <c r="A892" s="85" t="s">
        <v>248</v>
      </c>
      <c r="B892" s="85"/>
      <c r="C892" s="85"/>
      <c r="D892" s="85"/>
      <c r="E892" s="85"/>
      <c r="F892" s="85"/>
      <c r="G892" s="85"/>
      <c r="H892" s="31"/>
      <c r="I892" s="31"/>
    </row>
    <row r="893" spans="1:9" x14ac:dyDescent="0.55000000000000004">
      <c r="A893" s="85" t="s">
        <v>249</v>
      </c>
      <c r="B893" s="85"/>
      <c r="C893" s="85"/>
      <c r="D893" s="85"/>
      <c r="E893" s="85"/>
      <c r="F893" s="85"/>
      <c r="G893" s="85"/>
      <c r="H893" s="31"/>
      <c r="I893" s="31"/>
    </row>
    <row r="894" spans="1:9" x14ac:dyDescent="0.55000000000000004">
      <c r="A894" s="85" t="s">
        <v>250</v>
      </c>
      <c r="B894" s="85"/>
      <c r="C894" s="85"/>
      <c r="D894" s="85"/>
      <c r="E894" s="85"/>
      <c r="F894" s="85"/>
      <c r="G894" s="85"/>
      <c r="H894" s="31"/>
      <c r="I894" s="31"/>
    </row>
    <row r="895" spans="1:9" x14ac:dyDescent="0.55000000000000004">
      <c r="A895" s="85" t="s">
        <v>251</v>
      </c>
      <c r="B895" s="85"/>
      <c r="C895" s="85"/>
      <c r="D895" s="85"/>
      <c r="E895" s="85"/>
      <c r="F895" s="85"/>
      <c r="G895" s="85"/>
      <c r="H895" s="31"/>
      <c r="I895" s="31"/>
    </row>
    <row r="896" spans="1:9" x14ac:dyDescent="0.55000000000000004">
      <c r="A896" s="85" t="s">
        <v>252</v>
      </c>
      <c r="B896" s="85"/>
      <c r="C896" s="85"/>
      <c r="D896" s="85"/>
      <c r="E896" s="85"/>
      <c r="F896" s="85"/>
      <c r="G896" s="85"/>
      <c r="H896" s="31"/>
      <c r="I896" s="31"/>
    </row>
    <row r="897" spans="1:9" x14ac:dyDescent="0.55000000000000004">
      <c r="A897" s="85" t="s">
        <v>253</v>
      </c>
      <c r="B897" s="85"/>
      <c r="C897" s="85"/>
      <c r="D897" s="85"/>
      <c r="E897" s="85"/>
      <c r="F897" s="85"/>
      <c r="G897" s="85"/>
      <c r="H897" s="31"/>
      <c r="I897" s="31"/>
    </row>
    <row r="898" spans="1:9" x14ac:dyDescent="0.55000000000000004">
      <c r="A898" s="85" t="s">
        <v>254</v>
      </c>
      <c r="B898" s="85"/>
      <c r="C898" s="85"/>
      <c r="D898" s="85"/>
      <c r="E898" s="85"/>
      <c r="F898" s="85"/>
      <c r="G898" s="85"/>
      <c r="H898" s="31"/>
      <c r="I898" s="31"/>
    </row>
    <row r="899" spans="1:9" x14ac:dyDescent="0.55000000000000004">
      <c r="A899" s="85" t="s">
        <v>255</v>
      </c>
      <c r="B899" s="85"/>
      <c r="C899" s="85"/>
      <c r="D899" s="85"/>
      <c r="E899" s="85"/>
      <c r="F899" s="85"/>
      <c r="G899" s="85"/>
      <c r="H899" s="31"/>
      <c r="I899" s="31"/>
    </row>
    <row r="900" spans="1:9" x14ac:dyDescent="0.55000000000000004">
      <c r="A900" s="85" t="s">
        <v>256</v>
      </c>
      <c r="B900" s="85"/>
      <c r="C900" s="85"/>
      <c r="D900" s="85"/>
      <c r="E900" s="85"/>
      <c r="F900" s="85"/>
      <c r="G900" s="85"/>
      <c r="H900" s="31"/>
      <c r="I900" s="31"/>
    </row>
    <row r="901" spans="1:9" x14ac:dyDescent="0.55000000000000004">
      <c r="A901" s="85" t="s">
        <v>257</v>
      </c>
      <c r="B901" s="85"/>
      <c r="C901" s="85"/>
      <c r="D901" s="85"/>
      <c r="E901" s="85"/>
      <c r="F901" s="85"/>
      <c r="G901" s="85"/>
      <c r="H901" s="31"/>
      <c r="I901" s="31"/>
    </row>
    <row r="902" spans="1:9" x14ac:dyDescent="0.55000000000000004">
      <c r="A902" s="85" t="s">
        <v>258</v>
      </c>
      <c r="B902" s="85"/>
      <c r="C902" s="85"/>
      <c r="D902" s="85"/>
      <c r="E902" s="85"/>
      <c r="F902" s="85"/>
      <c r="G902" s="85"/>
      <c r="H902" s="31"/>
      <c r="I902" s="31"/>
    </row>
    <row r="903" spans="1:9" x14ac:dyDescent="0.55000000000000004">
      <c r="A903" s="85" t="s">
        <v>259</v>
      </c>
      <c r="B903" s="85"/>
      <c r="C903" s="85"/>
      <c r="D903" s="85"/>
      <c r="E903" s="85"/>
      <c r="F903" s="85"/>
      <c r="G903" s="85"/>
      <c r="H903" s="31"/>
      <c r="I903" s="31"/>
    </row>
    <row r="904" spans="1:9" x14ac:dyDescent="0.55000000000000004">
      <c r="A904" s="85" t="s">
        <v>260</v>
      </c>
      <c r="B904" s="85"/>
      <c r="C904" s="85"/>
      <c r="D904" s="85"/>
      <c r="E904" s="85"/>
      <c r="F904" s="85"/>
      <c r="G904" s="85"/>
      <c r="H904" s="31"/>
      <c r="I904" s="31"/>
    </row>
    <row r="905" spans="1:9" x14ac:dyDescent="0.55000000000000004">
      <c r="A905" s="85" t="s">
        <v>261</v>
      </c>
      <c r="B905" s="85"/>
      <c r="C905" s="85"/>
      <c r="D905" s="85"/>
      <c r="E905" s="85"/>
      <c r="F905" s="85"/>
      <c r="G905" s="85"/>
      <c r="H905" s="31"/>
      <c r="I905" s="31"/>
    </row>
    <row r="906" spans="1:9" x14ac:dyDescent="0.55000000000000004">
      <c r="A906" s="85" t="s">
        <v>262</v>
      </c>
      <c r="B906" s="85"/>
      <c r="C906" s="85"/>
      <c r="D906" s="85"/>
      <c r="E906" s="85"/>
      <c r="F906" s="85"/>
      <c r="G906" s="85"/>
      <c r="H906" s="31"/>
      <c r="I906" s="31"/>
    </row>
    <row r="907" spans="1:9" x14ac:dyDescent="0.55000000000000004">
      <c r="A907" s="85" t="s">
        <v>263</v>
      </c>
      <c r="B907" s="85"/>
      <c r="C907" s="85"/>
      <c r="D907" s="85"/>
      <c r="E907" s="85"/>
      <c r="F907" s="85"/>
      <c r="G907" s="85"/>
      <c r="H907" s="31"/>
      <c r="I907" s="31"/>
    </row>
    <row r="908" spans="1:9" x14ac:dyDescent="0.55000000000000004">
      <c r="A908" s="85" t="s">
        <v>264</v>
      </c>
      <c r="B908" s="85"/>
      <c r="C908" s="85"/>
      <c r="D908" s="85"/>
      <c r="E908" s="85"/>
      <c r="F908" s="85"/>
      <c r="G908" s="85"/>
      <c r="H908" s="31"/>
      <c r="I908" s="31"/>
    </row>
    <row r="909" spans="1:9" x14ac:dyDescent="0.55000000000000004">
      <c r="A909" s="85" t="s">
        <v>265</v>
      </c>
      <c r="B909" s="85"/>
      <c r="C909" s="85"/>
      <c r="D909" s="85"/>
      <c r="E909" s="85"/>
      <c r="F909" s="85"/>
      <c r="G909" s="85"/>
      <c r="H909" s="31"/>
      <c r="I909" s="31"/>
    </row>
    <row r="910" spans="1:9" x14ac:dyDescent="0.55000000000000004">
      <c r="A910" s="85" t="s">
        <v>266</v>
      </c>
      <c r="B910" s="85"/>
      <c r="C910" s="85"/>
      <c r="D910" s="85"/>
      <c r="E910" s="85"/>
      <c r="F910" s="85"/>
      <c r="G910" s="85"/>
      <c r="H910" s="31"/>
      <c r="I910" s="31"/>
    </row>
    <row r="911" spans="1:9" x14ac:dyDescent="0.55000000000000004">
      <c r="A911" s="85" t="s">
        <v>267</v>
      </c>
      <c r="B911" s="85"/>
      <c r="C911" s="85"/>
      <c r="D911" s="85"/>
      <c r="E911" s="85"/>
      <c r="F911" s="85"/>
      <c r="G911" s="85"/>
      <c r="H911" s="31"/>
      <c r="I911" s="31"/>
    </row>
    <row r="912" spans="1:9" x14ac:dyDescent="0.55000000000000004">
      <c r="A912" s="85" t="s">
        <v>268</v>
      </c>
      <c r="B912" s="85"/>
      <c r="C912" s="85"/>
      <c r="D912" s="85"/>
      <c r="E912" s="85"/>
      <c r="F912" s="85"/>
      <c r="G912" s="85"/>
      <c r="H912" s="31"/>
      <c r="I912" s="31"/>
    </row>
    <row r="913" spans="1:9" x14ac:dyDescent="0.55000000000000004">
      <c r="A913" s="85" t="s">
        <v>269</v>
      </c>
      <c r="B913" s="85"/>
      <c r="C913" s="85"/>
      <c r="D913" s="85"/>
      <c r="E913" s="85"/>
      <c r="F913" s="85"/>
      <c r="G913" s="85"/>
      <c r="H913" s="31"/>
      <c r="I913" s="31"/>
    </row>
    <row r="914" spans="1:9" x14ac:dyDescent="0.55000000000000004">
      <c r="A914" s="85" t="s">
        <v>270</v>
      </c>
      <c r="B914" s="85"/>
      <c r="C914" s="85"/>
      <c r="D914" s="85"/>
      <c r="E914" s="85"/>
      <c r="F914" s="85"/>
      <c r="G914" s="85"/>
      <c r="H914" s="31"/>
      <c r="I914" s="31"/>
    </row>
    <row r="915" spans="1:9" x14ac:dyDescent="0.55000000000000004">
      <c r="A915" s="85" t="s">
        <v>271</v>
      </c>
      <c r="B915" s="85"/>
      <c r="C915" s="85"/>
      <c r="D915" s="85"/>
      <c r="E915" s="85"/>
      <c r="F915" s="85"/>
      <c r="G915" s="85"/>
      <c r="H915" s="31"/>
      <c r="I915" s="31"/>
    </row>
    <row r="916" spans="1:9" x14ac:dyDescent="0.55000000000000004">
      <c r="A916" s="85" t="s">
        <v>272</v>
      </c>
      <c r="B916" s="85"/>
      <c r="C916" s="85"/>
      <c r="D916" s="85"/>
      <c r="E916" s="85"/>
      <c r="F916" s="85"/>
      <c r="G916" s="85"/>
      <c r="H916" s="31"/>
      <c r="I916" s="31"/>
    </row>
    <row r="917" spans="1:9" x14ac:dyDescent="0.55000000000000004">
      <c r="A917" s="85" t="s">
        <v>273</v>
      </c>
      <c r="B917" s="85"/>
      <c r="C917" s="85"/>
      <c r="D917" s="85"/>
      <c r="E917" s="85"/>
      <c r="F917" s="85"/>
      <c r="G917" s="85"/>
      <c r="H917" s="31"/>
      <c r="I917" s="31"/>
    </row>
    <row r="918" spans="1:9" x14ac:dyDescent="0.55000000000000004">
      <c r="A918" s="85" t="s">
        <v>274</v>
      </c>
      <c r="B918" s="85"/>
      <c r="C918" s="85"/>
      <c r="D918" s="85"/>
      <c r="E918" s="85"/>
      <c r="F918" s="85"/>
      <c r="G918" s="85"/>
      <c r="H918" s="31"/>
      <c r="I918" s="31"/>
    </row>
    <row r="919" spans="1:9" x14ac:dyDescent="0.55000000000000004">
      <c r="A919" s="85" t="s">
        <v>275</v>
      </c>
      <c r="B919" s="85"/>
      <c r="C919" s="85"/>
      <c r="D919" s="85"/>
      <c r="E919" s="85"/>
      <c r="F919" s="85"/>
      <c r="G919" s="85"/>
      <c r="H919" s="31"/>
      <c r="I919" s="31"/>
    </row>
    <row r="920" spans="1:9" x14ac:dyDescent="0.55000000000000004">
      <c r="A920" s="85" t="s">
        <v>276</v>
      </c>
      <c r="B920" s="85"/>
      <c r="C920" s="85"/>
      <c r="D920" s="85"/>
      <c r="E920" s="85"/>
      <c r="F920" s="85"/>
      <c r="G920" s="85"/>
      <c r="H920" s="31"/>
      <c r="I920" s="31"/>
    </row>
    <row r="921" spans="1:9" x14ac:dyDescent="0.55000000000000004">
      <c r="A921" s="85" t="s">
        <v>277</v>
      </c>
      <c r="B921" s="85"/>
      <c r="C921" s="85"/>
      <c r="D921" s="85"/>
      <c r="E921" s="85"/>
      <c r="F921" s="85"/>
      <c r="G921" s="85"/>
      <c r="H921" s="31"/>
      <c r="I921" s="31"/>
    </row>
    <row r="922" spans="1:9" x14ac:dyDescent="0.55000000000000004">
      <c r="A922" s="85" t="s">
        <v>278</v>
      </c>
      <c r="B922" s="85"/>
      <c r="C922" s="85"/>
      <c r="D922" s="85"/>
      <c r="E922" s="85"/>
      <c r="F922" s="85"/>
      <c r="G922" s="85"/>
      <c r="H922" s="31"/>
      <c r="I922" s="31"/>
    </row>
    <row r="923" spans="1:9" x14ac:dyDescent="0.55000000000000004">
      <c r="A923" s="85" t="s">
        <v>279</v>
      </c>
      <c r="B923" s="85"/>
      <c r="C923" s="85"/>
      <c r="D923" s="85"/>
      <c r="E923" s="85"/>
      <c r="F923" s="85"/>
      <c r="G923" s="85"/>
      <c r="H923" s="31"/>
      <c r="I923" s="31"/>
    </row>
    <row r="924" spans="1:9" x14ac:dyDescent="0.55000000000000004">
      <c r="A924" s="85" t="s">
        <v>280</v>
      </c>
      <c r="B924" s="85"/>
      <c r="C924" s="85"/>
      <c r="D924" s="85"/>
      <c r="E924" s="85"/>
      <c r="F924" s="85"/>
      <c r="G924" s="85"/>
      <c r="H924" s="31"/>
      <c r="I924" s="31"/>
    </row>
    <row r="925" spans="1:9" x14ac:dyDescent="0.55000000000000004">
      <c r="A925" s="85" t="s">
        <v>281</v>
      </c>
      <c r="B925" s="85"/>
      <c r="C925" s="85"/>
      <c r="D925" s="85"/>
      <c r="E925" s="85"/>
      <c r="F925" s="85"/>
      <c r="G925" s="85"/>
      <c r="H925" s="31"/>
      <c r="I925" s="31"/>
    </row>
    <row r="926" spans="1:9" x14ac:dyDescent="0.55000000000000004">
      <c r="A926" s="85" t="s">
        <v>282</v>
      </c>
      <c r="B926" s="85"/>
      <c r="C926" s="85"/>
      <c r="D926" s="85"/>
      <c r="E926" s="85"/>
      <c r="F926" s="85"/>
      <c r="G926" s="85"/>
      <c r="H926" s="31"/>
      <c r="I926" s="31"/>
    </row>
    <row r="927" spans="1:9" x14ac:dyDescent="0.55000000000000004">
      <c r="A927" s="85" t="s">
        <v>283</v>
      </c>
      <c r="B927" s="85"/>
      <c r="C927" s="85"/>
      <c r="D927" s="85"/>
      <c r="E927" s="85"/>
      <c r="F927" s="85"/>
      <c r="G927" s="85"/>
      <c r="H927" s="31"/>
      <c r="I927" s="31"/>
    </row>
    <row r="928" spans="1:9" x14ac:dyDescent="0.55000000000000004">
      <c r="A928" s="85" t="s">
        <v>284</v>
      </c>
      <c r="B928" s="85"/>
      <c r="C928" s="85"/>
      <c r="D928" s="85"/>
      <c r="E928" s="85"/>
      <c r="F928" s="85"/>
      <c r="G928" s="85"/>
      <c r="H928" s="31"/>
      <c r="I928" s="31"/>
    </row>
    <row r="929" spans="1:9" x14ac:dyDescent="0.55000000000000004">
      <c r="A929" s="85" t="s">
        <v>285</v>
      </c>
      <c r="B929" s="85"/>
      <c r="C929" s="85"/>
      <c r="D929" s="85"/>
      <c r="E929" s="85"/>
      <c r="F929" s="85"/>
      <c r="G929" s="85"/>
      <c r="H929" s="31"/>
      <c r="I929" s="31"/>
    </row>
    <row r="930" spans="1:9" x14ac:dyDescent="0.55000000000000004">
      <c r="A930" s="85" t="s">
        <v>286</v>
      </c>
      <c r="B930" s="85"/>
      <c r="C930" s="85"/>
      <c r="D930" s="85"/>
      <c r="E930" s="85"/>
      <c r="F930" s="85"/>
      <c r="G930" s="85"/>
      <c r="H930" s="31"/>
      <c r="I930" s="31"/>
    </row>
    <row r="931" spans="1:9" x14ac:dyDescent="0.55000000000000004">
      <c r="A931" s="85" t="s">
        <v>287</v>
      </c>
      <c r="B931" s="85"/>
      <c r="C931" s="85"/>
      <c r="D931" s="85"/>
      <c r="E931" s="85"/>
      <c r="F931" s="85"/>
      <c r="G931" s="85"/>
      <c r="H931" s="31"/>
      <c r="I931" s="31"/>
    </row>
    <row r="932" spans="1:9" x14ac:dyDescent="0.55000000000000004">
      <c r="A932" s="85" t="s">
        <v>288</v>
      </c>
      <c r="B932" s="85"/>
      <c r="C932" s="85"/>
      <c r="D932" s="85"/>
      <c r="E932" s="85"/>
      <c r="F932" s="85"/>
      <c r="G932" s="85"/>
      <c r="H932" s="31"/>
      <c r="I932" s="31"/>
    </row>
    <row r="933" spans="1:9" x14ac:dyDescent="0.55000000000000004">
      <c r="A933" s="85" t="s">
        <v>289</v>
      </c>
      <c r="B933" s="85"/>
      <c r="C933" s="85"/>
      <c r="D933" s="85"/>
      <c r="E933" s="85"/>
      <c r="F933" s="85"/>
      <c r="G933" s="85"/>
      <c r="H933" s="31"/>
      <c r="I933" s="31"/>
    </row>
    <row r="934" spans="1:9" x14ac:dyDescent="0.55000000000000004">
      <c r="A934" s="85" t="s">
        <v>290</v>
      </c>
      <c r="B934" s="85"/>
      <c r="C934" s="85"/>
      <c r="D934" s="85"/>
      <c r="E934" s="85"/>
      <c r="F934" s="85"/>
      <c r="G934" s="85"/>
      <c r="H934" s="31"/>
      <c r="I934" s="31"/>
    </row>
    <row r="935" spans="1:9" x14ac:dyDescent="0.55000000000000004">
      <c r="A935" s="85" t="s">
        <v>291</v>
      </c>
      <c r="B935" s="85"/>
      <c r="C935" s="85"/>
      <c r="D935" s="85"/>
      <c r="E935" s="85"/>
      <c r="F935" s="85"/>
      <c r="G935" s="85"/>
      <c r="H935" s="31"/>
      <c r="I935" s="31"/>
    </row>
    <row r="936" spans="1:9" x14ac:dyDescent="0.55000000000000004">
      <c r="A936" s="85" t="s">
        <v>292</v>
      </c>
      <c r="B936" s="85"/>
      <c r="C936" s="85"/>
      <c r="D936" s="85"/>
      <c r="E936" s="85"/>
      <c r="F936" s="85"/>
      <c r="G936" s="85"/>
      <c r="H936" s="31"/>
      <c r="I936" s="31"/>
    </row>
    <row r="937" spans="1:9" x14ac:dyDescent="0.55000000000000004">
      <c r="A937" s="85" t="s">
        <v>293</v>
      </c>
      <c r="B937" s="85"/>
      <c r="C937" s="85"/>
      <c r="D937" s="85"/>
      <c r="E937" s="85"/>
      <c r="F937" s="85"/>
      <c r="G937" s="85"/>
      <c r="H937" s="31"/>
      <c r="I937" s="31"/>
    </row>
    <row r="938" spans="1:9" x14ac:dyDescent="0.55000000000000004">
      <c r="A938" s="85" t="s">
        <v>294</v>
      </c>
      <c r="B938" s="85"/>
      <c r="C938" s="85"/>
      <c r="D938" s="85"/>
      <c r="E938" s="85"/>
      <c r="F938" s="85"/>
      <c r="G938" s="85"/>
      <c r="H938" s="31"/>
      <c r="I938" s="31"/>
    </row>
    <row r="939" spans="1:9" x14ac:dyDescent="0.55000000000000004">
      <c r="A939" s="85" t="s">
        <v>295</v>
      </c>
      <c r="B939" s="85"/>
      <c r="C939" s="85"/>
      <c r="D939" s="85"/>
      <c r="E939" s="85"/>
      <c r="F939" s="85"/>
      <c r="G939" s="85"/>
      <c r="H939" s="31"/>
      <c r="I939" s="31"/>
    </row>
    <row r="940" spans="1:9" x14ac:dyDescent="0.55000000000000004">
      <c r="A940" s="85" t="s">
        <v>296</v>
      </c>
      <c r="B940" s="85"/>
      <c r="C940" s="85"/>
      <c r="D940" s="85"/>
      <c r="E940" s="85"/>
      <c r="F940" s="85"/>
      <c r="G940" s="85"/>
      <c r="H940" s="31"/>
      <c r="I940" s="31"/>
    </row>
    <row r="941" spans="1:9" x14ac:dyDescent="0.55000000000000004">
      <c r="A941" s="86" t="s">
        <v>297</v>
      </c>
      <c r="B941" s="85"/>
      <c r="C941" s="85"/>
      <c r="D941" s="85"/>
      <c r="E941" s="85"/>
      <c r="F941" s="85"/>
      <c r="G941" s="85"/>
      <c r="H941" s="31"/>
      <c r="I941" s="31"/>
    </row>
    <row r="942" spans="1:9" x14ac:dyDescent="0.55000000000000004">
      <c r="A942" s="86" t="s">
        <v>298</v>
      </c>
      <c r="B942" s="85"/>
      <c r="C942" s="85"/>
      <c r="D942" s="85"/>
      <c r="E942" s="85"/>
      <c r="F942" s="85"/>
      <c r="G942" s="85"/>
      <c r="H942" s="31"/>
      <c r="I942" s="31"/>
    </row>
    <row r="943" spans="1:9" x14ac:dyDescent="0.55000000000000004">
      <c r="A943" s="86" t="s">
        <v>299</v>
      </c>
      <c r="B943" s="85"/>
      <c r="C943" s="85"/>
      <c r="D943" s="85"/>
      <c r="E943" s="85"/>
      <c r="F943" s="85"/>
      <c r="G943" s="85"/>
      <c r="H943" s="31"/>
      <c r="I943" s="31"/>
    </row>
    <row r="944" spans="1:9" x14ac:dyDescent="0.55000000000000004">
      <c r="A944" s="86" t="s">
        <v>300</v>
      </c>
      <c r="B944" s="85"/>
      <c r="C944" s="85"/>
      <c r="D944" s="85"/>
      <c r="E944" s="85"/>
      <c r="F944" s="85"/>
      <c r="G944" s="85"/>
      <c r="H944" s="31"/>
      <c r="I944" s="31"/>
    </row>
    <row r="945" spans="1:9" x14ac:dyDescent="0.55000000000000004">
      <c r="A945" s="86" t="s">
        <v>301</v>
      </c>
      <c r="B945" s="85"/>
      <c r="C945" s="85"/>
      <c r="D945" s="85"/>
      <c r="E945" s="85"/>
      <c r="F945" s="85"/>
      <c r="G945" s="85"/>
      <c r="H945" s="31"/>
      <c r="I945" s="31"/>
    </row>
    <row r="946" spans="1:9" x14ac:dyDescent="0.55000000000000004">
      <c r="A946" s="86" t="s">
        <v>302</v>
      </c>
      <c r="B946" s="85"/>
      <c r="C946" s="85"/>
      <c r="D946" s="85"/>
      <c r="E946" s="85"/>
      <c r="F946" s="85"/>
      <c r="G946" s="85"/>
      <c r="H946" s="31"/>
      <c r="I946" s="31"/>
    </row>
    <row r="947" spans="1:9" x14ac:dyDescent="0.55000000000000004">
      <c r="A947" s="86" t="s">
        <v>303</v>
      </c>
      <c r="B947" s="85"/>
      <c r="C947" s="85"/>
      <c r="D947" s="85"/>
      <c r="E947" s="85"/>
      <c r="F947" s="85"/>
      <c r="G947" s="85"/>
      <c r="H947" s="31"/>
      <c r="I947" s="31"/>
    </row>
    <row r="948" spans="1:9" x14ac:dyDescent="0.55000000000000004">
      <c r="A948" s="86" t="s">
        <v>304</v>
      </c>
      <c r="B948" s="85"/>
      <c r="C948" s="85"/>
      <c r="D948" s="85"/>
      <c r="E948" s="85"/>
      <c r="F948" s="85"/>
      <c r="G948" s="85"/>
      <c r="H948" s="31"/>
      <c r="I948" s="31"/>
    </row>
    <row r="949" spans="1:9" x14ac:dyDescent="0.55000000000000004">
      <c r="A949" s="86" t="s">
        <v>305</v>
      </c>
      <c r="B949" s="85"/>
      <c r="C949" s="85"/>
      <c r="D949" s="85"/>
      <c r="E949" s="85"/>
      <c r="F949" s="85"/>
      <c r="G949" s="85"/>
      <c r="H949" s="31"/>
      <c r="I949" s="31"/>
    </row>
    <row r="950" spans="1:9" x14ac:dyDescent="0.55000000000000004">
      <c r="A950" s="86" t="s">
        <v>306</v>
      </c>
      <c r="B950" s="85"/>
      <c r="C950" s="85"/>
      <c r="D950" s="85"/>
      <c r="E950" s="85"/>
      <c r="F950" s="85"/>
      <c r="G950" s="85"/>
      <c r="H950" s="31"/>
      <c r="I950" s="31"/>
    </row>
    <row r="951" spans="1:9" x14ac:dyDescent="0.55000000000000004">
      <c r="A951" s="86" t="s">
        <v>307</v>
      </c>
      <c r="B951" s="85"/>
      <c r="C951" s="85"/>
      <c r="D951" s="85"/>
      <c r="E951" s="85"/>
      <c r="F951" s="85"/>
      <c r="G951" s="85"/>
      <c r="H951" s="31"/>
      <c r="I951" s="31"/>
    </row>
    <row r="952" spans="1:9" x14ac:dyDescent="0.55000000000000004">
      <c r="A952" s="86" t="s">
        <v>308</v>
      </c>
      <c r="B952" s="85"/>
      <c r="C952" s="85"/>
      <c r="D952" s="85"/>
      <c r="E952" s="85"/>
      <c r="F952" s="85"/>
      <c r="G952" s="85"/>
      <c r="H952" s="31"/>
      <c r="I952" s="31"/>
    </row>
    <row r="953" spans="1:9" x14ac:dyDescent="0.55000000000000004">
      <c r="A953" s="85"/>
      <c r="B953" s="85"/>
      <c r="C953" s="85"/>
      <c r="D953" s="85"/>
      <c r="E953" s="85"/>
      <c r="F953" s="85"/>
      <c r="G953" s="85"/>
      <c r="H953" s="31"/>
      <c r="I953" s="31"/>
    </row>
    <row r="954" spans="1:9" x14ac:dyDescent="0.55000000000000004">
      <c r="A954" s="85" t="s">
        <v>323</v>
      </c>
      <c r="B954" s="85"/>
      <c r="C954" s="85"/>
      <c r="D954" s="85"/>
      <c r="E954" s="85"/>
      <c r="F954" s="85"/>
      <c r="G954" s="85"/>
      <c r="H954" s="31"/>
      <c r="I954" s="31"/>
    </row>
    <row r="955" spans="1:9" x14ac:dyDescent="0.55000000000000004">
      <c r="A955" s="86" t="s">
        <v>243</v>
      </c>
      <c r="B955" s="85"/>
      <c r="C955" s="85"/>
      <c r="D955" s="85"/>
      <c r="E955" s="85"/>
      <c r="F955" s="85"/>
      <c r="G955" s="85"/>
      <c r="H955" s="31"/>
      <c r="I955" s="31"/>
    </row>
    <row r="956" spans="1:9" x14ac:dyDescent="0.55000000000000004">
      <c r="A956" s="86" t="s">
        <v>244</v>
      </c>
      <c r="B956" s="85"/>
      <c r="C956" s="85"/>
      <c r="D956" s="85"/>
      <c r="E956" s="85"/>
      <c r="F956" s="85"/>
      <c r="G956" s="85"/>
      <c r="H956" s="31"/>
      <c r="I956" s="31"/>
    </row>
    <row r="957" spans="1:9" x14ac:dyDescent="0.55000000000000004">
      <c r="A957" s="85" t="s">
        <v>245</v>
      </c>
      <c r="B957" s="85"/>
      <c r="C957" s="85"/>
      <c r="D957" s="85"/>
      <c r="E957" s="85"/>
      <c r="F957" s="85"/>
      <c r="G957" s="85"/>
      <c r="H957" s="31"/>
      <c r="I957" s="31"/>
    </row>
    <row r="958" spans="1:9" x14ac:dyDescent="0.55000000000000004">
      <c r="A958" s="85" t="s">
        <v>246</v>
      </c>
      <c r="B958" s="85"/>
      <c r="C958" s="85"/>
      <c r="D958" s="85"/>
      <c r="E958" s="85"/>
      <c r="F958" s="85"/>
      <c r="G958" s="85"/>
      <c r="H958" s="31"/>
      <c r="I958" s="31"/>
    </row>
    <row r="959" spans="1:9" x14ac:dyDescent="0.55000000000000004">
      <c r="A959" s="85" t="s">
        <v>247</v>
      </c>
      <c r="B959" s="85"/>
      <c r="C959" s="85"/>
      <c r="D959" s="85"/>
      <c r="E959" s="85"/>
      <c r="F959" s="85"/>
      <c r="G959" s="85"/>
      <c r="H959" s="31"/>
      <c r="I959" s="31"/>
    </row>
    <row r="960" spans="1:9" x14ac:dyDescent="0.55000000000000004">
      <c r="A960" s="85" t="s">
        <v>248</v>
      </c>
      <c r="B960" s="85"/>
      <c r="C960" s="85"/>
      <c r="D960" s="85"/>
      <c r="E960" s="85"/>
      <c r="F960" s="85"/>
      <c r="G960" s="85"/>
      <c r="H960" s="31"/>
      <c r="I960" s="31"/>
    </row>
    <row r="961" spans="1:9" x14ac:dyDescent="0.55000000000000004">
      <c r="A961" s="85" t="s">
        <v>249</v>
      </c>
      <c r="B961" s="85"/>
      <c r="C961" s="85"/>
      <c r="D961" s="85"/>
      <c r="E961" s="85"/>
      <c r="F961" s="85"/>
      <c r="G961" s="85"/>
      <c r="H961" s="31"/>
      <c r="I961" s="31"/>
    </row>
    <row r="962" spans="1:9" x14ac:dyDescent="0.55000000000000004">
      <c r="A962" s="85" t="s">
        <v>250</v>
      </c>
      <c r="B962" s="85"/>
      <c r="C962" s="85"/>
      <c r="D962" s="85"/>
      <c r="E962" s="85"/>
      <c r="F962" s="85"/>
      <c r="G962" s="85"/>
      <c r="H962" s="31"/>
      <c r="I962" s="31"/>
    </row>
    <row r="963" spans="1:9" x14ac:dyDescent="0.55000000000000004">
      <c r="A963" s="85" t="s">
        <v>251</v>
      </c>
      <c r="B963" s="85"/>
      <c r="C963" s="85"/>
      <c r="D963" s="85"/>
      <c r="E963" s="85"/>
      <c r="F963" s="85"/>
      <c r="G963" s="85"/>
      <c r="H963" s="31"/>
      <c r="I963" s="31"/>
    </row>
    <row r="964" spans="1:9" x14ac:dyDescent="0.55000000000000004">
      <c r="A964" s="85" t="s">
        <v>252</v>
      </c>
      <c r="B964" s="85"/>
      <c r="C964" s="85"/>
      <c r="D964" s="85"/>
      <c r="E964" s="85"/>
      <c r="F964" s="85"/>
      <c r="G964" s="85"/>
      <c r="H964" s="31"/>
      <c r="I964" s="31"/>
    </row>
    <row r="965" spans="1:9" x14ac:dyDescent="0.55000000000000004">
      <c r="A965" s="85" t="s">
        <v>253</v>
      </c>
      <c r="B965" s="85"/>
      <c r="C965" s="85"/>
      <c r="D965" s="85"/>
      <c r="E965" s="85"/>
      <c r="F965" s="85"/>
      <c r="G965" s="85"/>
      <c r="H965" s="31"/>
      <c r="I965" s="31"/>
    </row>
    <row r="966" spans="1:9" x14ac:dyDescent="0.55000000000000004">
      <c r="A966" s="85" t="s">
        <v>254</v>
      </c>
      <c r="B966" s="85"/>
      <c r="C966" s="85"/>
      <c r="D966" s="85"/>
      <c r="E966" s="85"/>
      <c r="F966" s="85"/>
      <c r="G966" s="85"/>
      <c r="H966" s="31"/>
      <c r="I966" s="31"/>
    </row>
    <row r="967" spans="1:9" x14ac:dyDescent="0.55000000000000004">
      <c r="A967" s="85" t="s">
        <v>255</v>
      </c>
      <c r="B967" s="85"/>
      <c r="C967" s="85"/>
      <c r="D967" s="85"/>
      <c r="E967" s="85"/>
      <c r="F967" s="85"/>
      <c r="G967" s="85"/>
      <c r="H967" s="31"/>
      <c r="I967" s="31"/>
    </row>
    <row r="968" spans="1:9" x14ac:dyDescent="0.55000000000000004">
      <c r="A968" s="85" t="s">
        <v>256</v>
      </c>
      <c r="B968" s="85"/>
      <c r="C968" s="85"/>
      <c r="D968" s="85"/>
      <c r="E968" s="85"/>
      <c r="F968" s="85"/>
      <c r="G968" s="85"/>
      <c r="H968" s="31"/>
      <c r="I968" s="31"/>
    </row>
    <row r="969" spans="1:9" x14ac:dyDescent="0.55000000000000004">
      <c r="A969" s="85" t="s">
        <v>257</v>
      </c>
      <c r="B969" s="85"/>
      <c r="C969" s="85"/>
      <c r="D969" s="85"/>
      <c r="E969" s="85"/>
      <c r="F969" s="85"/>
      <c r="G969" s="85"/>
      <c r="H969" s="31"/>
      <c r="I969" s="31"/>
    </row>
    <row r="970" spans="1:9" x14ac:dyDescent="0.55000000000000004">
      <c r="A970" s="85" t="s">
        <v>258</v>
      </c>
      <c r="B970" s="85"/>
      <c r="C970" s="85"/>
      <c r="D970" s="85"/>
      <c r="E970" s="85"/>
      <c r="F970" s="85"/>
      <c r="G970" s="85"/>
      <c r="H970" s="31"/>
      <c r="I970" s="31"/>
    </row>
    <row r="971" spans="1:9" x14ac:dyDescent="0.55000000000000004">
      <c r="A971" s="85" t="s">
        <v>259</v>
      </c>
      <c r="B971" s="85"/>
      <c r="C971" s="85"/>
      <c r="D971" s="85"/>
      <c r="E971" s="85"/>
      <c r="F971" s="85"/>
      <c r="G971" s="85"/>
      <c r="H971" s="31"/>
      <c r="I971" s="31"/>
    </row>
    <row r="972" spans="1:9" x14ac:dyDescent="0.55000000000000004">
      <c r="A972" s="85" t="s">
        <v>260</v>
      </c>
      <c r="B972" s="85"/>
      <c r="C972" s="85"/>
      <c r="D972" s="85"/>
      <c r="E972" s="85"/>
      <c r="F972" s="85"/>
      <c r="G972" s="85"/>
      <c r="H972" s="31"/>
      <c r="I972" s="31"/>
    </row>
    <row r="973" spans="1:9" x14ac:dyDescent="0.55000000000000004">
      <c r="A973" s="85" t="s">
        <v>261</v>
      </c>
      <c r="B973" s="85"/>
      <c r="C973" s="85"/>
      <c r="D973" s="85"/>
      <c r="E973" s="85"/>
      <c r="F973" s="85"/>
      <c r="G973" s="85"/>
      <c r="H973" s="31"/>
      <c r="I973" s="31"/>
    </row>
    <row r="974" spans="1:9" x14ac:dyDescent="0.55000000000000004">
      <c r="A974" s="85" t="s">
        <v>262</v>
      </c>
      <c r="B974" s="85"/>
      <c r="C974" s="85"/>
      <c r="D974" s="85"/>
      <c r="E974" s="85"/>
      <c r="F974" s="85"/>
      <c r="G974" s="85"/>
      <c r="H974" s="31"/>
      <c r="I974" s="31"/>
    </row>
    <row r="975" spans="1:9" x14ac:dyDescent="0.55000000000000004">
      <c r="A975" s="85" t="s">
        <v>263</v>
      </c>
      <c r="B975" s="85"/>
      <c r="C975" s="85"/>
      <c r="D975" s="85"/>
      <c r="E975" s="85"/>
      <c r="F975" s="85"/>
      <c r="G975" s="85"/>
      <c r="H975" s="31"/>
      <c r="I975" s="31"/>
    </row>
    <row r="976" spans="1:9" x14ac:dyDescent="0.55000000000000004">
      <c r="A976" s="85" t="s">
        <v>264</v>
      </c>
      <c r="B976" s="85"/>
      <c r="C976" s="85"/>
      <c r="D976" s="85"/>
      <c r="E976" s="85"/>
      <c r="F976" s="85"/>
      <c r="G976" s="85"/>
      <c r="H976" s="31"/>
      <c r="I976" s="31"/>
    </row>
    <row r="977" spans="1:9" x14ac:dyDescent="0.55000000000000004">
      <c r="A977" s="85" t="s">
        <v>265</v>
      </c>
      <c r="B977" s="85"/>
      <c r="C977" s="85"/>
      <c r="D977" s="85"/>
      <c r="E977" s="85"/>
      <c r="F977" s="85"/>
      <c r="G977" s="85"/>
      <c r="H977" s="31"/>
      <c r="I977" s="31"/>
    </row>
    <row r="978" spans="1:9" x14ac:dyDescent="0.55000000000000004">
      <c r="A978" s="85" t="s">
        <v>266</v>
      </c>
      <c r="B978" s="85"/>
      <c r="C978" s="85"/>
      <c r="D978" s="85"/>
      <c r="E978" s="85"/>
      <c r="F978" s="85"/>
      <c r="G978" s="85"/>
      <c r="H978" s="31"/>
      <c r="I978" s="31"/>
    </row>
    <row r="979" spans="1:9" x14ac:dyDescent="0.55000000000000004">
      <c r="A979" s="85" t="s">
        <v>267</v>
      </c>
      <c r="B979" s="85"/>
      <c r="C979" s="85"/>
      <c r="D979" s="85"/>
      <c r="E979" s="85"/>
      <c r="F979" s="85"/>
      <c r="G979" s="85"/>
      <c r="H979" s="31"/>
      <c r="I979" s="31"/>
    </row>
    <row r="980" spans="1:9" x14ac:dyDescent="0.55000000000000004">
      <c r="A980" s="85" t="s">
        <v>268</v>
      </c>
      <c r="B980" s="85"/>
      <c r="C980" s="85"/>
      <c r="D980" s="85"/>
      <c r="E980" s="85"/>
      <c r="F980" s="85"/>
      <c r="G980" s="85"/>
      <c r="H980" s="31"/>
      <c r="I980" s="31"/>
    </row>
    <row r="981" spans="1:9" x14ac:dyDescent="0.55000000000000004">
      <c r="A981" s="85" t="s">
        <v>269</v>
      </c>
      <c r="B981" s="85"/>
      <c r="C981" s="85"/>
      <c r="D981" s="85"/>
      <c r="E981" s="85"/>
      <c r="F981" s="85"/>
      <c r="G981" s="85"/>
      <c r="H981" s="31"/>
      <c r="I981" s="31"/>
    </row>
    <row r="982" spans="1:9" x14ac:dyDescent="0.55000000000000004">
      <c r="A982" s="85" t="s">
        <v>270</v>
      </c>
      <c r="B982" s="85"/>
      <c r="C982" s="85"/>
      <c r="D982" s="85"/>
      <c r="E982" s="85"/>
      <c r="F982" s="85"/>
      <c r="G982" s="85"/>
      <c r="H982" s="31"/>
      <c r="I982" s="31"/>
    </row>
    <row r="983" spans="1:9" x14ac:dyDescent="0.55000000000000004">
      <c r="A983" s="85" t="s">
        <v>271</v>
      </c>
      <c r="B983" s="85"/>
      <c r="C983" s="85"/>
      <c r="D983" s="85"/>
      <c r="E983" s="85"/>
      <c r="F983" s="85"/>
      <c r="G983" s="85"/>
      <c r="H983" s="31"/>
      <c r="I983" s="31"/>
    </row>
    <row r="984" spans="1:9" x14ac:dyDescent="0.55000000000000004">
      <c r="A984" s="85" t="s">
        <v>272</v>
      </c>
      <c r="B984" s="85"/>
      <c r="C984" s="85"/>
      <c r="D984" s="85"/>
      <c r="E984" s="85"/>
      <c r="F984" s="85"/>
      <c r="G984" s="85"/>
      <c r="H984" s="31"/>
      <c r="I984" s="31"/>
    </row>
    <row r="985" spans="1:9" x14ac:dyDescent="0.55000000000000004">
      <c r="A985" s="85" t="s">
        <v>273</v>
      </c>
      <c r="B985" s="85"/>
      <c r="C985" s="85"/>
      <c r="D985" s="85"/>
      <c r="E985" s="85"/>
      <c r="F985" s="85"/>
      <c r="G985" s="85"/>
      <c r="H985" s="31"/>
      <c r="I985" s="31"/>
    </row>
    <row r="986" spans="1:9" x14ac:dyDescent="0.55000000000000004">
      <c r="A986" s="85" t="s">
        <v>274</v>
      </c>
      <c r="B986" s="85"/>
      <c r="C986" s="85"/>
      <c r="D986" s="85"/>
      <c r="E986" s="85"/>
      <c r="F986" s="85"/>
      <c r="G986" s="85"/>
      <c r="H986" s="31"/>
      <c r="I986" s="31"/>
    </row>
    <row r="987" spans="1:9" x14ac:dyDescent="0.55000000000000004">
      <c r="A987" s="85" t="s">
        <v>275</v>
      </c>
      <c r="B987" s="85"/>
      <c r="C987" s="85"/>
      <c r="D987" s="85"/>
      <c r="E987" s="85"/>
      <c r="F987" s="85"/>
      <c r="G987" s="85"/>
      <c r="H987" s="31"/>
      <c r="I987" s="31"/>
    </row>
    <row r="988" spans="1:9" x14ac:dyDescent="0.55000000000000004">
      <c r="A988" s="85" t="s">
        <v>276</v>
      </c>
      <c r="B988" s="85"/>
      <c r="C988" s="85"/>
      <c r="D988" s="85"/>
      <c r="E988" s="85"/>
      <c r="F988" s="85"/>
      <c r="G988" s="85"/>
      <c r="H988" s="31"/>
      <c r="I988" s="31"/>
    </row>
    <row r="989" spans="1:9" x14ac:dyDescent="0.55000000000000004">
      <c r="A989" s="85" t="s">
        <v>277</v>
      </c>
      <c r="B989" s="85"/>
      <c r="C989" s="85"/>
      <c r="D989" s="85"/>
      <c r="E989" s="85"/>
      <c r="F989" s="85"/>
      <c r="G989" s="85"/>
      <c r="H989" s="31"/>
      <c r="I989" s="31"/>
    </row>
    <row r="990" spans="1:9" x14ac:dyDescent="0.55000000000000004">
      <c r="A990" s="85" t="s">
        <v>278</v>
      </c>
      <c r="B990" s="85"/>
      <c r="C990" s="85"/>
      <c r="D990" s="85"/>
      <c r="E990" s="85"/>
      <c r="F990" s="85"/>
      <c r="G990" s="85"/>
      <c r="H990" s="31"/>
      <c r="I990" s="31"/>
    </row>
    <row r="991" spans="1:9" x14ac:dyDescent="0.55000000000000004">
      <c r="A991" s="85" t="s">
        <v>279</v>
      </c>
      <c r="B991" s="85"/>
      <c r="C991" s="85"/>
      <c r="D991" s="85"/>
      <c r="E991" s="85"/>
      <c r="F991" s="85"/>
      <c r="G991" s="85"/>
      <c r="H991" s="31"/>
      <c r="I991" s="31"/>
    </row>
    <row r="992" spans="1:9" x14ac:dyDescent="0.55000000000000004">
      <c r="A992" s="85" t="s">
        <v>280</v>
      </c>
      <c r="B992" s="85"/>
      <c r="C992" s="85"/>
      <c r="D992" s="85"/>
      <c r="E992" s="85"/>
      <c r="F992" s="85"/>
      <c r="G992" s="85"/>
      <c r="H992" s="31"/>
      <c r="I992" s="31"/>
    </row>
    <row r="993" spans="1:9" x14ac:dyDescent="0.55000000000000004">
      <c r="A993" s="85" t="s">
        <v>281</v>
      </c>
      <c r="B993" s="85"/>
      <c r="C993" s="85"/>
      <c r="D993" s="85"/>
      <c r="E993" s="85"/>
      <c r="F993" s="85"/>
      <c r="G993" s="85"/>
      <c r="H993" s="31"/>
      <c r="I993" s="31"/>
    </row>
    <row r="994" spans="1:9" x14ac:dyDescent="0.55000000000000004">
      <c r="A994" s="85" t="s">
        <v>282</v>
      </c>
      <c r="B994" s="85"/>
      <c r="C994" s="85"/>
      <c r="D994" s="85"/>
      <c r="E994" s="85"/>
      <c r="F994" s="85"/>
      <c r="G994" s="85"/>
      <c r="H994" s="31"/>
      <c r="I994" s="31"/>
    </row>
    <row r="995" spans="1:9" x14ac:dyDescent="0.55000000000000004">
      <c r="A995" s="85" t="s">
        <v>283</v>
      </c>
      <c r="B995" s="85"/>
      <c r="C995" s="85"/>
      <c r="D995" s="85"/>
      <c r="E995" s="85"/>
      <c r="F995" s="85"/>
      <c r="G995" s="85"/>
      <c r="H995" s="31"/>
      <c r="I995" s="31"/>
    </row>
    <row r="996" spans="1:9" x14ac:dyDescent="0.55000000000000004">
      <c r="A996" s="85" t="s">
        <v>284</v>
      </c>
      <c r="B996" s="85"/>
      <c r="C996" s="85"/>
      <c r="D996" s="85"/>
      <c r="E996" s="85"/>
      <c r="F996" s="85"/>
      <c r="G996" s="85"/>
      <c r="H996" s="31"/>
      <c r="I996" s="31"/>
    </row>
    <row r="997" spans="1:9" x14ac:dyDescent="0.55000000000000004">
      <c r="A997" s="85" t="s">
        <v>285</v>
      </c>
      <c r="B997" s="85"/>
      <c r="C997" s="85"/>
      <c r="D997" s="85"/>
      <c r="E997" s="85"/>
      <c r="F997" s="85"/>
      <c r="G997" s="85"/>
      <c r="H997" s="31"/>
      <c r="I997" s="31"/>
    </row>
    <row r="998" spans="1:9" x14ac:dyDescent="0.55000000000000004">
      <c r="A998" s="85" t="s">
        <v>286</v>
      </c>
      <c r="B998" s="85"/>
      <c r="C998" s="85"/>
      <c r="D998" s="85"/>
      <c r="E998" s="85"/>
      <c r="F998" s="85"/>
      <c r="G998" s="85"/>
      <c r="H998" s="31"/>
      <c r="I998" s="31"/>
    </row>
    <row r="999" spans="1:9" x14ac:dyDescent="0.55000000000000004">
      <c r="A999" s="85" t="s">
        <v>287</v>
      </c>
      <c r="B999" s="85"/>
      <c r="C999" s="85"/>
      <c r="D999" s="85"/>
      <c r="E999" s="85"/>
      <c r="F999" s="85"/>
      <c r="G999" s="85"/>
      <c r="H999" s="31"/>
      <c r="I999" s="31"/>
    </row>
    <row r="1000" spans="1:9" x14ac:dyDescent="0.55000000000000004">
      <c r="A1000" s="85" t="s">
        <v>288</v>
      </c>
      <c r="B1000" s="85"/>
      <c r="C1000" s="85"/>
      <c r="D1000" s="85"/>
      <c r="E1000" s="85"/>
      <c r="F1000" s="85"/>
      <c r="G1000" s="85"/>
      <c r="H1000" s="31"/>
      <c r="I1000" s="31"/>
    </row>
    <row r="1001" spans="1:9" x14ac:dyDescent="0.55000000000000004">
      <c r="A1001" s="85" t="s">
        <v>289</v>
      </c>
      <c r="B1001" s="85"/>
      <c r="C1001" s="85"/>
      <c r="D1001" s="85"/>
      <c r="E1001" s="85"/>
      <c r="F1001" s="85"/>
      <c r="G1001" s="85"/>
      <c r="H1001" s="31"/>
      <c r="I1001" s="31"/>
    </row>
    <row r="1002" spans="1:9" x14ac:dyDescent="0.55000000000000004">
      <c r="A1002" s="85" t="s">
        <v>290</v>
      </c>
      <c r="B1002" s="85"/>
      <c r="C1002" s="85"/>
      <c r="D1002" s="85"/>
      <c r="E1002" s="85"/>
      <c r="F1002" s="85"/>
      <c r="G1002" s="85"/>
      <c r="H1002" s="31"/>
      <c r="I1002" s="31"/>
    </row>
    <row r="1003" spans="1:9" x14ac:dyDescent="0.55000000000000004">
      <c r="A1003" s="85" t="s">
        <v>291</v>
      </c>
      <c r="B1003" s="85"/>
      <c r="C1003" s="85"/>
      <c r="D1003" s="85"/>
      <c r="E1003" s="85"/>
      <c r="F1003" s="85"/>
      <c r="G1003" s="85"/>
      <c r="H1003" s="31"/>
      <c r="I1003" s="31"/>
    </row>
    <row r="1004" spans="1:9" x14ac:dyDescent="0.55000000000000004">
      <c r="A1004" s="85" t="s">
        <v>292</v>
      </c>
      <c r="B1004" s="85"/>
      <c r="C1004" s="85"/>
      <c r="D1004" s="85"/>
      <c r="E1004" s="85"/>
      <c r="F1004" s="85"/>
      <c r="G1004" s="85"/>
      <c r="H1004" s="31"/>
      <c r="I1004" s="31"/>
    </row>
    <row r="1005" spans="1:9" x14ac:dyDescent="0.55000000000000004">
      <c r="A1005" s="85" t="s">
        <v>293</v>
      </c>
      <c r="B1005" s="85"/>
      <c r="C1005" s="85"/>
      <c r="D1005" s="85"/>
      <c r="E1005" s="85"/>
      <c r="F1005" s="85"/>
      <c r="G1005" s="85"/>
      <c r="H1005" s="31"/>
      <c r="I1005" s="31"/>
    </row>
    <row r="1006" spans="1:9" x14ac:dyDescent="0.55000000000000004">
      <c r="A1006" s="85" t="s">
        <v>294</v>
      </c>
      <c r="B1006" s="85"/>
      <c r="C1006" s="85"/>
      <c r="D1006" s="85"/>
      <c r="E1006" s="85"/>
      <c r="F1006" s="85"/>
      <c r="G1006" s="85"/>
      <c r="H1006" s="31"/>
      <c r="I1006" s="31"/>
    </row>
    <row r="1007" spans="1:9" x14ac:dyDescent="0.55000000000000004">
      <c r="A1007" s="85" t="s">
        <v>295</v>
      </c>
      <c r="B1007" s="85"/>
      <c r="C1007" s="85"/>
      <c r="D1007" s="85"/>
      <c r="E1007" s="85"/>
      <c r="F1007" s="85"/>
      <c r="G1007" s="85"/>
      <c r="H1007" s="31"/>
      <c r="I1007" s="31"/>
    </row>
    <row r="1008" spans="1:9" x14ac:dyDescent="0.55000000000000004">
      <c r="A1008" s="85" t="s">
        <v>296</v>
      </c>
      <c r="B1008" s="85"/>
      <c r="C1008" s="85"/>
      <c r="D1008" s="85"/>
      <c r="E1008" s="85"/>
      <c r="F1008" s="85"/>
      <c r="G1008" s="85"/>
      <c r="H1008" s="31"/>
      <c r="I1008" s="31"/>
    </row>
    <row r="1009" spans="1:9" x14ac:dyDescent="0.55000000000000004">
      <c r="A1009" s="86" t="s">
        <v>297</v>
      </c>
      <c r="B1009" s="85"/>
      <c r="C1009" s="85"/>
      <c r="D1009" s="85"/>
      <c r="E1009" s="85"/>
      <c r="F1009" s="85"/>
      <c r="G1009" s="85"/>
      <c r="H1009" s="31"/>
      <c r="I1009" s="31"/>
    </row>
    <row r="1010" spans="1:9" x14ac:dyDescent="0.55000000000000004">
      <c r="A1010" s="86" t="s">
        <v>298</v>
      </c>
      <c r="B1010" s="85"/>
      <c r="C1010" s="85"/>
      <c r="D1010" s="85"/>
      <c r="E1010" s="85"/>
      <c r="F1010" s="85"/>
      <c r="G1010" s="85"/>
      <c r="H1010" s="31"/>
      <c r="I1010" s="31"/>
    </row>
    <row r="1011" spans="1:9" x14ac:dyDescent="0.55000000000000004">
      <c r="A1011" s="86" t="s">
        <v>299</v>
      </c>
      <c r="B1011" s="85"/>
      <c r="C1011" s="85"/>
      <c r="D1011" s="85"/>
      <c r="E1011" s="85"/>
      <c r="F1011" s="85"/>
      <c r="G1011" s="85"/>
      <c r="H1011" s="31"/>
      <c r="I1011" s="31"/>
    </row>
    <row r="1012" spans="1:9" x14ac:dyDescent="0.55000000000000004">
      <c r="A1012" s="86" t="s">
        <v>300</v>
      </c>
      <c r="B1012" s="85"/>
      <c r="C1012" s="85"/>
      <c r="D1012" s="85"/>
      <c r="E1012" s="85"/>
      <c r="F1012" s="85"/>
      <c r="G1012" s="85"/>
      <c r="H1012" s="31"/>
      <c r="I1012" s="31"/>
    </row>
    <row r="1013" spans="1:9" x14ac:dyDescent="0.55000000000000004">
      <c r="A1013" s="86" t="s">
        <v>301</v>
      </c>
      <c r="B1013" s="85"/>
      <c r="C1013" s="85"/>
      <c r="D1013" s="85"/>
      <c r="E1013" s="85"/>
      <c r="F1013" s="85"/>
      <c r="G1013" s="85"/>
      <c r="H1013" s="31"/>
      <c r="I1013" s="31"/>
    </row>
    <row r="1014" spans="1:9" x14ac:dyDescent="0.55000000000000004">
      <c r="A1014" s="86" t="s">
        <v>302</v>
      </c>
      <c r="B1014" s="85"/>
      <c r="C1014" s="85"/>
      <c r="D1014" s="85"/>
      <c r="E1014" s="85"/>
      <c r="F1014" s="85"/>
      <c r="G1014" s="85"/>
      <c r="H1014" s="31"/>
      <c r="I1014" s="31"/>
    </row>
    <row r="1015" spans="1:9" x14ac:dyDescent="0.55000000000000004">
      <c r="A1015" s="86" t="s">
        <v>303</v>
      </c>
      <c r="B1015" s="85"/>
      <c r="C1015" s="85"/>
      <c r="D1015" s="85"/>
      <c r="E1015" s="85"/>
      <c r="F1015" s="85"/>
      <c r="G1015" s="85"/>
      <c r="H1015" s="31"/>
      <c r="I1015" s="31"/>
    </row>
    <row r="1016" spans="1:9" x14ac:dyDescent="0.55000000000000004">
      <c r="A1016" s="86" t="s">
        <v>304</v>
      </c>
      <c r="B1016" s="85"/>
      <c r="C1016" s="85"/>
      <c r="D1016" s="85"/>
      <c r="E1016" s="85"/>
      <c r="F1016" s="85"/>
      <c r="G1016" s="85"/>
      <c r="H1016" s="31"/>
      <c r="I1016" s="31"/>
    </row>
    <row r="1017" spans="1:9" x14ac:dyDescent="0.55000000000000004">
      <c r="A1017" s="86" t="s">
        <v>305</v>
      </c>
      <c r="B1017" s="85"/>
      <c r="C1017" s="85"/>
      <c r="D1017" s="85"/>
      <c r="E1017" s="85"/>
      <c r="F1017" s="85"/>
      <c r="G1017" s="85"/>
      <c r="H1017" s="31"/>
      <c r="I1017" s="31"/>
    </row>
    <row r="1018" spans="1:9" x14ac:dyDescent="0.55000000000000004">
      <c r="A1018" s="86" t="s">
        <v>306</v>
      </c>
      <c r="B1018" s="85"/>
      <c r="C1018" s="85"/>
      <c r="D1018" s="85"/>
      <c r="E1018" s="85"/>
      <c r="F1018" s="85"/>
      <c r="G1018" s="85"/>
      <c r="H1018" s="31"/>
      <c r="I1018" s="31"/>
    </row>
    <row r="1019" spans="1:9" x14ac:dyDescent="0.55000000000000004">
      <c r="A1019" s="86" t="s">
        <v>307</v>
      </c>
      <c r="B1019" s="85"/>
      <c r="C1019" s="85"/>
      <c r="D1019" s="85"/>
      <c r="E1019" s="85"/>
      <c r="F1019" s="85"/>
      <c r="G1019" s="85"/>
      <c r="H1019" s="31"/>
      <c r="I1019" s="31"/>
    </row>
    <row r="1020" spans="1:9" x14ac:dyDescent="0.55000000000000004">
      <c r="A1020" s="86" t="s">
        <v>308</v>
      </c>
      <c r="B1020" s="85"/>
      <c r="C1020" s="85"/>
      <c r="D1020" s="85"/>
      <c r="E1020" s="85"/>
      <c r="F1020" s="85"/>
      <c r="G1020" s="85"/>
      <c r="H1020" s="31"/>
      <c r="I1020" s="31"/>
    </row>
    <row r="1021" spans="1:9" x14ac:dyDescent="0.55000000000000004">
      <c r="A1021" s="85"/>
      <c r="B1021" s="85"/>
      <c r="C1021" s="85"/>
      <c r="D1021" s="85"/>
      <c r="E1021" s="85"/>
      <c r="F1021" s="85"/>
      <c r="G1021" s="85"/>
      <c r="H1021" s="31"/>
      <c r="I1021" s="31"/>
    </row>
    <row r="1022" spans="1:9" x14ac:dyDescent="0.55000000000000004">
      <c r="A1022" s="85" t="s">
        <v>324</v>
      </c>
      <c r="B1022" s="85"/>
      <c r="C1022" s="85"/>
      <c r="D1022" s="85"/>
      <c r="E1022" s="85"/>
      <c r="F1022" s="85"/>
      <c r="G1022" s="85"/>
      <c r="H1022" s="31"/>
      <c r="I1022" s="31"/>
    </row>
    <row r="1023" spans="1:9" x14ac:dyDescent="0.55000000000000004">
      <c r="A1023" s="86" t="s">
        <v>243</v>
      </c>
      <c r="B1023" s="85"/>
      <c r="C1023" s="85"/>
      <c r="D1023" s="85"/>
      <c r="E1023" s="85"/>
      <c r="F1023" s="85"/>
      <c r="G1023" s="85"/>
      <c r="H1023" s="31"/>
      <c r="I1023" s="31"/>
    </row>
    <row r="1024" spans="1:9" x14ac:dyDescent="0.55000000000000004">
      <c r="A1024" s="86" t="s">
        <v>244</v>
      </c>
      <c r="B1024" s="85"/>
      <c r="C1024" s="85"/>
      <c r="D1024" s="85"/>
      <c r="E1024" s="85"/>
      <c r="F1024" s="85"/>
      <c r="G1024" s="85"/>
      <c r="H1024" s="31"/>
      <c r="I1024" s="31"/>
    </row>
    <row r="1025" spans="1:9" x14ac:dyDescent="0.55000000000000004">
      <c r="A1025" s="85" t="s">
        <v>245</v>
      </c>
      <c r="B1025" s="85"/>
      <c r="C1025" s="85"/>
      <c r="D1025" s="85"/>
      <c r="E1025" s="85"/>
      <c r="F1025" s="85"/>
      <c r="G1025" s="85"/>
      <c r="H1025" s="31"/>
      <c r="I1025" s="31"/>
    </row>
    <row r="1026" spans="1:9" x14ac:dyDescent="0.55000000000000004">
      <c r="A1026" s="85" t="s">
        <v>246</v>
      </c>
      <c r="B1026" s="85"/>
      <c r="C1026" s="85"/>
      <c r="D1026" s="85"/>
      <c r="E1026" s="85"/>
      <c r="F1026" s="85"/>
      <c r="G1026" s="85"/>
      <c r="H1026" s="31"/>
      <c r="I1026" s="31"/>
    </row>
    <row r="1027" spans="1:9" x14ac:dyDescent="0.55000000000000004">
      <c r="A1027" s="85" t="s">
        <v>247</v>
      </c>
      <c r="B1027" s="85"/>
      <c r="C1027" s="85"/>
      <c r="D1027" s="85"/>
      <c r="E1027" s="85"/>
      <c r="F1027" s="85"/>
      <c r="G1027" s="85"/>
      <c r="H1027" s="31"/>
      <c r="I1027" s="31"/>
    </row>
    <row r="1028" spans="1:9" x14ac:dyDescent="0.55000000000000004">
      <c r="A1028" s="85" t="s">
        <v>248</v>
      </c>
      <c r="B1028" s="85"/>
      <c r="C1028" s="85"/>
      <c r="D1028" s="85"/>
      <c r="E1028" s="85"/>
      <c r="F1028" s="85"/>
      <c r="G1028" s="85"/>
      <c r="H1028" s="31"/>
      <c r="I1028" s="31"/>
    </row>
    <row r="1029" spans="1:9" x14ac:dyDescent="0.55000000000000004">
      <c r="A1029" s="85" t="s">
        <v>249</v>
      </c>
      <c r="B1029" s="85"/>
      <c r="C1029" s="85"/>
      <c r="D1029" s="85"/>
      <c r="E1029" s="85"/>
      <c r="F1029" s="85"/>
      <c r="G1029" s="85"/>
      <c r="H1029" s="31"/>
      <c r="I1029" s="31"/>
    </row>
    <row r="1030" spans="1:9" x14ac:dyDescent="0.55000000000000004">
      <c r="A1030" s="85" t="s">
        <v>250</v>
      </c>
      <c r="B1030" s="85"/>
      <c r="C1030" s="85"/>
      <c r="D1030" s="85"/>
      <c r="E1030" s="85"/>
      <c r="F1030" s="85"/>
      <c r="G1030" s="85"/>
      <c r="H1030" s="31"/>
      <c r="I1030" s="31"/>
    </row>
    <row r="1031" spans="1:9" x14ac:dyDescent="0.55000000000000004">
      <c r="A1031" s="85" t="s">
        <v>251</v>
      </c>
      <c r="B1031" s="85"/>
      <c r="C1031" s="85"/>
      <c r="D1031" s="85"/>
      <c r="E1031" s="85"/>
      <c r="F1031" s="85"/>
      <c r="G1031" s="85"/>
      <c r="H1031" s="31"/>
      <c r="I1031" s="31"/>
    </row>
    <row r="1032" spans="1:9" x14ac:dyDescent="0.55000000000000004">
      <c r="A1032" s="85" t="s">
        <v>252</v>
      </c>
      <c r="B1032" s="85"/>
      <c r="C1032" s="85"/>
      <c r="D1032" s="85"/>
      <c r="E1032" s="85"/>
      <c r="F1032" s="85"/>
      <c r="G1032" s="85"/>
      <c r="H1032" s="31"/>
      <c r="I1032" s="31"/>
    </row>
    <row r="1033" spans="1:9" x14ac:dyDescent="0.55000000000000004">
      <c r="A1033" s="85" t="s">
        <v>253</v>
      </c>
      <c r="B1033" s="85"/>
      <c r="C1033" s="85"/>
      <c r="D1033" s="85"/>
      <c r="E1033" s="85"/>
      <c r="F1033" s="85"/>
      <c r="G1033" s="85"/>
      <c r="H1033" s="31"/>
      <c r="I1033" s="31"/>
    </row>
    <row r="1034" spans="1:9" x14ac:dyDescent="0.55000000000000004">
      <c r="A1034" s="85" t="s">
        <v>254</v>
      </c>
      <c r="B1034" s="85"/>
      <c r="C1034" s="85"/>
      <c r="D1034" s="85"/>
      <c r="E1034" s="85"/>
      <c r="F1034" s="85"/>
      <c r="G1034" s="85"/>
      <c r="H1034" s="31"/>
      <c r="I1034" s="31"/>
    </row>
    <row r="1035" spans="1:9" x14ac:dyDescent="0.55000000000000004">
      <c r="A1035" s="85" t="s">
        <v>255</v>
      </c>
      <c r="B1035" s="85"/>
      <c r="C1035" s="85"/>
      <c r="D1035" s="85"/>
      <c r="E1035" s="85"/>
      <c r="F1035" s="85"/>
      <c r="G1035" s="85"/>
      <c r="H1035" s="31"/>
      <c r="I1035" s="31"/>
    </row>
    <row r="1036" spans="1:9" x14ac:dyDescent="0.55000000000000004">
      <c r="A1036" s="85" t="s">
        <v>256</v>
      </c>
      <c r="B1036" s="85"/>
      <c r="C1036" s="85"/>
      <c r="D1036" s="85"/>
      <c r="E1036" s="85"/>
      <c r="F1036" s="85"/>
      <c r="G1036" s="85"/>
      <c r="H1036" s="31"/>
      <c r="I1036" s="31"/>
    </row>
    <row r="1037" spans="1:9" x14ac:dyDescent="0.55000000000000004">
      <c r="A1037" s="85" t="s">
        <v>257</v>
      </c>
      <c r="B1037" s="85"/>
      <c r="C1037" s="85"/>
      <c r="D1037" s="85"/>
      <c r="E1037" s="85"/>
      <c r="F1037" s="85"/>
      <c r="G1037" s="85"/>
      <c r="H1037" s="31"/>
      <c r="I1037" s="31"/>
    </row>
    <row r="1038" spans="1:9" x14ac:dyDescent="0.55000000000000004">
      <c r="A1038" s="85" t="s">
        <v>258</v>
      </c>
      <c r="B1038" s="85"/>
      <c r="C1038" s="85"/>
      <c r="D1038" s="85"/>
      <c r="E1038" s="85"/>
      <c r="F1038" s="85"/>
      <c r="G1038" s="85"/>
      <c r="H1038" s="31"/>
      <c r="I1038" s="31"/>
    </row>
    <row r="1039" spans="1:9" x14ac:dyDescent="0.55000000000000004">
      <c r="A1039" s="85" t="s">
        <v>259</v>
      </c>
      <c r="B1039" s="85"/>
      <c r="C1039" s="85"/>
      <c r="D1039" s="85"/>
      <c r="E1039" s="85"/>
      <c r="F1039" s="85"/>
      <c r="G1039" s="85"/>
      <c r="H1039" s="31"/>
      <c r="I1039" s="31"/>
    </row>
    <row r="1040" spans="1:9" x14ac:dyDescent="0.55000000000000004">
      <c r="A1040" s="85" t="s">
        <v>260</v>
      </c>
      <c r="B1040" s="85"/>
      <c r="C1040" s="85"/>
      <c r="D1040" s="85"/>
      <c r="E1040" s="85"/>
      <c r="F1040" s="85"/>
      <c r="G1040" s="85"/>
      <c r="H1040" s="31"/>
      <c r="I1040" s="31"/>
    </row>
    <row r="1041" spans="1:9" x14ac:dyDescent="0.55000000000000004">
      <c r="A1041" s="85" t="s">
        <v>261</v>
      </c>
      <c r="B1041" s="85"/>
      <c r="C1041" s="85"/>
      <c r="D1041" s="85"/>
      <c r="E1041" s="85"/>
      <c r="F1041" s="85"/>
      <c r="G1041" s="85"/>
      <c r="H1041" s="31"/>
      <c r="I1041" s="31"/>
    </row>
    <row r="1042" spans="1:9" x14ac:dyDescent="0.55000000000000004">
      <c r="A1042" s="85" t="s">
        <v>262</v>
      </c>
      <c r="B1042" s="85"/>
      <c r="C1042" s="85"/>
      <c r="D1042" s="85"/>
      <c r="E1042" s="85"/>
      <c r="F1042" s="85"/>
      <c r="G1042" s="85"/>
      <c r="H1042" s="31"/>
      <c r="I1042" s="31"/>
    </row>
    <row r="1043" spans="1:9" x14ac:dyDescent="0.55000000000000004">
      <c r="A1043" s="85" t="s">
        <v>263</v>
      </c>
      <c r="B1043" s="85"/>
      <c r="C1043" s="85"/>
      <c r="D1043" s="85"/>
      <c r="E1043" s="85"/>
      <c r="F1043" s="85"/>
      <c r="G1043" s="85"/>
      <c r="H1043" s="31"/>
      <c r="I1043" s="31"/>
    </row>
    <row r="1044" spans="1:9" x14ac:dyDescent="0.55000000000000004">
      <c r="A1044" s="85" t="s">
        <v>264</v>
      </c>
      <c r="B1044" s="85"/>
      <c r="C1044" s="85"/>
      <c r="D1044" s="85"/>
      <c r="E1044" s="85"/>
      <c r="F1044" s="85"/>
      <c r="G1044" s="85"/>
      <c r="H1044" s="31"/>
      <c r="I1044" s="31"/>
    </row>
    <row r="1045" spans="1:9" x14ac:dyDescent="0.55000000000000004">
      <c r="A1045" s="85" t="s">
        <v>265</v>
      </c>
      <c r="B1045" s="85"/>
      <c r="C1045" s="85"/>
      <c r="D1045" s="85"/>
      <c r="E1045" s="85"/>
      <c r="F1045" s="85"/>
      <c r="G1045" s="85"/>
      <c r="H1045" s="31"/>
      <c r="I1045" s="31"/>
    </row>
    <row r="1046" spans="1:9" x14ac:dyDescent="0.55000000000000004">
      <c r="A1046" s="85" t="s">
        <v>266</v>
      </c>
      <c r="B1046" s="85"/>
      <c r="C1046" s="85"/>
      <c r="D1046" s="85"/>
      <c r="E1046" s="85"/>
      <c r="F1046" s="85"/>
      <c r="G1046" s="85"/>
      <c r="H1046" s="31"/>
      <c r="I1046" s="31"/>
    </row>
    <row r="1047" spans="1:9" x14ac:dyDescent="0.55000000000000004">
      <c r="A1047" s="85" t="s">
        <v>267</v>
      </c>
      <c r="B1047" s="85"/>
      <c r="C1047" s="85"/>
      <c r="D1047" s="85"/>
      <c r="E1047" s="85"/>
      <c r="F1047" s="85"/>
      <c r="G1047" s="85"/>
      <c r="H1047" s="31"/>
      <c r="I1047" s="31"/>
    </row>
    <row r="1048" spans="1:9" x14ac:dyDescent="0.55000000000000004">
      <c r="A1048" s="85" t="s">
        <v>268</v>
      </c>
      <c r="B1048" s="85"/>
      <c r="C1048" s="85"/>
      <c r="D1048" s="85"/>
      <c r="E1048" s="85"/>
      <c r="F1048" s="85"/>
      <c r="G1048" s="85"/>
      <c r="H1048" s="31"/>
      <c r="I1048" s="31"/>
    </row>
    <row r="1049" spans="1:9" x14ac:dyDescent="0.55000000000000004">
      <c r="A1049" s="85" t="s">
        <v>269</v>
      </c>
      <c r="B1049" s="85"/>
      <c r="C1049" s="85"/>
      <c r="D1049" s="85"/>
      <c r="E1049" s="85"/>
      <c r="F1049" s="85"/>
      <c r="G1049" s="85"/>
      <c r="H1049" s="31"/>
      <c r="I1049" s="31"/>
    </row>
    <row r="1050" spans="1:9" x14ac:dyDescent="0.55000000000000004">
      <c r="A1050" s="85" t="s">
        <v>270</v>
      </c>
      <c r="B1050" s="85"/>
      <c r="C1050" s="85"/>
      <c r="D1050" s="85"/>
      <c r="E1050" s="85"/>
      <c r="F1050" s="85"/>
      <c r="G1050" s="85"/>
      <c r="H1050" s="31"/>
      <c r="I1050" s="31"/>
    </row>
    <row r="1051" spans="1:9" x14ac:dyDescent="0.55000000000000004">
      <c r="A1051" s="85" t="s">
        <v>271</v>
      </c>
      <c r="B1051" s="85"/>
      <c r="C1051" s="85"/>
      <c r="D1051" s="85"/>
      <c r="E1051" s="85"/>
      <c r="F1051" s="85"/>
      <c r="G1051" s="85"/>
      <c r="H1051" s="31"/>
      <c r="I1051" s="31"/>
    </row>
    <row r="1052" spans="1:9" x14ac:dyDescent="0.55000000000000004">
      <c r="A1052" s="85" t="s">
        <v>272</v>
      </c>
      <c r="B1052" s="85"/>
      <c r="C1052" s="85"/>
      <c r="D1052" s="85"/>
      <c r="E1052" s="85"/>
      <c r="F1052" s="85"/>
      <c r="G1052" s="85"/>
      <c r="H1052" s="31"/>
      <c r="I1052" s="31"/>
    </row>
    <row r="1053" spans="1:9" x14ac:dyDescent="0.55000000000000004">
      <c r="A1053" s="85" t="s">
        <v>273</v>
      </c>
      <c r="B1053" s="85"/>
      <c r="C1053" s="85"/>
      <c r="D1053" s="85"/>
      <c r="E1053" s="85"/>
      <c r="F1053" s="85"/>
      <c r="G1053" s="85"/>
      <c r="H1053" s="31"/>
      <c r="I1053" s="31"/>
    </row>
    <row r="1054" spans="1:9" x14ac:dyDescent="0.55000000000000004">
      <c r="A1054" s="85" t="s">
        <v>274</v>
      </c>
      <c r="B1054" s="85"/>
      <c r="C1054" s="85"/>
      <c r="D1054" s="85"/>
      <c r="E1054" s="85"/>
      <c r="F1054" s="85"/>
      <c r="G1054" s="85"/>
      <c r="H1054" s="31"/>
      <c r="I1054" s="31"/>
    </row>
    <row r="1055" spans="1:9" x14ac:dyDescent="0.55000000000000004">
      <c r="A1055" s="85" t="s">
        <v>275</v>
      </c>
      <c r="B1055" s="85"/>
      <c r="C1055" s="85"/>
      <c r="D1055" s="85"/>
      <c r="E1055" s="85"/>
      <c r="F1055" s="85"/>
      <c r="G1055" s="85"/>
      <c r="H1055" s="31"/>
      <c r="I1055" s="31"/>
    </row>
    <row r="1056" spans="1:9" x14ac:dyDescent="0.55000000000000004">
      <c r="A1056" s="85" t="s">
        <v>276</v>
      </c>
      <c r="B1056" s="85"/>
      <c r="C1056" s="85"/>
      <c r="D1056" s="85"/>
      <c r="E1056" s="85"/>
      <c r="F1056" s="85"/>
      <c r="G1056" s="85"/>
      <c r="H1056" s="31"/>
      <c r="I1056" s="31"/>
    </row>
    <row r="1057" spans="1:9" x14ac:dyDescent="0.55000000000000004">
      <c r="A1057" s="85" t="s">
        <v>277</v>
      </c>
      <c r="B1057" s="85"/>
      <c r="C1057" s="85"/>
      <c r="D1057" s="85"/>
      <c r="E1057" s="85"/>
      <c r="F1057" s="85"/>
      <c r="G1057" s="85"/>
      <c r="H1057" s="31"/>
      <c r="I1057" s="31"/>
    </row>
    <row r="1058" spans="1:9" x14ac:dyDescent="0.55000000000000004">
      <c r="A1058" s="85" t="s">
        <v>278</v>
      </c>
      <c r="B1058" s="85"/>
      <c r="C1058" s="85"/>
      <c r="D1058" s="85"/>
      <c r="E1058" s="85"/>
      <c r="F1058" s="85"/>
      <c r="G1058" s="85"/>
      <c r="H1058" s="31"/>
      <c r="I1058" s="31"/>
    </row>
    <row r="1059" spans="1:9" x14ac:dyDescent="0.55000000000000004">
      <c r="A1059" s="85" t="s">
        <v>279</v>
      </c>
      <c r="B1059" s="85"/>
      <c r="C1059" s="85"/>
      <c r="D1059" s="85"/>
      <c r="E1059" s="85"/>
      <c r="F1059" s="85"/>
      <c r="G1059" s="85"/>
      <c r="H1059" s="31"/>
      <c r="I1059" s="31"/>
    </row>
    <row r="1060" spans="1:9" x14ac:dyDescent="0.55000000000000004">
      <c r="A1060" s="85" t="s">
        <v>280</v>
      </c>
      <c r="B1060" s="85"/>
      <c r="C1060" s="85"/>
      <c r="D1060" s="85"/>
      <c r="E1060" s="85"/>
      <c r="F1060" s="85"/>
      <c r="G1060" s="85"/>
      <c r="H1060" s="31"/>
      <c r="I1060" s="31"/>
    </row>
    <row r="1061" spans="1:9" x14ac:dyDescent="0.55000000000000004">
      <c r="A1061" s="85" t="s">
        <v>281</v>
      </c>
      <c r="B1061" s="85"/>
      <c r="C1061" s="85"/>
      <c r="D1061" s="85"/>
      <c r="E1061" s="85"/>
      <c r="F1061" s="85"/>
      <c r="G1061" s="85"/>
      <c r="H1061" s="31"/>
      <c r="I1061" s="31"/>
    </row>
    <row r="1062" spans="1:9" x14ac:dyDescent="0.55000000000000004">
      <c r="A1062" s="85" t="s">
        <v>282</v>
      </c>
      <c r="B1062" s="85"/>
      <c r="C1062" s="85"/>
      <c r="D1062" s="85"/>
      <c r="E1062" s="85"/>
      <c r="F1062" s="85"/>
      <c r="G1062" s="85"/>
      <c r="H1062" s="31"/>
      <c r="I1062" s="31"/>
    </row>
    <row r="1063" spans="1:9" x14ac:dyDescent="0.55000000000000004">
      <c r="A1063" s="85" t="s">
        <v>283</v>
      </c>
      <c r="B1063" s="85"/>
      <c r="C1063" s="85"/>
      <c r="D1063" s="85"/>
      <c r="E1063" s="85"/>
      <c r="F1063" s="85"/>
      <c r="G1063" s="85"/>
      <c r="H1063" s="31"/>
      <c r="I1063" s="31"/>
    </row>
    <row r="1064" spans="1:9" x14ac:dyDescent="0.55000000000000004">
      <c r="A1064" s="85" t="s">
        <v>284</v>
      </c>
      <c r="B1064" s="85"/>
      <c r="C1064" s="85"/>
      <c r="D1064" s="85"/>
      <c r="E1064" s="85"/>
      <c r="F1064" s="85"/>
      <c r="G1064" s="85"/>
      <c r="H1064" s="31"/>
      <c r="I1064" s="31"/>
    </row>
    <row r="1065" spans="1:9" x14ac:dyDescent="0.55000000000000004">
      <c r="A1065" s="85" t="s">
        <v>285</v>
      </c>
      <c r="B1065" s="85"/>
      <c r="C1065" s="85"/>
      <c r="D1065" s="85"/>
      <c r="E1065" s="85"/>
      <c r="F1065" s="85"/>
      <c r="G1065" s="85"/>
      <c r="H1065" s="31"/>
      <c r="I1065" s="31"/>
    </row>
    <row r="1066" spans="1:9" x14ac:dyDescent="0.55000000000000004">
      <c r="A1066" s="85" t="s">
        <v>286</v>
      </c>
      <c r="B1066" s="85"/>
      <c r="C1066" s="85"/>
      <c r="D1066" s="85"/>
      <c r="E1066" s="85"/>
      <c r="F1066" s="85"/>
      <c r="G1066" s="85"/>
      <c r="H1066" s="31"/>
      <c r="I1066" s="31"/>
    </row>
    <row r="1067" spans="1:9" x14ac:dyDescent="0.55000000000000004">
      <c r="A1067" s="85" t="s">
        <v>287</v>
      </c>
      <c r="B1067" s="85"/>
      <c r="C1067" s="85"/>
      <c r="D1067" s="85"/>
      <c r="E1067" s="85"/>
      <c r="F1067" s="85"/>
      <c r="G1067" s="85"/>
      <c r="H1067" s="31"/>
      <c r="I1067" s="31"/>
    </row>
    <row r="1068" spans="1:9" x14ac:dyDescent="0.55000000000000004">
      <c r="A1068" s="85" t="s">
        <v>288</v>
      </c>
      <c r="B1068" s="85"/>
      <c r="C1068" s="85"/>
      <c r="D1068" s="85"/>
      <c r="E1068" s="85"/>
      <c r="F1068" s="85"/>
      <c r="G1068" s="85"/>
      <c r="H1068" s="31"/>
      <c r="I1068" s="31"/>
    </row>
    <row r="1069" spans="1:9" x14ac:dyDescent="0.55000000000000004">
      <c r="A1069" s="85" t="s">
        <v>289</v>
      </c>
      <c r="B1069" s="85"/>
      <c r="C1069" s="85"/>
      <c r="D1069" s="85"/>
      <c r="E1069" s="85"/>
      <c r="F1069" s="85"/>
      <c r="G1069" s="85"/>
      <c r="H1069" s="31"/>
      <c r="I1069" s="31"/>
    </row>
    <row r="1070" spans="1:9" x14ac:dyDescent="0.55000000000000004">
      <c r="A1070" s="85" t="s">
        <v>290</v>
      </c>
      <c r="B1070" s="85"/>
      <c r="C1070" s="85"/>
      <c r="D1070" s="85"/>
      <c r="E1070" s="85"/>
      <c r="F1070" s="85"/>
      <c r="G1070" s="85"/>
      <c r="H1070" s="31"/>
      <c r="I1070" s="31"/>
    </row>
    <row r="1071" spans="1:9" x14ac:dyDescent="0.55000000000000004">
      <c r="A1071" s="85" t="s">
        <v>291</v>
      </c>
      <c r="B1071" s="85"/>
      <c r="C1071" s="85"/>
      <c r="D1071" s="85"/>
      <c r="E1071" s="85"/>
      <c r="F1071" s="85"/>
      <c r="G1071" s="85"/>
      <c r="H1071" s="31"/>
      <c r="I1071" s="31"/>
    </row>
    <row r="1072" spans="1:9" x14ac:dyDescent="0.55000000000000004">
      <c r="A1072" s="85" t="s">
        <v>292</v>
      </c>
      <c r="B1072" s="85"/>
      <c r="C1072" s="85"/>
      <c r="D1072" s="85"/>
      <c r="E1072" s="85"/>
      <c r="F1072" s="85"/>
      <c r="G1072" s="85"/>
      <c r="H1072" s="31"/>
      <c r="I1072" s="31"/>
    </row>
    <row r="1073" spans="1:9" x14ac:dyDescent="0.55000000000000004">
      <c r="A1073" s="85" t="s">
        <v>293</v>
      </c>
      <c r="B1073" s="85"/>
      <c r="C1073" s="85"/>
      <c r="D1073" s="85"/>
      <c r="E1073" s="85"/>
      <c r="F1073" s="85"/>
      <c r="G1073" s="85"/>
      <c r="H1073" s="31"/>
      <c r="I1073" s="31"/>
    </row>
    <row r="1074" spans="1:9" x14ac:dyDescent="0.55000000000000004">
      <c r="A1074" s="85" t="s">
        <v>294</v>
      </c>
      <c r="B1074" s="85"/>
      <c r="C1074" s="85"/>
      <c r="D1074" s="85"/>
      <c r="E1074" s="85"/>
      <c r="F1074" s="85"/>
      <c r="G1074" s="85"/>
      <c r="H1074" s="31"/>
      <c r="I1074" s="31"/>
    </row>
    <row r="1075" spans="1:9" x14ac:dyDescent="0.55000000000000004">
      <c r="A1075" s="85" t="s">
        <v>295</v>
      </c>
      <c r="B1075" s="85"/>
      <c r="C1075" s="85"/>
      <c r="D1075" s="85"/>
      <c r="E1075" s="85"/>
      <c r="F1075" s="85"/>
      <c r="G1075" s="85"/>
      <c r="H1075" s="31"/>
      <c r="I1075" s="31"/>
    </row>
    <row r="1076" spans="1:9" x14ac:dyDescent="0.55000000000000004">
      <c r="A1076" s="85" t="s">
        <v>296</v>
      </c>
      <c r="B1076" s="85"/>
      <c r="C1076" s="85"/>
      <c r="D1076" s="85"/>
      <c r="E1076" s="85"/>
      <c r="F1076" s="85"/>
      <c r="G1076" s="85"/>
      <c r="H1076" s="31"/>
      <c r="I1076" s="31"/>
    </row>
    <row r="1077" spans="1:9" x14ac:dyDescent="0.55000000000000004">
      <c r="A1077" s="86" t="s">
        <v>297</v>
      </c>
      <c r="B1077" s="85"/>
      <c r="C1077" s="85"/>
      <c r="D1077" s="85"/>
      <c r="E1077" s="85"/>
      <c r="F1077" s="85"/>
      <c r="G1077" s="85"/>
      <c r="H1077" s="31"/>
      <c r="I1077" s="31"/>
    </row>
    <row r="1078" spans="1:9" x14ac:dyDescent="0.55000000000000004">
      <c r="A1078" s="86" t="s">
        <v>298</v>
      </c>
      <c r="B1078" s="85"/>
      <c r="C1078" s="85"/>
      <c r="D1078" s="85"/>
      <c r="E1078" s="85"/>
      <c r="F1078" s="85"/>
      <c r="G1078" s="85"/>
      <c r="H1078" s="31"/>
      <c r="I1078" s="31"/>
    </row>
    <row r="1079" spans="1:9" x14ac:dyDescent="0.55000000000000004">
      <c r="A1079" s="86" t="s">
        <v>299</v>
      </c>
      <c r="B1079" s="85"/>
      <c r="C1079" s="85"/>
      <c r="D1079" s="85"/>
      <c r="E1079" s="85"/>
      <c r="F1079" s="85"/>
      <c r="G1079" s="85"/>
      <c r="H1079" s="31"/>
      <c r="I1079" s="31"/>
    </row>
    <row r="1080" spans="1:9" x14ac:dyDescent="0.55000000000000004">
      <c r="A1080" s="86" t="s">
        <v>300</v>
      </c>
      <c r="B1080" s="85"/>
      <c r="C1080" s="85"/>
      <c r="D1080" s="85"/>
      <c r="E1080" s="85"/>
      <c r="F1080" s="85"/>
      <c r="G1080" s="85"/>
      <c r="H1080" s="31"/>
      <c r="I1080" s="31"/>
    </row>
    <row r="1081" spans="1:9" x14ac:dyDescent="0.55000000000000004">
      <c r="A1081" s="86" t="s">
        <v>301</v>
      </c>
      <c r="B1081" s="85"/>
      <c r="C1081" s="85"/>
      <c r="D1081" s="85"/>
      <c r="E1081" s="85"/>
      <c r="F1081" s="85"/>
      <c r="G1081" s="85"/>
      <c r="H1081" s="31"/>
      <c r="I1081" s="31"/>
    </row>
    <row r="1082" spans="1:9" x14ac:dyDescent="0.55000000000000004">
      <c r="A1082" s="86" t="s">
        <v>302</v>
      </c>
      <c r="B1082" s="85"/>
      <c r="C1082" s="85"/>
      <c r="D1082" s="85"/>
      <c r="E1082" s="85"/>
      <c r="F1082" s="85"/>
      <c r="G1082" s="85"/>
      <c r="H1082" s="31"/>
      <c r="I1082" s="31"/>
    </row>
    <row r="1083" spans="1:9" x14ac:dyDescent="0.55000000000000004">
      <c r="A1083" s="86" t="s">
        <v>303</v>
      </c>
      <c r="B1083" s="85"/>
      <c r="C1083" s="85"/>
      <c r="D1083" s="85"/>
      <c r="E1083" s="85"/>
      <c r="F1083" s="85"/>
      <c r="G1083" s="85"/>
      <c r="H1083" s="31"/>
      <c r="I1083" s="31"/>
    </row>
    <row r="1084" spans="1:9" x14ac:dyDescent="0.55000000000000004">
      <c r="A1084" s="86" t="s">
        <v>304</v>
      </c>
      <c r="B1084" s="85"/>
      <c r="C1084" s="85"/>
      <c r="D1084" s="85"/>
      <c r="E1084" s="85"/>
      <c r="F1084" s="85"/>
      <c r="G1084" s="85"/>
      <c r="H1084" s="31"/>
      <c r="I1084" s="31"/>
    </row>
    <row r="1085" spans="1:9" x14ac:dyDescent="0.55000000000000004">
      <c r="A1085" s="86" t="s">
        <v>305</v>
      </c>
      <c r="B1085" s="85"/>
      <c r="C1085" s="85"/>
      <c r="D1085" s="85"/>
      <c r="E1085" s="85"/>
      <c r="F1085" s="85"/>
      <c r="G1085" s="85"/>
      <c r="H1085" s="31"/>
      <c r="I1085" s="31"/>
    </row>
    <row r="1086" spans="1:9" x14ac:dyDescent="0.55000000000000004">
      <c r="A1086" s="86" t="s">
        <v>306</v>
      </c>
      <c r="B1086" s="85"/>
      <c r="C1086" s="85"/>
      <c r="D1086" s="85"/>
      <c r="E1086" s="85"/>
      <c r="F1086" s="85"/>
      <c r="G1086" s="85"/>
      <c r="H1086" s="31"/>
      <c r="I1086" s="31"/>
    </row>
    <row r="1087" spans="1:9" x14ac:dyDescent="0.55000000000000004">
      <c r="A1087" s="86" t="s">
        <v>307</v>
      </c>
      <c r="B1087" s="85"/>
      <c r="C1087" s="85"/>
      <c r="D1087" s="85"/>
      <c r="E1087" s="85"/>
      <c r="F1087" s="85"/>
      <c r="G1087" s="85"/>
      <c r="H1087" s="31"/>
      <c r="I1087" s="31"/>
    </row>
    <row r="1088" spans="1:9" x14ac:dyDescent="0.55000000000000004">
      <c r="A1088" s="86" t="s">
        <v>308</v>
      </c>
      <c r="B1088" s="85"/>
      <c r="C1088" s="85"/>
      <c r="D1088" s="85"/>
      <c r="E1088" s="85"/>
      <c r="F1088" s="85"/>
      <c r="G1088" s="85"/>
      <c r="H1088" s="31"/>
      <c r="I1088" s="31"/>
    </row>
    <row r="1089" spans="1:9" x14ac:dyDescent="0.55000000000000004">
      <c r="A1089" s="85"/>
      <c r="B1089" s="85"/>
      <c r="C1089" s="85"/>
      <c r="D1089" s="85"/>
      <c r="E1089" s="85"/>
      <c r="F1089" s="85"/>
      <c r="G1089" s="85"/>
      <c r="H1089" s="31"/>
      <c r="I1089" s="31"/>
    </row>
    <row r="1090" spans="1:9" x14ac:dyDescent="0.55000000000000004">
      <c r="A1090" s="85" t="s">
        <v>325</v>
      </c>
      <c r="B1090" s="85"/>
      <c r="C1090" s="85"/>
      <c r="D1090" s="85"/>
      <c r="E1090" s="85"/>
      <c r="F1090" s="85"/>
      <c r="G1090" s="85"/>
      <c r="H1090" s="31"/>
      <c r="I1090" s="31"/>
    </row>
    <row r="1091" spans="1:9" x14ac:dyDescent="0.55000000000000004">
      <c r="A1091" s="86" t="s">
        <v>243</v>
      </c>
      <c r="B1091" s="85"/>
      <c r="C1091" s="85"/>
      <c r="D1091" s="85"/>
      <c r="E1091" s="85"/>
      <c r="F1091" s="85"/>
      <c r="G1091" s="85"/>
      <c r="H1091" s="31"/>
      <c r="I1091" s="31"/>
    </row>
    <row r="1092" spans="1:9" x14ac:dyDescent="0.55000000000000004">
      <c r="A1092" s="86" t="s">
        <v>244</v>
      </c>
      <c r="B1092" s="85"/>
      <c r="C1092" s="85"/>
      <c r="D1092" s="85"/>
      <c r="E1092" s="85"/>
      <c r="F1092" s="85"/>
      <c r="G1092" s="85"/>
      <c r="H1092" s="31"/>
      <c r="I1092" s="31"/>
    </row>
    <row r="1093" spans="1:9" x14ac:dyDescent="0.55000000000000004">
      <c r="A1093" s="85" t="s">
        <v>245</v>
      </c>
      <c r="B1093" s="85"/>
      <c r="C1093" s="85"/>
      <c r="D1093" s="85"/>
      <c r="E1093" s="85"/>
      <c r="F1093" s="85"/>
      <c r="G1093" s="85"/>
      <c r="H1093" s="31"/>
      <c r="I1093" s="31"/>
    </row>
    <row r="1094" spans="1:9" x14ac:dyDescent="0.55000000000000004">
      <c r="A1094" s="85" t="s">
        <v>246</v>
      </c>
      <c r="B1094" s="85"/>
      <c r="C1094" s="85"/>
      <c r="D1094" s="85"/>
      <c r="E1094" s="85"/>
      <c r="F1094" s="85"/>
      <c r="G1094" s="85"/>
      <c r="H1094" s="31"/>
      <c r="I1094" s="31"/>
    </row>
    <row r="1095" spans="1:9" x14ac:dyDescent="0.55000000000000004">
      <c r="A1095" s="85" t="s">
        <v>247</v>
      </c>
      <c r="B1095" s="85"/>
      <c r="C1095" s="85"/>
      <c r="D1095" s="85"/>
      <c r="E1095" s="85"/>
      <c r="F1095" s="85"/>
      <c r="G1095" s="85"/>
      <c r="H1095" s="31"/>
      <c r="I1095" s="31"/>
    </row>
    <row r="1096" spans="1:9" x14ac:dyDescent="0.55000000000000004">
      <c r="A1096" s="85" t="s">
        <v>248</v>
      </c>
      <c r="B1096" s="85"/>
      <c r="C1096" s="85"/>
      <c r="D1096" s="85"/>
      <c r="E1096" s="85"/>
      <c r="F1096" s="85"/>
      <c r="G1096" s="85"/>
      <c r="H1096" s="31"/>
      <c r="I1096" s="31"/>
    </row>
    <row r="1097" spans="1:9" x14ac:dyDescent="0.55000000000000004">
      <c r="A1097" s="85" t="s">
        <v>249</v>
      </c>
      <c r="B1097" s="85"/>
      <c r="C1097" s="85"/>
      <c r="D1097" s="85"/>
      <c r="E1097" s="85"/>
      <c r="F1097" s="85"/>
      <c r="G1097" s="85"/>
      <c r="H1097" s="31"/>
      <c r="I1097" s="31"/>
    </row>
    <row r="1098" spans="1:9" x14ac:dyDescent="0.55000000000000004">
      <c r="A1098" s="85" t="s">
        <v>250</v>
      </c>
      <c r="B1098" s="85"/>
      <c r="C1098" s="85"/>
      <c r="D1098" s="85"/>
      <c r="E1098" s="85"/>
      <c r="F1098" s="85"/>
      <c r="G1098" s="85"/>
      <c r="H1098" s="31"/>
      <c r="I1098" s="31"/>
    </row>
    <row r="1099" spans="1:9" x14ac:dyDescent="0.55000000000000004">
      <c r="A1099" s="85" t="s">
        <v>251</v>
      </c>
      <c r="B1099" s="85"/>
      <c r="C1099" s="85"/>
      <c r="D1099" s="85"/>
      <c r="E1099" s="85"/>
      <c r="F1099" s="85"/>
      <c r="G1099" s="85"/>
      <c r="H1099" s="31"/>
      <c r="I1099" s="31"/>
    </row>
    <row r="1100" spans="1:9" x14ac:dyDescent="0.55000000000000004">
      <c r="A1100" s="85" t="s">
        <v>252</v>
      </c>
      <c r="B1100" s="85"/>
      <c r="C1100" s="85"/>
      <c r="D1100" s="85"/>
      <c r="E1100" s="85"/>
      <c r="F1100" s="85"/>
      <c r="G1100" s="85"/>
      <c r="H1100" s="31"/>
      <c r="I1100" s="31"/>
    </row>
    <row r="1101" spans="1:9" x14ac:dyDescent="0.55000000000000004">
      <c r="A1101" s="85" t="s">
        <v>253</v>
      </c>
      <c r="B1101" s="85"/>
      <c r="C1101" s="85"/>
      <c r="D1101" s="85"/>
      <c r="E1101" s="85"/>
      <c r="F1101" s="85"/>
      <c r="G1101" s="85"/>
      <c r="H1101" s="31"/>
      <c r="I1101" s="31"/>
    </row>
    <row r="1102" spans="1:9" x14ac:dyDescent="0.55000000000000004">
      <c r="A1102" s="85" t="s">
        <v>254</v>
      </c>
      <c r="B1102" s="85"/>
      <c r="C1102" s="85"/>
      <c r="D1102" s="85"/>
      <c r="E1102" s="85"/>
      <c r="F1102" s="85"/>
      <c r="G1102" s="85"/>
      <c r="H1102" s="31"/>
      <c r="I1102" s="31"/>
    </row>
    <row r="1103" spans="1:9" x14ac:dyDescent="0.55000000000000004">
      <c r="A1103" s="85" t="s">
        <v>255</v>
      </c>
      <c r="B1103" s="85"/>
      <c r="C1103" s="85"/>
      <c r="D1103" s="85"/>
      <c r="E1103" s="85"/>
      <c r="F1103" s="85"/>
      <c r="G1103" s="85"/>
      <c r="H1103" s="31"/>
      <c r="I1103" s="31"/>
    </row>
    <row r="1104" spans="1:9" x14ac:dyDescent="0.55000000000000004">
      <c r="A1104" s="85" t="s">
        <v>256</v>
      </c>
      <c r="B1104" s="85"/>
      <c r="C1104" s="85"/>
      <c r="D1104" s="85"/>
      <c r="E1104" s="85"/>
      <c r="F1104" s="85"/>
      <c r="G1104" s="85"/>
      <c r="H1104" s="31"/>
      <c r="I1104" s="31"/>
    </row>
    <row r="1105" spans="1:9" x14ac:dyDescent="0.55000000000000004">
      <c r="A1105" s="85" t="s">
        <v>257</v>
      </c>
      <c r="B1105" s="85"/>
      <c r="C1105" s="85"/>
      <c r="D1105" s="85"/>
      <c r="E1105" s="85"/>
      <c r="F1105" s="85"/>
      <c r="G1105" s="85"/>
      <c r="H1105" s="31"/>
      <c r="I1105" s="31"/>
    </row>
    <row r="1106" spans="1:9" x14ac:dyDescent="0.55000000000000004">
      <c r="A1106" s="85" t="s">
        <v>258</v>
      </c>
      <c r="B1106" s="85"/>
      <c r="C1106" s="85"/>
      <c r="D1106" s="85"/>
      <c r="E1106" s="85"/>
      <c r="F1106" s="85"/>
      <c r="G1106" s="85"/>
      <c r="H1106" s="31"/>
      <c r="I1106" s="31"/>
    </row>
    <row r="1107" spans="1:9" x14ac:dyDescent="0.55000000000000004">
      <c r="A1107" s="85" t="s">
        <v>259</v>
      </c>
      <c r="B1107" s="85"/>
      <c r="C1107" s="85"/>
      <c r="D1107" s="85"/>
      <c r="E1107" s="85"/>
      <c r="F1107" s="85"/>
      <c r="G1107" s="85"/>
      <c r="H1107" s="31"/>
      <c r="I1107" s="31"/>
    </row>
    <row r="1108" spans="1:9" x14ac:dyDescent="0.55000000000000004">
      <c r="A1108" s="85" t="s">
        <v>260</v>
      </c>
      <c r="B1108" s="85"/>
      <c r="C1108" s="85"/>
      <c r="D1108" s="85"/>
      <c r="E1108" s="85"/>
      <c r="F1108" s="85"/>
      <c r="G1108" s="85"/>
      <c r="H1108" s="31"/>
      <c r="I1108" s="31"/>
    </row>
    <row r="1109" spans="1:9" x14ac:dyDescent="0.55000000000000004">
      <c r="A1109" s="85" t="s">
        <v>261</v>
      </c>
      <c r="B1109" s="85"/>
      <c r="C1109" s="85"/>
      <c r="D1109" s="85"/>
      <c r="E1109" s="85"/>
      <c r="F1109" s="85"/>
      <c r="G1109" s="85"/>
      <c r="H1109" s="31"/>
      <c r="I1109" s="31"/>
    </row>
    <row r="1110" spans="1:9" x14ac:dyDescent="0.55000000000000004">
      <c r="A1110" s="85" t="s">
        <v>262</v>
      </c>
      <c r="B1110" s="85"/>
      <c r="C1110" s="85"/>
      <c r="D1110" s="85"/>
      <c r="E1110" s="85"/>
      <c r="F1110" s="85"/>
      <c r="G1110" s="85"/>
      <c r="H1110" s="31"/>
      <c r="I1110" s="31"/>
    </row>
    <row r="1111" spans="1:9" x14ac:dyDescent="0.55000000000000004">
      <c r="A1111" s="85" t="s">
        <v>263</v>
      </c>
      <c r="B1111" s="85"/>
      <c r="C1111" s="85"/>
      <c r="D1111" s="85"/>
      <c r="E1111" s="85"/>
      <c r="F1111" s="85"/>
      <c r="G1111" s="85"/>
      <c r="H1111" s="31"/>
      <c r="I1111" s="31"/>
    </row>
    <row r="1112" spans="1:9" x14ac:dyDescent="0.55000000000000004">
      <c r="A1112" s="85" t="s">
        <v>264</v>
      </c>
      <c r="B1112" s="85"/>
      <c r="C1112" s="85"/>
      <c r="D1112" s="85"/>
      <c r="E1112" s="85"/>
      <c r="F1112" s="85"/>
      <c r="G1112" s="85"/>
      <c r="H1112" s="31"/>
      <c r="I1112" s="31"/>
    </row>
    <row r="1113" spans="1:9" x14ac:dyDescent="0.55000000000000004">
      <c r="A1113" s="85" t="s">
        <v>265</v>
      </c>
      <c r="B1113" s="85"/>
      <c r="C1113" s="85"/>
      <c r="D1113" s="85"/>
      <c r="E1113" s="85"/>
      <c r="F1113" s="85"/>
      <c r="G1113" s="85"/>
      <c r="H1113" s="31"/>
      <c r="I1113" s="31"/>
    </row>
    <row r="1114" spans="1:9" x14ac:dyDescent="0.55000000000000004">
      <c r="A1114" s="85" t="s">
        <v>266</v>
      </c>
      <c r="B1114" s="85"/>
      <c r="C1114" s="85"/>
      <c r="D1114" s="85"/>
      <c r="E1114" s="85"/>
      <c r="F1114" s="85"/>
      <c r="G1114" s="85"/>
      <c r="H1114" s="31"/>
      <c r="I1114" s="31"/>
    </row>
    <row r="1115" spans="1:9" x14ac:dyDescent="0.55000000000000004">
      <c r="A1115" s="85" t="s">
        <v>267</v>
      </c>
      <c r="B1115" s="85"/>
      <c r="C1115" s="85"/>
      <c r="D1115" s="85"/>
      <c r="E1115" s="85"/>
      <c r="F1115" s="85"/>
      <c r="G1115" s="85"/>
      <c r="H1115" s="31"/>
      <c r="I1115" s="31"/>
    </row>
    <row r="1116" spans="1:9" x14ac:dyDescent="0.55000000000000004">
      <c r="A1116" s="85" t="s">
        <v>268</v>
      </c>
      <c r="B1116" s="85"/>
      <c r="C1116" s="85"/>
      <c r="D1116" s="85"/>
      <c r="E1116" s="85"/>
      <c r="F1116" s="85"/>
      <c r="G1116" s="85"/>
      <c r="H1116" s="31"/>
      <c r="I1116" s="31"/>
    </row>
    <row r="1117" spans="1:9" x14ac:dyDescent="0.55000000000000004">
      <c r="A1117" s="85" t="s">
        <v>269</v>
      </c>
      <c r="B1117" s="85"/>
      <c r="C1117" s="85"/>
      <c r="D1117" s="85"/>
      <c r="E1117" s="85"/>
      <c r="F1117" s="85"/>
      <c r="G1117" s="85"/>
      <c r="H1117" s="31"/>
      <c r="I1117" s="31"/>
    </row>
    <row r="1118" spans="1:9" x14ac:dyDescent="0.55000000000000004">
      <c r="A1118" s="85" t="s">
        <v>270</v>
      </c>
      <c r="B1118" s="85"/>
      <c r="C1118" s="85"/>
      <c r="D1118" s="85"/>
      <c r="E1118" s="85"/>
      <c r="F1118" s="85"/>
      <c r="G1118" s="85"/>
      <c r="H1118" s="31"/>
      <c r="I1118" s="31"/>
    </row>
    <row r="1119" spans="1:9" x14ac:dyDescent="0.55000000000000004">
      <c r="A1119" s="85" t="s">
        <v>271</v>
      </c>
      <c r="B1119" s="85"/>
      <c r="C1119" s="85"/>
      <c r="D1119" s="85"/>
      <c r="E1119" s="85"/>
      <c r="F1119" s="85"/>
      <c r="G1119" s="85"/>
      <c r="H1119" s="31"/>
      <c r="I1119" s="31"/>
    </row>
    <row r="1120" spans="1:9" x14ac:dyDescent="0.55000000000000004">
      <c r="A1120" s="85" t="s">
        <v>272</v>
      </c>
      <c r="B1120" s="85"/>
      <c r="C1120" s="85"/>
      <c r="D1120" s="85"/>
      <c r="E1120" s="85"/>
      <c r="F1120" s="85"/>
      <c r="G1120" s="85"/>
      <c r="H1120" s="31"/>
      <c r="I1120" s="31"/>
    </row>
    <row r="1121" spans="1:9" x14ac:dyDescent="0.55000000000000004">
      <c r="A1121" s="85" t="s">
        <v>273</v>
      </c>
      <c r="B1121" s="85"/>
      <c r="C1121" s="85"/>
      <c r="D1121" s="85"/>
      <c r="E1121" s="85"/>
      <c r="F1121" s="85"/>
      <c r="G1121" s="85"/>
      <c r="H1121" s="31"/>
      <c r="I1121" s="31"/>
    </row>
    <row r="1122" spans="1:9" x14ac:dyDescent="0.55000000000000004">
      <c r="A1122" s="85" t="s">
        <v>274</v>
      </c>
      <c r="B1122" s="85"/>
      <c r="C1122" s="85"/>
      <c r="D1122" s="85"/>
      <c r="E1122" s="85"/>
      <c r="F1122" s="85"/>
      <c r="G1122" s="85"/>
      <c r="H1122" s="31"/>
      <c r="I1122" s="31"/>
    </row>
    <row r="1123" spans="1:9" x14ac:dyDescent="0.55000000000000004">
      <c r="A1123" s="85" t="s">
        <v>275</v>
      </c>
      <c r="B1123" s="85"/>
      <c r="C1123" s="85"/>
      <c r="D1123" s="85"/>
      <c r="E1123" s="85"/>
      <c r="F1123" s="85"/>
      <c r="G1123" s="85"/>
      <c r="H1123" s="31"/>
      <c r="I1123" s="31"/>
    </row>
    <row r="1124" spans="1:9" x14ac:dyDescent="0.55000000000000004">
      <c r="A1124" s="85" t="s">
        <v>276</v>
      </c>
      <c r="B1124" s="85"/>
      <c r="C1124" s="85"/>
      <c r="D1124" s="85"/>
      <c r="E1124" s="85"/>
      <c r="F1124" s="85"/>
      <c r="G1124" s="85"/>
      <c r="H1124" s="31"/>
      <c r="I1124" s="31"/>
    </row>
    <row r="1125" spans="1:9" x14ac:dyDescent="0.55000000000000004">
      <c r="A1125" s="85" t="s">
        <v>277</v>
      </c>
      <c r="B1125" s="85"/>
      <c r="C1125" s="85"/>
      <c r="D1125" s="85"/>
      <c r="E1125" s="85"/>
      <c r="F1125" s="85"/>
      <c r="G1125" s="85"/>
      <c r="H1125" s="31"/>
      <c r="I1125" s="31"/>
    </row>
    <row r="1126" spans="1:9" x14ac:dyDescent="0.55000000000000004">
      <c r="A1126" s="85" t="s">
        <v>278</v>
      </c>
      <c r="B1126" s="85"/>
      <c r="C1126" s="85"/>
      <c r="D1126" s="85"/>
      <c r="E1126" s="85"/>
      <c r="F1126" s="85"/>
      <c r="G1126" s="85"/>
      <c r="H1126" s="31"/>
      <c r="I1126" s="31"/>
    </row>
    <row r="1127" spans="1:9" x14ac:dyDescent="0.55000000000000004">
      <c r="A1127" s="85" t="s">
        <v>279</v>
      </c>
      <c r="B1127" s="85"/>
      <c r="C1127" s="85"/>
      <c r="D1127" s="85"/>
      <c r="E1127" s="85"/>
      <c r="F1127" s="85"/>
      <c r="G1127" s="85"/>
      <c r="H1127" s="31"/>
      <c r="I1127" s="31"/>
    </row>
    <row r="1128" spans="1:9" x14ac:dyDescent="0.55000000000000004">
      <c r="A1128" s="85" t="s">
        <v>280</v>
      </c>
      <c r="B1128" s="85"/>
      <c r="C1128" s="85"/>
      <c r="D1128" s="85"/>
      <c r="E1128" s="85"/>
      <c r="F1128" s="85"/>
      <c r="G1128" s="85"/>
      <c r="H1128" s="31"/>
      <c r="I1128" s="31"/>
    </row>
    <row r="1129" spans="1:9" x14ac:dyDescent="0.55000000000000004">
      <c r="A1129" s="85" t="s">
        <v>281</v>
      </c>
      <c r="B1129" s="85"/>
      <c r="C1129" s="85"/>
      <c r="D1129" s="85"/>
      <c r="E1129" s="85"/>
      <c r="F1129" s="85"/>
      <c r="G1129" s="85"/>
      <c r="H1129" s="31"/>
      <c r="I1129" s="31"/>
    </row>
    <row r="1130" spans="1:9" x14ac:dyDescent="0.55000000000000004">
      <c r="A1130" s="85" t="s">
        <v>282</v>
      </c>
      <c r="B1130" s="85"/>
      <c r="C1130" s="85"/>
      <c r="D1130" s="85"/>
      <c r="E1130" s="85"/>
      <c r="F1130" s="85"/>
      <c r="G1130" s="85"/>
      <c r="H1130" s="31"/>
      <c r="I1130" s="31"/>
    </row>
    <row r="1131" spans="1:9" x14ac:dyDescent="0.55000000000000004">
      <c r="A1131" s="85" t="s">
        <v>283</v>
      </c>
      <c r="B1131" s="85"/>
      <c r="C1131" s="85"/>
      <c r="D1131" s="85"/>
      <c r="E1131" s="85"/>
      <c r="F1131" s="85"/>
      <c r="G1131" s="85"/>
      <c r="H1131" s="31"/>
      <c r="I1131" s="31"/>
    </row>
    <row r="1132" spans="1:9" x14ac:dyDescent="0.55000000000000004">
      <c r="A1132" s="85" t="s">
        <v>284</v>
      </c>
      <c r="B1132" s="85"/>
      <c r="C1132" s="85"/>
      <c r="D1132" s="85"/>
      <c r="E1132" s="85"/>
      <c r="F1132" s="85"/>
      <c r="G1132" s="85"/>
      <c r="H1132" s="31"/>
      <c r="I1132" s="31"/>
    </row>
    <row r="1133" spans="1:9" x14ac:dyDescent="0.55000000000000004">
      <c r="A1133" s="85" t="s">
        <v>285</v>
      </c>
      <c r="B1133" s="85"/>
      <c r="C1133" s="85"/>
      <c r="D1133" s="85"/>
      <c r="E1133" s="85"/>
      <c r="F1133" s="85"/>
      <c r="G1133" s="85"/>
      <c r="H1133" s="31"/>
      <c r="I1133" s="31"/>
    </row>
    <row r="1134" spans="1:9" x14ac:dyDescent="0.55000000000000004">
      <c r="A1134" s="85" t="s">
        <v>286</v>
      </c>
      <c r="B1134" s="85"/>
      <c r="C1134" s="85"/>
      <c r="D1134" s="85"/>
      <c r="E1134" s="85"/>
      <c r="F1134" s="85"/>
      <c r="G1134" s="85"/>
      <c r="H1134" s="31"/>
      <c r="I1134" s="31"/>
    </row>
    <row r="1135" spans="1:9" x14ac:dyDescent="0.55000000000000004">
      <c r="A1135" s="85" t="s">
        <v>287</v>
      </c>
      <c r="B1135" s="85"/>
      <c r="C1135" s="85"/>
      <c r="D1135" s="85"/>
      <c r="E1135" s="85"/>
      <c r="F1135" s="85"/>
      <c r="G1135" s="85"/>
      <c r="H1135" s="31"/>
      <c r="I1135" s="31"/>
    </row>
    <row r="1136" spans="1:9" x14ac:dyDescent="0.55000000000000004">
      <c r="A1136" s="85" t="s">
        <v>288</v>
      </c>
      <c r="B1136" s="85"/>
      <c r="C1136" s="85"/>
      <c r="D1136" s="85"/>
      <c r="E1136" s="85"/>
      <c r="F1136" s="85"/>
      <c r="G1136" s="85"/>
      <c r="H1136" s="31"/>
      <c r="I1136" s="31"/>
    </row>
    <row r="1137" spans="1:9" x14ac:dyDescent="0.55000000000000004">
      <c r="A1137" s="85" t="s">
        <v>289</v>
      </c>
      <c r="B1137" s="85"/>
      <c r="C1137" s="85"/>
      <c r="D1137" s="85"/>
      <c r="E1137" s="85"/>
      <c r="F1137" s="85"/>
      <c r="G1137" s="85"/>
      <c r="H1137" s="31"/>
      <c r="I1137" s="31"/>
    </row>
    <row r="1138" spans="1:9" x14ac:dyDescent="0.55000000000000004">
      <c r="A1138" s="85" t="s">
        <v>290</v>
      </c>
      <c r="B1138" s="85"/>
      <c r="C1138" s="85"/>
      <c r="D1138" s="85"/>
      <c r="E1138" s="85"/>
      <c r="F1138" s="85"/>
      <c r="G1138" s="85"/>
      <c r="H1138" s="31"/>
      <c r="I1138" s="31"/>
    </row>
    <row r="1139" spans="1:9" x14ac:dyDescent="0.55000000000000004">
      <c r="A1139" s="85" t="s">
        <v>291</v>
      </c>
      <c r="B1139" s="85"/>
      <c r="C1139" s="85"/>
      <c r="D1139" s="85"/>
      <c r="E1139" s="85"/>
      <c r="F1139" s="85"/>
      <c r="G1139" s="85"/>
      <c r="H1139" s="31"/>
      <c r="I1139" s="31"/>
    </row>
    <row r="1140" spans="1:9" x14ac:dyDescent="0.55000000000000004">
      <c r="A1140" s="85" t="s">
        <v>292</v>
      </c>
      <c r="B1140" s="85"/>
      <c r="C1140" s="85"/>
      <c r="D1140" s="85"/>
      <c r="E1140" s="85"/>
      <c r="F1140" s="85"/>
      <c r="G1140" s="85"/>
      <c r="H1140" s="31"/>
      <c r="I1140" s="31"/>
    </row>
    <row r="1141" spans="1:9" x14ac:dyDescent="0.55000000000000004">
      <c r="A1141" s="85" t="s">
        <v>293</v>
      </c>
      <c r="B1141" s="85"/>
      <c r="C1141" s="85"/>
      <c r="D1141" s="85"/>
      <c r="E1141" s="85"/>
      <c r="F1141" s="85"/>
      <c r="G1141" s="85"/>
      <c r="H1141" s="31"/>
      <c r="I1141" s="31"/>
    </row>
    <row r="1142" spans="1:9" x14ac:dyDescent="0.55000000000000004">
      <c r="A1142" s="85" t="s">
        <v>294</v>
      </c>
      <c r="B1142" s="85"/>
      <c r="C1142" s="85"/>
      <c r="D1142" s="85"/>
      <c r="E1142" s="85"/>
      <c r="F1142" s="85"/>
      <c r="G1142" s="85"/>
      <c r="H1142" s="31"/>
      <c r="I1142" s="31"/>
    </row>
    <row r="1143" spans="1:9" x14ac:dyDescent="0.55000000000000004">
      <c r="A1143" s="85" t="s">
        <v>295</v>
      </c>
      <c r="B1143" s="85"/>
      <c r="C1143" s="85"/>
      <c r="D1143" s="85"/>
      <c r="E1143" s="85"/>
      <c r="F1143" s="85"/>
      <c r="G1143" s="85"/>
      <c r="H1143" s="31"/>
      <c r="I1143" s="31"/>
    </row>
    <row r="1144" spans="1:9" x14ac:dyDescent="0.55000000000000004">
      <c r="A1144" s="85" t="s">
        <v>296</v>
      </c>
      <c r="B1144" s="85"/>
      <c r="C1144" s="85"/>
      <c r="D1144" s="85"/>
      <c r="E1144" s="85"/>
      <c r="F1144" s="85"/>
      <c r="G1144" s="85"/>
      <c r="H1144" s="31"/>
      <c r="I1144" s="31"/>
    </row>
    <row r="1145" spans="1:9" x14ac:dyDescent="0.55000000000000004">
      <c r="A1145" s="86" t="s">
        <v>297</v>
      </c>
      <c r="B1145" s="85"/>
      <c r="C1145" s="85"/>
      <c r="D1145" s="85"/>
      <c r="E1145" s="85"/>
      <c r="F1145" s="85"/>
      <c r="G1145" s="85"/>
      <c r="H1145" s="31"/>
      <c r="I1145" s="31"/>
    </row>
    <row r="1146" spans="1:9" x14ac:dyDescent="0.55000000000000004">
      <c r="A1146" s="86" t="s">
        <v>298</v>
      </c>
      <c r="B1146" s="85"/>
      <c r="C1146" s="85"/>
      <c r="D1146" s="85"/>
      <c r="E1146" s="85"/>
      <c r="F1146" s="85"/>
      <c r="G1146" s="85"/>
      <c r="H1146" s="31"/>
      <c r="I1146" s="31"/>
    </row>
    <row r="1147" spans="1:9" x14ac:dyDescent="0.55000000000000004">
      <c r="A1147" s="86" t="s">
        <v>299</v>
      </c>
      <c r="B1147" s="85"/>
      <c r="C1147" s="85"/>
      <c r="D1147" s="85"/>
      <c r="E1147" s="85"/>
      <c r="F1147" s="85"/>
      <c r="G1147" s="85"/>
      <c r="H1147" s="31"/>
      <c r="I1147" s="31"/>
    </row>
    <row r="1148" spans="1:9" x14ac:dyDescent="0.55000000000000004">
      <c r="A1148" s="86" t="s">
        <v>300</v>
      </c>
      <c r="B1148" s="85"/>
      <c r="C1148" s="85"/>
      <c r="D1148" s="85"/>
      <c r="E1148" s="85"/>
      <c r="F1148" s="85"/>
      <c r="G1148" s="85"/>
      <c r="H1148" s="31"/>
      <c r="I1148" s="31"/>
    </row>
    <row r="1149" spans="1:9" x14ac:dyDescent="0.55000000000000004">
      <c r="A1149" s="86" t="s">
        <v>301</v>
      </c>
      <c r="B1149" s="85"/>
      <c r="C1149" s="85"/>
      <c r="D1149" s="85"/>
      <c r="E1149" s="85"/>
      <c r="F1149" s="85"/>
      <c r="G1149" s="85"/>
      <c r="H1149" s="31"/>
      <c r="I1149" s="31"/>
    </row>
    <row r="1150" spans="1:9" x14ac:dyDescent="0.55000000000000004">
      <c r="A1150" s="86" t="s">
        <v>302</v>
      </c>
      <c r="B1150" s="85"/>
      <c r="C1150" s="85"/>
      <c r="D1150" s="85"/>
      <c r="E1150" s="85"/>
      <c r="F1150" s="85"/>
      <c r="G1150" s="85"/>
      <c r="H1150" s="31"/>
      <c r="I1150" s="31"/>
    </row>
    <row r="1151" spans="1:9" x14ac:dyDescent="0.55000000000000004">
      <c r="A1151" s="86" t="s">
        <v>303</v>
      </c>
      <c r="B1151" s="85"/>
      <c r="C1151" s="85"/>
      <c r="D1151" s="85"/>
      <c r="E1151" s="85"/>
      <c r="F1151" s="85"/>
      <c r="G1151" s="85"/>
      <c r="H1151" s="31"/>
      <c r="I1151" s="31"/>
    </row>
    <row r="1152" spans="1:9" x14ac:dyDescent="0.55000000000000004">
      <c r="A1152" s="86" t="s">
        <v>304</v>
      </c>
      <c r="B1152" s="85"/>
      <c r="C1152" s="85"/>
      <c r="D1152" s="85"/>
      <c r="E1152" s="85"/>
      <c r="F1152" s="85"/>
      <c r="G1152" s="85"/>
      <c r="H1152" s="31"/>
      <c r="I1152" s="31"/>
    </row>
    <row r="1153" spans="1:9" x14ac:dyDescent="0.55000000000000004">
      <c r="A1153" s="86" t="s">
        <v>305</v>
      </c>
      <c r="B1153" s="85"/>
      <c r="C1153" s="85"/>
      <c r="D1153" s="85"/>
      <c r="E1153" s="85"/>
      <c r="F1153" s="85"/>
      <c r="G1153" s="85"/>
      <c r="H1153" s="31"/>
      <c r="I1153" s="31"/>
    </row>
    <row r="1154" spans="1:9" x14ac:dyDescent="0.55000000000000004">
      <c r="A1154" s="86" t="s">
        <v>306</v>
      </c>
      <c r="B1154" s="85"/>
      <c r="C1154" s="85"/>
      <c r="D1154" s="85"/>
      <c r="E1154" s="85"/>
      <c r="F1154" s="85"/>
      <c r="G1154" s="85"/>
      <c r="H1154" s="31"/>
      <c r="I1154" s="31"/>
    </row>
    <row r="1155" spans="1:9" x14ac:dyDescent="0.55000000000000004">
      <c r="A1155" s="86" t="s">
        <v>307</v>
      </c>
      <c r="B1155" s="85"/>
      <c r="C1155" s="85"/>
      <c r="D1155" s="85"/>
      <c r="E1155" s="85"/>
      <c r="F1155" s="85"/>
      <c r="G1155" s="85"/>
      <c r="H1155" s="31"/>
      <c r="I1155" s="31"/>
    </row>
    <row r="1156" spans="1:9" x14ac:dyDescent="0.55000000000000004">
      <c r="A1156" s="86" t="s">
        <v>308</v>
      </c>
      <c r="B1156" s="85"/>
      <c r="C1156" s="85"/>
      <c r="D1156" s="85"/>
      <c r="E1156" s="85"/>
      <c r="F1156" s="85"/>
      <c r="G1156" s="85"/>
      <c r="H1156" s="31"/>
      <c r="I1156" s="31"/>
    </row>
    <row r="1157" spans="1:9" x14ac:dyDescent="0.55000000000000004">
      <c r="A1157" s="85"/>
      <c r="B1157" s="85"/>
      <c r="C1157" s="85"/>
      <c r="D1157" s="85"/>
      <c r="E1157" s="85"/>
      <c r="F1157" s="85"/>
      <c r="G1157" s="85"/>
      <c r="H1157" s="31"/>
      <c r="I1157" s="31"/>
    </row>
    <row r="1158" spans="1:9" x14ac:dyDescent="0.55000000000000004">
      <c r="A1158" s="85" t="s">
        <v>326</v>
      </c>
      <c r="B1158" s="85"/>
      <c r="C1158" s="85"/>
      <c r="D1158" s="85"/>
      <c r="E1158" s="85"/>
      <c r="F1158" s="85"/>
      <c r="G1158" s="85"/>
      <c r="H1158" s="31"/>
      <c r="I1158" s="31"/>
    </row>
    <row r="1159" spans="1:9" x14ac:dyDescent="0.55000000000000004">
      <c r="A1159" s="86" t="s">
        <v>243</v>
      </c>
      <c r="B1159" s="85"/>
      <c r="C1159" s="85"/>
      <c r="D1159" s="85"/>
      <c r="E1159" s="85"/>
      <c r="F1159" s="85"/>
      <c r="G1159" s="85"/>
      <c r="H1159" s="31"/>
      <c r="I1159" s="31"/>
    </row>
    <row r="1160" spans="1:9" x14ac:dyDescent="0.55000000000000004">
      <c r="A1160" s="86" t="s">
        <v>244</v>
      </c>
      <c r="B1160" s="85"/>
      <c r="C1160" s="85"/>
      <c r="D1160" s="85"/>
      <c r="E1160" s="85"/>
      <c r="F1160" s="85"/>
      <c r="G1160" s="85"/>
      <c r="H1160" s="31"/>
      <c r="I1160" s="31"/>
    </row>
    <row r="1161" spans="1:9" x14ac:dyDescent="0.55000000000000004">
      <c r="A1161" s="85" t="s">
        <v>245</v>
      </c>
      <c r="B1161" s="85"/>
      <c r="C1161" s="85"/>
      <c r="D1161" s="85"/>
      <c r="E1161" s="85"/>
      <c r="F1161" s="85"/>
      <c r="G1161" s="85"/>
      <c r="H1161" s="31"/>
      <c r="I1161" s="31"/>
    </row>
    <row r="1162" spans="1:9" x14ac:dyDescent="0.55000000000000004">
      <c r="A1162" s="85" t="s">
        <v>246</v>
      </c>
      <c r="B1162" s="85"/>
      <c r="C1162" s="85"/>
      <c r="D1162" s="85"/>
      <c r="E1162" s="85"/>
      <c r="F1162" s="85"/>
      <c r="G1162" s="85"/>
      <c r="H1162" s="31"/>
      <c r="I1162" s="31"/>
    </row>
    <row r="1163" spans="1:9" x14ac:dyDescent="0.55000000000000004">
      <c r="A1163" s="85" t="s">
        <v>247</v>
      </c>
      <c r="B1163" s="85"/>
      <c r="C1163" s="85"/>
      <c r="D1163" s="85"/>
      <c r="E1163" s="85"/>
      <c r="F1163" s="85"/>
      <c r="G1163" s="85"/>
      <c r="H1163" s="31"/>
      <c r="I1163" s="31"/>
    </row>
    <row r="1164" spans="1:9" x14ac:dyDescent="0.55000000000000004">
      <c r="A1164" s="85" t="s">
        <v>248</v>
      </c>
      <c r="B1164" s="85"/>
      <c r="C1164" s="85"/>
      <c r="D1164" s="85"/>
      <c r="E1164" s="85"/>
      <c r="F1164" s="85"/>
      <c r="G1164" s="85"/>
      <c r="H1164" s="31"/>
      <c r="I1164" s="31"/>
    </row>
    <row r="1165" spans="1:9" x14ac:dyDescent="0.55000000000000004">
      <c r="A1165" s="85" t="s">
        <v>249</v>
      </c>
      <c r="B1165" s="85"/>
      <c r="C1165" s="85"/>
      <c r="D1165" s="85"/>
      <c r="E1165" s="85"/>
      <c r="F1165" s="85"/>
      <c r="G1165" s="85"/>
      <c r="H1165" s="31"/>
      <c r="I1165" s="31"/>
    </row>
    <row r="1166" spans="1:9" x14ac:dyDescent="0.55000000000000004">
      <c r="A1166" s="85" t="s">
        <v>250</v>
      </c>
      <c r="B1166" s="85"/>
      <c r="C1166" s="85"/>
      <c r="D1166" s="85"/>
      <c r="E1166" s="85"/>
      <c r="F1166" s="85"/>
      <c r="G1166" s="85"/>
      <c r="H1166" s="31"/>
      <c r="I1166" s="31"/>
    </row>
    <row r="1167" spans="1:9" x14ac:dyDescent="0.55000000000000004">
      <c r="A1167" s="85" t="s">
        <v>251</v>
      </c>
      <c r="B1167" s="85"/>
      <c r="C1167" s="85"/>
      <c r="D1167" s="85"/>
      <c r="E1167" s="85"/>
      <c r="F1167" s="85"/>
      <c r="G1167" s="85"/>
      <c r="H1167" s="31"/>
      <c r="I1167" s="31"/>
    </row>
    <row r="1168" spans="1:9" x14ac:dyDescent="0.55000000000000004">
      <c r="A1168" s="85" t="s">
        <v>252</v>
      </c>
      <c r="B1168" s="85"/>
      <c r="C1168" s="85"/>
      <c r="D1168" s="85"/>
      <c r="E1168" s="85"/>
      <c r="F1168" s="85"/>
      <c r="G1168" s="85"/>
      <c r="H1168" s="31"/>
      <c r="I1168" s="31"/>
    </row>
    <row r="1169" spans="1:9" x14ac:dyDescent="0.55000000000000004">
      <c r="A1169" s="85" t="s">
        <v>253</v>
      </c>
      <c r="B1169" s="85"/>
      <c r="C1169" s="85"/>
      <c r="D1169" s="85"/>
      <c r="E1169" s="85"/>
      <c r="F1169" s="85"/>
      <c r="G1169" s="85"/>
      <c r="H1169" s="31"/>
      <c r="I1169" s="31"/>
    </row>
    <row r="1170" spans="1:9" x14ac:dyDescent="0.55000000000000004">
      <c r="A1170" s="85" t="s">
        <v>254</v>
      </c>
      <c r="B1170" s="85"/>
      <c r="C1170" s="85"/>
      <c r="D1170" s="85"/>
      <c r="E1170" s="85"/>
      <c r="F1170" s="85"/>
      <c r="G1170" s="85"/>
      <c r="H1170" s="31"/>
      <c r="I1170" s="31"/>
    </row>
    <row r="1171" spans="1:9" x14ac:dyDescent="0.55000000000000004">
      <c r="A1171" s="85" t="s">
        <v>255</v>
      </c>
      <c r="B1171" s="85"/>
      <c r="C1171" s="85"/>
      <c r="D1171" s="85"/>
      <c r="E1171" s="85"/>
      <c r="F1171" s="85"/>
      <c r="G1171" s="85"/>
      <c r="H1171" s="31"/>
      <c r="I1171" s="31"/>
    </row>
    <row r="1172" spans="1:9" x14ac:dyDescent="0.55000000000000004">
      <c r="A1172" s="85" t="s">
        <v>256</v>
      </c>
      <c r="B1172" s="85"/>
      <c r="C1172" s="85"/>
      <c r="D1172" s="85"/>
      <c r="E1172" s="85"/>
      <c r="F1172" s="85"/>
      <c r="G1172" s="85"/>
      <c r="H1172" s="31"/>
      <c r="I1172" s="31"/>
    </row>
    <row r="1173" spans="1:9" x14ac:dyDescent="0.55000000000000004">
      <c r="A1173" s="85" t="s">
        <v>257</v>
      </c>
      <c r="B1173" s="85"/>
      <c r="C1173" s="85"/>
      <c r="D1173" s="85"/>
      <c r="E1173" s="85"/>
      <c r="F1173" s="85"/>
      <c r="G1173" s="85"/>
      <c r="H1173" s="31"/>
      <c r="I1173" s="31"/>
    </row>
    <row r="1174" spans="1:9" x14ac:dyDescent="0.55000000000000004">
      <c r="A1174" s="85" t="s">
        <v>258</v>
      </c>
      <c r="B1174" s="85"/>
      <c r="C1174" s="85"/>
      <c r="D1174" s="85"/>
      <c r="E1174" s="85"/>
      <c r="F1174" s="85"/>
      <c r="G1174" s="85"/>
      <c r="H1174" s="31"/>
      <c r="I1174" s="31"/>
    </row>
    <row r="1175" spans="1:9" x14ac:dyDescent="0.55000000000000004">
      <c r="A1175" s="85" t="s">
        <v>259</v>
      </c>
      <c r="B1175" s="85"/>
      <c r="C1175" s="85"/>
      <c r="D1175" s="85"/>
      <c r="E1175" s="85"/>
      <c r="F1175" s="85"/>
      <c r="G1175" s="85"/>
      <c r="H1175" s="31"/>
      <c r="I1175" s="31"/>
    </row>
    <row r="1176" spans="1:9" x14ac:dyDescent="0.55000000000000004">
      <c r="A1176" s="85" t="s">
        <v>260</v>
      </c>
      <c r="B1176" s="85"/>
      <c r="C1176" s="85"/>
      <c r="D1176" s="85"/>
      <c r="E1176" s="85"/>
      <c r="F1176" s="85"/>
      <c r="G1176" s="85"/>
      <c r="H1176" s="31"/>
      <c r="I1176" s="31"/>
    </row>
    <row r="1177" spans="1:9" x14ac:dyDescent="0.55000000000000004">
      <c r="A1177" s="85" t="s">
        <v>261</v>
      </c>
      <c r="B1177" s="85"/>
      <c r="C1177" s="85"/>
      <c r="D1177" s="85"/>
      <c r="E1177" s="85"/>
      <c r="F1177" s="85"/>
      <c r="G1177" s="85"/>
      <c r="H1177" s="31"/>
      <c r="I1177" s="31"/>
    </row>
    <row r="1178" spans="1:9" x14ac:dyDescent="0.55000000000000004">
      <c r="A1178" s="85" t="s">
        <v>262</v>
      </c>
      <c r="B1178" s="85"/>
      <c r="C1178" s="85"/>
      <c r="D1178" s="85"/>
      <c r="E1178" s="85"/>
      <c r="F1178" s="85"/>
      <c r="G1178" s="85"/>
      <c r="H1178" s="31"/>
      <c r="I1178" s="31"/>
    </row>
    <row r="1179" spans="1:9" x14ac:dyDescent="0.55000000000000004">
      <c r="A1179" s="85" t="s">
        <v>263</v>
      </c>
      <c r="B1179" s="85"/>
      <c r="C1179" s="85"/>
      <c r="D1179" s="85"/>
      <c r="E1179" s="85"/>
      <c r="F1179" s="85"/>
      <c r="G1179" s="85"/>
      <c r="H1179" s="31"/>
      <c r="I1179" s="31"/>
    </row>
    <row r="1180" spans="1:9" x14ac:dyDescent="0.55000000000000004">
      <c r="A1180" s="85" t="s">
        <v>264</v>
      </c>
      <c r="B1180" s="85"/>
      <c r="C1180" s="85"/>
      <c r="D1180" s="85"/>
      <c r="E1180" s="85"/>
      <c r="F1180" s="85"/>
      <c r="G1180" s="85"/>
      <c r="H1180" s="31"/>
      <c r="I1180" s="31"/>
    </row>
    <row r="1181" spans="1:9" x14ac:dyDescent="0.55000000000000004">
      <c r="A1181" s="85" t="s">
        <v>265</v>
      </c>
      <c r="B1181" s="85"/>
      <c r="C1181" s="85"/>
      <c r="D1181" s="85"/>
      <c r="E1181" s="85"/>
      <c r="F1181" s="85"/>
      <c r="G1181" s="85"/>
      <c r="H1181" s="31"/>
      <c r="I1181" s="31"/>
    </row>
    <row r="1182" spans="1:9" x14ac:dyDescent="0.55000000000000004">
      <c r="A1182" s="85" t="s">
        <v>266</v>
      </c>
      <c r="B1182" s="85"/>
      <c r="C1182" s="85"/>
      <c r="D1182" s="85"/>
      <c r="E1182" s="85"/>
      <c r="F1182" s="85"/>
      <c r="G1182" s="85"/>
      <c r="H1182" s="31"/>
      <c r="I1182" s="31"/>
    </row>
    <row r="1183" spans="1:9" x14ac:dyDescent="0.55000000000000004">
      <c r="A1183" s="85" t="s">
        <v>267</v>
      </c>
      <c r="B1183" s="85"/>
      <c r="C1183" s="85"/>
      <c r="D1183" s="85"/>
      <c r="E1183" s="85"/>
      <c r="F1183" s="85"/>
      <c r="G1183" s="85"/>
      <c r="H1183" s="31"/>
      <c r="I1183" s="31"/>
    </row>
    <row r="1184" spans="1:9" x14ac:dyDescent="0.55000000000000004">
      <c r="A1184" s="85" t="s">
        <v>268</v>
      </c>
      <c r="B1184" s="85"/>
      <c r="C1184" s="85"/>
      <c r="D1184" s="85"/>
      <c r="E1184" s="85"/>
      <c r="F1184" s="85"/>
      <c r="G1184" s="85"/>
      <c r="H1184" s="31"/>
      <c r="I1184" s="31"/>
    </row>
    <row r="1185" spans="1:9" x14ac:dyDescent="0.55000000000000004">
      <c r="A1185" s="85" t="s">
        <v>269</v>
      </c>
      <c r="B1185" s="85"/>
      <c r="C1185" s="85"/>
      <c r="D1185" s="85"/>
      <c r="E1185" s="85"/>
      <c r="F1185" s="85"/>
      <c r="G1185" s="85"/>
      <c r="H1185" s="31"/>
      <c r="I1185" s="31"/>
    </row>
    <row r="1186" spans="1:9" x14ac:dyDescent="0.55000000000000004">
      <c r="A1186" s="85" t="s">
        <v>270</v>
      </c>
      <c r="B1186" s="85"/>
      <c r="C1186" s="85"/>
      <c r="D1186" s="85"/>
      <c r="E1186" s="85"/>
      <c r="F1186" s="85"/>
      <c r="G1186" s="85"/>
      <c r="H1186" s="31"/>
      <c r="I1186" s="31"/>
    </row>
    <row r="1187" spans="1:9" x14ac:dyDescent="0.55000000000000004">
      <c r="A1187" s="85" t="s">
        <v>271</v>
      </c>
      <c r="B1187" s="85"/>
      <c r="C1187" s="85"/>
      <c r="D1187" s="85"/>
      <c r="E1187" s="85"/>
      <c r="F1187" s="85"/>
      <c r="G1187" s="85"/>
      <c r="H1187" s="31"/>
      <c r="I1187" s="31"/>
    </row>
    <row r="1188" spans="1:9" x14ac:dyDescent="0.55000000000000004">
      <c r="A1188" s="85" t="s">
        <v>272</v>
      </c>
      <c r="B1188" s="85"/>
      <c r="C1188" s="85"/>
      <c r="D1188" s="85"/>
      <c r="E1188" s="85"/>
      <c r="F1188" s="85"/>
      <c r="G1188" s="85"/>
      <c r="H1188" s="31"/>
      <c r="I1188" s="31"/>
    </row>
    <row r="1189" spans="1:9" x14ac:dyDescent="0.55000000000000004">
      <c r="A1189" s="85" t="s">
        <v>273</v>
      </c>
      <c r="B1189" s="85"/>
      <c r="C1189" s="85"/>
      <c r="D1189" s="85"/>
      <c r="E1189" s="85"/>
      <c r="F1189" s="85"/>
      <c r="G1189" s="85"/>
      <c r="H1189" s="31"/>
      <c r="I1189" s="31"/>
    </row>
    <row r="1190" spans="1:9" x14ac:dyDescent="0.55000000000000004">
      <c r="A1190" s="85" t="s">
        <v>274</v>
      </c>
      <c r="B1190" s="85"/>
      <c r="C1190" s="85"/>
      <c r="D1190" s="85"/>
      <c r="E1190" s="85"/>
      <c r="F1190" s="85"/>
      <c r="G1190" s="85"/>
      <c r="H1190" s="31"/>
      <c r="I1190" s="31"/>
    </row>
    <row r="1191" spans="1:9" x14ac:dyDescent="0.55000000000000004">
      <c r="A1191" s="85" t="s">
        <v>275</v>
      </c>
      <c r="B1191" s="85"/>
      <c r="C1191" s="85"/>
      <c r="D1191" s="85"/>
      <c r="E1191" s="85"/>
      <c r="F1191" s="85"/>
      <c r="G1191" s="85"/>
      <c r="H1191" s="31"/>
      <c r="I1191" s="31"/>
    </row>
    <row r="1192" spans="1:9" x14ac:dyDescent="0.55000000000000004">
      <c r="A1192" s="85" t="s">
        <v>276</v>
      </c>
      <c r="B1192" s="85"/>
      <c r="C1192" s="85"/>
      <c r="D1192" s="85"/>
      <c r="E1192" s="85"/>
      <c r="F1192" s="85"/>
      <c r="G1192" s="85"/>
      <c r="H1192" s="31"/>
      <c r="I1192" s="31"/>
    </row>
    <row r="1193" spans="1:9" x14ac:dyDescent="0.55000000000000004">
      <c r="A1193" s="85" t="s">
        <v>277</v>
      </c>
      <c r="B1193" s="85"/>
      <c r="C1193" s="85"/>
      <c r="D1193" s="85"/>
      <c r="E1193" s="85"/>
      <c r="F1193" s="85"/>
      <c r="G1193" s="85"/>
      <c r="H1193" s="31"/>
      <c r="I1193" s="31"/>
    </row>
    <row r="1194" spans="1:9" x14ac:dyDescent="0.55000000000000004">
      <c r="A1194" s="85" t="s">
        <v>278</v>
      </c>
      <c r="B1194" s="85"/>
      <c r="C1194" s="85"/>
      <c r="D1194" s="85"/>
      <c r="E1194" s="85"/>
      <c r="F1194" s="85"/>
      <c r="G1194" s="85"/>
      <c r="H1194" s="31"/>
      <c r="I1194" s="31"/>
    </row>
    <row r="1195" spans="1:9" x14ac:dyDescent="0.55000000000000004">
      <c r="A1195" s="85" t="s">
        <v>279</v>
      </c>
      <c r="B1195" s="85"/>
      <c r="C1195" s="85"/>
      <c r="D1195" s="85"/>
      <c r="E1195" s="85"/>
      <c r="F1195" s="85"/>
      <c r="G1195" s="85"/>
      <c r="H1195" s="31"/>
      <c r="I1195" s="31"/>
    </row>
    <row r="1196" spans="1:9" x14ac:dyDescent="0.55000000000000004">
      <c r="A1196" s="85" t="s">
        <v>280</v>
      </c>
      <c r="B1196" s="85"/>
      <c r="C1196" s="85"/>
      <c r="D1196" s="85"/>
      <c r="E1196" s="85"/>
      <c r="F1196" s="85"/>
      <c r="G1196" s="85"/>
      <c r="H1196" s="31"/>
      <c r="I1196" s="31"/>
    </row>
    <row r="1197" spans="1:9" x14ac:dyDescent="0.55000000000000004">
      <c r="A1197" s="85" t="s">
        <v>281</v>
      </c>
      <c r="B1197" s="85"/>
      <c r="C1197" s="85"/>
      <c r="D1197" s="85"/>
      <c r="E1197" s="85"/>
      <c r="F1197" s="85"/>
      <c r="G1197" s="85"/>
      <c r="H1197" s="31"/>
      <c r="I1197" s="31"/>
    </row>
    <row r="1198" spans="1:9" x14ac:dyDescent="0.55000000000000004">
      <c r="A1198" s="85" t="s">
        <v>282</v>
      </c>
      <c r="B1198" s="85"/>
      <c r="C1198" s="85"/>
      <c r="D1198" s="85"/>
      <c r="E1198" s="85"/>
      <c r="F1198" s="85"/>
      <c r="G1198" s="85"/>
      <c r="H1198" s="31"/>
      <c r="I1198" s="31"/>
    </row>
    <row r="1199" spans="1:9" x14ac:dyDescent="0.55000000000000004">
      <c r="A1199" s="85" t="s">
        <v>283</v>
      </c>
      <c r="B1199" s="85"/>
      <c r="C1199" s="85"/>
      <c r="D1199" s="85"/>
      <c r="E1199" s="85"/>
      <c r="F1199" s="85"/>
      <c r="G1199" s="85"/>
      <c r="H1199" s="31"/>
      <c r="I1199" s="31"/>
    </row>
    <row r="1200" spans="1:9" x14ac:dyDescent="0.55000000000000004">
      <c r="A1200" s="85" t="s">
        <v>284</v>
      </c>
      <c r="B1200" s="85"/>
      <c r="C1200" s="85"/>
      <c r="D1200" s="85"/>
      <c r="E1200" s="85"/>
      <c r="F1200" s="85"/>
      <c r="G1200" s="85"/>
      <c r="H1200" s="31"/>
      <c r="I1200" s="31"/>
    </row>
    <row r="1201" spans="1:9" x14ac:dyDescent="0.55000000000000004">
      <c r="A1201" s="85" t="s">
        <v>285</v>
      </c>
      <c r="B1201" s="85"/>
      <c r="C1201" s="85"/>
      <c r="D1201" s="85"/>
      <c r="E1201" s="85"/>
      <c r="F1201" s="85"/>
      <c r="G1201" s="85"/>
      <c r="H1201" s="31"/>
      <c r="I1201" s="31"/>
    </row>
    <row r="1202" spans="1:9" x14ac:dyDescent="0.55000000000000004">
      <c r="A1202" s="85" t="s">
        <v>286</v>
      </c>
      <c r="B1202" s="85"/>
      <c r="C1202" s="85"/>
      <c r="D1202" s="85"/>
      <c r="E1202" s="85"/>
      <c r="F1202" s="85"/>
      <c r="G1202" s="85"/>
      <c r="H1202" s="31"/>
      <c r="I1202" s="31"/>
    </row>
    <row r="1203" spans="1:9" x14ac:dyDescent="0.55000000000000004">
      <c r="A1203" s="85" t="s">
        <v>287</v>
      </c>
      <c r="B1203" s="85"/>
      <c r="C1203" s="85"/>
      <c r="D1203" s="85"/>
      <c r="E1203" s="85"/>
      <c r="F1203" s="85"/>
      <c r="G1203" s="85"/>
      <c r="H1203" s="31"/>
      <c r="I1203" s="31"/>
    </row>
    <row r="1204" spans="1:9" x14ac:dyDescent="0.55000000000000004">
      <c r="A1204" s="85" t="s">
        <v>288</v>
      </c>
      <c r="B1204" s="85"/>
      <c r="C1204" s="85"/>
      <c r="D1204" s="85"/>
      <c r="E1204" s="85"/>
      <c r="F1204" s="85"/>
      <c r="G1204" s="85"/>
      <c r="H1204" s="31"/>
      <c r="I1204" s="31"/>
    </row>
    <row r="1205" spans="1:9" x14ac:dyDescent="0.55000000000000004">
      <c r="A1205" s="85" t="s">
        <v>289</v>
      </c>
      <c r="B1205" s="85"/>
      <c r="C1205" s="85"/>
      <c r="D1205" s="85"/>
      <c r="E1205" s="85"/>
      <c r="F1205" s="85"/>
      <c r="G1205" s="85"/>
      <c r="H1205" s="31"/>
      <c r="I1205" s="31"/>
    </row>
    <row r="1206" spans="1:9" x14ac:dyDescent="0.55000000000000004">
      <c r="A1206" s="85" t="s">
        <v>290</v>
      </c>
      <c r="B1206" s="85"/>
      <c r="C1206" s="85"/>
      <c r="D1206" s="85"/>
      <c r="E1206" s="85"/>
      <c r="F1206" s="85"/>
      <c r="G1206" s="85"/>
      <c r="H1206" s="31"/>
      <c r="I1206" s="31"/>
    </row>
    <row r="1207" spans="1:9" x14ac:dyDescent="0.55000000000000004">
      <c r="A1207" s="85" t="s">
        <v>291</v>
      </c>
      <c r="B1207" s="85"/>
      <c r="C1207" s="85"/>
      <c r="D1207" s="85"/>
      <c r="E1207" s="85"/>
      <c r="F1207" s="85"/>
      <c r="G1207" s="85"/>
      <c r="H1207" s="31"/>
      <c r="I1207" s="31"/>
    </row>
    <row r="1208" spans="1:9" x14ac:dyDescent="0.55000000000000004">
      <c r="A1208" s="85" t="s">
        <v>292</v>
      </c>
      <c r="B1208" s="85"/>
      <c r="C1208" s="85"/>
      <c r="D1208" s="85"/>
      <c r="E1208" s="85"/>
      <c r="F1208" s="85"/>
      <c r="G1208" s="85"/>
      <c r="H1208" s="31"/>
      <c r="I1208" s="31"/>
    </row>
    <row r="1209" spans="1:9" x14ac:dyDescent="0.55000000000000004">
      <c r="A1209" s="85" t="s">
        <v>293</v>
      </c>
      <c r="B1209" s="85"/>
      <c r="C1209" s="85"/>
      <c r="D1209" s="85"/>
      <c r="E1209" s="85"/>
      <c r="F1209" s="85"/>
      <c r="G1209" s="85"/>
      <c r="H1209" s="31"/>
      <c r="I1209" s="31"/>
    </row>
    <row r="1210" spans="1:9" x14ac:dyDescent="0.55000000000000004">
      <c r="A1210" s="85" t="s">
        <v>294</v>
      </c>
      <c r="B1210" s="85"/>
      <c r="C1210" s="85"/>
      <c r="D1210" s="85"/>
      <c r="E1210" s="85"/>
      <c r="F1210" s="85"/>
      <c r="G1210" s="85"/>
      <c r="H1210" s="31"/>
      <c r="I1210" s="31"/>
    </row>
    <row r="1211" spans="1:9" x14ac:dyDescent="0.55000000000000004">
      <c r="A1211" s="85" t="s">
        <v>295</v>
      </c>
      <c r="B1211" s="85"/>
      <c r="C1211" s="85"/>
      <c r="D1211" s="85"/>
      <c r="E1211" s="85"/>
      <c r="F1211" s="85"/>
      <c r="G1211" s="85"/>
      <c r="H1211" s="31"/>
      <c r="I1211" s="31"/>
    </row>
    <row r="1212" spans="1:9" x14ac:dyDescent="0.55000000000000004">
      <c r="A1212" s="85" t="s">
        <v>296</v>
      </c>
      <c r="B1212" s="85"/>
      <c r="C1212" s="85"/>
      <c r="D1212" s="85"/>
      <c r="E1212" s="85"/>
      <c r="F1212" s="85"/>
      <c r="G1212" s="85"/>
      <c r="H1212" s="31"/>
      <c r="I1212" s="31"/>
    </row>
    <row r="1213" spans="1:9" x14ac:dyDescent="0.55000000000000004">
      <c r="A1213" s="86" t="s">
        <v>297</v>
      </c>
      <c r="B1213" s="85"/>
      <c r="C1213" s="85"/>
      <c r="D1213" s="85"/>
      <c r="E1213" s="85"/>
      <c r="F1213" s="85"/>
      <c r="G1213" s="85"/>
      <c r="H1213" s="31"/>
      <c r="I1213" s="31"/>
    </row>
    <row r="1214" spans="1:9" x14ac:dyDescent="0.55000000000000004">
      <c r="A1214" s="86" t="s">
        <v>298</v>
      </c>
      <c r="B1214" s="85"/>
      <c r="C1214" s="85"/>
      <c r="D1214" s="85"/>
      <c r="E1214" s="85"/>
      <c r="F1214" s="85"/>
      <c r="G1214" s="85"/>
      <c r="H1214" s="31"/>
      <c r="I1214" s="31"/>
    </row>
    <row r="1215" spans="1:9" x14ac:dyDescent="0.55000000000000004">
      <c r="A1215" s="86" t="s">
        <v>299</v>
      </c>
      <c r="B1215" s="85"/>
      <c r="C1215" s="85"/>
      <c r="D1215" s="85"/>
      <c r="E1215" s="85"/>
      <c r="F1215" s="85"/>
      <c r="G1215" s="85"/>
      <c r="H1215" s="31"/>
      <c r="I1215" s="31"/>
    </row>
    <row r="1216" spans="1:9" x14ac:dyDescent="0.55000000000000004">
      <c r="A1216" s="86" t="s">
        <v>300</v>
      </c>
      <c r="B1216" s="85"/>
      <c r="C1216" s="85"/>
      <c r="D1216" s="85"/>
      <c r="E1216" s="85"/>
      <c r="F1216" s="85"/>
      <c r="G1216" s="85"/>
      <c r="H1216" s="31"/>
      <c r="I1216" s="31"/>
    </row>
    <row r="1217" spans="1:9" x14ac:dyDescent="0.55000000000000004">
      <c r="A1217" s="86" t="s">
        <v>301</v>
      </c>
      <c r="B1217" s="85"/>
      <c r="C1217" s="85"/>
      <c r="D1217" s="85"/>
      <c r="E1217" s="85"/>
      <c r="F1217" s="85"/>
      <c r="G1217" s="85"/>
      <c r="H1217" s="31"/>
      <c r="I1217" s="31"/>
    </row>
    <row r="1218" spans="1:9" x14ac:dyDescent="0.55000000000000004">
      <c r="A1218" s="86" t="s">
        <v>302</v>
      </c>
      <c r="B1218" s="85"/>
      <c r="C1218" s="85"/>
      <c r="D1218" s="85"/>
      <c r="E1218" s="85"/>
      <c r="F1218" s="85"/>
      <c r="G1218" s="85"/>
      <c r="H1218" s="31"/>
      <c r="I1218" s="31"/>
    </row>
    <row r="1219" spans="1:9" x14ac:dyDescent="0.55000000000000004">
      <c r="A1219" s="86" t="s">
        <v>303</v>
      </c>
      <c r="B1219" s="85"/>
      <c r="C1219" s="85"/>
      <c r="D1219" s="85"/>
      <c r="E1219" s="85"/>
      <c r="F1219" s="85"/>
      <c r="G1219" s="85"/>
      <c r="H1219" s="31"/>
      <c r="I1219" s="31"/>
    </row>
    <row r="1220" spans="1:9" x14ac:dyDescent="0.55000000000000004">
      <c r="A1220" s="86" t="s">
        <v>304</v>
      </c>
      <c r="B1220" s="85"/>
      <c r="C1220" s="85"/>
      <c r="D1220" s="85"/>
      <c r="E1220" s="85"/>
      <c r="F1220" s="85"/>
      <c r="G1220" s="85"/>
      <c r="H1220" s="31"/>
      <c r="I1220" s="31"/>
    </row>
    <row r="1221" spans="1:9" x14ac:dyDescent="0.55000000000000004">
      <c r="A1221" s="86" t="s">
        <v>305</v>
      </c>
      <c r="B1221" s="85"/>
      <c r="C1221" s="85"/>
      <c r="D1221" s="85"/>
      <c r="E1221" s="85"/>
      <c r="F1221" s="85"/>
      <c r="G1221" s="85"/>
      <c r="H1221" s="31"/>
      <c r="I1221" s="31"/>
    </row>
    <row r="1222" spans="1:9" x14ac:dyDescent="0.55000000000000004">
      <c r="A1222" s="86" t="s">
        <v>306</v>
      </c>
      <c r="B1222" s="85"/>
      <c r="C1222" s="85"/>
      <c r="D1222" s="85"/>
      <c r="E1222" s="85"/>
      <c r="F1222" s="85"/>
      <c r="G1222" s="85"/>
      <c r="H1222" s="31"/>
      <c r="I1222" s="31"/>
    </row>
    <row r="1223" spans="1:9" x14ac:dyDescent="0.55000000000000004">
      <c r="A1223" s="86" t="s">
        <v>307</v>
      </c>
      <c r="B1223" s="85"/>
      <c r="C1223" s="85"/>
      <c r="D1223" s="85"/>
      <c r="E1223" s="85"/>
      <c r="F1223" s="85"/>
      <c r="G1223" s="85"/>
      <c r="H1223" s="31"/>
      <c r="I1223" s="31"/>
    </row>
    <row r="1224" spans="1:9" x14ac:dyDescent="0.55000000000000004">
      <c r="A1224" s="86" t="s">
        <v>308</v>
      </c>
      <c r="B1224" s="85"/>
      <c r="C1224" s="85"/>
      <c r="D1224" s="85"/>
      <c r="E1224" s="85"/>
      <c r="F1224" s="85"/>
      <c r="G1224" s="85"/>
      <c r="H1224" s="31"/>
      <c r="I1224" s="31"/>
    </row>
    <row r="1225" spans="1:9" x14ac:dyDescent="0.55000000000000004">
      <c r="A1225" s="85"/>
      <c r="B1225" s="85"/>
      <c r="C1225" s="85"/>
      <c r="D1225" s="85"/>
      <c r="E1225" s="85"/>
      <c r="F1225" s="85"/>
      <c r="G1225" s="85"/>
      <c r="H1225" s="31"/>
      <c r="I1225" s="31"/>
    </row>
    <row r="1226" spans="1:9" x14ac:dyDescent="0.55000000000000004">
      <c r="A1226" s="85" t="s">
        <v>327</v>
      </c>
      <c r="B1226" s="85"/>
      <c r="C1226" s="85"/>
      <c r="D1226" s="85"/>
      <c r="E1226" s="85"/>
      <c r="F1226" s="85"/>
      <c r="G1226" s="85"/>
      <c r="H1226" s="31"/>
      <c r="I1226" s="31"/>
    </row>
    <row r="1227" spans="1:9" x14ac:dyDescent="0.55000000000000004">
      <c r="A1227" s="86" t="s">
        <v>243</v>
      </c>
      <c r="B1227" s="85"/>
      <c r="C1227" s="85"/>
      <c r="D1227" s="85"/>
      <c r="E1227" s="85"/>
      <c r="F1227" s="85"/>
      <c r="G1227" s="85"/>
      <c r="H1227" s="31"/>
      <c r="I1227" s="31"/>
    </row>
    <row r="1228" spans="1:9" x14ac:dyDescent="0.55000000000000004">
      <c r="A1228" s="86" t="s">
        <v>244</v>
      </c>
      <c r="B1228" s="85"/>
      <c r="C1228" s="85"/>
      <c r="D1228" s="85"/>
      <c r="E1228" s="85"/>
      <c r="F1228" s="85"/>
      <c r="G1228" s="85"/>
      <c r="H1228" s="31"/>
      <c r="I1228" s="31"/>
    </row>
    <row r="1229" spans="1:9" x14ac:dyDescent="0.55000000000000004">
      <c r="A1229" s="85" t="s">
        <v>245</v>
      </c>
      <c r="B1229" s="85"/>
      <c r="C1229" s="85"/>
      <c r="D1229" s="85"/>
      <c r="E1229" s="85"/>
      <c r="F1229" s="85"/>
      <c r="G1229" s="85"/>
      <c r="H1229" s="31"/>
      <c r="I1229" s="31"/>
    </row>
    <row r="1230" spans="1:9" x14ac:dyDescent="0.55000000000000004">
      <c r="A1230" s="85" t="s">
        <v>246</v>
      </c>
      <c r="B1230" s="85"/>
      <c r="C1230" s="85"/>
      <c r="D1230" s="85"/>
      <c r="E1230" s="85"/>
      <c r="F1230" s="85"/>
      <c r="G1230" s="85"/>
      <c r="H1230" s="31"/>
      <c r="I1230" s="31"/>
    </row>
    <row r="1231" spans="1:9" x14ac:dyDescent="0.55000000000000004">
      <c r="A1231" s="85" t="s">
        <v>247</v>
      </c>
      <c r="B1231" s="85"/>
      <c r="C1231" s="85"/>
      <c r="D1231" s="85"/>
      <c r="E1231" s="85"/>
      <c r="F1231" s="85"/>
      <c r="G1231" s="85"/>
      <c r="H1231" s="31"/>
      <c r="I1231" s="31"/>
    </row>
    <row r="1232" spans="1:9" x14ac:dyDescent="0.55000000000000004">
      <c r="A1232" s="85" t="s">
        <v>248</v>
      </c>
      <c r="B1232" s="85"/>
      <c r="C1232" s="85"/>
      <c r="D1232" s="85"/>
      <c r="E1232" s="85"/>
      <c r="F1232" s="85"/>
      <c r="G1232" s="85"/>
      <c r="H1232" s="31"/>
      <c r="I1232" s="31"/>
    </row>
    <row r="1233" spans="1:9" x14ac:dyDescent="0.55000000000000004">
      <c r="A1233" s="85" t="s">
        <v>249</v>
      </c>
      <c r="B1233" s="85"/>
      <c r="C1233" s="85"/>
      <c r="D1233" s="85"/>
      <c r="E1233" s="85"/>
      <c r="F1233" s="85"/>
      <c r="G1233" s="85"/>
      <c r="H1233" s="31"/>
      <c r="I1233" s="31"/>
    </row>
    <row r="1234" spans="1:9" x14ac:dyDescent="0.55000000000000004">
      <c r="A1234" s="85" t="s">
        <v>250</v>
      </c>
      <c r="B1234" s="85"/>
      <c r="C1234" s="85"/>
      <c r="D1234" s="85"/>
      <c r="E1234" s="85"/>
      <c r="F1234" s="85"/>
      <c r="G1234" s="85"/>
      <c r="H1234" s="31"/>
      <c r="I1234" s="31"/>
    </row>
    <row r="1235" spans="1:9" x14ac:dyDescent="0.55000000000000004">
      <c r="A1235" s="85" t="s">
        <v>251</v>
      </c>
      <c r="B1235" s="85"/>
      <c r="C1235" s="85"/>
      <c r="D1235" s="85"/>
      <c r="E1235" s="85"/>
      <c r="F1235" s="85"/>
      <c r="G1235" s="85"/>
      <c r="H1235" s="31"/>
      <c r="I1235" s="31"/>
    </row>
    <row r="1236" spans="1:9" x14ac:dyDescent="0.55000000000000004">
      <c r="A1236" s="85" t="s">
        <v>252</v>
      </c>
      <c r="B1236" s="85"/>
      <c r="C1236" s="85"/>
      <c r="D1236" s="85"/>
      <c r="E1236" s="85"/>
      <c r="F1236" s="85"/>
      <c r="G1236" s="85"/>
      <c r="H1236" s="31"/>
      <c r="I1236" s="31"/>
    </row>
    <row r="1237" spans="1:9" x14ac:dyDescent="0.55000000000000004">
      <c r="A1237" s="85" t="s">
        <v>253</v>
      </c>
      <c r="B1237" s="85"/>
      <c r="C1237" s="85"/>
      <c r="D1237" s="85"/>
      <c r="E1237" s="85"/>
      <c r="F1237" s="85"/>
      <c r="G1237" s="85"/>
      <c r="H1237" s="31"/>
      <c r="I1237" s="31"/>
    </row>
    <row r="1238" spans="1:9" x14ac:dyDescent="0.55000000000000004">
      <c r="A1238" s="85" t="s">
        <v>254</v>
      </c>
      <c r="B1238" s="85"/>
      <c r="C1238" s="85"/>
      <c r="D1238" s="85"/>
      <c r="E1238" s="85"/>
      <c r="F1238" s="85"/>
      <c r="G1238" s="85"/>
      <c r="H1238" s="31"/>
      <c r="I1238" s="31"/>
    </row>
    <row r="1239" spans="1:9" x14ac:dyDescent="0.55000000000000004">
      <c r="A1239" s="85" t="s">
        <v>255</v>
      </c>
      <c r="B1239" s="85"/>
      <c r="C1239" s="85"/>
      <c r="D1239" s="85"/>
      <c r="E1239" s="85"/>
      <c r="F1239" s="85"/>
      <c r="G1239" s="85"/>
      <c r="H1239" s="31"/>
      <c r="I1239" s="31"/>
    </row>
    <row r="1240" spans="1:9" x14ac:dyDescent="0.55000000000000004">
      <c r="A1240" s="85" t="s">
        <v>256</v>
      </c>
      <c r="B1240" s="85"/>
      <c r="C1240" s="85"/>
      <c r="D1240" s="85"/>
      <c r="E1240" s="85"/>
      <c r="F1240" s="85"/>
      <c r="G1240" s="85"/>
      <c r="H1240" s="31"/>
      <c r="I1240" s="31"/>
    </row>
    <row r="1241" spans="1:9" x14ac:dyDescent="0.55000000000000004">
      <c r="A1241" s="85" t="s">
        <v>257</v>
      </c>
      <c r="B1241" s="85"/>
      <c r="C1241" s="85"/>
      <c r="D1241" s="85"/>
      <c r="E1241" s="85"/>
      <c r="F1241" s="85"/>
      <c r="G1241" s="85"/>
      <c r="H1241" s="31"/>
      <c r="I1241" s="31"/>
    </row>
    <row r="1242" spans="1:9" x14ac:dyDescent="0.55000000000000004">
      <c r="A1242" s="85" t="s">
        <v>258</v>
      </c>
      <c r="B1242" s="85"/>
      <c r="C1242" s="85"/>
      <c r="D1242" s="85"/>
      <c r="E1242" s="85"/>
      <c r="F1242" s="85"/>
      <c r="G1242" s="85"/>
      <c r="H1242" s="31"/>
      <c r="I1242" s="31"/>
    </row>
    <row r="1243" spans="1:9" x14ac:dyDescent="0.55000000000000004">
      <c r="A1243" s="85" t="s">
        <v>259</v>
      </c>
      <c r="B1243" s="85"/>
      <c r="C1243" s="85"/>
      <c r="D1243" s="85"/>
      <c r="E1243" s="85"/>
      <c r="F1243" s="85"/>
      <c r="G1243" s="85"/>
      <c r="H1243" s="31"/>
      <c r="I1243" s="31"/>
    </row>
    <row r="1244" spans="1:9" x14ac:dyDescent="0.55000000000000004">
      <c r="A1244" s="85" t="s">
        <v>260</v>
      </c>
      <c r="B1244" s="85"/>
      <c r="C1244" s="85"/>
      <c r="D1244" s="85"/>
      <c r="E1244" s="85"/>
      <c r="F1244" s="85"/>
      <c r="G1244" s="85"/>
      <c r="H1244" s="31"/>
      <c r="I1244" s="31"/>
    </row>
    <row r="1245" spans="1:9" x14ac:dyDescent="0.55000000000000004">
      <c r="A1245" s="85" t="s">
        <v>261</v>
      </c>
      <c r="B1245" s="85"/>
      <c r="C1245" s="85"/>
      <c r="D1245" s="85"/>
      <c r="E1245" s="85"/>
      <c r="F1245" s="85"/>
      <c r="G1245" s="85"/>
      <c r="H1245" s="31"/>
      <c r="I1245" s="31"/>
    </row>
    <row r="1246" spans="1:9" x14ac:dyDescent="0.55000000000000004">
      <c r="A1246" s="85" t="s">
        <v>262</v>
      </c>
      <c r="B1246" s="85"/>
      <c r="C1246" s="85"/>
      <c r="D1246" s="85"/>
      <c r="E1246" s="85"/>
      <c r="F1246" s="85"/>
      <c r="G1246" s="85"/>
      <c r="H1246" s="31"/>
      <c r="I1246" s="31"/>
    </row>
    <row r="1247" spans="1:9" x14ac:dyDescent="0.55000000000000004">
      <c r="A1247" s="85" t="s">
        <v>263</v>
      </c>
      <c r="B1247" s="85"/>
      <c r="C1247" s="85"/>
      <c r="D1247" s="85"/>
      <c r="E1247" s="85"/>
      <c r="F1247" s="85"/>
      <c r="G1247" s="85"/>
      <c r="H1247" s="31"/>
      <c r="I1247" s="31"/>
    </row>
    <row r="1248" spans="1:9" x14ac:dyDescent="0.55000000000000004">
      <c r="A1248" s="85" t="s">
        <v>264</v>
      </c>
      <c r="B1248" s="85"/>
      <c r="C1248" s="85"/>
      <c r="D1248" s="85"/>
      <c r="E1248" s="85"/>
      <c r="F1248" s="85"/>
      <c r="G1248" s="85"/>
      <c r="H1248" s="31"/>
      <c r="I1248" s="31"/>
    </row>
    <row r="1249" spans="1:9" x14ac:dyDescent="0.55000000000000004">
      <c r="A1249" s="85" t="s">
        <v>265</v>
      </c>
      <c r="B1249" s="85"/>
      <c r="C1249" s="85"/>
      <c r="D1249" s="85"/>
      <c r="E1249" s="85"/>
      <c r="F1249" s="85"/>
      <c r="G1249" s="85"/>
      <c r="H1249" s="31"/>
      <c r="I1249" s="31"/>
    </row>
    <row r="1250" spans="1:9" x14ac:dyDescent="0.55000000000000004">
      <c r="A1250" s="85" t="s">
        <v>266</v>
      </c>
      <c r="B1250" s="85"/>
      <c r="C1250" s="85"/>
      <c r="D1250" s="85"/>
      <c r="E1250" s="85"/>
      <c r="F1250" s="85"/>
      <c r="G1250" s="85"/>
      <c r="H1250" s="31"/>
      <c r="I1250" s="31"/>
    </row>
    <row r="1251" spans="1:9" x14ac:dyDescent="0.55000000000000004">
      <c r="A1251" s="85" t="s">
        <v>267</v>
      </c>
      <c r="B1251" s="85"/>
      <c r="C1251" s="85"/>
      <c r="D1251" s="85"/>
      <c r="E1251" s="85"/>
      <c r="F1251" s="85"/>
      <c r="G1251" s="85"/>
      <c r="H1251" s="31"/>
      <c r="I1251" s="31"/>
    </row>
    <row r="1252" spans="1:9" x14ac:dyDescent="0.55000000000000004">
      <c r="A1252" s="85" t="s">
        <v>268</v>
      </c>
      <c r="B1252" s="85"/>
      <c r="C1252" s="85"/>
      <c r="D1252" s="85"/>
      <c r="E1252" s="85"/>
      <c r="F1252" s="85"/>
      <c r="G1252" s="85"/>
      <c r="H1252" s="31"/>
      <c r="I1252" s="31"/>
    </row>
    <row r="1253" spans="1:9" x14ac:dyDescent="0.55000000000000004">
      <c r="A1253" s="85" t="s">
        <v>269</v>
      </c>
      <c r="B1253" s="85"/>
      <c r="C1253" s="85"/>
      <c r="D1253" s="85"/>
      <c r="E1253" s="85"/>
      <c r="F1253" s="85"/>
      <c r="G1253" s="85"/>
      <c r="H1253" s="31"/>
      <c r="I1253" s="31"/>
    </row>
    <row r="1254" spans="1:9" x14ac:dyDescent="0.55000000000000004">
      <c r="A1254" s="85" t="s">
        <v>270</v>
      </c>
      <c r="B1254" s="85"/>
      <c r="C1254" s="85"/>
      <c r="D1254" s="85"/>
      <c r="E1254" s="85"/>
      <c r="F1254" s="85"/>
      <c r="G1254" s="85"/>
      <c r="H1254" s="31"/>
      <c r="I1254" s="31"/>
    </row>
    <row r="1255" spans="1:9" x14ac:dyDescent="0.55000000000000004">
      <c r="A1255" s="85" t="s">
        <v>271</v>
      </c>
      <c r="B1255" s="85"/>
      <c r="C1255" s="85"/>
      <c r="D1255" s="85"/>
      <c r="E1255" s="85"/>
      <c r="F1255" s="85"/>
      <c r="G1255" s="85"/>
      <c r="H1255" s="31"/>
      <c r="I1255" s="31"/>
    </row>
    <row r="1256" spans="1:9" x14ac:dyDescent="0.55000000000000004">
      <c r="A1256" s="85" t="s">
        <v>272</v>
      </c>
      <c r="B1256" s="85"/>
      <c r="C1256" s="85"/>
      <c r="D1256" s="85"/>
      <c r="E1256" s="85"/>
      <c r="F1256" s="85"/>
      <c r="G1256" s="85"/>
      <c r="H1256" s="31"/>
      <c r="I1256" s="31"/>
    </row>
    <row r="1257" spans="1:9" x14ac:dyDescent="0.55000000000000004">
      <c r="A1257" s="85" t="s">
        <v>273</v>
      </c>
      <c r="B1257" s="85"/>
      <c r="C1257" s="85"/>
      <c r="D1257" s="85"/>
      <c r="E1257" s="85"/>
      <c r="F1257" s="85"/>
      <c r="G1257" s="85"/>
      <c r="H1257" s="31"/>
      <c r="I1257" s="31"/>
    </row>
    <row r="1258" spans="1:9" x14ac:dyDescent="0.55000000000000004">
      <c r="A1258" s="85" t="s">
        <v>274</v>
      </c>
      <c r="B1258" s="85"/>
      <c r="C1258" s="85"/>
      <c r="D1258" s="85"/>
      <c r="E1258" s="85"/>
      <c r="F1258" s="85"/>
      <c r="G1258" s="85"/>
      <c r="H1258" s="31"/>
      <c r="I1258" s="31"/>
    </row>
    <row r="1259" spans="1:9" x14ac:dyDescent="0.55000000000000004">
      <c r="A1259" s="85" t="s">
        <v>275</v>
      </c>
      <c r="B1259" s="85"/>
      <c r="C1259" s="85"/>
      <c r="D1259" s="85"/>
      <c r="E1259" s="85"/>
      <c r="F1259" s="85"/>
      <c r="G1259" s="85"/>
      <c r="H1259" s="31"/>
      <c r="I1259" s="31"/>
    </row>
    <row r="1260" spans="1:9" x14ac:dyDescent="0.55000000000000004">
      <c r="A1260" s="85" t="s">
        <v>276</v>
      </c>
      <c r="B1260" s="85"/>
      <c r="C1260" s="85"/>
      <c r="D1260" s="85"/>
      <c r="E1260" s="85"/>
      <c r="F1260" s="85"/>
      <c r="G1260" s="85"/>
      <c r="H1260" s="31"/>
      <c r="I1260" s="31"/>
    </row>
    <row r="1261" spans="1:9" x14ac:dyDescent="0.55000000000000004">
      <c r="A1261" s="85" t="s">
        <v>277</v>
      </c>
      <c r="B1261" s="85"/>
      <c r="C1261" s="85"/>
      <c r="D1261" s="85"/>
      <c r="E1261" s="85"/>
      <c r="F1261" s="85"/>
      <c r="G1261" s="85"/>
      <c r="H1261" s="31"/>
      <c r="I1261" s="31"/>
    </row>
    <row r="1262" spans="1:9" x14ac:dyDescent="0.55000000000000004">
      <c r="A1262" s="85" t="s">
        <v>278</v>
      </c>
      <c r="B1262" s="85"/>
      <c r="C1262" s="85"/>
      <c r="D1262" s="85"/>
      <c r="E1262" s="85"/>
      <c r="F1262" s="85"/>
      <c r="G1262" s="85"/>
      <c r="H1262" s="31"/>
      <c r="I1262" s="31"/>
    </row>
    <row r="1263" spans="1:9" x14ac:dyDescent="0.55000000000000004">
      <c r="A1263" s="85" t="s">
        <v>279</v>
      </c>
      <c r="B1263" s="85"/>
      <c r="C1263" s="85"/>
      <c r="D1263" s="85"/>
      <c r="E1263" s="85"/>
      <c r="F1263" s="85"/>
      <c r="G1263" s="85"/>
      <c r="H1263" s="31"/>
      <c r="I1263" s="31"/>
    </row>
    <row r="1264" spans="1:9" x14ac:dyDescent="0.55000000000000004">
      <c r="A1264" s="85" t="s">
        <v>280</v>
      </c>
      <c r="B1264" s="85"/>
      <c r="C1264" s="85"/>
      <c r="D1264" s="85"/>
      <c r="E1264" s="85"/>
      <c r="F1264" s="85"/>
      <c r="G1264" s="85"/>
      <c r="H1264" s="31"/>
      <c r="I1264" s="31"/>
    </row>
    <row r="1265" spans="1:9" x14ac:dyDescent="0.55000000000000004">
      <c r="A1265" s="85" t="s">
        <v>281</v>
      </c>
      <c r="B1265" s="85"/>
      <c r="C1265" s="85"/>
      <c r="D1265" s="85"/>
      <c r="E1265" s="85"/>
      <c r="F1265" s="85"/>
      <c r="G1265" s="85"/>
      <c r="H1265" s="31"/>
      <c r="I1265" s="31"/>
    </row>
    <row r="1266" spans="1:9" x14ac:dyDescent="0.55000000000000004">
      <c r="A1266" s="85" t="s">
        <v>282</v>
      </c>
      <c r="B1266" s="85"/>
      <c r="C1266" s="85"/>
      <c r="D1266" s="85"/>
      <c r="E1266" s="85"/>
      <c r="F1266" s="85"/>
      <c r="G1266" s="85"/>
      <c r="H1266" s="31"/>
      <c r="I1266" s="31"/>
    </row>
    <row r="1267" spans="1:9" x14ac:dyDescent="0.55000000000000004">
      <c r="A1267" s="85" t="s">
        <v>283</v>
      </c>
      <c r="B1267" s="85"/>
      <c r="C1267" s="85"/>
      <c r="D1267" s="85"/>
      <c r="E1267" s="85"/>
      <c r="F1267" s="85"/>
      <c r="G1267" s="85"/>
      <c r="H1267" s="31"/>
      <c r="I1267" s="31"/>
    </row>
    <row r="1268" spans="1:9" x14ac:dyDescent="0.55000000000000004">
      <c r="A1268" s="85" t="s">
        <v>284</v>
      </c>
      <c r="B1268" s="85"/>
      <c r="C1268" s="85"/>
      <c r="D1268" s="85"/>
      <c r="E1268" s="85"/>
      <c r="F1268" s="85"/>
      <c r="G1268" s="85"/>
      <c r="H1268" s="31"/>
      <c r="I1268" s="31"/>
    </row>
    <row r="1269" spans="1:9" x14ac:dyDescent="0.55000000000000004">
      <c r="A1269" s="85" t="s">
        <v>285</v>
      </c>
      <c r="B1269" s="85"/>
      <c r="C1269" s="85"/>
      <c r="D1269" s="85"/>
      <c r="E1269" s="85"/>
      <c r="F1269" s="85"/>
      <c r="G1269" s="85"/>
      <c r="H1269" s="31"/>
      <c r="I1269" s="31"/>
    </row>
    <row r="1270" spans="1:9" x14ac:dyDescent="0.55000000000000004">
      <c r="A1270" s="85" t="s">
        <v>286</v>
      </c>
      <c r="B1270" s="85"/>
      <c r="C1270" s="85"/>
      <c r="D1270" s="85"/>
      <c r="E1270" s="85"/>
      <c r="F1270" s="85"/>
      <c r="G1270" s="85"/>
      <c r="H1270" s="31"/>
      <c r="I1270" s="31"/>
    </row>
    <row r="1271" spans="1:9" x14ac:dyDescent="0.55000000000000004">
      <c r="A1271" s="85" t="s">
        <v>287</v>
      </c>
      <c r="B1271" s="85"/>
      <c r="C1271" s="85"/>
      <c r="D1271" s="85"/>
      <c r="E1271" s="85"/>
      <c r="F1271" s="85"/>
      <c r="G1271" s="85"/>
      <c r="H1271" s="31"/>
      <c r="I1271" s="31"/>
    </row>
    <row r="1272" spans="1:9" x14ac:dyDescent="0.55000000000000004">
      <c r="A1272" s="85" t="s">
        <v>288</v>
      </c>
      <c r="B1272" s="85"/>
      <c r="C1272" s="85"/>
      <c r="D1272" s="85"/>
      <c r="E1272" s="85"/>
      <c r="F1272" s="85"/>
      <c r="G1272" s="85"/>
      <c r="H1272" s="31"/>
      <c r="I1272" s="31"/>
    </row>
    <row r="1273" spans="1:9" x14ac:dyDescent="0.55000000000000004">
      <c r="A1273" s="85" t="s">
        <v>289</v>
      </c>
      <c r="B1273" s="85"/>
      <c r="C1273" s="85"/>
      <c r="D1273" s="85"/>
      <c r="E1273" s="85"/>
      <c r="F1273" s="85"/>
      <c r="G1273" s="85"/>
      <c r="H1273" s="31"/>
      <c r="I1273" s="31"/>
    </row>
    <row r="1274" spans="1:9" x14ac:dyDescent="0.55000000000000004">
      <c r="A1274" s="85" t="s">
        <v>290</v>
      </c>
      <c r="B1274" s="85"/>
      <c r="C1274" s="85"/>
      <c r="D1274" s="85"/>
      <c r="E1274" s="85"/>
      <c r="F1274" s="85"/>
      <c r="G1274" s="85"/>
      <c r="H1274" s="31"/>
      <c r="I1274" s="31"/>
    </row>
    <row r="1275" spans="1:9" x14ac:dyDescent="0.55000000000000004">
      <c r="A1275" s="85" t="s">
        <v>291</v>
      </c>
      <c r="B1275" s="85"/>
      <c r="C1275" s="85"/>
      <c r="D1275" s="85"/>
      <c r="E1275" s="85"/>
      <c r="F1275" s="85"/>
      <c r="G1275" s="85"/>
      <c r="H1275" s="31"/>
      <c r="I1275" s="31"/>
    </row>
    <row r="1276" spans="1:9" x14ac:dyDescent="0.55000000000000004">
      <c r="A1276" s="85" t="s">
        <v>292</v>
      </c>
      <c r="B1276" s="85"/>
      <c r="C1276" s="85"/>
      <c r="D1276" s="85"/>
      <c r="E1276" s="85"/>
      <c r="F1276" s="85"/>
      <c r="G1276" s="85"/>
      <c r="H1276" s="31"/>
      <c r="I1276" s="31"/>
    </row>
    <row r="1277" spans="1:9" x14ac:dyDescent="0.55000000000000004">
      <c r="A1277" s="85" t="s">
        <v>293</v>
      </c>
      <c r="B1277" s="85"/>
      <c r="C1277" s="85"/>
      <c r="D1277" s="85"/>
      <c r="E1277" s="85"/>
      <c r="F1277" s="85"/>
      <c r="G1277" s="85"/>
      <c r="H1277" s="31"/>
      <c r="I1277" s="31"/>
    </row>
    <row r="1278" spans="1:9" x14ac:dyDescent="0.55000000000000004">
      <c r="A1278" s="85" t="s">
        <v>294</v>
      </c>
      <c r="B1278" s="85"/>
      <c r="C1278" s="85"/>
      <c r="D1278" s="85"/>
      <c r="E1278" s="85"/>
      <c r="F1278" s="85"/>
      <c r="G1278" s="85"/>
      <c r="H1278" s="31"/>
      <c r="I1278" s="31"/>
    </row>
    <row r="1279" spans="1:9" x14ac:dyDescent="0.55000000000000004">
      <c r="A1279" s="85" t="s">
        <v>295</v>
      </c>
      <c r="B1279" s="85"/>
      <c r="C1279" s="85"/>
      <c r="D1279" s="85"/>
      <c r="E1279" s="85"/>
      <c r="F1279" s="85"/>
      <c r="G1279" s="85"/>
      <c r="H1279" s="31"/>
      <c r="I1279" s="31"/>
    </row>
    <row r="1280" spans="1:9" x14ac:dyDescent="0.55000000000000004">
      <c r="A1280" s="85" t="s">
        <v>296</v>
      </c>
      <c r="B1280" s="85"/>
      <c r="C1280" s="85"/>
      <c r="D1280" s="85"/>
      <c r="E1280" s="85"/>
      <c r="F1280" s="85"/>
      <c r="G1280" s="85"/>
      <c r="H1280" s="31"/>
      <c r="I1280" s="31"/>
    </row>
    <row r="1281" spans="1:9" x14ac:dyDescent="0.55000000000000004">
      <c r="A1281" s="86" t="s">
        <v>297</v>
      </c>
      <c r="B1281" s="85"/>
      <c r="C1281" s="85"/>
      <c r="D1281" s="85"/>
      <c r="E1281" s="85"/>
      <c r="F1281" s="85"/>
      <c r="G1281" s="85"/>
      <c r="H1281" s="31"/>
      <c r="I1281" s="31"/>
    </row>
    <row r="1282" spans="1:9" x14ac:dyDescent="0.55000000000000004">
      <c r="A1282" s="86" t="s">
        <v>298</v>
      </c>
      <c r="B1282" s="85"/>
      <c r="C1282" s="85"/>
      <c r="D1282" s="85"/>
      <c r="E1282" s="85"/>
      <c r="F1282" s="85"/>
      <c r="G1282" s="85"/>
      <c r="H1282" s="31"/>
      <c r="I1282" s="31"/>
    </row>
    <row r="1283" spans="1:9" x14ac:dyDescent="0.55000000000000004">
      <c r="A1283" s="86" t="s">
        <v>299</v>
      </c>
      <c r="B1283" s="85"/>
      <c r="C1283" s="85"/>
      <c r="D1283" s="85"/>
      <c r="E1283" s="85"/>
      <c r="F1283" s="85"/>
      <c r="G1283" s="85"/>
      <c r="H1283" s="31"/>
      <c r="I1283" s="31"/>
    </row>
    <row r="1284" spans="1:9" x14ac:dyDescent="0.55000000000000004">
      <c r="A1284" s="86" t="s">
        <v>300</v>
      </c>
      <c r="B1284" s="85"/>
      <c r="C1284" s="85"/>
      <c r="D1284" s="85"/>
      <c r="E1284" s="85"/>
      <c r="F1284" s="85"/>
      <c r="G1284" s="85"/>
      <c r="H1284" s="31"/>
      <c r="I1284" s="31"/>
    </row>
    <row r="1285" spans="1:9" x14ac:dyDescent="0.55000000000000004">
      <c r="A1285" s="86" t="s">
        <v>301</v>
      </c>
      <c r="B1285" s="85"/>
      <c r="C1285" s="85"/>
      <c r="D1285" s="85"/>
      <c r="E1285" s="85"/>
      <c r="F1285" s="85"/>
      <c r="G1285" s="85"/>
      <c r="H1285" s="31"/>
      <c r="I1285" s="31"/>
    </row>
    <row r="1286" spans="1:9" x14ac:dyDescent="0.55000000000000004">
      <c r="A1286" s="86" t="s">
        <v>302</v>
      </c>
      <c r="B1286" s="85"/>
      <c r="C1286" s="85"/>
      <c r="D1286" s="85"/>
      <c r="E1286" s="85"/>
      <c r="F1286" s="85"/>
      <c r="G1286" s="85"/>
      <c r="H1286" s="31"/>
      <c r="I1286" s="31"/>
    </row>
    <row r="1287" spans="1:9" x14ac:dyDescent="0.55000000000000004">
      <c r="A1287" s="86" t="s">
        <v>303</v>
      </c>
      <c r="B1287" s="85"/>
      <c r="C1287" s="85"/>
      <c r="D1287" s="85"/>
      <c r="E1287" s="85"/>
      <c r="F1287" s="85"/>
      <c r="G1287" s="85"/>
      <c r="H1287" s="31"/>
      <c r="I1287" s="31"/>
    </row>
    <row r="1288" spans="1:9" x14ac:dyDescent="0.55000000000000004">
      <c r="A1288" s="86" t="s">
        <v>304</v>
      </c>
      <c r="B1288" s="85"/>
      <c r="C1288" s="85"/>
      <c r="D1288" s="85"/>
      <c r="E1288" s="85"/>
      <c r="F1288" s="85"/>
      <c r="G1288" s="85"/>
      <c r="H1288" s="31"/>
      <c r="I1288" s="31"/>
    </row>
    <row r="1289" spans="1:9" x14ac:dyDescent="0.55000000000000004">
      <c r="A1289" s="86" t="s">
        <v>305</v>
      </c>
      <c r="B1289" s="85"/>
      <c r="C1289" s="85"/>
      <c r="D1289" s="85"/>
      <c r="E1289" s="85"/>
      <c r="F1289" s="85"/>
      <c r="G1289" s="85"/>
      <c r="H1289" s="31"/>
      <c r="I1289" s="31"/>
    </row>
    <row r="1290" spans="1:9" x14ac:dyDescent="0.55000000000000004">
      <c r="A1290" s="86" t="s">
        <v>306</v>
      </c>
      <c r="B1290" s="85"/>
      <c r="C1290" s="85"/>
      <c r="D1290" s="85"/>
      <c r="E1290" s="85"/>
      <c r="F1290" s="85"/>
      <c r="G1290" s="85"/>
      <c r="H1290" s="31"/>
      <c r="I1290" s="31"/>
    </row>
    <row r="1291" spans="1:9" x14ac:dyDescent="0.55000000000000004">
      <c r="A1291" s="86" t="s">
        <v>307</v>
      </c>
      <c r="B1291" s="85"/>
      <c r="C1291" s="85"/>
      <c r="D1291" s="85"/>
      <c r="E1291" s="85"/>
      <c r="F1291" s="85"/>
      <c r="G1291" s="85"/>
      <c r="H1291" s="31"/>
      <c r="I1291" s="31"/>
    </row>
    <row r="1292" spans="1:9" x14ac:dyDescent="0.55000000000000004">
      <c r="A1292" s="86" t="s">
        <v>308</v>
      </c>
      <c r="B1292" s="85"/>
      <c r="C1292" s="85"/>
      <c r="D1292" s="85"/>
      <c r="E1292" s="85"/>
      <c r="F1292" s="85"/>
      <c r="G1292" s="85"/>
      <c r="H1292" s="31"/>
      <c r="I1292" s="31"/>
    </row>
    <row r="1293" spans="1:9" x14ac:dyDescent="0.55000000000000004">
      <c r="A1293" s="85"/>
      <c r="B1293" s="85"/>
      <c r="C1293" s="85"/>
      <c r="D1293" s="85"/>
      <c r="E1293" s="85"/>
      <c r="F1293" s="85"/>
      <c r="G1293" s="85"/>
      <c r="H1293" s="31"/>
      <c r="I1293" s="31"/>
    </row>
    <row r="1294" spans="1:9" x14ac:dyDescent="0.55000000000000004">
      <c r="A1294" s="85" t="s">
        <v>328</v>
      </c>
      <c r="B1294" s="85"/>
      <c r="C1294" s="85"/>
      <c r="D1294" s="85"/>
      <c r="E1294" s="85"/>
      <c r="F1294" s="85"/>
      <c r="G1294" s="85"/>
      <c r="H1294" s="31"/>
      <c r="I1294" s="31"/>
    </row>
    <row r="1295" spans="1:9" x14ac:dyDescent="0.55000000000000004">
      <c r="A1295" s="86" t="s">
        <v>243</v>
      </c>
      <c r="B1295" s="85"/>
      <c r="C1295" s="85"/>
      <c r="D1295" s="85"/>
      <c r="E1295" s="85"/>
      <c r="F1295" s="85"/>
      <c r="G1295" s="85"/>
      <c r="H1295" s="31"/>
      <c r="I1295" s="31"/>
    </row>
    <row r="1296" spans="1:9" x14ac:dyDescent="0.55000000000000004">
      <c r="A1296" s="86" t="s">
        <v>244</v>
      </c>
      <c r="B1296" s="85"/>
      <c r="C1296" s="85"/>
      <c r="D1296" s="85"/>
      <c r="E1296" s="85"/>
      <c r="F1296" s="85"/>
      <c r="G1296" s="85"/>
      <c r="H1296" s="31"/>
      <c r="I1296" s="31"/>
    </row>
    <row r="1297" spans="1:9" x14ac:dyDescent="0.55000000000000004">
      <c r="A1297" s="85" t="s">
        <v>245</v>
      </c>
      <c r="B1297" s="85"/>
      <c r="C1297" s="85"/>
      <c r="D1297" s="85"/>
      <c r="E1297" s="85"/>
      <c r="F1297" s="85"/>
      <c r="G1297" s="85"/>
      <c r="H1297" s="31"/>
      <c r="I1297" s="31"/>
    </row>
    <row r="1298" spans="1:9" x14ac:dyDescent="0.55000000000000004">
      <c r="A1298" s="85" t="s">
        <v>246</v>
      </c>
      <c r="B1298" s="85"/>
      <c r="C1298" s="85"/>
      <c r="D1298" s="85"/>
      <c r="E1298" s="85"/>
      <c r="F1298" s="85"/>
      <c r="G1298" s="85"/>
      <c r="H1298" s="31"/>
      <c r="I1298" s="31"/>
    </row>
    <row r="1299" spans="1:9" x14ac:dyDescent="0.55000000000000004">
      <c r="A1299" s="85" t="s">
        <v>247</v>
      </c>
      <c r="B1299" s="85"/>
      <c r="C1299" s="85"/>
      <c r="D1299" s="85"/>
      <c r="E1299" s="85"/>
      <c r="F1299" s="85"/>
      <c r="G1299" s="85"/>
      <c r="H1299" s="31"/>
      <c r="I1299" s="31"/>
    </row>
    <row r="1300" spans="1:9" x14ac:dyDescent="0.55000000000000004">
      <c r="A1300" s="85" t="s">
        <v>248</v>
      </c>
      <c r="B1300" s="85"/>
      <c r="C1300" s="85"/>
      <c r="D1300" s="85"/>
      <c r="E1300" s="85"/>
      <c r="F1300" s="85"/>
      <c r="G1300" s="85"/>
      <c r="H1300" s="31"/>
      <c r="I1300" s="31"/>
    </row>
    <row r="1301" spans="1:9" x14ac:dyDescent="0.55000000000000004">
      <c r="A1301" s="85" t="s">
        <v>249</v>
      </c>
      <c r="B1301" s="85"/>
      <c r="C1301" s="85"/>
      <c r="D1301" s="85"/>
      <c r="E1301" s="85"/>
      <c r="F1301" s="85"/>
      <c r="G1301" s="85"/>
      <c r="H1301" s="31"/>
      <c r="I1301" s="31"/>
    </row>
    <row r="1302" spans="1:9" x14ac:dyDescent="0.55000000000000004">
      <c r="A1302" s="85" t="s">
        <v>250</v>
      </c>
      <c r="B1302" s="85"/>
      <c r="C1302" s="85"/>
      <c r="D1302" s="85"/>
      <c r="E1302" s="85"/>
      <c r="F1302" s="85"/>
      <c r="G1302" s="85"/>
      <c r="H1302" s="31"/>
      <c r="I1302" s="31"/>
    </row>
    <row r="1303" spans="1:9" x14ac:dyDescent="0.55000000000000004">
      <c r="A1303" s="85" t="s">
        <v>251</v>
      </c>
      <c r="B1303" s="85"/>
      <c r="C1303" s="85"/>
      <c r="D1303" s="85"/>
      <c r="E1303" s="85"/>
      <c r="F1303" s="85"/>
      <c r="G1303" s="85"/>
      <c r="H1303" s="31"/>
      <c r="I1303" s="31"/>
    </row>
    <row r="1304" spans="1:9" x14ac:dyDescent="0.55000000000000004">
      <c r="A1304" s="85" t="s">
        <v>252</v>
      </c>
      <c r="B1304" s="85"/>
      <c r="C1304" s="85"/>
      <c r="D1304" s="85"/>
      <c r="E1304" s="85"/>
      <c r="F1304" s="85"/>
      <c r="G1304" s="85"/>
      <c r="H1304" s="31"/>
      <c r="I1304" s="31"/>
    </row>
    <row r="1305" spans="1:9" x14ac:dyDescent="0.55000000000000004">
      <c r="A1305" s="85" t="s">
        <v>253</v>
      </c>
      <c r="B1305" s="85"/>
      <c r="C1305" s="85"/>
      <c r="D1305" s="85"/>
      <c r="E1305" s="85"/>
      <c r="F1305" s="85"/>
      <c r="G1305" s="85"/>
      <c r="H1305" s="31"/>
      <c r="I1305" s="31"/>
    </row>
    <row r="1306" spans="1:9" x14ac:dyDescent="0.55000000000000004">
      <c r="A1306" s="85" t="s">
        <v>254</v>
      </c>
      <c r="B1306" s="85"/>
      <c r="C1306" s="85"/>
      <c r="D1306" s="85"/>
      <c r="E1306" s="85"/>
      <c r="F1306" s="85"/>
      <c r="G1306" s="85"/>
      <c r="H1306" s="31"/>
      <c r="I1306" s="31"/>
    </row>
    <row r="1307" spans="1:9" x14ac:dyDescent="0.55000000000000004">
      <c r="A1307" s="85" t="s">
        <v>255</v>
      </c>
      <c r="B1307" s="85"/>
      <c r="C1307" s="85"/>
      <c r="D1307" s="85"/>
      <c r="E1307" s="85"/>
      <c r="F1307" s="85"/>
      <c r="G1307" s="85"/>
      <c r="H1307" s="31"/>
      <c r="I1307" s="31"/>
    </row>
    <row r="1308" spans="1:9" x14ac:dyDescent="0.55000000000000004">
      <c r="A1308" s="85" t="s">
        <v>256</v>
      </c>
      <c r="B1308" s="85"/>
      <c r="C1308" s="85"/>
      <c r="D1308" s="85"/>
      <c r="E1308" s="85"/>
      <c r="F1308" s="85"/>
      <c r="G1308" s="85"/>
      <c r="H1308" s="31"/>
      <c r="I1308" s="31"/>
    </row>
    <row r="1309" spans="1:9" x14ac:dyDescent="0.55000000000000004">
      <c r="A1309" s="85" t="s">
        <v>257</v>
      </c>
      <c r="B1309" s="85"/>
      <c r="C1309" s="85"/>
      <c r="D1309" s="85"/>
      <c r="E1309" s="85"/>
      <c r="F1309" s="85"/>
      <c r="G1309" s="85"/>
      <c r="H1309" s="31"/>
      <c r="I1309" s="31"/>
    </row>
    <row r="1310" spans="1:9" x14ac:dyDescent="0.55000000000000004">
      <c r="A1310" s="85" t="s">
        <v>258</v>
      </c>
      <c r="B1310" s="85"/>
      <c r="C1310" s="85"/>
      <c r="D1310" s="85"/>
      <c r="E1310" s="85"/>
      <c r="F1310" s="85"/>
      <c r="G1310" s="85"/>
      <c r="H1310" s="31"/>
      <c r="I1310" s="31"/>
    </row>
    <row r="1311" spans="1:9" x14ac:dyDescent="0.55000000000000004">
      <c r="A1311" s="85" t="s">
        <v>259</v>
      </c>
      <c r="B1311" s="85"/>
      <c r="C1311" s="85"/>
      <c r="D1311" s="85"/>
      <c r="E1311" s="85"/>
      <c r="F1311" s="85"/>
      <c r="G1311" s="85"/>
      <c r="H1311" s="31"/>
      <c r="I1311" s="31"/>
    </row>
    <row r="1312" spans="1:9" x14ac:dyDescent="0.55000000000000004">
      <c r="A1312" s="85" t="s">
        <v>260</v>
      </c>
      <c r="B1312" s="85"/>
      <c r="C1312" s="85"/>
      <c r="D1312" s="85"/>
      <c r="E1312" s="85"/>
      <c r="F1312" s="85"/>
      <c r="G1312" s="85"/>
      <c r="H1312" s="31"/>
      <c r="I1312" s="31"/>
    </row>
    <row r="1313" spans="1:9" x14ac:dyDescent="0.55000000000000004">
      <c r="A1313" s="85" t="s">
        <v>261</v>
      </c>
      <c r="B1313" s="85"/>
      <c r="C1313" s="85"/>
      <c r="D1313" s="85"/>
      <c r="E1313" s="85"/>
      <c r="F1313" s="85"/>
      <c r="G1313" s="85"/>
      <c r="H1313" s="31"/>
      <c r="I1313" s="31"/>
    </row>
    <row r="1314" spans="1:9" x14ac:dyDescent="0.55000000000000004">
      <c r="A1314" s="85" t="s">
        <v>262</v>
      </c>
      <c r="B1314" s="85"/>
      <c r="C1314" s="85"/>
      <c r="D1314" s="85"/>
      <c r="E1314" s="85"/>
      <c r="F1314" s="85"/>
      <c r="G1314" s="85"/>
      <c r="H1314" s="31"/>
      <c r="I1314" s="31"/>
    </row>
    <row r="1315" spans="1:9" x14ac:dyDescent="0.55000000000000004">
      <c r="A1315" s="85" t="s">
        <v>263</v>
      </c>
      <c r="B1315" s="85"/>
      <c r="C1315" s="85"/>
      <c r="D1315" s="85"/>
      <c r="E1315" s="85"/>
      <c r="F1315" s="85"/>
      <c r="G1315" s="85"/>
      <c r="H1315" s="31"/>
      <c r="I1315" s="31"/>
    </row>
    <row r="1316" spans="1:9" x14ac:dyDescent="0.55000000000000004">
      <c r="A1316" s="85" t="s">
        <v>264</v>
      </c>
      <c r="B1316" s="85"/>
      <c r="C1316" s="85"/>
      <c r="D1316" s="85"/>
      <c r="E1316" s="85"/>
      <c r="F1316" s="85"/>
      <c r="G1316" s="85"/>
      <c r="H1316" s="31"/>
      <c r="I1316" s="31"/>
    </row>
    <row r="1317" spans="1:9" x14ac:dyDescent="0.55000000000000004">
      <c r="A1317" s="85" t="s">
        <v>265</v>
      </c>
      <c r="B1317" s="85"/>
      <c r="C1317" s="85"/>
      <c r="D1317" s="85"/>
      <c r="E1317" s="85"/>
      <c r="F1317" s="85"/>
      <c r="G1317" s="85"/>
      <c r="H1317" s="31"/>
      <c r="I1317" s="31"/>
    </row>
    <row r="1318" spans="1:9" x14ac:dyDescent="0.55000000000000004">
      <c r="A1318" s="85" t="s">
        <v>266</v>
      </c>
      <c r="B1318" s="85"/>
      <c r="C1318" s="85"/>
      <c r="D1318" s="85"/>
      <c r="E1318" s="85"/>
      <c r="F1318" s="85"/>
      <c r="G1318" s="85"/>
      <c r="H1318" s="31"/>
      <c r="I1318" s="31"/>
    </row>
    <row r="1319" spans="1:9" x14ac:dyDescent="0.55000000000000004">
      <c r="A1319" s="85" t="s">
        <v>267</v>
      </c>
      <c r="B1319" s="85"/>
      <c r="C1319" s="85"/>
      <c r="D1319" s="85"/>
      <c r="E1319" s="85"/>
      <c r="F1319" s="85"/>
      <c r="G1319" s="85"/>
      <c r="H1319" s="31"/>
      <c r="I1319" s="31"/>
    </row>
    <row r="1320" spans="1:9" x14ac:dyDescent="0.55000000000000004">
      <c r="A1320" s="85" t="s">
        <v>268</v>
      </c>
      <c r="B1320" s="85"/>
      <c r="C1320" s="85"/>
      <c r="D1320" s="85"/>
      <c r="E1320" s="85"/>
      <c r="F1320" s="85"/>
      <c r="G1320" s="85"/>
      <c r="H1320" s="31"/>
      <c r="I1320" s="31"/>
    </row>
    <row r="1321" spans="1:9" x14ac:dyDescent="0.55000000000000004">
      <c r="A1321" s="85" t="s">
        <v>269</v>
      </c>
      <c r="B1321" s="85"/>
      <c r="C1321" s="85"/>
      <c r="D1321" s="85"/>
      <c r="E1321" s="85"/>
      <c r="F1321" s="85"/>
      <c r="G1321" s="85"/>
      <c r="H1321" s="31"/>
      <c r="I1321" s="31"/>
    </row>
    <row r="1322" spans="1:9" x14ac:dyDescent="0.55000000000000004">
      <c r="A1322" s="85" t="s">
        <v>270</v>
      </c>
      <c r="B1322" s="85"/>
      <c r="C1322" s="85"/>
      <c r="D1322" s="85"/>
      <c r="E1322" s="85"/>
      <c r="F1322" s="85"/>
      <c r="G1322" s="85"/>
      <c r="H1322" s="31"/>
      <c r="I1322" s="31"/>
    </row>
    <row r="1323" spans="1:9" x14ac:dyDescent="0.55000000000000004">
      <c r="A1323" s="85" t="s">
        <v>271</v>
      </c>
      <c r="B1323" s="85"/>
      <c r="C1323" s="85"/>
      <c r="D1323" s="85"/>
      <c r="E1323" s="85"/>
      <c r="F1323" s="85"/>
      <c r="G1323" s="85"/>
      <c r="H1323" s="31"/>
      <c r="I1323" s="31"/>
    </row>
    <row r="1324" spans="1:9" x14ac:dyDescent="0.55000000000000004">
      <c r="A1324" s="85" t="s">
        <v>272</v>
      </c>
      <c r="B1324" s="85"/>
      <c r="C1324" s="85"/>
      <c r="D1324" s="85"/>
      <c r="E1324" s="85"/>
      <c r="F1324" s="85"/>
      <c r="G1324" s="85"/>
      <c r="H1324" s="31"/>
      <c r="I1324" s="31"/>
    </row>
    <row r="1325" spans="1:9" x14ac:dyDescent="0.55000000000000004">
      <c r="A1325" s="85" t="s">
        <v>273</v>
      </c>
      <c r="B1325" s="85"/>
      <c r="C1325" s="85"/>
      <c r="D1325" s="85"/>
      <c r="E1325" s="85"/>
      <c r="F1325" s="85"/>
      <c r="G1325" s="85"/>
      <c r="H1325" s="31"/>
      <c r="I1325" s="31"/>
    </row>
    <row r="1326" spans="1:9" x14ac:dyDescent="0.55000000000000004">
      <c r="A1326" s="85" t="s">
        <v>274</v>
      </c>
      <c r="B1326" s="85"/>
      <c r="C1326" s="85"/>
      <c r="D1326" s="85"/>
      <c r="E1326" s="85"/>
      <c r="F1326" s="85"/>
      <c r="G1326" s="85"/>
      <c r="H1326" s="31"/>
      <c r="I1326" s="31"/>
    </row>
    <row r="1327" spans="1:9" x14ac:dyDescent="0.55000000000000004">
      <c r="A1327" s="85" t="s">
        <v>275</v>
      </c>
      <c r="B1327" s="85"/>
      <c r="C1327" s="85"/>
      <c r="D1327" s="85"/>
      <c r="E1327" s="85"/>
      <c r="F1327" s="85"/>
      <c r="G1327" s="85"/>
      <c r="H1327" s="31"/>
      <c r="I1327" s="31"/>
    </row>
    <row r="1328" spans="1:9" x14ac:dyDescent="0.55000000000000004">
      <c r="A1328" s="85" t="s">
        <v>276</v>
      </c>
      <c r="B1328" s="85"/>
      <c r="C1328" s="85"/>
      <c r="D1328" s="85"/>
      <c r="E1328" s="85"/>
      <c r="F1328" s="85"/>
      <c r="G1328" s="85"/>
      <c r="H1328" s="31"/>
      <c r="I1328" s="31"/>
    </row>
    <row r="1329" spans="1:9" x14ac:dyDescent="0.55000000000000004">
      <c r="A1329" s="85" t="s">
        <v>277</v>
      </c>
      <c r="B1329" s="85"/>
      <c r="C1329" s="85"/>
      <c r="D1329" s="85"/>
      <c r="E1329" s="85"/>
      <c r="F1329" s="85"/>
      <c r="G1329" s="85"/>
      <c r="H1329" s="31"/>
      <c r="I1329" s="31"/>
    </row>
    <row r="1330" spans="1:9" x14ac:dyDescent="0.55000000000000004">
      <c r="A1330" s="85" t="s">
        <v>278</v>
      </c>
      <c r="B1330" s="85"/>
      <c r="C1330" s="85"/>
      <c r="D1330" s="85"/>
      <c r="E1330" s="85"/>
      <c r="F1330" s="85"/>
      <c r="G1330" s="85"/>
      <c r="H1330" s="31"/>
      <c r="I1330" s="31"/>
    </row>
    <row r="1331" spans="1:9" x14ac:dyDescent="0.55000000000000004">
      <c r="A1331" s="85" t="s">
        <v>279</v>
      </c>
      <c r="B1331" s="85"/>
      <c r="C1331" s="85"/>
      <c r="D1331" s="85"/>
      <c r="E1331" s="85"/>
      <c r="F1331" s="85"/>
      <c r="G1331" s="85"/>
      <c r="H1331" s="31"/>
      <c r="I1331" s="31"/>
    </row>
    <row r="1332" spans="1:9" x14ac:dyDescent="0.55000000000000004">
      <c r="A1332" s="85" t="s">
        <v>280</v>
      </c>
      <c r="B1332" s="85"/>
      <c r="C1332" s="85"/>
      <c r="D1332" s="85"/>
      <c r="E1332" s="85"/>
      <c r="F1332" s="85"/>
      <c r="G1332" s="85"/>
      <c r="H1332" s="31"/>
      <c r="I1332" s="31"/>
    </row>
    <row r="1333" spans="1:9" x14ac:dyDescent="0.55000000000000004">
      <c r="A1333" s="85" t="s">
        <v>281</v>
      </c>
      <c r="B1333" s="85"/>
      <c r="C1333" s="85"/>
      <c r="D1333" s="85"/>
      <c r="E1333" s="85"/>
      <c r="F1333" s="85"/>
      <c r="G1333" s="85"/>
      <c r="H1333" s="31"/>
      <c r="I1333" s="31"/>
    </row>
    <row r="1334" spans="1:9" x14ac:dyDescent="0.55000000000000004">
      <c r="A1334" s="85" t="s">
        <v>282</v>
      </c>
      <c r="B1334" s="85"/>
      <c r="C1334" s="85"/>
      <c r="D1334" s="85"/>
      <c r="E1334" s="85"/>
      <c r="F1334" s="85"/>
      <c r="G1334" s="85"/>
      <c r="H1334" s="31"/>
      <c r="I1334" s="31"/>
    </row>
    <row r="1335" spans="1:9" x14ac:dyDescent="0.55000000000000004">
      <c r="A1335" s="85" t="s">
        <v>283</v>
      </c>
      <c r="B1335" s="85"/>
      <c r="C1335" s="85"/>
      <c r="D1335" s="85"/>
      <c r="E1335" s="85"/>
      <c r="F1335" s="85"/>
      <c r="G1335" s="85"/>
      <c r="H1335" s="31"/>
      <c r="I1335" s="31"/>
    </row>
    <row r="1336" spans="1:9" x14ac:dyDescent="0.55000000000000004">
      <c r="A1336" s="85" t="s">
        <v>284</v>
      </c>
      <c r="B1336" s="85"/>
      <c r="C1336" s="85"/>
      <c r="D1336" s="85"/>
      <c r="E1336" s="85"/>
      <c r="F1336" s="85"/>
      <c r="G1336" s="85"/>
      <c r="H1336" s="31"/>
      <c r="I1336" s="31"/>
    </row>
    <row r="1337" spans="1:9" x14ac:dyDescent="0.55000000000000004">
      <c r="A1337" s="85" t="s">
        <v>285</v>
      </c>
      <c r="B1337" s="85"/>
      <c r="C1337" s="85"/>
      <c r="D1337" s="85"/>
      <c r="E1337" s="85"/>
      <c r="F1337" s="85"/>
      <c r="G1337" s="85"/>
      <c r="H1337" s="31"/>
      <c r="I1337" s="31"/>
    </row>
    <row r="1338" spans="1:9" x14ac:dyDescent="0.55000000000000004">
      <c r="A1338" s="85" t="s">
        <v>286</v>
      </c>
      <c r="B1338" s="85"/>
      <c r="C1338" s="85"/>
      <c r="D1338" s="85"/>
      <c r="E1338" s="85"/>
      <c r="F1338" s="85"/>
      <c r="G1338" s="85"/>
      <c r="H1338" s="31"/>
      <c r="I1338" s="31"/>
    </row>
    <row r="1339" spans="1:9" x14ac:dyDescent="0.55000000000000004">
      <c r="A1339" s="85" t="s">
        <v>287</v>
      </c>
      <c r="B1339" s="85"/>
      <c r="C1339" s="85"/>
      <c r="D1339" s="85"/>
      <c r="E1339" s="85"/>
      <c r="F1339" s="85"/>
      <c r="G1339" s="85"/>
      <c r="H1339" s="31"/>
      <c r="I1339" s="31"/>
    </row>
    <row r="1340" spans="1:9" x14ac:dyDescent="0.55000000000000004">
      <c r="A1340" s="85" t="s">
        <v>288</v>
      </c>
      <c r="B1340" s="85"/>
      <c r="C1340" s="85"/>
      <c r="D1340" s="85"/>
      <c r="E1340" s="85"/>
      <c r="F1340" s="85"/>
      <c r="G1340" s="85"/>
      <c r="H1340" s="31"/>
      <c r="I1340" s="31"/>
    </row>
    <row r="1341" spans="1:9" x14ac:dyDescent="0.55000000000000004">
      <c r="A1341" s="85" t="s">
        <v>289</v>
      </c>
      <c r="B1341" s="85"/>
      <c r="C1341" s="85"/>
      <c r="D1341" s="85"/>
      <c r="E1341" s="85"/>
      <c r="F1341" s="85"/>
      <c r="G1341" s="85"/>
      <c r="H1341" s="31"/>
      <c r="I1341" s="31"/>
    </row>
    <row r="1342" spans="1:9" x14ac:dyDescent="0.55000000000000004">
      <c r="A1342" s="85" t="s">
        <v>290</v>
      </c>
      <c r="B1342" s="85"/>
      <c r="C1342" s="85"/>
      <c r="D1342" s="85"/>
      <c r="E1342" s="85"/>
      <c r="F1342" s="85"/>
      <c r="G1342" s="85"/>
      <c r="H1342" s="31"/>
      <c r="I1342" s="31"/>
    </row>
    <row r="1343" spans="1:9" x14ac:dyDescent="0.55000000000000004">
      <c r="A1343" s="85" t="s">
        <v>291</v>
      </c>
      <c r="B1343" s="85"/>
      <c r="C1343" s="85"/>
      <c r="D1343" s="85"/>
      <c r="E1343" s="85"/>
      <c r="F1343" s="85"/>
      <c r="G1343" s="85"/>
      <c r="H1343" s="31"/>
      <c r="I1343" s="31"/>
    </row>
    <row r="1344" spans="1:9" x14ac:dyDescent="0.55000000000000004">
      <c r="A1344" s="85" t="s">
        <v>292</v>
      </c>
      <c r="B1344" s="85"/>
      <c r="C1344" s="85"/>
      <c r="D1344" s="85"/>
      <c r="E1344" s="85"/>
      <c r="F1344" s="85"/>
      <c r="G1344" s="85"/>
      <c r="H1344" s="31"/>
      <c r="I1344" s="31"/>
    </row>
    <row r="1345" spans="1:9" x14ac:dyDescent="0.55000000000000004">
      <c r="A1345" s="85" t="s">
        <v>293</v>
      </c>
      <c r="B1345" s="85"/>
      <c r="C1345" s="85"/>
      <c r="D1345" s="85"/>
      <c r="E1345" s="85"/>
      <c r="F1345" s="85"/>
      <c r="G1345" s="85"/>
      <c r="H1345" s="31"/>
      <c r="I1345" s="31"/>
    </row>
    <row r="1346" spans="1:9" x14ac:dyDescent="0.55000000000000004">
      <c r="A1346" s="85" t="s">
        <v>294</v>
      </c>
      <c r="B1346" s="85"/>
      <c r="C1346" s="85"/>
      <c r="D1346" s="85"/>
      <c r="E1346" s="85"/>
      <c r="F1346" s="85"/>
      <c r="G1346" s="85"/>
      <c r="H1346" s="31"/>
      <c r="I1346" s="31"/>
    </row>
    <row r="1347" spans="1:9" x14ac:dyDescent="0.55000000000000004">
      <c r="A1347" s="85" t="s">
        <v>295</v>
      </c>
      <c r="B1347" s="85"/>
      <c r="C1347" s="85"/>
      <c r="D1347" s="85"/>
      <c r="E1347" s="85"/>
      <c r="F1347" s="85"/>
      <c r="G1347" s="85"/>
      <c r="H1347" s="31"/>
      <c r="I1347" s="31"/>
    </row>
    <row r="1348" spans="1:9" x14ac:dyDescent="0.55000000000000004">
      <c r="A1348" s="85" t="s">
        <v>296</v>
      </c>
      <c r="B1348" s="85"/>
      <c r="C1348" s="85"/>
      <c r="D1348" s="85"/>
      <c r="E1348" s="85"/>
      <c r="F1348" s="85"/>
      <c r="G1348" s="85"/>
      <c r="H1348" s="31"/>
      <c r="I1348" s="31"/>
    </row>
    <row r="1349" spans="1:9" x14ac:dyDescent="0.55000000000000004">
      <c r="A1349" s="86" t="s">
        <v>297</v>
      </c>
      <c r="B1349" s="85"/>
      <c r="C1349" s="85"/>
      <c r="D1349" s="85"/>
      <c r="E1349" s="85"/>
      <c r="F1349" s="85"/>
      <c r="G1349" s="85"/>
      <c r="H1349" s="31"/>
      <c r="I1349" s="31"/>
    </row>
    <row r="1350" spans="1:9" x14ac:dyDescent="0.55000000000000004">
      <c r="A1350" s="86" t="s">
        <v>298</v>
      </c>
      <c r="B1350" s="85"/>
      <c r="C1350" s="85"/>
      <c r="D1350" s="85"/>
      <c r="E1350" s="85"/>
      <c r="F1350" s="85"/>
      <c r="G1350" s="85"/>
      <c r="H1350" s="31"/>
      <c r="I1350" s="31"/>
    </row>
    <row r="1351" spans="1:9" x14ac:dyDescent="0.55000000000000004">
      <c r="A1351" s="86" t="s">
        <v>299</v>
      </c>
      <c r="B1351" s="85"/>
      <c r="C1351" s="85"/>
      <c r="D1351" s="85"/>
      <c r="E1351" s="85"/>
      <c r="F1351" s="85"/>
      <c r="G1351" s="85"/>
      <c r="H1351" s="31"/>
      <c r="I1351" s="31"/>
    </row>
    <row r="1352" spans="1:9" x14ac:dyDescent="0.55000000000000004">
      <c r="A1352" s="86" t="s">
        <v>300</v>
      </c>
      <c r="B1352" s="85"/>
      <c r="C1352" s="85"/>
      <c r="D1352" s="85"/>
      <c r="E1352" s="85"/>
      <c r="F1352" s="85"/>
      <c r="G1352" s="85"/>
      <c r="H1352" s="31"/>
      <c r="I1352" s="31"/>
    </row>
    <row r="1353" spans="1:9" x14ac:dyDescent="0.55000000000000004">
      <c r="A1353" s="86" t="s">
        <v>301</v>
      </c>
      <c r="B1353" s="85"/>
      <c r="C1353" s="85"/>
      <c r="D1353" s="85"/>
      <c r="E1353" s="85"/>
      <c r="F1353" s="85"/>
      <c r="G1353" s="85"/>
      <c r="H1353" s="31"/>
      <c r="I1353" s="31"/>
    </row>
    <row r="1354" spans="1:9" x14ac:dyDescent="0.55000000000000004">
      <c r="A1354" s="86" t="s">
        <v>302</v>
      </c>
      <c r="B1354" s="85"/>
      <c r="C1354" s="85"/>
      <c r="D1354" s="85"/>
      <c r="E1354" s="85"/>
      <c r="F1354" s="85"/>
      <c r="G1354" s="85"/>
      <c r="H1354" s="31"/>
      <c r="I1354" s="31"/>
    </row>
    <row r="1355" spans="1:9" x14ac:dyDescent="0.55000000000000004">
      <c r="A1355" s="86" t="s">
        <v>303</v>
      </c>
      <c r="B1355" s="85"/>
      <c r="C1355" s="85"/>
      <c r="D1355" s="85"/>
      <c r="E1355" s="85"/>
      <c r="F1355" s="85"/>
      <c r="G1355" s="85"/>
      <c r="H1355" s="31"/>
      <c r="I1355" s="31"/>
    </row>
    <row r="1356" spans="1:9" x14ac:dyDescent="0.55000000000000004">
      <c r="A1356" s="86" t="s">
        <v>304</v>
      </c>
      <c r="B1356" s="85"/>
      <c r="C1356" s="85"/>
      <c r="D1356" s="85"/>
      <c r="E1356" s="85"/>
      <c r="F1356" s="85"/>
      <c r="G1356" s="85"/>
      <c r="H1356" s="31"/>
      <c r="I1356" s="31"/>
    </row>
    <row r="1357" spans="1:9" x14ac:dyDescent="0.55000000000000004">
      <c r="A1357" s="86" t="s">
        <v>305</v>
      </c>
      <c r="B1357" s="85"/>
      <c r="C1357" s="85"/>
      <c r="D1357" s="85"/>
      <c r="E1357" s="85"/>
      <c r="F1357" s="85"/>
      <c r="G1357" s="85"/>
      <c r="H1357" s="31"/>
      <c r="I1357" s="31"/>
    </row>
    <row r="1358" spans="1:9" x14ac:dyDescent="0.55000000000000004">
      <c r="A1358" s="86" t="s">
        <v>306</v>
      </c>
      <c r="B1358" s="85"/>
      <c r="C1358" s="85"/>
      <c r="D1358" s="85"/>
      <c r="E1358" s="85"/>
      <c r="F1358" s="85"/>
      <c r="G1358" s="85"/>
      <c r="H1358" s="31"/>
      <c r="I1358" s="31"/>
    </row>
    <row r="1359" spans="1:9" x14ac:dyDescent="0.55000000000000004">
      <c r="A1359" s="86" t="s">
        <v>307</v>
      </c>
      <c r="B1359" s="85"/>
      <c r="C1359" s="85"/>
      <c r="D1359" s="85"/>
      <c r="E1359" s="85"/>
      <c r="F1359" s="85"/>
      <c r="G1359" s="85"/>
      <c r="H1359" s="31"/>
      <c r="I1359" s="31"/>
    </row>
    <row r="1360" spans="1:9" x14ac:dyDescent="0.55000000000000004">
      <c r="A1360" s="86" t="s">
        <v>308</v>
      </c>
      <c r="B1360" s="85"/>
      <c r="C1360" s="85"/>
      <c r="D1360" s="85"/>
      <c r="E1360" s="85"/>
      <c r="F1360" s="85"/>
      <c r="G1360" s="85"/>
      <c r="H1360" s="31"/>
      <c r="I1360" s="31"/>
    </row>
    <row r="1361" spans="1:9" x14ac:dyDescent="0.55000000000000004">
      <c r="A1361" s="85"/>
      <c r="B1361" s="85"/>
      <c r="C1361" s="85"/>
      <c r="D1361" s="85"/>
      <c r="E1361" s="85"/>
      <c r="F1361" s="85"/>
      <c r="G1361" s="85"/>
      <c r="H1361" s="31"/>
      <c r="I1361" s="31"/>
    </row>
    <row r="1362" spans="1:9" x14ac:dyDescent="0.55000000000000004">
      <c r="A1362" s="85" t="s">
        <v>329</v>
      </c>
      <c r="B1362" s="85"/>
      <c r="C1362" s="85"/>
      <c r="D1362" s="85"/>
      <c r="E1362" s="85"/>
      <c r="F1362" s="85"/>
      <c r="G1362" s="85"/>
      <c r="H1362" s="31"/>
      <c r="I1362" s="31"/>
    </row>
    <row r="1363" spans="1:9" x14ac:dyDescent="0.55000000000000004">
      <c r="A1363" s="86" t="s">
        <v>243</v>
      </c>
      <c r="B1363" s="85"/>
      <c r="C1363" s="85"/>
      <c r="D1363" s="85"/>
      <c r="E1363" s="85"/>
      <c r="F1363" s="85"/>
      <c r="G1363" s="85"/>
      <c r="H1363" s="31"/>
      <c r="I1363" s="31"/>
    </row>
    <row r="1364" spans="1:9" x14ac:dyDescent="0.55000000000000004">
      <c r="A1364" s="86" t="s">
        <v>244</v>
      </c>
      <c r="B1364" s="85"/>
      <c r="C1364" s="85"/>
      <c r="D1364" s="85"/>
      <c r="E1364" s="85"/>
      <c r="F1364" s="85"/>
      <c r="G1364" s="85"/>
      <c r="H1364" s="31"/>
      <c r="I1364" s="31"/>
    </row>
    <row r="1365" spans="1:9" x14ac:dyDescent="0.55000000000000004">
      <c r="A1365" s="85" t="s">
        <v>245</v>
      </c>
      <c r="B1365" s="85"/>
      <c r="C1365" s="85"/>
      <c r="D1365" s="85"/>
      <c r="E1365" s="85"/>
      <c r="F1365" s="85"/>
      <c r="G1365" s="85"/>
      <c r="H1365" s="31"/>
      <c r="I1365" s="31"/>
    </row>
    <row r="1366" spans="1:9" x14ac:dyDescent="0.55000000000000004">
      <c r="A1366" s="85" t="s">
        <v>246</v>
      </c>
      <c r="B1366" s="85"/>
      <c r="C1366" s="85"/>
      <c r="D1366" s="85"/>
      <c r="E1366" s="85"/>
      <c r="F1366" s="85"/>
      <c r="G1366" s="85"/>
      <c r="H1366" s="31"/>
      <c r="I1366" s="31"/>
    </row>
    <row r="1367" spans="1:9" x14ac:dyDescent="0.55000000000000004">
      <c r="A1367" s="85" t="s">
        <v>247</v>
      </c>
      <c r="B1367" s="85"/>
      <c r="C1367" s="85"/>
      <c r="D1367" s="85"/>
      <c r="E1367" s="85"/>
      <c r="F1367" s="85"/>
      <c r="G1367" s="85"/>
      <c r="H1367" s="31"/>
      <c r="I1367" s="31"/>
    </row>
    <row r="1368" spans="1:9" x14ac:dyDescent="0.55000000000000004">
      <c r="A1368" s="85" t="s">
        <v>248</v>
      </c>
      <c r="B1368" s="85"/>
      <c r="C1368" s="85"/>
      <c r="D1368" s="85"/>
      <c r="E1368" s="85"/>
      <c r="F1368" s="85"/>
      <c r="G1368" s="85"/>
      <c r="H1368" s="31"/>
      <c r="I1368" s="31"/>
    </row>
    <row r="1369" spans="1:9" x14ac:dyDescent="0.55000000000000004">
      <c r="A1369" s="85" t="s">
        <v>249</v>
      </c>
      <c r="B1369" s="85"/>
      <c r="C1369" s="85"/>
      <c r="D1369" s="85"/>
      <c r="E1369" s="85"/>
      <c r="F1369" s="85"/>
      <c r="G1369" s="85"/>
      <c r="H1369" s="31"/>
      <c r="I1369" s="31"/>
    </row>
    <row r="1370" spans="1:9" x14ac:dyDescent="0.55000000000000004">
      <c r="A1370" s="85" t="s">
        <v>250</v>
      </c>
      <c r="B1370" s="85"/>
      <c r="C1370" s="85"/>
      <c r="D1370" s="85"/>
      <c r="E1370" s="85"/>
      <c r="F1370" s="85"/>
      <c r="G1370" s="85"/>
      <c r="H1370" s="31"/>
      <c r="I1370" s="31"/>
    </row>
    <row r="1371" spans="1:9" x14ac:dyDescent="0.55000000000000004">
      <c r="A1371" s="85" t="s">
        <v>251</v>
      </c>
      <c r="B1371" s="85"/>
      <c r="C1371" s="85"/>
      <c r="D1371" s="85"/>
      <c r="E1371" s="85"/>
      <c r="F1371" s="85"/>
      <c r="G1371" s="85"/>
      <c r="H1371" s="31"/>
      <c r="I1371" s="31"/>
    </row>
    <row r="1372" spans="1:9" x14ac:dyDescent="0.55000000000000004">
      <c r="A1372" s="85" t="s">
        <v>252</v>
      </c>
      <c r="B1372" s="85"/>
      <c r="C1372" s="85"/>
      <c r="D1372" s="85"/>
      <c r="E1372" s="85"/>
      <c r="F1372" s="85"/>
      <c r="G1372" s="85"/>
      <c r="H1372" s="31"/>
      <c r="I1372" s="31"/>
    </row>
    <row r="1373" spans="1:9" x14ac:dyDescent="0.55000000000000004">
      <c r="A1373" s="85" t="s">
        <v>253</v>
      </c>
      <c r="B1373" s="85"/>
      <c r="C1373" s="85"/>
      <c r="D1373" s="85"/>
      <c r="E1373" s="85"/>
      <c r="F1373" s="85"/>
      <c r="G1373" s="85"/>
      <c r="H1373" s="31"/>
      <c r="I1373" s="31"/>
    </row>
    <row r="1374" spans="1:9" x14ac:dyDescent="0.55000000000000004">
      <c r="A1374" s="85" t="s">
        <v>254</v>
      </c>
      <c r="B1374" s="85"/>
      <c r="C1374" s="85"/>
      <c r="D1374" s="85"/>
      <c r="E1374" s="85"/>
      <c r="F1374" s="85"/>
      <c r="G1374" s="85"/>
      <c r="H1374" s="31"/>
      <c r="I1374" s="31"/>
    </row>
    <row r="1375" spans="1:9" x14ac:dyDescent="0.55000000000000004">
      <c r="A1375" s="85" t="s">
        <v>255</v>
      </c>
      <c r="B1375" s="85"/>
      <c r="C1375" s="85"/>
      <c r="D1375" s="85"/>
      <c r="E1375" s="85"/>
      <c r="F1375" s="85"/>
      <c r="G1375" s="85"/>
      <c r="H1375" s="31"/>
      <c r="I1375" s="31"/>
    </row>
    <row r="1376" spans="1:9" x14ac:dyDescent="0.55000000000000004">
      <c r="A1376" s="85" t="s">
        <v>256</v>
      </c>
      <c r="B1376" s="85"/>
      <c r="C1376" s="85"/>
      <c r="D1376" s="85"/>
      <c r="E1376" s="85"/>
      <c r="F1376" s="85"/>
      <c r="G1376" s="85"/>
      <c r="H1376" s="31"/>
      <c r="I1376" s="31"/>
    </row>
    <row r="1377" spans="1:9" x14ac:dyDescent="0.55000000000000004">
      <c r="A1377" s="85" t="s">
        <v>257</v>
      </c>
      <c r="B1377" s="85"/>
      <c r="C1377" s="85"/>
      <c r="D1377" s="85"/>
      <c r="E1377" s="85"/>
      <c r="F1377" s="85"/>
      <c r="G1377" s="85"/>
      <c r="H1377" s="31"/>
      <c r="I1377" s="31"/>
    </row>
    <row r="1378" spans="1:9" x14ac:dyDescent="0.55000000000000004">
      <c r="A1378" s="85" t="s">
        <v>258</v>
      </c>
      <c r="B1378" s="85"/>
      <c r="C1378" s="85"/>
      <c r="D1378" s="85"/>
      <c r="E1378" s="85"/>
      <c r="F1378" s="85"/>
      <c r="G1378" s="85"/>
      <c r="H1378" s="31"/>
      <c r="I1378" s="31"/>
    </row>
    <row r="1379" spans="1:9" x14ac:dyDescent="0.55000000000000004">
      <c r="A1379" s="85" t="s">
        <v>259</v>
      </c>
      <c r="B1379" s="85"/>
      <c r="C1379" s="85"/>
      <c r="D1379" s="85"/>
      <c r="E1379" s="85"/>
      <c r="F1379" s="85"/>
      <c r="G1379" s="85"/>
      <c r="H1379" s="31"/>
      <c r="I1379" s="31"/>
    </row>
    <row r="1380" spans="1:9" x14ac:dyDescent="0.55000000000000004">
      <c r="A1380" s="85" t="s">
        <v>260</v>
      </c>
      <c r="B1380" s="85"/>
      <c r="C1380" s="85"/>
      <c r="D1380" s="85"/>
      <c r="E1380" s="85"/>
      <c r="F1380" s="85"/>
      <c r="G1380" s="85"/>
      <c r="H1380" s="31"/>
      <c r="I1380" s="31"/>
    </row>
    <row r="1381" spans="1:9" x14ac:dyDescent="0.55000000000000004">
      <c r="A1381" s="85" t="s">
        <v>261</v>
      </c>
      <c r="B1381" s="85"/>
      <c r="C1381" s="85"/>
      <c r="D1381" s="85"/>
      <c r="E1381" s="85"/>
      <c r="F1381" s="85"/>
      <c r="G1381" s="85"/>
      <c r="H1381" s="31"/>
      <c r="I1381" s="31"/>
    </row>
    <row r="1382" spans="1:9" x14ac:dyDescent="0.55000000000000004">
      <c r="A1382" s="85" t="s">
        <v>262</v>
      </c>
      <c r="B1382" s="85"/>
      <c r="C1382" s="85"/>
      <c r="D1382" s="85"/>
      <c r="E1382" s="85"/>
      <c r="F1382" s="85"/>
      <c r="G1382" s="85"/>
      <c r="H1382" s="31"/>
      <c r="I1382" s="31"/>
    </row>
    <row r="1383" spans="1:9" x14ac:dyDescent="0.55000000000000004">
      <c r="A1383" s="85" t="s">
        <v>263</v>
      </c>
      <c r="B1383" s="85"/>
      <c r="C1383" s="85"/>
      <c r="D1383" s="85"/>
      <c r="E1383" s="85"/>
      <c r="F1383" s="85"/>
      <c r="G1383" s="85"/>
      <c r="H1383" s="31"/>
      <c r="I1383" s="31"/>
    </row>
    <row r="1384" spans="1:9" x14ac:dyDescent="0.55000000000000004">
      <c r="A1384" s="85" t="s">
        <v>264</v>
      </c>
      <c r="B1384" s="85"/>
      <c r="C1384" s="85"/>
      <c r="D1384" s="85"/>
      <c r="E1384" s="85"/>
      <c r="F1384" s="85"/>
      <c r="G1384" s="85"/>
      <c r="H1384" s="31"/>
      <c r="I1384" s="31"/>
    </row>
    <row r="1385" spans="1:9" x14ac:dyDescent="0.55000000000000004">
      <c r="A1385" s="85" t="s">
        <v>265</v>
      </c>
      <c r="B1385" s="85"/>
      <c r="C1385" s="85"/>
      <c r="D1385" s="85"/>
      <c r="E1385" s="85"/>
      <c r="F1385" s="85"/>
      <c r="G1385" s="85"/>
      <c r="H1385" s="31"/>
      <c r="I1385" s="31"/>
    </row>
    <row r="1386" spans="1:9" x14ac:dyDescent="0.55000000000000004">
      <c r="A1386" s="85" t="s">
        <v>266</v>
      </c>
      <c r="B1386" s="85"/>
      <c r="C1386" s="85"/>
      <c r="D1386" s="85"/>
      <c r="E1386" s="85"/>
      <c r="F1386" s="85"/>
      <c r="G1386" s="85"/>
      <c r="H1386" s="31"/>
      <c r="I1386" s="31"/>
    </row>
    <row r="1387" spans="1:9" x14ac:dyDescent="0.55000000000000004">
      <c r="A1387" s="85" t="s">
        <v>267</v>
      </c>
      <c r="B1387" s="85"/>
      <c r="C1387" s="85"/>
      <c r="D1387" s="85"/>
      <c r="E1387" s="85"/>
      <c r="F1387" s="85"/>
      <c r="G1387" s="85"/>
      <c r="H1387" s="31"/>
      <c r="I1387" s="31"/>
    </row>
    <row r="1388" spans="1:9" x14ac:dyDescent="0.55000000000000004">
      <c r="A1388" s="85" t="s">
        <v>268</v>
      </c>
      <c r="B1388" s="85"/>
      <c r="C1388" s="85"/>
      <c r="D1388" s="85"/>
      <c r="E1388" s="85"/>
      <c r="F1388" s="85"/>
      <c r="G1388" s="85"/>
      <c r="H1388" s="31"/>
      <c r="I1388" s="31"/>
    </row>
    <row r="1389" spans="1:9" x14ac:dyDescent="0.55000000000000004">
      <c r="A1389" s="85" t="s">
        <v>269</v>
      </c>
      <c r="B1389" s="85"/>
      <c r="C1389" s="85"/>
      <c r="D1389" s="85"/>
      <c r="E1389" s="85"/>
      <c r="F1389" s="85"/>
      <c r="G1389" s="85"/>
      <c r="H1389" s="31"/>
      <c r="I1389" s="31"/>
    </row>
    <row r="1390" spans="1:9" x14ac:dyDescent="0.55000000000000004">
      <c r="A1390" s="85" t="s">
        <v>270</v>
      </c>
      <c r="B1390" s="85"/>
      <c r="C1390" s="85"/>
      <c r="D1390" s="85"/>
      <c r="E1390" s="85"/>
      <c r="F1390" s="85"/>
      <c r="G1390" s="85"/>
      <c r="H1390" s="31"/>
      <c r="I1390" s="31"/>
    </row>
    <row r="1391" spans="1:9" x14ac:dyDescent="0.55000000000000004">
      <c r="A1391" s="85" t="s">
        <v>271</v>
      </c>
      <c r="B1391" s="85"/>
      <c r="C1391" s="85"/>
      <c r="D1391" s="85"/>
      <c r="E1391" s="85"/>
      <c r="F1391" s="85"/>
      <c r="G1391" s="85"/>
      <c r="H1391" s="31"/>
      <c r="I1391" s="31"/>
    </row>
    <row r="1392" spans="1:9" x14ac:dyDescent="0.55000000000000004">
      <c r="A1392" s="85" t="s">
        <v>272</v>
      </c>
      <c r="B1392" s="85"/>
      <c r="C1392" s="85"/>
      <c r="D1392" s="85"/>
      <c r="E1392" s="85"/>
      <c r="F1392" s="85"/>
      <c r="G1392" s="85"/>
      <c r="H1392" s="31"/>
      <c r="I1392" s="31"/>
    </row>
    <row r="1393" spans="1:9" x14ac:dyDescent="0.55000000000000004">
      <c r="A1393" s="85" t="s">
        <v>273</v>
      </c>
      <c r="B1393" s="85"/>
      <c r="C1393" s="85"/>
      <c r="D1393" s="85"/>
      <c r="E1393" s="85"/>
      <c r="F1393" s="85"/>
      <c r="G1393" s="85"/>
      <c r="H1393" s="31"/>
      <c r="I1393" s="31"/>
    </row>
    <row r="1394" spans="1:9" x14ac:dyDescent="0.55000000000000004">
      <c r="A1394" s="85" t="s">
        <v>274</v>
      </c>
      <c r="B1394" s="85"/>
      <c r="C1394" s="85"/>
      <c r="D1394" s="85"/>
      <c r="E1394" s="85"/>
      <c r="F1394" s="85"/>
      <c r="G1394" s="85"/>
      <c r="H1394" s="31"/>
      <c r="I1394" s="31"/>
    </row>
    <row r="1395" spans="1:9" x14ac:dyDescent="0.55000000000000004">
      <c r="A1395" s="85" t="s">
        <v>275</v>
      </c>
      <c r="B1395" s="85"/>
      <c r="C1395" s="85"/>
      <c r="D1395" s="85"/>
      <c r="E1395" s="85"/>
      <c r="F1395" s="85"/>
      <c r="G1395" s="85"/>
      <c r="H1395" s="31"/>
      <c r="I1395" s="31"/>
    </row>
    <row r="1396" spans="1:9" x14ac:dyDescent="0.55000000000000004">
      <c r="A1396" s="85" t="s">
        <v>276</v>
      </c>
      <c r="B1396" s="85"/>
      <c r="C1396" s="85"/>
      <c r="D1396" s="85"/>
      <c r="E1396" s="85"/>
      <c r="F1396" s="85"/>
      <c r="G1396" s="85"/>
      <c r="H1396" s="31"/>
      <c r="I1396" s="31"/>
    </row>
    <row r="1397" spans="1:9" x14ac:dyDescent="0.55000000000000004">
      <c r="A1397" s="85" t="s">
        <v>277</v>
      </c>
      <c r="B1397" s="85"/>
      <c r="C1397" s="85"/>
      <c r="D1397" s="85"/>
      <c r="E1397" s="85"/>
      <c r="F1397" s="85"/>
      <c r="G1397" s="85"/>
      <c r="H1397" s="31"/>
      <c r="I1397" s="31"/>
    </row>
    <row r="1398" spans="1:9" x14ac:dyDescent="0.55000000000000004">
      <c r="A1398" s="85" t="s">
        <v>278</v>
      </c>
      <c r="B1398" s="85"/>
      <c r="C1398" s="85"/>
      <c r="D1398" s="85"/>
      <c r="E1398" s="85"/>
      <c r="F1398" s="85"/>
      <c r="G1398" s="85"/>
      <c r="H1398" s="31"/>
      <c r="I1398" s="31"/>
    </row>
    <row r="1399" spans="1:9" x14ac:dyDescent="0.55000000000000004">
      <c r="A1399" s="85" t="s">
        <v>279</v>
      </c>
      <c r="B1399" s="85"/>
      <c r="C1399" s="85"/>
      <c r="D1399" s="85"/>
      <c r="E1399" s="85"/>
      <c r="F1399" s="85"/>
      <c r="G1399" s="85"/>
      <c r="H1399" s="31"/>
      <c r="I1399" s="31"/>
    </row>
    <row r="1400" spans="1:9" x14ac:dyDescent="0.55000000000000004">
      <c r="A1400" s="85" t="s">
        <v>280</v>
      </c>
      <c r="B1400" s="85"/>
      <c r="C1400" s="85"/>
      <c r="D1400" s="85"/>
      <c r="E1400" s="85"/>
      <c r="F1400" s="85"/>
      <c r="G1400" s="85"/>
      <c r="H1400" s="31"/>
      <c r="I1400" s="31"/>
    </row>
    <row r="1401" spans="1:9" x14ac:dyDescent="0.55000000000000004">
      <c r="A1401" s="85" t="s">
        <v>281</v>
      </c>
      <c r="B1401" s="85"/>
      <c r="C1401" s="85"/>
      <c r="D1401" s="85"/>
      <c r="E1401" s="85"/>
      <c r="F1401" s="85"/>
      <c r="G1401" s="85"/>
      <c r="H1401" s="31"/>
      <c r="I1401" s="31"/>
    </row>
    <row r="1402" spans="1:9" x14ac:dyDescent="0.55000000000000004">
      <c r="A1402" s="85" t="s">
        <v>282</v>
      </c>
      <c r="B1402" s="85"/>
      <c r="C1402" s="85"/>
      <c r="D1402" s="85"/>
      <c r="E1402" s="85"/>
      <c r="F1402" s="85"/>
      <c r="G1402" s="85"/>
      <c r="H1402" s="31"/>
      <c r="I1402" s="31"/>
    </row>
    <row r="1403" spans="1:9" x14ac:dyDescent="0.55000000000000004">
      <c r="A1403" s="85" t="s">
        <v>283</v>
      </c>
      <c r="B1403" s="85"/>
      <c r="C1403" s="85"/>
      <c r="D1403" s="85"/>
      <c r="E1403" s="85"/>
      <c r="F1403" s="85"/>
      <c r="G1403" s="85"/>
      <c r="H1403" s="31"/>
      <c r="I1403" s="31"/>
    </row>
    <row r="1404" spans="1:9" x14ac:dyDescent="0.55000000000000004">
      <c r="A1404" s="85" t="s">
        <v>284</v>
      </c>
      <c r="B1404" s="85"/>
      <c r="C1404" s="85"/>
      <c r="D1404" s="85"/>
      <c r="E1404" s="85"/>
      <c r="F1404" s="85"/>
      <c r="G1404" s="85"/>
      <c r="H1404" s="31"/>
      <c r="I1404" s="31"/>
    </row>
    <row r="1405" spans="1:9" x14ac:dyDescent="0.55000000000000004">
      <c r="A1405" s="85" t="s">
        <v>285</v>
      </c>
      <c r="B1405" s="85"/>
      <c r="C1405" s="85"/>
      <c r="D1405" s="85"/>
      <c r="E1405" s="85"/>
      <c r="F1405" s="85"/>
      <c r="G1405" s="85"/>
      <c r="H1405" s="31"/>
      <c r="I1405" s="31"/>
    </row>
    <row r="1406" spans="1:9" x14ac:dyDescent="0.55000000000000004">
      <c r="A1406" s="85" t="s">
        <v>286</v>
      </c>
      <c r="B1406" s="85"/>
      <c r="C1406" s="85"/>
      <c r="D1406" s="85"/>
      <c r="E1406" s="85"/>
      <c r="F1406" s="85"/>
      <c r="G1406" s="85"/>
      <c r="H1406" s="31"/>
      <c r="I1406" s="31"/>
    </row>
    <row r="1407" spans="1:9" x14ac:dyDescent="0.55000000000000004">
      <c r="A1407" s="85" t="s">
        <v>287</v>
      </c>
      <c r="B1407" s="85"/>
      <c r="C1407" s="85"/>
      <c r="D1407" s="85"/>
      <c r="E1407" s="85"/>
      <c r="F1407" s="85"/>
      <c r="G1407" s="85"/>
      <c r="H1407" s="31"/>
      <c r="I1407" s="31"/>
    </row>
    <row r="1408" spans="1:9" x14ac:dyDescent="0.55000000000000004">
      <c r="A1408" s="85" t="s">
        <v>288</v>
      </c>
      <c r="B1408" s="85"/>
      <c r="C1408" s="85"/>
      <c r="D1408" s="85"/>
      <c r="E1408" s="85"/>
      <c r="F1408" s="85"/>
      <c r="G1408" s="85"/>
      <c r="H1408" s="31"/>
      <c r="I1408" s="31"/>
    </row>
    <row r="1409" spans="1:9" x14ac:dyDescent="0.55000000000000004">
      <c r="A1409" s="85" t="s">
        <v>289</v>
      </c>
      <c r="B1409" s="85"/>
      <c r="C1409" s="85"/>
      <c r="D1409" s="85"/>
      <c r="E1409" s="85"/>
      <c r="F1409" s="85"/>
      <c r="G1409" s="85"/>
      <c r="H1409" s="31"/>
      <c r="I1409" s="31"/>
    </row>
    <row r="1410" spans="1:9" x14ac:dyDescent="0.55000000000000004">
      <c r="A1410" s="85" t="s">
        <v>290</v>
      </c>
      <c r="B1410" s="85"/>
      <c r="C1410" s="85"/>
      <c r="D1410" s="85"/>
      <c r="E1410" s="85"/>
      <c r="F1410" s="85"/>
      <c r="G1410" s="85"/>
      <c r="H1410" s="31"/>
      <c r="I1410" s="31"/>
    </row>
    <row r="1411" spans="1:9" x14ac:dyDescent="0.55000000000000004">
      <c r="A1411" s="85" t="s">
        <v>291</v>
      </c>
      <c r="B1411" s="85"/>
      <c r="C1411" s="85"/>
      <c r="D1411" s="85"/>
      <c r="E1411" s="85"/>
      <c r="F1411" s="85"/>
      <c r="G1411" s="85"/>
      <c r="H1411" s="31"/>
      <c r="I1411" s="31"/>
    </row>
    <row r="1412" spans="1:9" x14ac:dyDescent="0.55000000000000004">
      <c r="A1412" s="85" t="s">
        <v>292</v>
      </c>
      <c r="B1412" s="85"/>
      <c r="C1412" s="85"/>
      <c r="D1412" s="85"/>
      <c r="E1412" s="85"/>
      <c r="F1412" s="85"/>
      <c r="G1412" s="85"/>
      <c r="H1412" s="31"/>
      <c r="I1412" s="31"/>
    </row>
    <row r="1413" spans="1:9" x14ac:dyDescent="0.55000000000000004">
      <c r="A1413" s="85" t="s">
        <v>293</v>
      </c>
      <c r="B1413" s="85"/>
      <c r="C1413" s="85"/>
      <c r="D1413" s="85"/>
      <c r="E1413" s="85"/>
      <c r="F1413" s="85"/>
      <c r="G1413" s="85"/>
      <c r="H1413" s="31"/>
      <c r="I1413" s="31"/>
    </row>
    <row r="1414" spans="1:9" x14ac:dyDescent="0.55000000000000004">
      <c r="A1414" s="85" t="s">
        <v>294</v>
      </c>
      <c r="B1414" s="85"/>
      <c r="C1414" s="85"/>
      <c r="D1414" s="85"/>
      <c r="E1414" s="85"/>
      <c r="F1414" s="85"/>
      <c r="G1414" s="85"/>
      <c r="H1414" s="31"/>
      <c r="I1414" s="31"/>
    </row>
    <row r="1415" spans="1:9" x14ac:dyDescent="0.55000000000000004">
      <c r="A1415" s="85" t="s">
        <v>295</v>
      </c>
      <c r="B1415" s="85"/>
      <c r="C1415" s="85"/>
      <c r="D1415" s="85"/>
      <c r="E1415" s="85"/>
      <c r="F1415" s="85"/>
      <c r="G1415" s="85"/>
      <c r="H1415" s="31"/>
      <c r="I1415" s="31"/>
    </row>
    <row r="1416" spans="1:9" x14ac:dyDescent="0.55000000000000004">
      <c r="A1416" s="85" t="s">
        <v>296</v>
      </c>
      <c r="B1416" s="85"/>
      <c r="C1416" s="85"/>
      <c r="D1416" s="85"/>
      <c r="E1416" s="85"/>
      <c r="F1416" s="85"/>
      <c r="G1416" s="85"/>
      <c r="H1416" s="31"/>
      <c r="I1416" s="31"/>
    </row>
    <row r="1417" spans="1:9" x14ac:dyDescent="0.55000000000000004">
      <c r="A1417" s="86" t="s">
        <v>297</v>
      </c>
      <c r="B1417" s="85"/>
      <c r="C1417" s="85"/>
      <c r="D1417" s="85"/>
      <c r="E1417" s="85"/>
      <c r="F1417" s="85"/>
      <c r="G1417" s="85"/>
      <c r="H1417" s="31"/>
      <c r="I1417" s="31"/>
    </row>
    <row r="1418" spans="1:9" x14ac:dyDescent="0.55000000000000004">
      <c r="A1418" s="86" t="s">
        <v>298</v>
      </c>
      <c r="B1418" s="85"/>
      <c r="C1418" s="85"/>
      <c r="D1418" s="85"/>
      <c r="E1418" s="85"/>
      <c r="F1418" s="85"/>
      <c r="G1418" s="85"/>
      <c r="H1418" s="31"/>
      <c r="I1418" s="31"/>
    </row>
    <row r="1419" spans="1:9" x14ac:dyDescent="0.55000000000000004">
      <c r="A1419" s="86" t="s">
        <v>299</v>
      </c>
      <c r="B1419" s="85"/>
      <c r="C1419" s="85"/>
      <c r="D1419" s="85"/>
      <c r="E1419" s="85"/>
      <c r="F1419" s="85"/>
      <c r="G1419" s="85"/>
      <c r="H1419" s="31"/>
      <c r="I1419" s="31"/>
    </row>
    <row r="1420" spans="1:9" x14ac:dyDescent="0.55000000000000004">
      <c r="A1420" s="86" t="s">
        <v>300</v>
      </c>
      <c r="B1420" s="85"/>
      <c r="C1420" s="85"/>
      <c r="D1420" s="85"/>
      <c r="E1420" s="85"/>
      <c r="F1420" s="85"/>
      <c r="G1420" s="85"/>
      <c r="H1420" s="31"/>
      <c r="I1420" s="31"/>
    </row>
    <row r="1421" spans="1:9" x14ac:dyDescent="0.55000000000000004">
      <c r="A1421" s="86" t="s">
        <v>301</v>
      </c>
      <c r="B1421" s="85"/>
      <c r="C1421" s="85"/>
      <c r="D1421" s="85"/>
      <c r="E1421" s="85"/>
      <c r="F1421" s="85"/>
      <c r="G1421" s="85"/>
      <c r="H1421" s="31"/>
      <c r="I1421" s="31"/>
    </row>
    <row r="1422" spans="1:9" x14ac:dyDescent="0.55000000000000004">
      <c r="A1422" s="86" t="s">
        <v>302</v>
      </c>
      <c r="B1422" s="85"/>
      <c r="C1422" s="85"/>
      <c r="D1422" s="85"/>
      <c r="E1422" s="85"/>
      <c r="F1422" s="85"/>
      <c r="G1422" s="85"/>
      <c r="H1422" s="31"/>
      <c r="I1422" s="31"/>
    </row>
    <row r="1423" spans="1:9" x14ac:dyDescent="0.55000000000000004">
      <c r="A1423" s="86" t="s">
        <v>303</v>
      </c>
      <c r="B1423" s="85"/>
      <c r="C1423" s="85"/>
      <c r="D1423" s="85"/>
      <c r="E1423" s="85"/>
      <c r="F1423" s="85"/>
      <c r="G1423" s="85"/>
      <c r="H1423" s="31"/>
      <c r="I1423" s="31"/>
    </row>
    <row r="1424" spans="1:9" x14ac:dyDescent="0.55000000000000004">
      <c r="A1424" s="86" t="s">
        <v>304</v>
      </c>
      <c r="B1424" s="85"/>
      <c r="C1424" s="85"/>
      <c r="D1424" s="85"/>
      <c r="E1424" s="85"/>
      <c r="F1424" s="85"/>
      <c r="G1424" s="85"/>
      <c r="H1424" s="31"/>
      <c r="I1424" s="31"/>
    </row>
    <row r="1425" spans="1:9" x14ac:dyDescent="0.55000000000000004">
      <c r="A1425" s="86" t="s">
        <v>305</v>
      </c>
      <c r="B1425" s="85"/>
      <c r="C1425" s="85"/>
      <c r="D1425" s="85"/>
      <c r="E1425" s="85"/>
      <c r="F1425" s="85"/>
      <c r="G1425" s="85"/>
      <c r="H1425" s="31"/>
      <c r="I1425" s="31"/>
    </row>
    <row r="1426" spans="1:9" x14ac:dyDescent="0.55000000000000004">
      <c r="A1426" s="86" t="s">
        <v>306</v>
      </c>
      <c r="B1426" s="85"/>
      <c r="C1426" s="85"/>
      <c r="D1426" s="85"/>
      <c r="E1426" s="85"/>
      <c r="F1426" s="85"/>
      <c r="G1426" s="85"/>
      <c r="H1426" s="31"/>
      <c r="I1426" s="31"/>
    </row>
    <row r="1427" spans="1:9" x14ac:dyDescent="0.55000000000000004">
      <c r="A1427" s="86" t="s">
        <v>307</v>
      </c>
      <c r="B1427" s="85"/>
      <c r="C1427" s="85"/>
      <c r="D1427" s="85"/>
      <c r="E1427" s="85"/>
      <c r="F1427" s="85"/>
      <c r="G1427" s="85"/>
      <c r="H1427" s="31"/>
      <c r="I1427" s="31"/>
    </row>
    <row r="1428" spans="1:9" x14ac:dyDescent="0.55000000000000004">
      <c r="A1428" s="86" t="s">
        <v>308</v>
      </c>
      <c r="B1428" s="85"/>
      <c r="C1428" s="85"/>
      <c r="D1428" s="85"/>
      <c r="E1428" s="85"/>
      <c r="F1428" s="85"/>
      <c r="G1428" s="85"/>
      <c r="H1428" s="31"/>
      <c r="I1428" s="31"/>
    </row>
    <row r="1429" spans="1:9" x14ac:dyDescent="0.55000000000000004">
      <c r="A1429" s="85"/>
      <c r="B1429" s="85"/>
      <c r="C1429" s="85"/>
      <c r="D1429" s="85"/>
      <c r="E1429" s="85"/>
      <c r="F1429" s="85"/>
      <c r="G1429" s="85"/>
      <c r="H1429" s="31"/>
      <c r="I1429" s="31"/>
    </row>
    <row r="1430" spans="1:9" x14ac:dyDescent="0.55000000000000004">
      <c r="A1430" s="85" t="s">
        <v>330</v>
      </c>
      <c r="B1430" s="85"/>
      <c r="C1430" s="85"/>
      <c r="D1430" s="85"/>
      <c r="E1430" s="85"/>
      <c r="F1430" s="85"/>
      <c r="G1430" s="85"/>
      <c r="H1430" s="31"/>
      <c r="I1430" s="31"/>
    </row>
    <row r="1431" spans="1:9" x14ac:dyDescent="0.55000000000000004">
      <c r="A1431" s="86" t="s">
        <v>243</v>
      </c>
      <c r="B1431" s="85"/>
      <c r="C1431" s="85"/>
      <c r="D1431" s="85"/>
      <c r="E1431" s="85"/>
      <c r="F1431" s="85"/>
      <c r="G1431" s="85"/>
      <c r="H1431" s="31"/>
      <c r="I1431" s="31"/>
    </row>
    <row r="1432" spans="1:9" x14ac:dyDescent="0.55000000000000004">
      <c r="A1432" s="86" t="s">
        <v>244</v>
      </c>
      <c r="B1432" s="85"/>
      <c r="C1432" s="85"/>
      <c r="D1432" s="85"/>
      <c r="E1432" s="85"/>
      <c r="F1432" s="85"/>
      <c r="G1432" s="85"/>
      <c r="H1432" s="31"/>
      <c r="I1432" s="31"/>
    </row>
    <row r="1433" spans="1:9" x14ac:dyDescent="0.55000000000000004">
      <c r="A1433" s="85" t="s">
        <v>245</v>
      </c>
      <c r="B1433" s="85"/>
      <c r="C1433" s="85"/>
      <c r="D1433" s="85"/>
      <c r="E1433" s="85"/>
      <c r="F1433" s="85"/>
      <c r="G1433" s="85"/>
      <c r="H1433" s="31"/>
      <c r="I1433" s="31"/>
    </row>
    <row r="1434" spans="1:9" x14ac:dyDescent="0.55000000000000004">
      <c r="A1434" s="85" t="s">
        <v>246</v>
      </c>
      <c r="B1434" s="85"/>
      <c r="C1434" s="85"/>
      <c r="D1434" s="85"/>
      <c r="E1434" s="85"/>
      <c r="F1434" s="85"/>
      <c r="G1434" s="85"/>
      <c r="H1434" s="31"/>
      <c r="I1434" s="31"/>
    </row>
    <row r="1435" spans="1:9" x14ac:dyDescent="0.55000000000000004">
      <c r="A1435" s="85" t="s">
        <v>247</v>
      </c>
      <c r="B1435" s="85"/>
      <c r="C1435" s="85"/>
      <c r="D1435" s="85"/>
      <c r="E1435" s="85"/>
      <c r="F1435" s="85"/>
      <c r="G1435" s="85"/>
      <c r="H1435" s="31"/>
      <c r="I1435" s="31"/>
    </row>
    <row r="1436" spans="1:9" x14ac:dyDescent="0.55000000000000004">
      <c r="A1436" s="85" t="s">
        <v>248</v>
      </c>
      <c r="B1436" s="85"/>
      <c r="C1436" s="85"/>
      <c r="D1436" s="85"/>
      <c r="E1436" s="85"/>
      <c r="F1436" s="85"/>
      <c r="G1436" s="85"/>
      <c r="H1436" s="31"/>
      <c r="I1436" s="31"/>
    </row>
    <row r="1437" spans="1:9" x14ac:dyDescent="0.55000000000000004">
      <c r="A1437" s="85" t="s">
        <v>249</v>
      </c>
      <c r="B1437" s="85"/>
      <c r="C1437" s="85"/>
      <c r="D1437" s="85"/>
      <c r="E1437" s="85"/>
      <c r="F1437" s="85"/>
      <c r="G1437" s="85"/>
      <c r="H1437" s="31"/>
      <c r="I1437" s="31"/>
    </row>
    <row r="1438" spans="1:9" x14ac:dyDescent="0.55000000000000004">
      <c r="A1438" s="85" t="s">
        <v>250</v>
      </c>
      <c r="B1438" s="85"/>
      <c r="C1438" s="85"/>
      <c r="D1438" s="85"/>
      <c r="E1438" s="85"/>
      <c r="F1438" s="85"/>
      <c r="G1438" s="85"/>
      <c r="H1438" s="31"/>
      <c r="I1438" s="31"/>
    </row>
    <row r="1439" spans="1:9" x14ac:dyDescent="0.55000000000000004">
      <c r="A1439" s="85" t="s">
        <v>251</v>
      </c>
      <c r="B1439" s="85"/>
      <c r="C1439" s="85"/>
      <c r="D1439" s="85"/>
      <c r="E1439" s="85"/>
      <c r="F1439" s="85"/>
      <c r="G1439" s="85"/>
      <c r="H1439" s="31"/>
      <c r="I1439" s="31"/>
    </row>
    <row r="1440" spans="1:9" x14ac:dyDescent="0.55000000000000004">
      <c r="A1440" s="85" t="s">
        <v>252</v>
      </c>
      <c r="B1440" s="85"/>
      <c r="C1440" s="85"/>
      <c r="D1440" s="85"/>
      <c r="E1440" s="85"/>
      <c r="F1440" s="85"/>
      <c r="G1440" s="85"/>
      <c r="H1440" s="31"/>
      <c r="I1440" s="31"/>
    </row>
    <row r="1441" spans="1:9" x14ac:dyDescent="0.55000000000000004">
      <c r="A1441" s="85" t="s">
        <v>253</v>
      </c>
      <c r="B1441" s="85"/>
      <c r="C1441" s="85"/>
      <c r="D1441" s="85"/>
      <c r="E1441" s="85"/>
      <c r="F1441" s="85"/>
      <c r="G1441" s="85"/>
      <c r="H1441" s="31"/>
      <c r="I1441" s="31"/>
    </row>
    <row r="1442" spans="1:9" x14ac:dyDescent="0.55000000000000004">
      <c r="A1442" s="85" t="s">
        <v>254</v>
      </c>
      <c r="B1442" s="85"/>
      <c r="C1442" s="85"/>
      <c r="D1442" s="85"/>
      <c r="E1442" s="85"/>
      <c r="F1442" s="85"/>
      <c r="G1442" s="85"/>
      <c r="H1442" s="31"/>
      <c r="I1442" s="31"/>
    </row>
    <row r="1443" spans="1:9" x14ac:dyDescent="0.55000000000000004">
      <c r="A1443" s="85" t="s">
        <v>255</v>
      </c>
      <c r="B1443" s="85"/>
      <c r="C1443" s="85"/>
      <c r="D1443" s="85"/>
      <c r="E1443" s="85"/>
      <c r="F1443" s="85"/>
      <c r="G1443" s="85"/>
      <c r="H1443" s="31"/>
      <c r="I1443" s="31"/>
    </row>
    <row r="1444" spans="1:9" x14ac:dyDescent="0.55000000000000004">
      <c r="A1444" s="85" t="s">
        <v>256</v>
      </c>
      <c r="B1444" s="85"/>
      <c r="C1444" s="85"/>
      <c r="D1444" s="85"/>
      <c r="E1444" s="85"/>
      <c r="F1444" s="85"/>
      <c r="G1444" s="85"/>
      <c r="H1444" s="31"/>
      <c r="I1444" s="31"/>
    </row>
    <row r="1445" spans="1:9" x14ac:dyDescent="0.55000000000000004">
      <c r="A1445" s="85" t="s">
        <v>257</v>
      </c>
      <c r="B1445" s="85"/>
      <c r="C1445" s="85"/>
      <c r="D1445" s="85"/>
      <c r="E1445" s="85"/>
      <c r="F1445" s="85"/>
      <c r="G1445" s="85"/>
      <c r="H1445" s="31"/>
      <c r="I1445" s="31"/>
    </row>
    <row r="1446" spans="1:9" x14ac:dyDescent="0.55000000000000004">
      <c r="A1446" s="85" t="s">
        <v>258</v>
      </c>
      <c r="B1446" s="85"/>
      <c r="C1446" s="85"/>
      <c r="D1446" s="85"/>
      <c r="E1446" s="85"/>
      <c r="F1446" s="85"/>
      <c r="G1446" s="85"/>
      <c r="H1446" s="31"/>
      <c r="I1446" s="31"/>
    </row>
    <row r="1447" spans="1:9" x14ac:dyDescent="0.55000000000000004">
      <c r="A1447" s="85" t="s">
        <v>259</v>
      </c>
      <c r="B1447" s="85"/>
      <c r="C1447" s="85"/>
      <c r="D1447" s="85"/>
      <c r="E1447" s="85"/>
      <c r="F1447" s="85"/>
      <c r="G1447" s="85"/>
      <c r="H1447" s="31"/>
      <c r="I1447" s="31"/>
    </row>
    <row r="1448" spans="1:9" x14ac:dyDescent="0.55000000000000004">
      <c r="A1448" s="85" t="s">
        <v>260</v>
      </c>
      <c r="B1448" s="85"/>
      <c r="C1448" s="85"/>
      <c r="D1448" s="85"/>
      <c r="E1448" s="85"/>
      <c r="F1448" s="85"/>
      <c r="G1448" s="85"/>
      <c r="H1448" s="31"/>
      <c r="I1448" s="31"/>
    </row>
    <row r="1449" spans="1:9" x14ac:dyDescent="0.55000000000000004">
      <c r="A1449" s="85" t="s">
        <v>261</v>
      </c>
      <c r="B1449" s="85"/>
      <c r="C1449" s="85"/>
      <c r="D1449" s="85"/>
      <c r="E1449" s="85"/>
      <c r="F1449" s="85"/>
      <c r="G1449" s="85"/>
      <c r="H1449" s="31"/>
      <c r="I1449" s="31"/>
    </row>
    <row r="1450" spans="1:9" x14ac:dyDescent="0.55000000000000004">
      <c r="A1450" s="85" t="s">
        <v>262</v>
      </c>
      <c r="B1450" s="85"/>
      <c r="C1450" s="85"/>
      <c r="D1450" s="85"/>
      <c r="E1450" s="85"/>
      <c r="F1450" s="85"/>
      <c r="G1450" s="85"/>
      <c r="H1450" s="31"/>
      <c r="I1450" s="31"/>
    </row>
    <row r="1451" spans="1:9" x14ac:dyDescent="0.55000000000000004">
      <c r="A1451" s="85" t="s">
        <v>263</v>
      </c>
      <c r="B1451" s="85"/>
      <c r="C1451" s="85"/>
      <c r="D1451" s="85"/>
      <c r="E1451" s="85"/>
      <c r="F1451" s="85"/>
      <c r="G1451" s="85"/>
      <c r="H1451" s="31"/>
      <c r="I1451" s="31"/>
    </row>
    <row r="1452" spans="1:9" x14ac:dyDescent="0.55000000000000004">
      <c r="A1452" s="85" t="s">
        <v>264</v>
      </c>
      <c r="B1452" s="85"/>
      <c r="C1452" s="85"/>
      <c r="D1452" s="85"/>
      <c r="E1452" s="85"/>
      <c r="F1452" s="85"/>
      <c r="G1452" s="85"/>
      <c r="H1452" s="31"/>
      <c r="I1452" s="31"/>
    </row>
    <row r="1453" spans="1:9" x14ac:dyDescent="0.55000000000000004">
      <c r="A1453" s="85" t="s">
        <v>265</v>
      </c>
      <c r="B1453" s="85"/>
      <c r="C1453" s="85"/>
      <c r="D1453" s="85"/>
      <c r="E1453" s="85"/>
      <c r="F1453" s="85"/>
      <c r="G1453" s="85"/>
      <c r="H1453" s="31"/>
      <c r="I1453" s="31"/>
    </row>
    <row r="1454" spans="1:9" x14ac:dyDescent="0.55000000000000004">
      <c r="A1454" s="85" t="s">
        <v>266</v>
      </c>
      <c r="B1454" s="85"/>
      <c r="C1454" s="85"/>
      <c r="D1454" s="85"/>
      <c r="E1454" s="85"/>
      <c r="F1454" s="85"/>
      <c r="G1454" s="85"/>
      <c r="H1454" s="31"/>
      <c r="I1454" s="31"/>
    </row>
    <row r="1455" spans="1:9" x14ac:dyDescent="0.55000000000000004">
      <c r="A1455" s="85" t="s">
        <v>267</v>
      </c>
      <c r="B1455" s="85"/>
      <c r="C1455" s="85"/>
      <c r="D1455" s="85"/>
      <c r="E1455" s="85"/>
      <c r="F1455" s="85"/>
      <c r="G1455" s="85"/>
      <c r="H1455" s="31"/>
      <c r="I1455" s="31"/>
    </row>
    <row r="1456" spans="1:9" x14ac:dyDescent="0.55000000000000004">
      <c r="A1456" s="85" t="s">
        <v>268</v>
      </c>
      <c r="B1456" s="85"/>
      <c r="C1456" s="85"/>
      <c r="D1456" s="85"/>
      <c r="E1456" s="85"/>
      <c r="F1456" s="85"/>
      <c r="G1456" s="85"/>
      <c r="H1456" s="31"/>
      <c r="I1456" s="31"/>
    </row>
    <row r="1457" spans="1:9" x14ac:dyDescent="0.55000000000000004">
      <c r="A1457" s="85" t="s">
        <v>269</v>
      </c>
      <c r="B1457" s="85"/>
      <c r="C1457" s="85"/>
      <c r="D1457" s="85"/>
      <c r="E1457" s="85"/>
      <c r="F1457" s="85"/>
      <c r="G1457" s="85"/>
      <c r="H1457" s="31"/>
      <c r="I1457" s="31"/>
    </row>
    <row r="1458" spans="1:9" x14ac:dyDescent="0.55000000000000004">
      <c r="A1458" s="85" t="s">
        <v>270</v>
      </c>
      <c r="B1458" s="85"/>
      <c r="C1458" s="85"/>
      <c r="D1458" s="85"/>
      <c r="E1458" s="85"/>
      <c r="F1458" s="85"/>
      <c r="G1458" s="85"/>
      <c r="H1458" s="31"/>
      <c r="I1458" s="31"/>
    </row>
    <row r="1459" spans="1:9" x14ac:dyDescent="0.55000000000000004">
      <c r="A1459" s="85" t="s">
        <v>271</v>
      </c>
      <c r="B1459" s="85"/>
      <c r="C1459" s="85"/>
      <c r="D1459" s="85"/>
      <c r="E1459" s="85"/>
      <c r="F1459" s="85"/>
      <c r="G1459" s="85"/>
      <c r="H1459" s="31"/>
      <c r="I1459" s="31"/>
    </row>
    <row r="1460" spans="1:9" x14ac:dyDescent="0.55000000000000004">
      <c r="A1460" s="85" t="s">
        <v>272</v>
      </c>
      <c r="B1460" s="85"/>
      <c r="C1460" s="85"/>
      <c r="D1460" s="85"/>
      <c r="E1460" s="85"/>
      <c r="F1460" s="85"/>
      <c r="G1460" s="85"/>
      <c r="H1460" s="31"/>
      <c r="I1460" s="31"/>
    </row>
    <row r="1461" spans="1:9" x14ac:dyDescent="0.55000000000000004">
      <c r="A1461" s="85" t="s">
        <v>273</v>
      </c>
      <c r="B1461" s="85"/>
      <c r="C1461" s="85"/>
      <c r="D1461" s="85"/>
      <c r="E1461" s="85"/>
      <c r="F1461" s="85"/>
      <c r="G1461" s="85"/>
      <c r="H1461" s="31"/>
      <c r="I1461" s="31"/>
    </row>
    <row r="1462" spans="1:9" x14ac:dyDescent="0.55000000000000004">
      <c r="A1462" s="85" t="s">
        <v>274</v>
      </c>
      <c r="B1462" s="85"/>
      <c r="C1462" s="85"/>
      <c r="D1462" s="85"/>
      <c r="E1462" s="85"/>
      <c r="F1462" s="85"/>
      <c r="G1462" s="85"/>
      <c r="H1462" s="31"/>
      <c r="I1462" s="31"/>
    </row>
    <row r="1463" spans="1:9" x14ac:dyDescent="0.55000000000000004">
      <c r="A1463" s="85" t="s">
        <v>275</v>
      </c>
      <c r="B1463" s="85"/>
      <c r="C1463" s="85"/>
      <c r="D1463" s="85"/>
      <c r="E1463" s="85"/>
      <c r="F1463" s="85"/>
      <c r="G1463" s="85"/>
      <c r="H1463" s="31"/>
      <c r="I1463" s="31"/>
    </row>
    <row r="1464" spans="1:9" x14ac:dyDescent="0.55000000000000004">
      <c r="A1464" s="85" t="s">
        <v>276</v>
      </c>
      <c r="B1464" s="85"/>
      <c r="C1464" s="85"/>
      <c r="D1464" s="85"/>
      <c r="E1464" s="85"/>
      <c r="F1464" s="85"/>
      <c r="G1464" s="85"/>
      <c r="H1464" s="31"/>
      <c r="I1464" s="31"/>
    </row>
    <row r="1465" spans="1:9" x14ac:dyDescent="0.55000000000000004">
      <c r="A1465" s="85" t="s">
        <v>277</v>
      </c>
      <c r="B1465" s="85"/>
      <c r="C1465" s="85"/>
      <c r="D1465" s="85"/>
      <c r="E1465" s="85"/>
      <c r="F1465" s="85"/>
      <c r="G1465" s="85"/>
      <c r="H1465" s="31"/>
      <c r="I1465" s="31"/>
    </row>
    <row r="1466" spans="1:9" x14ac:dyDescent="0.55000000000000004">
      <c r="A1466" s="85" t="s">
        <v>278</v>
      </c>
      <c r="B1466" s="85"/>
      <c r="C1466" s="85"/>
      <c r="D1466" s="85"/>
      <c r="E1466" s="85"/>
      <c r="F1466" s="85"/>
      <c r="G1466" s="85"/>
      <c r="H1466" s="31"/>
      <c r="I1466" s="31"/>
    </row>
    <row r="1467" spans="1:9" x14ac:dyDescent="0.55000000000000004">
      <c r="A1467" s="85" t="s">
        <v>279</v>
      </c>
      <c r="B1467" s="85"/>
      <c r="C1467" s="85"/>
      <c r="D1467" s="85"/>
      <c r="E1467" s="85"/>
      <c r="F1467" s="85"/>
      <c r="G1467" s="85"/>
      <c r="H1467" s="31"/>
      <c r="I1467" s="31"/>
    </row>
    <row r="1468" spans="1:9" x14ac:dyDescent="0.55000000000000004">
      <c r="A1468" s="85" t="s">
        <v>280</v>
      </c>
      <c r="B1468" s="85"/>
      <c r="C1468" s="85"/>
      <c r="D1468" s="85"/>
      <c r="E1468" s="85"/>
      <c r="F1468" s="85"/>
      <c r="G1468" s="85"/>
      <c r="H1468" s="31"/>
      <c r="I1468" s="31"/>
    </row>
    <row r="1469" spans="1:9" x14ac:dyDescent="0.55000000000000004">
      <c r="A1469" s="85" t="s">
        <v>281</v>
      </c>
      <c r="B1469" s="85"/>
      <c r="C1469" s="85"/>
      <c r="D1469" s="85"/>
      <c r="E1469" s="85"/>
      <c r="F1469" s="85"/>
      <c r="G1469" s="85"/>
      <c r="H1469" s="31"/>
      <c r="I1469" s="31"/>
    </row>
    <row r="1470" spans="1:9" x14ac:dyDescent="0.55000000000000004">
      <c r="A1470" s="85" t="s">
        <v>282</v>
      </c>
      <c r="B1470" s="85"/>
      <c r="C1470" s="85"/>
      <c r="D1470" s="85"/>
      <c r="E1470" s="85"/>
      <c r="F1470" s="85"/>
      <c r="G1470" s="85"/>
      <c r="H1470" s="31"/>
      <c r="I1470" s="31"/>
    </row>
    <row r="1471" spans="1:9" x14ac:dyDescent="0.55000000000000004">
      <c r="A1471" s="85" t="s">
        <v>283</v>
      </c>
      <c r="B1471" s="85"/>
      <c r="C1471" s="85"/>
      <c r="D1471" s="85"/>
      <c r="E1471" s="85"/>
      <c r="F1471" s="85"/>
      <c r="G1471" s="85"/>
      <c r="H1471" s="31"/>
      <c r="I1471" s="31"/>
    </row>
    <row r="1472" spans="1:9" x14ac:dyDescent="0.55000000000000004">
      <c r="A1472" s="85" t="s">
        <v>284</v>
      </c>
      <c r="B1472" s="85"/>
      <c r="C1472" s="85"/>
      <c r="D1472" s="85"/>
      <c r="E1472" s="85"/>
      <c r="F1472" s="85"/>
      <c r="G1472" s="85"/>
      <c r="H1472" s="31"/>
      <c r="I1472" s="31"/>
    </row>
    <row r="1473" spans="1:9" x14ac:dyDescent="0.55000000000000004">
      <c r="A1473" s="85" t="s">
        <v>285</v>
      </c>
      <c r="B1473" s="85"/>
      <c r="C1473" s="85"/>
      <c r="D1473" s="85"/>
      <c r="E1473" s="85"/>
      <c r="F1473" s="85"/>
      <c r="G1473" s="85"/>
      <c r="H1473" s="31"/>
      <c r="I1473" s="31"/>
    </row>
    <row r="1474" spans="1:9" x14ac:dyDescent="0.55000000000000004">
      <c r="A1474" s="85" t="s">
        <v>286</v>
      </c>
      <c r="B1474" s="85"/>
      <c r="C1474" s="85"/>
      <c r="D1474" s="85"/>
      <c r="E1474" s="85"/>
      <c r="F1474" s="85"/>
      <c r="G1474" s="85"/>
      <c r="H1474" s="31"/>
      <c r="I1474" s="31"/>
    </row>
    <row r="1475" spans="1:9" x14ac:dyDescent="0.55000000000000004">
      <c r="A1475" s="85" t="s">
        <v>287</v>
      </c>
      <c r="B1475" s="85"/>
      <c r="C1475" s="85"/>
      <c r="D1475" s="85"/>
      <c r="E1475" s="85"/>
      <c r="F1475" s="85"/>
      <c r="G1475" s="85"/>
      <c r="H1475" s="31"/>
      <c r="I1475" s="31"/>
    </row>
    <row r="1476" spans="1:9" x14ac:dyDescent="0.55000000000000004">
      <c r="A1476" s="85" t="s">
        <v>288</v>
      </c>
      <c r="B1476" s="85"/>
      <c r="C1476" s="85"/>
      <c r="D1476" s="85"/>
      <c r="E1476" s="85"/>
      <c r="F1476" s="85"/>
      <c r="G1476" s="85"/>
      <c r="H1476" s="31"/>
      <c r="I1476" s="31"/>
    </row>
    <row r="1477" spans="1:9" x14ac:dyDescent="0.55000000000000004">
      <c r="A1477" s="85" t="s">
        <v>289</v>
      </c>
      <c r="B1477" s="85"/>
      <c r="C1477" s="85"/>
      <c r="D1477" s="85"/>
      <c r="E1477" s="85"/>
      <c r="F1477" s="85"/>
      <c r="G1477" s="85"/>
      <c r="H1477" s="31"/>
      <c r="I1477" s="31"/>
    </row>
    <row r="1478" spans="1:9" x14ac:dyDescent="0.55000000000000004">
      <c r="A1478" s="85" t="s">
        <v>290</v>
      </c>
      <c r="B1478" s="85"/>
      <c r="C1478" s="85"/>
      <c r="D1478" s="85"/>
      <c r="E1478" s="85"/>
      <c r="F1478" s="85"/>
      <c r="G1478" s="85"/>
      <c r="H1478" s="31"/>
      <c r="I1478" s="31"/>
    </row>
    <row r="1479" spans="1:9" x14ac:dyDescent="0.55000000000000004">
      <c r="A1479" s="85" t="s">
        <v>291</v>
      </c>
      <c r="B1479" s="85"/>
      <c r="C1479" s="85"/>
      <c r="D1479" s="85"/>
      <c r="E1479" s="85"/>
      <c r="F1479" s="85"/>
      <c r="G1479" s="85"/>
      <c r="H1479" s="31"/>
      <c r="I1479" s="31"/>
    </row>
    <row r="1480" spans="1:9" x14ac:dyDescent="0.55000000000000004">
      <c r="A1480" s="85" t="s">
        <v>292</v>
      </c>
      <c r="B1480" s="85"/>
      <c r="C1480" s="85"/>
      <c r="D1480" s="85"/>
      <c r="E1480" s="85"/>
      <c r="F1480" s="85"/>
      <c r="G1480" s="85"/>
      <c r="H1480" s="31"/>
      <c r="I1480" s="31"/>
    </row>
    <row r="1481" spans="1:9" x14ac:dyDescent="0.55000000000000004">
      <c r="A1481" s="85" t="s">
        <v>293</v>
      </c>
      <c r="B1481" s="85"/>
      <c r="C1481" s="85"/>
      <c r="D1481" s="85"/>
      <c r="E1481" s="85"/>
      <c r="F1481" s="85"/>
      <c r="G1481" s="85"/>
      <c r="H1481" s="31"/>
      <c r="I1481" s="31"/>
    </row>
    <row r="1482" spans="1:9" x14ac:dyDescent="0.55000000000000004">
      <c r="A1482" s="85" t="s">
        <v>294</v>
      </c>
      <c r="B1482" s="85"/>
      <c r="C1482" s="85"/>
      <c r="D1482" s="85"/>
      <c r="E1482" s="85"/>
      <c r="F1482" s="85"/>
      <c r="G1482" s="85"/>
      <c r="H1482" s="31"/>
      <c r="I1482" s="31"/>
    </row>
    <row r="1483" spans="1:9" x14ac:dyDescent="0.55000000000000004">
      <c r="A1483" s="85" t="s">
        <v>295</v>
      </c>
      <c r="B1483" s="85"/>
      <c r="C1483" s="85"/>
      <c r="D1483" s="85"/>
      <c r="E1483" s="85"/>
      <c r="F1483" s="85"/>
      <c r="G1483" s="85"/>
      <c r="H1483" s="31"/>
      <c r="I1483" s="31"/>
    </row>
    <row r="1484" spans="1:9" x14ac:dyDescent="0.55000000000000004">
      <c r="A1484" s="85" t="s">
        <v>296</v>
      </c>
      <c r="B1484" s="85"/>
      <c r="C1484" s="85"/>
      <c r="D1484" s="85"/>
      <c r="E1484" s="85"/>
      <c r="F1484" s="85"/>
      <c r="G1484" s="85"/>
      <c r="H1484" s="31"/>
      <c r="I1484" s="31"/>
    </row>
    <row r="1485" spans="1:9" x14ac:dyDescent="0.55000000000000004">
      <c r="A1485" s="86" t="s">
        <v>297</v>
      </c>
      <c r="B1485" s="85"/>
      <c r="C1485" s="85"/>
      <c r="D1485" s="85"/>
      <c r="E1485" s="85"/>
      <c r="F1485" s="85"/>
      <c r="G1485" s="85"/>
      <c r="H1485" s="31"/>
      <c r="I1485" s="31"/>
    </row>
    <row r="1486" spans="1:9" x14ac:dyDescent="0.55000000000000004">
      <c r="A1486" s="86" t="s">
        <v>298</v>
      </c>
      <c r="B1486" s="85"/>
      <c r="C1486" s="85"/>
      <c r="D1486" s="85"/>
      <c r="E1486" s="85"/>
      <c r="F1486" s="85"/>
      <c r="G1486" s="85"/>
      <c r="H1486" s="31"/>
      <c r="I1486" s="31"/>
    </row>
    <row r="1487" spans="1:9" x14ac:dyDescent="0.55000000000000004">
      <c r="A1487" s="86" t="s">
        <v>299</v>
      </c>
      <c r="B1487" s="85"/>
      <c r="C1487" s="85"/>
      <c r="D1487" s="85"/>
      <c r="E1487" s="85"/>
      <c r="F1487" s="85"/>
      <c r="G1487" s="85"/>
      <c r="H1487" s="31"/>
      <c r="I1487" s="31"/>
    </row>
    <row r="1488" spans="1:9" x14ac:dyDescent="0.55000000000000004">
      <c r="A1488" s="86" t="s">
        <v>300</v>
      </c>
      <c r="B1488" s="85"/>
      <c r="C1488" s="85"/>
      <c r="D1488" s="85"/>
      <c r="E1488" s="85"/>
      <c r="F1488" s="85"/>
      <c r="G1488" s="85"/>
      <c r="H1488" s="31"/>
      <c r="I1488" s="31"/>
    </row>
    <row r="1489" spans="1:9" x14ac:dyDescent="0.55000000000000004">
      <c r="A1489" s="86" t="s">
        <v>301</v>
      </c>
      <c r="B1489" s="85"/>
      <c r="C1489" s="85"/>
      <c r="D1489" s="85"/>
      <c r="E1489" s="85"/>
      <c r="F1489" s="85"/>
      <c r="G1489" s="85"/>
      <c r="H1489" s="31"/>
      <c r="I1489" s="31"/>
    </row>
    <row r="1490" spans="1:9" x14ac:dyDescent="0.55000000000000004">
      <c r="A1490" s="86" t="s">
        <v>302</v>
      </c>
      <c r="B1490" s="85"/>
      <c r="C1490" s="85"/>
      <c r="D1490" s="85"/>
      <c r="E1490" s="85"/>
      <c r="F1490" s="85"/>
      <c r="G1490" s="85"/>
      <c r="H1490" s="31"/>
      <c r="I1490" s="31"/>
    </row>
    <row r="1491" spans="1:9" x14ac:dyDescent="0.55000000000000004">
      <c r="A1491" s="86" t="s">
        <v>303</v>
      </c>
      <c r="B1491" s="85"/>
      <c r="C1491" s="85"/>
      <c r="D1491" s="85"/>
      <c r="E1491" s="85"/>
      <c r="F1491" s="85"/>
      <c r="G1491" s="85"/>
      <c r="H1491" s="31"/>
      <c r="I1491" s="31"/>
    </row>
    <row r="1492" spans="1:9" x14ac:dyDescent="0.55000000000000004">
      <c r="A1492" s="86" t="s">
        <v>304</v>
      </c>
      <c r="B1492" s="85"/>
      <c r="C1492" s="85"/>
      <c r="D1492" s="85"/>
      <c r="E1492" s="85"/>
      <c r="F1492" s="85"/>
      <c r="G1492" s="85"/>
      <c r="H1492" s="31"/>
      <c r="I1492" s="31"/>
    </row>
    <row r="1493" spans="1:9" x14ac:dyDescent="0.55000000000000004">
      <c r="A1493" s="86" t="s">
        <v>305</v>
      </c>
      <c r="B1493" s="85"/>
      <c r="C1493" s="85"/>
      <c r="D1493" s="85"/>
      <c r="E1493" s="85"/>
      <c r="F1493" s="85"/>
      <c r="G1493" s="85"/>
      <c r="H1493" s="31"/>
      <c r="I1493" s="31"/>
    </row>
    <row r="1494" spans="1:9" x14ac:dyDescent="0.55000000000000004">
      <c r="A1494" s="86" t="s">
        <v>306</v>
      </c>
      <c r="B1494" s="85"/>
      <c r="C1494" s="85"/>
      <c r="D1494" s="85"/>
      <c r="E1494" s="85"/>
      <c r="F1494" s="85"/>
      <c r="G1494" s="85"/>
      <c r="H1494" s="31"/>
      <c r="I1494" s="31"/>
    </row>
    <row r="1495" spans="1:9" x14ac:dyDescent="0.55000000000000004">
      <c r="A1495" s="86" t="s">
        <v>307</v>
      </c>
      <c r="B1495" s="85"/>
      <c r="C1495" s="85"/>
      <c r="D1495" s="85"/>
      <c r="E1495" s="85"/>
      <c r="F1495" s="85"/>
      <c r="G1495" s="85"/>
      <c r="H1495" s="31"/>
      <c r="I1495" s="31"/>
    </row>
    <row r="1496" spans="1:9" x14ac:dyDescent="0.55000000000000004">
      <c r="A1496" s="86" t="s">
        <v>308</v>
      </c>
      <c r="B1496" s="85"/>
      <c r="C1496" s="85"/>
      <c r="D1496" s="85"/>
      <c r="E1496" s="85"/>
      <c r="F1496" s="85"/>
      <c r="G1496" s="85"/>
      <c r="H1496" s="31"/>
      <c r="I1496" s="31"/>
    </row>
    <row r="1497" spans="1:9" x14ac:dyDescent="0.55000000000000004">
      <c r="A1497" s="85"/>
      <c r="B1497" s="85"/>
      <c r="C1497" s="85"/>
      <c r="D1497" s="85"/>
      <c r="E1497" s="85"/>
      <c r="F1497" s="85"/>
      <c r="G1497" s="85"/>
      <c r="H1497" s="31"/>
      <c r="I1497" s="31"/>
    </row>
    <row r="1498" spans="1:9" x14ac:dyDescent="0.55000000000000004">
      <c r="A1498" s="85" t="s">
        <v>331</v>
      </c>
      <c r="B1498" s="85"/>
      <c r="C1498" s="85"/>
      <c r="D1498" s="85"/>
      <c r="E1498" s="85"/>
      <c r="F1498" s="85"/>
      <c r="G1498" s="85"/>
      <c r="H1498" s="31"/>
      <c r="I1498" s="31"/>
    </row>
    <row r="1499" spans="1:9" x14ac:dyDescent="0.55000000000000004">
      <c r="A1499" s="86" t="s">
        <v>243</v>
      </c>
      <c r="B1499" s="85"/>
      <c r="C1499" s="85"/>
      <c r="D1499" s="85"/>
      <c r="E1499" s="85"/>
      <c r="F1499" s="85"/>
      <c r="G1499" s="85"/>
      <c r="H1499" s="31"/>
      <c r="I1499" s="31"/>
    </row>
    <row r="1500" spans="1:9" x14ac:dyDescent="0.55000000000000004">
      <c r="A1500" s="86" t="s">
        <v>244</v>
      </c>
      <c r="B1500" s="85"/>
      <c r="C1500" s="85"/>
      <c r="D1500" s="85"/>
      <c r="E1500" s="85"/>
      <c r="F1500" s="85"/>
      <c r="G1500" s="85"/>
      <c r="H1500" s="31"/>
      <c r="I1500" s="31"/>
    </row>
    <row r="1501" spans="1:9" x14ac:dyDescent="0.55000000000000004">
      <c r="A1501" s="85" t="s">
        <v>245</v>
      </c>
      <c r="B1501" s="85"/>
      <c r="C1501" s="85"/>
      <c r="D1501" s="85"/>
      <c r="E1501" s="85"/>
      <c r="F1501" s="85"/>
      <c r="G1501" s="85"/>
      <c r="H1501" s="31"/>
      <c r="I1501" s="31"/>
    </row>
    <row r="1502" spans="1:9" x14ac:dyDescent="0.55000000000000004">
      <c r="A1502" s="85" t="s">
        <v>246</v>
      </c>
      <c r="B1502" s="85"/>
      <c r="C1502" s="85"/>
      <c r="D1502" s="85"/>
      <c r="E1502" s="85"/>
      <c r="F1502" s="85"/>
      <c r="G1502" s="85"/>
      <c r="H1502" s="31"/>
      <c r="I1502" s="31"/>
    </row>
    <row r="1503" spans="1:9" x14ac:dyDescent="0.55000000000000004">
      <c r="A1503" s="85" t="s">
        <v>247</v>
      </c>
      <c r="B1503" s="85"/>
      <c r="C1503" s="85"/>
      <c r="D1503" s="85"/>
      <c r="E1503" s="85"/>
      <c r="F1503" s="85"/>
      <c r="G1503" s="85"/>
      <c r="H1503" s="31"/>
      <c r="I1503" s="31"/>
    </row>
    <row r="1504" spans="1:9" x14ac:dyDescent="0.55000000000000004">
      <c r="A1504" s="85" t="s">
        <v>248</v>
      </c>
      <c r="B1504" s="85"/>
      <c r="C1504" s="85"/>
      <c r="D1504" s="85"/>
      <c r="E1504" s="85"/>
      <c r="F1504" s="85"/>
      <c r="G1504" s="85"/>
      <c r="H1504" s="31"/>
      <c r="I1504" s="31"/>
    </row>
    <row r="1505" spans="1:9" x14ac:dyDescent="0.55000000000000004">
      <c r="A1505" s="85" t="s">
        <v>249</v>
      </c>
      <c r="B1505" s="85"/>
      <c r="C1505" s="85"/>
      <c r="D1505" s="85"/>
      <c r="E1505" s="85"/>
      <c r="F1505" s="85"/>
      <c r="G1505" s="85"/>
      <c r="H1505" s="31"/>
      <c r="I1505" s="31"/>
    </row>
    <row r="1506" spans="1:9" x14ac:dyDescent="0.55000000000000004">
      <c r="A1506" s="85" t="s">
        <v>250</v>
      </c>
      <c r="B1506" s="85"/>
      <c r="C1506" s="85"/>
      <c r="D1506" s="85"/>
      <c r="E1506" s="85"/>
      <c r="F1506" s="85"/>
      <c r="G1506" s="85"/>
      <c r="H1506" s="31"/>
      <c r="I1506" s="31"/>
    </row>
    <row r="1507" spans="1:9" x14ac:dyDescent="0.55000000000000004">
      <c r="A1507" s="85" t="s">
        <v>251</v>
      </c>
      <c r="B1507" s="85"/>
      <c r="C1507" s="85"/>
      <c r="D1507" s="85"/>
      <c r="E1507" s="85"/>
      <c r="F1507" s="85"/>
      <c r="G1507" s="85"/>
      <c r="H1507" s="31"/>
      <c r="I1507" s="31"/>
    </row>
    <row r="1508" spans="1:9" x14ac:dyDescent="0.55000000000000004">
      <c r="A1508" s="85" t="s">
        <v>252</v>
      </c>
      <c r="B1508" s="85"/>
      <c r="C1508" s="85"/>
      <c r="D1508" s="85"/>
      <c r="E1508" s="85"/>
      <c r="F1508" s="85"/>
      <c r="G1508" s="85"/>
      <c r="H1508" s="31"/>
      <c r="I1508" s="31"/>
    </row>
    <row r="1509" spans="1:9" x14ac:dyDescent="0.55000000000000004">
      <c r="A1509" s="85" t="s">
        <v>253</v>
      </c>
      <c r="B1509" s="85"/>
      <c r="C1509" s="85"/>
      <c r="D1509" s="85"/>
      <c r="E1509" s="85"/>
      <c r="F1509" s="85"/>
      <c r="G1509" s="85"/>
      <c r="H1509" s="31"/>
      <c r="I1509" s="31"/>
    </row>
    <row r="1510" spans="1:9" x14ac:dyDescent="0.55000000000000004">
      <c r="A1510" s="85" t="s">
        <v>254</v>
      </c>
      <c r="B1510" s="85"/>
      <c r="C1510" s="85"/>
      <c r="D1510" s="85"/>
      <c r="E1510" s="85"/>
      <c r="F1510" s="85"/>
      <c r="G1510" s="85"/>
      <c r="H1510" s="31"/>
      <c r="I1510" s="31"/>
    </row>
    <row r="1511" spans="1:9" x14ac:dyDescent="0.55000000000000004">
      <c r="A1511" s="85" t="s">
        <v>255</v>
      </c>
      <c r="B1511" s="85"/>
      <c r="C1511" s="85"/>
      <c r="D1511" s="85"/>
      <c r="E1511" s="85"/>
      <c r="F1511" s="85"/>
      <c r="G1511" s="85"/>
      <c r="H1511" s="31"/>
      <c r="I1511" s="31"/>
    </row>
    <row r="1512" spans="1:9" x14ac:dyDescent="0.55000000000000004">
      <c r="A1512" s="85" t="s">
        <v>256</v>
      </c>
      <c r="B1512" s="85"/>
      <c r="C1512" s="85"/>
      <c r="D1512" s="85"/>
      <c r="E1512" s="85"/>
      <c r="F1512" s="85"/>
      <c r="G1512" s="85"/>
      <c r="H1512" s="31"/>
      <c r="I1512" s="31"/>
    </row>
    <row r="1513" spans="1:9" x14ac:dyDescent="0.55000000000000004">
      <c r="A1513" s="85" t="s">
        <v>257</v>
      </c>
      <c r="B1513" s="85"/>
      <c r="C1513" s="85"/>
      <c r="D1513" s="85"/>
      <c r="E1513" s="85"/>
      <c r="F1513" s="85"/>
      <c r="G1513" s="85"/>
      <c r="H1513" s="31"/>
      <c r="I1513" s="31"/>
    </row>
    <row r="1514" spans="1:9" x14ac:dyDescent="0.55000000000000004">
      <c r="A1514" s="85" t="s">
        <v>258</v>
      </c>
      <c r="B1514" s="85"/>
      <c r="C1514" s="85"/>
      <c r="D1514" s="85"/>
      <c r="E1514" s="85"/>
      <c r="F1514" s="85"/>
      <c r="G1514" s="85"/>
      <c r="H1514" s="31"/>
      <c r="I1514" s="31"/>
    </row>
    <row r="1515" spans="1:9" x14ac:dyDescent="0.55000000000000004">
      <c r="A1515" s="85" t="s">
        <v>259</v>
      </c>
      <c r="B1515" s="85"/>
      <c r="C1515" s="85"/>
      <c r="D1515" s="85"/>
      <c r="E1515" s="85"/>
      <c r="F1515" s="85"/>
      <c r="G1515" s="85"/>
      <c r="H1515" s="31"/>
      <c r="I1515" s="31"/>
    </row>
    <row r="1516" spans="1:9" x14ac:dyDescent="0.55000000000000004">
      <c r="A1516" s="85" t="s">
        <v>260</v>
      </c>
      <c r="B1516" s="85"/>
      <c r="C1516" s="85"/>
      <c r="D1516" s="85"/>
      <c r="E1516" s="85"/>
      <c r="F1516" s="85"/>
      <c r="G1516" s="85"/>
      <c r="H1516" s="31"/>
      <c r="I1516" s="31"/>
    </row>
    <row r="1517" spans="1:9" x14ac:dyDescent="0.55000000000000004">
      <c r="A1517" s="85" t="s">
        <v>261</v>
      </c>
      <c r="B1517" s="85"/>
      <c r="C1517" s="85"/>
      <c r="D1517" s="85"/>
      <c r="E1517" s="85"/>
      <c r="F1517" s="85"/>
      <c r="G1517" s="85"/>
      <c r="H1517" s="31"/>
      <c r="I1517" s="31"/>
    </row>
    <row r="1518" spans="1:9" x14ac:dyDescent="0.55000000000000004">
      <c r="A1518" s="85" t="s">
        <v>262</v>
      </c>
      <c r="B1518" s="85"/>
      <c r="C1518" s="85"/>
      <c r="D1518" s="85"/>
      <c r="E1518" s="85"/>
      <c r="F1518" s="85"/>
      <c r="G1518" s="85"/>
      <c r="H1518" s="31"/>
      <c r="I1518" s="31"/>
    </row>
    <row r="1519" spans="1:9" x14ac:dyDescent="0.55000000000000004">
      <c r="A1519" s="85" t="s">
        <v>263</v>
      </c>
      <c r="B1519" s="85"/>
      <c r="C1519" s="85"/>
      <c r="D1519" s="85"/>
      <c r="E1519" s="85"/>
      <c r="F1519" s="85"/>
      <c r="G1519" s="85"/>
      <c r="H1519" s="31"/>
      <c r="I1519" s="31"/>
    </row>
    <row r="1520" spans="1:9" x14ac:dyDescent="0.55000000000000004">
      <c r="A1520" s="85" t="s">
        <v>264</v>
      </c>
      <c r="B1520" s="85"/>
      <c r="C1520" s="85"/>
      <c r="D1520" s="85"/>
      <c r="E1520" s="85"/>
      <c r="F1520" s="85"/>
      <c r="G1520" s="85"/>
      <c r="H1520" s="31"/>
      <c r="I1520" s="31"/>
    </row>
    <row r="1521" spans="1:9" x14ac:dyDescent="0.55000000000000004">
      <c r="A1521" s="85" t="s">
        <v>265</v>
      </c>
      <c r="B1521" s="85"/>
      <c r="C1521" s="85"/>
      <c r="D1521" s="85"/>
      <c r="E1521" s="85"/>
      <c r="F1521" s="85"/>
      <c r="G1521" s="85"/>
      <c r="H1521" s="31"/>
      <c r="I1521" s="31"/>
    </row>
    <row r="1522" spans="1:9" x14ac:dyDescent="0.55000000000000004">
      <c r="A1522" s="85" t="s">
        <v>266</v>
      </c>
      <c r="B1522" s="85"/>
      <c r="C1522" s="85"/>
      <c r="D1522" s="85"/>
      <c r="E1522" s="85"/>
      <c r="F1522" s="85"/>
      <c r="G1522" s="85"/>
      <c r="H1522" s="31"/>
      <c r="I1522" s="31"/>
    </row>
    <row r="1523" spans="1:9" x14ac:dyDescent="0.55000000000000004">
      <c r="A1523" s="85" t="s">
        <v>267</v>
      </c>
      <c r="B1523" s="85"/>
      <c r="C1523" s="85"/>
      <c r="D1523" s="85"/>
      <c r="E1523" s="85"/>
      <c r="F1523" s="85"/>
      <c r="G1523" s="85"/>
      <c r="H1523" s="31"/>
      <c r="I1523" s="31"/>
    </row>
    <row r="1524" spans="1:9" x14ac:dyDescent="0.55000000000000004">
      <c r="A1524" s="85" t="s">
        <v>268</v>
      </c>
      <c r="B1524" s="85"/>
      <c r="C1524" s="85"/>
      <c r="D1524" s="85"/>
      <c r="E1524" s="85"/>
      <c r="F1524" s="85"/>
      <c r="G1524" s="85"/>
      <c r="H1524" s="31"/>
      <c r="I1524" s="31"/>
    </row>
    <row r="1525" spans="1:9" x14ac:dyDescent="0.55000000000000004">
      <c r="A1525" s="85" t="s">
        <v>269</v>
      </c>
      <c r="B1525" s="85"/>
      <c r="C1525" s="85"/>
      <c r="D1525" s="85"/>
      <c r="E1525" s="85"/>
      <c r="F1525" s="85"/>
      <c r="G1525" s="85"/>
      <c r="H1525" s="31"/>
      <c r="I1525" s="31"/>
    </row>
    <row r="1526" spans="1:9" x14ac:dyDescent="0.55000000000000004">
      <c r="A1526" s="85" t="s">
        <v>270</v>
      </c>
      <c r="B1526" s="85"/>
      <c r="C1526" s="85"/>
      <c r="D1526" s="85"/>
      <c r="E1526" s="85"/>
      <c r="F1526" s="85"/>
      <c r="G1526" s="85"/>
      <c r="H1526" s="31"/>
      <c r="I1526" s="31"/>
    </row>
    <row r="1527" spans="1:9" x14ac:dyDescent="0.55000000000000004">
      <c r="A1527" s="85" t="s">
        <v>271</v>
      </c>
      <c r="B1527" s="85"/>
      <c r="C1527" s="85"/>
      <c r="D1527" s="85"/>
      <c r="E1527" s="85"/>
      <c r="F1527" s="85"/>
      <c r="G1527" s="85"/>
      <c r="H1527" s="31"/>
      <c r="I1527" s="31"/>
    </row>
    <row r="1528" spans="1:9" x14ac:dyDescent="0.55000000000000004">
      <c r="A1528" s="85" t="s">
        <v>272</v>
      </c>
      <c r="B1528" s="85"/>
      <c r="C1528" s="85"/>
      <c r="D1528" s="85"/>
      <c r="E1528" s="85"/>
      <c r="F1528" s="85"/>
      <c r="G1528" s="85"/>
      <c r="H1528" s="31"/>
      <c r="I1528" s="31"/>
    </row>
    <row r="1529" spans="1:9" x14ac:dyDescent="0.55000000000000004">
      <c r="A1529" s="85" t="s">
        <v>273</v>
      </c>
      <c r="B1529" s="85"/>
      <c r="C1529" s="85"/>
      <c r="D1529" s="85"/>
      <c r="E1529" s="85"/>
      <c r="F1529" s="85"/>
      <c r="G1529" s="85"/>
      <c r="H1529" s="31"/>
      <c r="I1529" s="31"/>
    </row>
    <row r="1530" spans="1:9" x14ac:dyDescent="0.55000000000000004">
      <c r="A1530" s="85" t="s">
        <v>274</v>
      </c>
      <c r="B1530" s="85"/>
      <c r="C1530" s="85"/>
      <c r="D1530" s="85"/>
      <c r="E1530" s="85"/>
      <c r="F1530" s="85"/>
      <c r="G1530" s="85"/>
      <c r="H1530" s="31"/>
      <c r="I1530" s="31"/>
    </row>
    <row r="1531" spans="1:9" x14ac:dyDescent="0.55000000000000004">
      <c r="A1531" s="85" t="s">
        <v>275</v>
      </c>
      <c r="B1531" s="85"/>
      <c r="C1531" s="85"/>
      <c r="D1531" s="85"/>
      <c r="E1531" s="85"/>
      <c r="F1531" s="85"/>
      <c r="G1531" s="85"/>
      <c r="H1531" s="31"/>
      <c r="I1531" s="31"/>
    </row>
    <row r="1532" spans="1:9" x14ac:dyDescent="0.55000000000000004">
      <c r="A1532" s="85" t="s">
        <v>276</v>
      </c>
      <c r="B1532" s="85"/>
      <c r="C1532" s="85"/>
      <c r="D1532" s="85"/>
      <c r="E1532" s="85"/>
      <c r="F1532" s="85"/>
      <c r="G1532" s="85"/>
      <c r="H1532" s="31"/>
      <c r="I1532" s="31"/>
    </row>
    <row r="1533" spans="1:9" x14ac:dyDescent="0.55000000000000004">
      <c r="A1533" s="85" t="s">
        <v>277</v>
      </c>
      <c r="B1533" s="85"/>
      <c r="C1533" s="85"/>
      <c r="D1533" s="85"/>
      <c r="E1533" s="85"/>
      <c r="F1533" s="85"/>
      <c r="G1533" s="85"/>
      <c r="H1533" s="31"/>
      <c r="I1533" s="31"/>
    </row>
    <row r="1534" spans="1:9" x14ac:dyDescent="0.55000000000000004">
      <c r="A1534" s="85" t="s">
        <v>278</v>
      </c>
      <c r="B1534" s="85"/>
      <c r="C1534" s="85"/>
      <c r="D1534" s="85"/>
      <c r="E1534" s="85"/>
      <c r="F1534" s="85"/>
      <c r="G1534" s="85"/>
      <c r="H1534" s="31"/>
      <c r="I1534" s="31"/>
    </row>
    <row r="1535" spans="1:9" x14ac:dyDescent="0.55000000000000004">
      <c r="A1535" s="85" t="s">
        <v>279</v>
      </c>
      <c r="B1535" s="85"/>
      <c r="C1535" s="85"/>
      <c r="D1535" s="85"/>
      <c r="E1535" s="85"/>
      <c r="F1535" s="85"/>
      <c r="G1535" s="85"/>
      <c r="H1535" s="31"/>
      <c r="I1535" s="31"/>
    </row>
    <row r="1536" spans="1:9" x14ac:dyDescent="0.55000000000000004">
      <c r="A1536" s="85" t="s">
        <v>280</v>
      </c>
      <c r="B1536" s="85"/>
      <c r="C1536" s="85"/>
      <c r="D1536" s="85"/>
      <c r="E1536" s="85"/>
      <c r="F1536" s="85"/>
      <c r="G1536" s="85"/>
      <c r="H1536" s="31"/>
      <c r="I1536" s="31"/>
    </row>
    <row r="1537" spans="1:9" x14ac:dyDescent="0.55000000000000004">
      <c r="A1537" s="85" t="s">
        <v>281</v>
      </c>
      <c r="B1537" s="85"/>
      <c r="C1537" s="85"/>
      <c r="D1537" s="85"/>
      <c r="E1537" s="85"/>
      <c r="F1537" s="85"/>
      <c r="G1537" s="85"/>
      <c r="H1537" s="31"/>
      <c r="I1537" s="31"/>
    </row>
    <row r="1538" spans="1:9" x14ac:dyDescent="0.55000000000000004">
      <c r="A1538" s="85" t="s">
        <v>282</v>
      </c>
      <c r="B1538" s="85"/>
      <c r="C1538" s="85"/>
      <c r="D1538" s="85"/>
      <c r="E1538" s="85"/>
      <c r="F1538" s="85"/>
      <c r="G1538" s="85"/>
      <c r="H1538" s="31"/>
      <c r="I1538" s="31"/>
    </row>
    <row r="1539" spans="1:9" x14ac:dyDescent="0.55000000000000004">
      <c r="A1539" s="85" t="s">
        <v>283</v>
      </c>
      <c r="B1539" s="85"/>
      <c r="C1539" s="85"/>
      <c r="D1539" s="85"/>
      <c r="E1539" s="85"/>
      <c r="F1539" s="85"/>
      <c r="G1539" s="85"/>
      <c r="H1539" s="31"/>
      <c r="I1539" s="31"/>
    </row>
    <row r="1540" spans="1:9" x14ac:dyDescent="0.55000000000000004">
      <c r="A1540" s="85" t="s">
        <v>284</v>
      </c>
      <c r="B1540" s="85"/>
      <c r="C1540" s="85"/>
      <c r="D1540" s="85"/>
      <c r="E1540" s="85"/>
      <c r="F1540" s="85"/>
      <c r="G1540" s="85"/>
      <c r="H1540" s="31"/>
      <c r="I1540" s="31"/>
    </row>
    <row r="1541" spans="1:9" x14ac:dyDescent="0.55000000000000004">
      <c r="A1541" s="85" t="s">
        <v>285</v>
      </c>
      <c r="B1541" s="85"/>
      <c r="C1541" s="85"/>
      <c r="D1541" s="85"/>
      <c r="E1541" s="85"/>
      <c r="F1541" s="85"/>
      <c r="G1541" s="85"/>
      <c r="H1541" s="31"/>
      <c r="I1541" s="31"/>
    </row>
    <row r="1542" spans="1:9" x14ac:dyDescent="0.55000000000000004">
      <c r="A1542" s="85" t="s">
        <v>286</v>
      </c>
      <c r="B1542" s="85"/>
      <c r="C1542" s="85"/>
      <c r="D1542" s="85"/>
      <c r="E1542" s="85"/>
      <c r="F1542" s="85"/>
      <c r="G1542" s="85"/>
      <c r="H1542" s="31"/>
      <c r="I1542" s="31"/>
    </row>
    <row r="1543" spans="1:9" x14ac:dyDescent="0.55000000000000004">
      <c r="A1543" s="85" t="s">
        <v>287</v>
      </c>
      <c r="B1543" s="85"/>
      <c r="C1543" s="85"/>
      <c r="D1543" s="85"/>
      <c r="E1543" s="85"/>
      <c r="F1543" s="85"/>
      <c r="G1543" s="85"/>
      <c r="H1543" s="31"/>
      <c r="I1543" s="31"/>
    </row>
    <row r="1544" spans="1:9" x14ac:dyDescent="0.55000000000000004">
      <c r="A1544" s="85" t="s">
        <v>288</v>
      </c>
      <c r="B1544" s="85"/>
      <c r="C1544" s="85"/>
      <c r="D1544" s="85"/>
      <c r="E1544" s="85"/>
      <c r="F1544" s="85"/>
      <c r="G1544" s="85"/>
      <c r="H1544" s="31"/>
      <c r="I1544" s="31"/>
    </row>
    <row r="1545" spans="1:9" x14ac:dyDescent="0.55000000000000004">
      <c r="A1545" s="85" t="s">
        <v>289</v>
      </c>
      <c r="B1545" s="85"/>
      <c r="C1545" s="85"/>
      <c r="D1545" s="85"/>
      <c r="E1545" s="85"/>
      <c r="F1545" s="85"/>
      <c r="G1545" s="85"/>
      <c r="H1545" s="31"/>
      <c r="I1545" s="31"/>
    </row>
    <row r="1546" spans="1:9" x14ac:dyDescent="0.55000000000000004">
      <c r="A1546" s="85" t="s">
        <v>290</v>
      </c>
      <c r="B1546" s="85"/>
      <c r="C1546" s="85"/>
      <c r="D1546" s="85"/>
      <c r="E1546" s="85"/>
      <c r="F1546" s="85"/>
      <c r="G1546" s="85"/>
      <c r="H1546" s="31"/>
      <c r="I1546" s="31"/>
    </row>
    <row r="1547" spans="1:9" x14ac:dyDescent="0.55000000000000004">
      <c r="A1547" s="85" t="s">
        <v>291</v>
      </c>
      <c r="B1547" s="85"/>
      <c r="C1547" s="85"/>
      <c r="D1547" s="85"/>
      <c r="E1547" s="85"/>
      <c r="F1547" s="85"/>
      <c r="G1547" s="85"/>
      <c r="H1547" s="31"/>
      <c r="I1547" s="31"/>
    </row>
    <row r="1548" spans="1:9" x14ac:dyDescent="0.55000000000000004">
      <c r="A1548" s="85" t="s">
        <v>292</v>
      </c>
      <c r="B1548" s="85"/>
      <c r="C1548" s="85"/>
      <c r="D1548" s="85"/>
      <c r="E1548" s="85"/>
      <c r="F1548" s="85"/>
      <c r="G1548" s="85"/>
      <c r="H1548" s="31"/>
      <c r="I1548" s="31"/>
    </row>
    <row r="1549" spans="1:9" x14ac:dyDescent="0.55000000000000004">
      <c r="A1549" s="85" t="s">
        <v>293</v>
      </c>
      <c r="B1549" s="85"/>
      <c r="C1549" s="85"/>
      <c r="D1549" s="85"/>
      <c r="E1549" s="85"/>
      <c r="F1549" s="85"/>
      <c r="G1549" s="85"/>
      <c r="H1549" s="31"/>
      <c r="I1549" s="31"/>
    </row>
    <row r="1550" spans="1:9" x14ac:dyDescent="0.55000000000000004">
      <c r="A1550" s="85" t="s">
        <v>294</v>
      </c>
      <c r="B1550" s="85"/>
      <c r="C1550" s="85"/>
      <c r="D1550" s="85"/>
      <c r="E1550" s="85"/>
      <c r="F1550" s="85"/>
      <c r="G1550" s="85"/>
      <c r="H1550" s="31"/>
      <c r="I1550" s="31"/>
    </row>
    <row r="1551" spans="1:9" x14ac:dyDescent="0.55000000000000004">
      <c r="A1551" s="85" t="s">
        <v>295</v>
      </c>
      <c r="B1551" s="85"/>
      <c r="C1551" s="85"/>
      <c r="D1551" s="85"/>
      <c r="E1551" s="85"/>
      <c r="F1551" s="85"/>
      <c r="G1551" s="85"/>
      <c r="H1551" s="31"/>
      <c r="I1551" s="31"/>
    </row>
    <row r="1552" spans="1:9" x14ac:dyDescent="0.55000000000000004">
      <c r="A1552" s="85" t="s">
        <v>296</v>
      </c>
      <c r="B1552" s="85"/>
      <c r="C1552" s="85"/>
      <c r="D1552" s="85"/>
      <c r="E1552" s="85"/>
      <c r="F1552" s="85"/>
      <c r="G1552" s="85"/>
      <c r="H1552" s="31"/>
      <c r="I1552" s="31"/>
    </row>
    <row r="1553" spans="1:9" x14ac:dyDescent="0.55000000000000004">
      <c r="A1553" s="86" t="s">
        <v>297</v>
      </c>
      <c r="B1553" s="85"/>
      <c r="C1553" s="85"/>
      <c r="D1553" s="85"/>
      <c r="E1553" s="85"/>
      <c r="F1553" s="85"/>
      <c r="G1553" s="85"/>
      <c r="H1553" s="31"/>
      <c r="I1553" s="31"/>
    </row>
    <row r="1554" spans="1:9" x14ac:dyDescent="0.55000000000000004">
      <c r="A1554" s="86" t="s">
        <v>298</v>
      </c>
      <c r="B1554" s="85"/>
      <c r="C1554" s="85"/>
      <c r="D1554" s="85"/>
      <c r="E1554" s="85"/>
      <c r="F1554" s="85"/>
      <c r="G1554" s="85"/>
      <c r="H1554" s="31"/>
      <c r="I1554" s="31"/>
    </row>
    <row r="1555" spans="1:9" x14ac:dyDescent="0.55000000000000004">
      <c r="A1555" s="86" t="s">
        <v>299</v>
      </c>
      <c r="B1555" s="85"/>
      <c r="C1555" s="85"/>
      <c r="D1555" s="85"/>
      <c r="E1555" s="85"/>
      <c r="F1555" s="85"/>
      <c r="G1555" s="85"/>
      <c r="H1555" s="31"/>
      <c r="I1555" s="31"/>
    </row>
    <row r="1556" spans="1:9" x14ac:dyDescent="0.55000000000000004">
      <c r="A1556" s="86" t="s">
        <v>300</v>
      </c>
      <c r="B1556" s="85"/>
      <c r="C1556" s="85"/>
      <c r="D1556" s="85"/>
      <c r="E1556" s="85"/>
      <c r="F1556" s="85"/>
      <c r="G1556" s="85"/>
      <c r="H1556" s="31"/>
      <c r="I1556" s="31"/>
    </row>
    <row r="1557" spans="1:9" x14ac:dyDescent="0.55000000000000004">
      <c r="A1557" s="86" t="s">
        <v>301</v>
      </c>
      <c r="B1557" s="85"/>
      <c r="C1557" s="85"/>
      <c r="D1557" s="85"/>
      <c r="E1557" s="85"/>
      <c r="F1557" s="85"/>
      <c r="G1557" s="85"/>
      <c r="H1557" s="31"/>
      <c r="I1557" s="31"/>
    </row>
    <row r="1558" spans="1:9" x14ac:dyDescent="0.55000000000000004">
      <c r="A1558" s="86" t="s">
        <v>302</v>
      </c>
      <c r="B1558" s="85"/>
      <c r="C1558" s="85"/>
      <c r="D1558" s="85"/>
      <c r="E1558" s="85"/>
      <c r="F1558" s="85"/>
      <c r="G1558" s="85"/>
      <c r="H1558" s="31"/>
      <c r="I1558" s="31"/>
    </row>
    <row r="1559" spans="1:9" x14ac:dyDescent="0.55000000000000004">
      <c r="A1559" s="86" t="s">
        <v>303</v>
      </c>
      <c r="B1559" s="85"/>
      <c r="C1559" s="85"/>
      <c r="D1559" s="85"/>
      <c r="E1559" s="85"/>
      <c r="F1559" s="85"/>
      <c r="G1559" s="85"/>
      <c r="H1559" s="31"/>
      <c r="I1559" s="31"/>
    </row>
    <row r="1560" spans="1:9" x14ac:dyDescent="0.55000000000000004">
      <c r="A1560" s="86" t="s">
        <v>304</v>
      </c>
      <c r="B1560" s="85"/>
      <c r="C1560" s="85"/>
      <c r="D1560" s="85"/>
      <c r="E1560" s="85"/>
      <c r="F1560" s="85"/>
      <c r="G1560" s="85"/>
      <c r="H1560" s="31"/>
      <c r="I1560" s="31"/>
    </row>
    <row r="1561" spans="1:9" x14ac:dyDescent="0.55000000000000004">
      <c r="A1561" s="86" t="s">
        <v>305</v>
      </c>
      <c r="B1561" s="85"/>
      <c r="C1561" s="85"/>
      <c r="D1561" s="85"/>
      <c r="E1561" s="85"/>
      <c r="F1561" s="85"/>
      <c r="G1561" s="85"/>
      <c r="H1561" s="31"/>
      <c r="I1561" s="31"/>
    </row>
    <row r="1562" spans="1:9" x14ac:dyDescent="0.55000000000000004">
      <c r="A1562" s="86" t="s">
        <v>306</v>
      </c>
      <c r="B1562" s="85"/>
      <c r="C1562" s="85"/>
      <c r="D1562" s="85"/>
      <c r="E1562" s="85"/>
      <c r="F1562" s="85"/>
      <c r="G1562" s="85"/>
      <c r="H1562" s="31"/>
      <c r="I1562" s="31"/>
    </row>
    <row r="1563" spans="1:9" x14ac:dyDescent="0.55000000000000004">
      <c r="A1563" s="86" t="s">
        <v>307</v>
      </c>
      <c r="B1563" s="85"/>
      <c r="C1563" s="85"/>
      <c r="D1563" s="85"/>
      <c r="E1563" s="85"/>
      <c r="F1563" s="85"/>
      <c r="G1563" s="85"/>
      <c r="H1563" s="31"/>
      <c r="I1563" s="31"/>
    </row>
    <row r="1564" spans="1:9" x14ac:dyDescent="0.55000000000000004">
      <c r="A1564" s="86" t="s">
        <v>308</v>
      </c>
      <c r="B1564" s="85"/>
      <c r="C1564" s="85"/>
      <c r="D1564" s="85"/>
      <c r="E1564" s="85"/>
      <c r="F1564" s="85"/>
      <c r="G1564" s="85"/>
      <c r="H1564" s="31"/>
      <c r="I1564" s="31"/>
    </row>
    <row r="1565" spans="1:9" x14ac:dyDescent="0.55000000000000004">
      <c r="A1565" s="85"/>
      <c r="B1565" s="85"/>
      <c r="C1565" s="85"/>
      <c r="D1565" s="85"/>
      <c r="E1565" s="85"/>
      <c r="F1565" s="85"/>
      <c r="G1565" s="85"/>
      <c r="H1565" s="31"/>
      <c r="I1565" s="31"/>
    </row>
    <row r="1566" spans="1:9" x14ac:dyDescent="0.55000000000000004">
      <c r="A1566" s="85" t="s">
        <v>332</v>
      </c>
      <c r="B1566" s="85"/>
      <c r="C1566" s="85"/>
      <c r="D1566" s="85"/>
      <c r="E1566" s="85"/>
      <c r="F1566" s="85"/>
      <c r="G1566" s="85"/>
      <c r="H1566" s="31"/>
      <c r="I1566" s="31"/>
    </row>
    <row r="1567" spans="1:9" x14ac:dyDescent="0.55000000000000004">
      <c r="A1567" s="86" t="s">
        <v>243</v>
      </c>
      <c r="B1567" s="85"/>
      <c r="C1567" s="85"/>
      <c r="D1567" s="85"/>
      <c r="E1567" s="85"/>
      <c r="F1567" s="85"/>
      <c r="G1567" s="85"/>
      <c r="H1567" s="31"/>
      <c r="I1567" s="31"/>
    </row>
    <row r="1568" spans="1:9" x14ac:dyDescent="0.55000000000000004">
      <c r="A1568" s="86" t="s">
        <v>244</v>
      </c>
      <c r="B1568" s="85"/>
      <c r="C1568" s="85"/>
      <c r="D1568" s="85"/>
      <c r="E1568" s="85"/>
      <c r="F1568" s="85"/>
      <c r="G1568" s="85"/>
      <c r="H1568" s="31"/>
      <c r="I1568" s="31"/>
    </row>
    <row r="1569" spans="1:9" x14ac:dyDescent="0.55000000000000004">
      <c r="A1569" s="85" t="s">
        <v>245</v>
      </c>
      <c r="B1569" s="85"/>
      <c r="C1569" s="85"/>
      <c r="D1569" s="85"/>
      <c r="E1569" s="85"/>
      <c r="F1569" s="85"/>
      <c r="G1569" s="85"/>
      <c r="H1569" s="31"/>
      <c r="I1569" s="31"/>
    </row>
    <row r="1570" spans="1:9" x14ac:dyDescent="0.55000000000000004">
      <c r="A1570" s="85" t="s">
        <v>246</v>
      </c>
      <c r="B1570" s="85"/>
      <c r="C1570" s="85"/>
      <c r="D1570" s="85"/>
      <c r="E1570" s="85"/>
      <c r="F1570" s="85"/>
      <c r="G1570" s="85"/>
      <c r="H1570" s="31"/>
      <c r="I1570" s="31"/>
    </row>
    <row r="1571" spans="1:9" x14ac:dyDescent="0.55000000000000004">
      <c r="A1571" s="85" t="s">
        <v>247</v>
      </c>
      <c r="B1571" s="85"/>
      <c r="C1571" s="85"/>
      <c r="D1571" s="85"/>
      <c r="E1571" s="85"/>
      <c r="F1571" s="85"/>
      <c r="G1571" s="85"/>
      <c r="H1571" s="31"/>
      <c r="I1571" s="31"/>
    </row>
    <row r="1572" spans="1:9" x14ac:dyDescent="0.55000000000000004">
      <c r="A1572" s="85" t="s">
        <v>248</v>
      </c>
      <c r="B1572" s="85"/>
      <c r="C1572" s="85"/>
      <c r="D1572" s="85"/>
      <c r="E1572" s="85"/>
      <c r="F1572" s="85"/>
      <c r="G1572" s="85"/>
      <c r="H1572" s="31"/>
      <c r="I1572" s="31"/>
    </row>
    <row r="1573" spans="1:9" x14ac:dyDescent="0.55000000000000004">
      <c r="A1573" s="85" t="s">
        <v>249</v>
      </c>
      <c r="B1573" s="85"/>
      <c r="C1573" s="85"/>
      <c r="D1573" s="85"/>
      <c r="E1573" s="85"/>
      <c r="F1573" s="85"/>
      <c r="G1573" s="85"/>
      <c r="H1573" s="31"/>
      <c r="I1573" s="31"/>
    </row>
    <row r="1574" spans="1:9" x14ac:dyDescent="0.55000000000000004">
      <c r="A1574" s="85" t="s">
        <v>250</v>
      </c>
      <c r="B1574" s="85"/>
      <c r="C1574" s="85"/>
      <c r="D1574" s="85"/>
      <c r="E1574" s="85"/>
      <c r="F1574" s="85"/>
      <c r="G1574" s="85"/>
      <c r="H1574" s="31"/>
      <c r="I1574" s="31"/>
    </row>
    <row r="1575" spans="1:9" x14ac:dyDescent="0.55000000000000004">
      <c r="A1575" s="85" t="s">
        <v>251</v>
      </c>
      <c r="B1575" s="85"/>
      <c r="C1575" s="85"/>
      <c r="D1575" s="85"/>
      <c r="E1575" s="85"/>
      <c r="F1575" s="85"/>
      <c r="G1575" s="85"/>
      <c r="H1575" s="31"/>
      <c r="I1575" s="31"/>
    </row>
    <row r="1576" spans="1:9" x14ac:dyDescent="0.55000000000000004">
      <c r="A1576" s="85" t="s">
        <v>252</v>
      </c>
      <c r="B1576" s="85"/>
      <c r="C1576" s="85"/>
      <c r="D1576" s="85"/>
      <c r="E1576" s="85"/>
      <c r="F1576" s="85"/>
      <c r="G1576" s="85"/>
      <c r="H1576" s="31"/>
      <c r="I1576" s="31"/>
    </row>
    <row r="1577" spans="1:9" x14ac:dyDescent="0.55000000000000004">
      <c r="A1577" s="85" t="s">
        <v>253</v>
      </c>
      <c r="B1577" s="85"/>
      <c r="C1577" s="85"/>
      <c r="D1577" s="85"/>
      <c r="E1577" s="85"/>
      <c r="F1577" s="85"/>
      <c r="G1577" s="85"/>
      <c r="H1577" s="31"/>
      <c r="I1577" s="31"/>
    </row>
    <row r="1578" spans="1:9" x14ac:dyDescent="0.55000000000000004">
      <c r="A1578" s="85" t="s">
        <v>254</v>
      </c>
      <c r="B1578" s="85"/>
      <c r="C1578" s="85"/>
      <c r="D1578" s="85"/>
      <c r="E1578" s="85"/>
      <c r="F1578" s="85"/>
      <c r="G1578" s="85"/>
      <c r="H1578" s="31"/>
      <c r="I1578" s="31"/>
    </row>
    <row r="1579" spans="1:9" x14ac:dyDescent="0.55000000000000004">
      <c r="A1579" s="85" t="s">
        <v>255</v>
      </c>
      <c r="B1579" s="85"/>
      <c r="C1579" s="85"/>
      <c r="D1579" s="85"/>
      <c r="E1579" s="85"/>
      <c r="F1579" s="85"/>
      <c r="G1579" s="85"/>
      <c r="H1579" s="31"/>
      <c r="I1579" s="31"/>
    </row>
    <row r="1580" spans="1:9" x14ac:dyDescent="0.55000000000000004">
      <c r="A1580" s="85" t="s">
        <v>256</v>
      </c>
      <c r="B1580" s="85"/>
      <c r="C1580" s="85"/>
      <c r="D1580" s="85"/>
      <c r="E1580" s="85"/>
      <c r="F1580" s="85"/>
      <c r="G1580" s="85"/>
      <c r="H1580" s="31"/>
      <c r="I1580" s="31"/>
    </row>
    <row r="1581" spans="1:9" x14ac:dyDescent="0.55000000000000004">
      <c r="A1581" s="85" t="s">
        <v>257</v>
      </c>
      <c r="B1581" s="85"/>
      <c r="C1581" s="85"/>
      <c r="D1581" s="85"/>
      <c r="E1581" s="85"/>
      <c r="F1581" s="85"/>
      <c r="G1581" s="85"/>
      <c r="H1581" s="31"/>
      <c r="I1581" s="31"/>
    </row>
    <row r="1582" spans="1:9" x14ac:dyDescent="0.55000000000000004">
      <c r="A1582" s="85" t="s">
        <v>258</v>
      </c>
      <c r="B1582" s="85"/>
      <c r="C1582" s="85"/>
      <c r="D1582" s="85"/>
      <c r="E1582" s="85"/>
      <c r="F1582" s="85"/>
      <c r="G1582" s="85"/>
      <c r="H1582" s="31"/>
      <c r="I1582" s="31"/>
    </row>
    <row r="1583" spans="1:9" x14ac:dyDescent="0.55000000000000004">
      <c r="A1583" s="85" t="s">
        <v>259</v>
      </c>
      <c r="B1583" s="85"/>
      <c r="C1583" s="85"/>
      <c r="D1583" s="85"/>
      <c r="E1583" s="85"/>
      <c r="F1583" s="85"/>
      <c r="G1583" s="85"/>
      <c r="H1583" s="31"/>
      <c r="I1583" s="31"/>
    </row>
    <row r="1584" spans="1:9" x14ac:dyDescent="0.55000000000000004">
      <c r="A1584" s="85" t="s">
        <v>260</v>
      </c>
      <c r="B1584" s="85"/>
      <c r="C1584" s="85"/>
      <c r="D1584" s="85"/>
      <c r="E1584" s="85"/>
      <c r="F1584" s="85"/>
      <c r="G1584" s="85"/>
      <c r="H1584" s="31"/>
      <c r="I1584" s="31"/>
    </row>
    <row r="1585" spans="1:9" x14ac:dyDescent="0.55000000000000004">
      <c r="A1585" s="85" t="s">
        <v>261</v>
      </c>
      <c r="B1585" s="85"/>
      <c r="C1585" s="85"/>
      <c r="D1585" s="85"/>
      <c r="E1585" s="85"/>
      <c r="F1585" s="85"/>
      <c r="G1585" s="85"/>
      <c r="H1585" s="31"/>
      <c r="I1585" s="31"/>
    </row>
    <row r="1586" spans="1:9" x14ac:dyDescent="0.55000000000000004">
      <c r="A1586" s="85" t="s">
        <v>262</v>
      </c>
      <c r="B1586" s="85"/>
      <c r="C1586" s="85"/>
      <c r="D1586" s="85"/>
      <c r="E1586" s="85"/>
      <c r="F1586" s="85"/>
      <c r="G1586" s="85"/>
      <c r="H1586" s="31"/>
      <c r="I1586" s="31"/>
    </row>
    <row r="1587" spans="1:9" x14ac:dyDescent="0.55000000000000004">
      <c r="A1587" s="85" t="s">
        <v>263</v>
      </c>
      <c r="B1587" s="85"/>
      <c r="C1587" s="85"/>
      <c r="D1587" s="85"/>
      <c r="E1587" s="85"/>
      <c r="F1587" s="85"/>
      <c r="G1587" s="85"/>
      <c r="H1587" s="31"/>
      <c r="I1587" s="31"/>
    </row>
    <row r="1588" spans="1:9" x14ac:dyDescent="0.55000000000000004">
      <c r="A1588" s="85" t="s">
        <v>264</v>
      </c>
      <c r="B1588" s="85"/>
      <c r="C1588" s="85"/>
      <c r="D1588" s="85"/>
      <c r="E1588" s="85"/>
      <c r="F1588" s="85"/>
      <c r="G1588" s="85"/>
      <c r="H1588" s="31"/>
      <c r="I1588" s="31"/>
    </row>
    <row r="1589" spans="1:9" x14ac:dyDescent="0.55000000000000004">
      <c r="A1589" s="85" t="s">
        <v>265</v>
      </c>
      <c r="B1589" s="85"/>
      <c r="C1589" s="85"/>
      <c r="D1589" s="85"/>
      <c r="E1589" s="85"/>
      <c r="F1589" s="85"/>
      <c r="G1589" s="85"/>
      <c r="H1589" s="31"/>
      <c r="I1589" s="31"/>
    </row>
    <row r="1590" spans="1:9" x14ac:dyDescent="0.55000000000000004">
      <c r="A1590" s="85" t="s">
        <v>266</v>
      </c>
      <c r="B1590" s="85"/>
      <c r="C1590" s="85"/>
      <c r="D1590" s="85"/>
      <c r="E1590" s="85"/>
      <c r="F1590" s="85"/>
      <c r="G1590" s="85"/>
      <c r="H1590" s="31"/>
      <c r="I1590" s="31"/>
    </row>
    <row r="1591" spans="1:9" x14ac:dyDescent="0.55000000000000004">
      <c r="A1591" s="85" t="s">
        <v>267</v>
      </c>
      <c r="B1591" s="85"/>
      <c r="C1591" s="85"/>
      <c r="D1591" s="85"/>
      <c r="E1591" s="85"/>
      <c r="F1591" s="85"/>
      <c r="G1591" s="85"/>
      <c r="H1591" s="31"/>
      <c r="I1591" s="31"/>
    </row>
    <row r="1592" spans="1:9" x14ac:dyDescent="0.55000000000000004">
      <c r="A1592" s="85" t="s">
        <v>268</v>
      </c>
      <c r="B1592" s="85"/>
      <c r="C1592" s="85"/>
      <c r="D1592" s="85"/>
      <c r="E1592" s="85"/>
      <c r="F1592" s="85"/>
      <c r="G1592" s="85"/>
      <c r="H1592" s="31"/>
      <c r="I1592" s="31"/>
    </row>
    <row r="1593" spans="1:9" x14ac:dyDescent="0.55000000000000004">
      <c r="A1593" s="85" t="s">
        <v>269</v>
      </c>
      <c r="B1593" s="85"/>
      <c r="C1593" s="85"/>
      <c r="D1593" s="85"/>
      <c r="E1593" s="85"/>
      <c r="F1593" s="85"/>
      <c r="G1593" s="85"/>
      <c r="H1593" s="31"/>
      <c r="I1593" s="31"/>
    </row>
    <row r="1594" spans="1:9" x14ac:dyDescent="0.55000000000000004">
      <c r="A1594" s="85" t="s">
        <v>270</v>
      </c>
      <c r="B1594" s="85"/>
      <c r="C1594" s="85"/>
      <c r="D1594" s="85"/>
      <c r="E1594" s="85"/>
      <c r="F1594" s="85"/>
      <c r="G1594" s="85"/>
      <c r="H1594" s="31"/>
      <c r="I1594" s="31"/>
    </row>
    <row r="1595" spans="1:9" x14ac:dyDescent="0.55000000000000004">
      <c r="A1595" s="85" t="s">
        <v>271</v>
      </c>
      <c r="B1595" s="85"/>
      <c r="C1595" s="85"/>
      <c r="D1595" s="85"/>
      <c r="E1595" s="85"/>
      <c r="F1595" s="85"/>
      <c r="G1595" s="85"/>
      <c r="H1595" s="31"/>
      <c r="I1595" s="31"/>
    </row>
    <row r="1596" spans="1:9" x14ac:dyDescent="0.55000000000000004">
      <c r="A1596" s="85" t="s">
        <v>272</v>
      </c>
      <c r="B1596" s="85"/>
      <c r="C1596" s="85"/>
      <c r="D1596" s="85"/>
      <c r="E1596" s="85"/>
      <c r="F1596" s="85"/>
      <c r="G1596" s="85"/>
      <c r="H1596" s="31"/>
      <c r="I1596" s="31"/>
    </row>
    <row r="1597" spans="1:9" x14ac:dyDescent="0.55000000000000004">
      <c r="A1597" s="85" t="s">
        <v>273</v>
      </c>
      <c r="B1597" s="85"/>
      <c r="C1597" s="85"/>
      <c r="D1597" s="85"/>
      <c r="E1597" s="85"/>
      <c r="F1597" s="85"/>
      <c r="G1597" s="85"/>
      <c r="H1597" s="31"/>
      <c r="I1597" s="31"/>
    </row>
    <row r="1598" spans="1:9" x14ac:dyDescent="0.55000000000000004">
      <c r="A1598" s="85" t="s">
        <v>274</v>
      </c>
      <c r="B1598" s="85"/>
      <c r="C1598" s="85"/>
      <c r="D1598" s="85"/>
      <c r="E1598" s="85"/>
      <c r="F1598" s="85"/>
      <c r="G1598" s="85"/>
      <c r="H1598" s="31"/>
      <c r="I1598" s="31"/>
    </row>
    <row r="1599" spans="1:9" x14ac:dyDescent="0.55000000000000004">
      <c r="A1599" s="85" t="s">
        <v>275</v>
      </c>
      <c r="B1599" s="85"/>
      <c r="C1599" s="85"/>
      <c r="D1599" s="85"/>
      <c r="E1599" s="85"/>
      <c r="F1599" s="85"/>
      <c r="G1599" s="85"/>
      <c r="H1599" s="31"/>
      <c r="I1599" s="31"/>
    </row>
    <row r="1600" spans="1:9" x14ac:dyDescent="0.55000000000000004">
      <c r="A1600" s="85" t="s">
        <v>276</v>
      </c>
      <c r="B1600" s="85"/>
      <c r="C1600" s="85"/>
      <c r="D1600" s="85"/>
      <c r="E1600" s="85"/>
      <c r="F1600" s="85"/>
      <c r="G1600" s="85"/>
      <c r="H1600" s="31"/>
      <c r="I1600" s="31"/>
    </row>
    <row r="1601" spans="1:9" x14ac:dyDescent="0.55000000000000004">
      <c r="A1601" s="85" t="s">
        <v>277</v>
      </c>
      <c r="B1601" s="85"/>
      <c r="C1601" s="85"/>
      <c r="D1601" s="85"/>
      <c r="E1601" s="85"/>
      <c r="F1601" s="85"/>
      <c r="G1601" s="85"/>
      <c r="H1601" s="31"/>
      <c r="I1601" s="31"/>
    </row>
    <row r="1602" spans="1:9" x14ac:dyDescent="0.55000000000000004">
      <c r="A1602" s="85" t="s">
        <v>278</v>
      </c>
      <c r="B1602" s="85"/>
      <c r="C1602" s="85"/>
      <c r="D1602" s="85"/>
      <c r="E1602" s="85"/>
      <c r="F1602" s="85"/>
      <c r="G1602" s="85"/>
      <c r="H1602" s="31"/>
      <c r="I1602" s="31"/>
    </row>
    <row r="1603" spans="1:9" x14ac:dyDescent="0.55000000000000004">
      <c r="A1603" s="85" t="s">
        <v>279</v>
      </c>
      <c r="B1603" s="85"/>
      <c r="C1603" s="85"/>
      <c r="D1603" s="85"/>
      <c r="E1603" s="85"/>
      <c r="F1603" s="85"/>
      <c r="G1603" s="85"/>
      <c r="H1603" s="31"/>
      <c r="I1603" s="31"/>
    </row>
    <row r="1604" spans="1:9" x14ac:dyDescent="0.55000000000000004">
      <c r="A1604" s="85" t="s">
        <v>280</v>
      </c>
      <c r="B1604" s="85"/>
      <c r="C1604" s="85"/>
      <c r="D1604" s="85"/>
      <c r="E1604" s="85"/>
      <c r="F1604" s="85"/>
      <c r="G1604" s="85"/>
      <c r="H1604" s="31"/>
      <c r="I1604" s="31"/>
    </row>
    <row r="1605" spans="1:9" x14ac:dyDescent="0.55000000000000004">
      <c r="A1605" s="85" t="s">
        <v>281</v>
      </c>
      <c r="B1605" s="85"/>
      <c r="C1605" s="85"/>
      <c r="D1605" s="85"/>
      <c r="E1605" s="85"/>
      <c r="F1605" s="85"/>
      <c r="G1605" s="85"/>
      <c r="H1605" s="31"/>
      <c r="I1605" s="31"/>
    </row>
    <row r="1606" spans="1:9" x14ac:dyDescent="0.55000000000000004">
      <c r="A1606" s="85" t="s">
        <v>282</v>
      </c>
      <c r="B1606" s="85"/>
      <c r="C1606" s="85"/>
      <c r="D1606" s="85"/>
      <c r="E1606" s="85"/>
      <c r="F1606" s="85"/>
      <c r="G1606" s="85"/>
      <c r="H1606" s="31"/>
      <c r="I1606" s="31"/>
    </row>
    <row r="1607" spans="1:9" x14ac:dyDescent="0.55000000000000004">
      <c r="A1607" s="85" t="s">
        <v>283</v>
      </c>
      <c r="B1607" s="85"/>
      <c r="C1607" s="85"/>
      <c r="D1607" s="85"/>
      <c r="E1607" s="85"/>
      <c r="F1607" s="85"/>
      <c r="G1607" s="85"/>
      <c r="H1607" s="31"/>
      <c r="I1607" s="31"/>
    </row>
    <row r="1608" spans="1:9" x14ac:dyDescent="0.55000000000000004">
      <c r="A1608" s="85" t="s">
        <v>284</v>
      </c>
      <c r="B1608" s="85"/>
      <c r="C1608" s="85"/>
      <c r="D1608" s="85"/>
      <c r="E1608" s="85"/>
      <c r="F1608" s="85"/>
      <c r="G1608" s="85"/>
      <c r="H1608" s="31"/>
      <c r="I1608" s="31"/>
    </row>
    <row r="1609" spans="1:9" x14ac:dyDescent="0.55000000000000004">
      <c r="A1609" s="85" t="s">
        <v>285</v>
      </c>
      <c r="B1609" s="85"/>
      <c r="C1609" s="85"/>
      <c r="D1609" s="85"/>
      <c r="E1609" s="85"/>
      <c r="F1609" s="85"/>
      <c r="G1609" s="85"/>
      <c r="H1609" s="31"/>
      <c r="I1609" s="31"/>
    </row>
    <row r="1610" spans="1:9" x14ac:dyDescent="0.55000000000000004">
      <c r="A1610" s="85" t="s">
        <v>286</v>
      </c>
      <c r="B1610" s="85"/>
      <c r="C1610" s="85"/>
      <c r="D1610" s="85"/>
      <c r="E1610" s="85"/>
      <c r="F1610" s="85"/>
      <c r="G1610" s="85"/>
      <c r="H1610" s="31"/>
      <c r="I1610" s="31"/>
    </row>
    <row r="1611" spans="1:9" x14ac:dyDescent="0.55000000000000004">
      <c r="A1611" s="85" t="s">
        <v>287</v>
      </c>
      <c r="B1611" s="85"/>
      <c r="C1611" s="85"/>
      <c r="D1611" s="85"/>
      <c r="E1611" s="85"/>
      <c r="F1611" s="85"/>
      <c r="G1611" s="85"/>
      <c r="H1611" s="31"/>
      <c r="I1611" s="31"/>
    </row>
    <row r="1612" spans="1:9" x14ac:dyDescent="0.55000000000000004">
      <c r="A1612" s="85" t="s">
        <v>288</v>
      </c>
      <c r="B1612" s="85"/>
      <c r="C1612" s="85"/>
      <c r="D1612" s="85"/>
      <c r="E1612" s="85"/>
      <c r="F1612" s="85"/>
      <c r="G1612" s="85"/>
      <c r="H1612" s="31"/>
      <c r="I1612" s="31"/>
    </row>
    <row r="1613" spans="1:9" x14ac:dyDescent="0.55000000000000004">
      <c r="A1613" s="85" t="s">
        <v>289</v>
      </c>
      <c r="B1613" s="85"/>
      <c r="C1613" s="85"/>
      <c r="D1613" s="85"/>
      <c r="E1613" s="85"/>
      <c r="F1613" s="85"/>
      <c r="G1613" s="85"/>
      <c r="H1613" s="31"/>
      <c r="I1613" s="31"/>
    </row>
    <row r="1614" spans="1:9" x14ac:dyDescent="0.55000000000000004">
      <c r="A1614" s="85" t="s">
        <v>290</v>
      </c>
      <c r="B1614" s="85"/>
      <c r="C1614" s="85"/>
      <c r="D1614" s="85"/>
      <c r="E1614" s="85"/>
      <c r="F1614" s="85"/>
      <c r="G1614" s="85"/>
      <c r="H1614" s="31"/>
      <c r="I1614" s="31"/>
    </row>
    <row r="1615" spans="1:9" x14ac:dyDescent="0.55000000000000004">
      <c r="A1615" s="85" t="s">
        <v>291</v>
      </c>
      <c r="B1615" s="85"/>
      <c r="C1615" s="85"/>
      <c r="D1615" s="85"/>
      <c r="E1615" s="85"/>
      <c r="F1615" s="85"/>
      <c r="G1615" s="85"/>
      <c r="H1615" s="31"/>
      <c r="I1615" s="31"/>
    </row>
    <row r="1616" spans="1:9" x14ac:dyDescent="0.55000000000000004">
      <c r="A1616" s="85" t="s">
        <v>292</v>
      </c>
      <c r="B1616" s="85"/>
      <c r="C1616" s="85"/>
      <c r="D1616" s="85"/>
      <c r="E1616" s="85"/>
      <c r="F1616" s="85"/>
      <c r="G1616" s="85"/>
      <c r="H1616" s="31"/>
      <c r="I1616" s="31"/>
    </row>
    <row r="1617" spans="1:9" x14ac:dyDescent="0.55000000000000004">
      <c r="A1617" s="85" t="s">
        <v>293</v>
      </c>
      <c r="B1617" s="85"/>
      <c r="C1617" s="85"/>
      <c r="D1617" s="85"/>
      <c r="E1617" s="85"/>
      <c r="F1617" s="85"/>
      <c r="G1617" s="85"/>
      <c r="H1617" s="31"/>
      <c r="I1617" s="31"/>
    </row>
    <row r="1618" spans="1:9" x14ac:dyDescent="0.55000000000000004">
      <c r="A1618" s="85" t="s">
        <v>294</v>
      </c>
      <c r="B1618" s="85"/>
      <c r="C1618" s="85"/>
      <c r="D1618" s="85"/>
      <c r="E1618" s="85"/>
      <c r="F1618" s="85"/>
      <c r="G1618" s="85"/>
      <c r="H1618" s="31"/>
      <c r="I1618" s="31"/>
    </row>
    <row r="1619" spans="1:9" x14ac:dyDescent="0.55000000000000004">
      <c r="A1619" s="85" t="s">
        <v>295</v>
      </c>
      <c r="B1619" s="85"/>
      <c r="C1619" s="85"/>
      <c r="D1619" s="85"/>
      <c r="E1619" s="85"/>
      <c r="F1619" s="85"/>
      <c r="G1619" s="85"/>
      <c r="H1619" s="31"/>
      <c r="I1619" s="31"/>
    </row>
    <row r="1620" spans="1:9" x14ac:dyDescent="0.55000000000000004">
      <c r="A1620" s="85" t="s">
        <v>296</v>
      </c>
      <c r="B1620" s="85"/>
      <c r="C1620" s="85"/>
      <c r="D1620" s="85"/>
      <c r="E1620" s="85"/>
      <c r="F1620" s="85"/>
      <c r="G1620" s="85"/>
      <c r="H1620" s="31"/>
      <c r="I1620" s="31"/>
    </row>
    <row r="1621" spans="1:9" x14ac:dyDescent="0.55000000000000004">
      <c r="A1621" s="86" t="s">
        <v>297</v>
      </c>
      <c r="B1621" s="85"/>
      <c r="C1621" s="85"/>
      <c r="D1621" s="85"/>
      <c r="E1621" s="85"/>
      <c r="F1621" s="85"/>
      <c r="G1621" s="85"/>
      <c r="H1621" s="31"/>
      <c r="I1621" s="31"/>
    </row>
    <row r="1622" spans="1:9" x14ac:dyDescent="0.55000000000000004">
      <c r="A1622" s="86" t="s">
        <v>298</v>
      </c>
      <c r="B1622" s="85"/>
      <c r="C1622" s="85"/>
      <c r="D1622" s="85"/>
      <c r="E1622" s="85"/>
      <c r="F1622" s="85"/>
      <c r="G1622" s="85"/>
      <c r="H1622" s="31"/>
      <c r="I1622" s="31"/>
    </row>
    <row r="1623" spans="1:9" x14ac:dyDescent="0.55000000000000004">
      <c r="A1623" s="86" t="s">
        <v>299</v>
      </c>
      <c r="B1623" s="85"/>
      <c r="C1623" s="85"/>
      <c r="D1623" s="85"/>
      <c r="E1623" s="85"/>
      <c r="F1623" s="85"/>
      <c r="G1623" s="85"/>
      <c r="H1623" s="31"/>
      <c r="I1623" s="31"/>
    </row>
    <row r="1624" spans="1:9" x14ac:dyDescent="0.55000000000000004">
      <c r="A1624" s="86" t="s">
        <v>300</v>
      </c>
      <c r="B1624" s="85"/>
      <c r="C1624" s="85"/>
      <c r="D1624" s="85"/>
      <c r="E1624" s="85"/>
      <c r="F1624" s="85"/>
      <c r="G1624" s="85"/>
      <c r="H1624" s="31"/>
      <c r="I1624" s="31"/>
    </row>
    <row r="1625" spans="1:9" x14ac:dyDescent="0.55000000000000004">
      <c r="A1625" s="86" t="s">
        <v>301</v>
      </c>
      <c r="B1625" s="85"/>
      <c r="C1625" s="85"/>
      <c r="D1625" s="85"/>
      <c r="E1625" s="85"/>
      <c r="F1625" s="85"/>
      <c r="G1625" s="85"/>
      <c r="H1625" s="31"/>
      <c r="I1625" s="31"/>
    </row>
    <row r="1626" spans="1:9" x14ac:dyDescent="0.55000000000000004">
      <c r="A1626" s="86" t="s">
        <v>302</v>
      </c>
      <c r="B1626" s="85"/>
      <c r="C1626" s="85"/>
      <c r="D1626" s="85"/>
      <c r="E1626" s="85"/>
      <c r="F1626" s="85"/>
      <c r="G1626" s="85"/>
      <c r="H1626" s="31"/>
      <c r="I1626" s="31"/>
    </row>
    <row r="1627" spans="1:9" x14ac:dyDescent="0.55000000000000004">
      <c r="A1627" s="86" t="s">
        <v>303</v>
      </c>
      <c r="B1627" s="85"/>
      <c r="C1627" s="85"/>
      <c r="D1627" s="85"/>
      <c r="E1627" s="85"/>
      <c r="F1627" s="85"/>
      <c r="G1627" s="85"/>
      <c r="H1627" s="31"/>
      <c r="I1627" s="31"/>
    </row>
    <row r="1628" spans="1:9" x14ac:dyDescent="0.55000000000000004">
      <c r="A1628" s="86" t="s">
        <v>304</v>
      </c>
      <c r="B1628" s="85"/>
      <c r="C1628" s="85"/>
      <c r="D1628" s="85"/>
      <c r="E1628" s="85"/>
      <c r="F1628" s="85"/>
      <c r="G1628" s="85"/>
      <c r="H1628" s="31"/>
      <c r="I1628" s="31"/>
    </row>
    <row r="1629" spans="1:9" x14ac:dyDescent="0.55000000000000004">
      <c r="A1629" s="86" t="s">
        <v>305</v>
      </c>
      <c r="B1629" s="85"/>
      <c r="C1629" s="85"/>
      <c r="D1629" s="85"/>
      <c r="E1629" s="85"/>
      <c r="F1629" s="85"/>
      <c r="G1629" s="85"/>
      <c r="H1629" s="31"/>
      <c r="I1629" s="31"/>
    </row>
    <row r="1630" spans="1:9" x14ac:dyDescent="0.55000000000000004">
      <c r="A1630" s="86" t="s">
        <v>306</v>
      </c>
      <c r="B1630" s="85"/>
      <c r="C1630" s="85"/>
      <c r="D1630" s="85"/>
      <c r="E1630" s="85"/>
      <c r="F1630" s="85"/>
      <c r="G1630" s="85"/>
      <c r="H1630" s="31"/>
      <c r="I1630" s="31"/>
    </row>
    <row r="1631" spans="1:9" x14ac:dyDescent="0.55000000000000004">
      <c r="A1631" s="86" t="s">
        <v>307</v>
      </c>
      <c r="B1631" s="85"/>
      <c r="C1631" s="85"/>
      <c r="D1631" s="85"/>
      <c r="E1631" s="85"/>
      <c r="F1631" s="85"/>
      <c r="G1631" s="85"/>
      <c r="H1631" s="31"/>
      <c r="I1631" s="31"/>
    </row>
    <row r="1632" spans="1:9" x14ac:dyDescent="0.55000000000000004">
      <c r="A1632" s="86" t="s">
        <v>308</v>
      </c>
      <c r="B1632" s="85"/>
      <c r="C1632" s="85"/>
      <c r="D1632" s="85"/>
      <c r="E1632" s="85"/>
      <c r="F1632" s="85"/>
      <c r="G1632" s="85"/>
      <c r="H1632" s="31"/>
      <c r="I1632" s="31"/>
    </row>
    <row r="1633" spans="1:9" x14ac:dyDescent="0.55000000000000004">
      <c r="A1633" s="85"/>
      <c r="B1633" s="85"/>
      <c r="C1633" s="85"/>
      <c r="D1633" s="85"/>
      <c r="E1633" s="85"/>
      <c r="F1633" s="85"/>
      <c r="G1633" s="85"/>
      <c r="H1633" s="31"/>
      <c r="I1633" s="31"/>
    </row>
    <row r="1634" spans="1:9" x14ac:dyDescent="0.55000000000000004">
      <c r="A1634" s="85" t="s">
        <v>333</v>
      </c>
      <c r="B1634" s="85"/>
      <c r="C1634" s="85"/>
      <c r="D1634" s="85"/>
      <c r="E1634" s="85"/>
      <c r="F1634" s="85"/>
      <c r="G1634" s="85"/>
      <c r="H1634" s="31"/>
      <c r="I1634" s="31"/>
    </row>
    <row r="1635" spans="1:9" x14ac:dyDescent="0.55000000000000004">
      <c r="A1635" s="86" t="s">
        <v>243</v>
      </c>
      <c r="B1635" s="85"/>
      <c r="C1635" s="85"/>
      <c r="D1635" s="85"/>
      <c r="E1635" s="85"/>
      <c r="F1635" s="85"/>
      <c r="G1635" s="85"/>
      <c r="H1635" s="31"/>
      <c r="I1635" s="31"/>
    </row>
    <row r="1636" spans="1:9" x14ac:dyDescent="0.55000000000000004">
      <c r="A1636" s="86" t="s">
        <v>244</v>
      </c>
      <c r="B1636" s="85"/>
      <c r="C1636" s="85"/>
      <c r="D1636" s="85"/>
      <c r="E1636" s="85"/>
      <c r="F1636" s="85"/>
      <c r="G1636" s="85"/>
      <c r="H1636" s="31"/>
      <c r="I1636" s="31"/>
    </row>
    <row r="1637" spans="1:9" x14ac:dyDescent="0.55000000000000004">
      <c r="A1637" s="85" t="s">
        <v>245</v>
      </c>
      <c r="B1637" s="85"/>
      <c r="C1637" s="85"/>
      <c r="D1637" s="85"/>
      <c r="E1637" s="85"/>
      <c r="F1637" s="85"/>
      <c r="G1637" s="85"/>
      <c r="H1637" s="31"/>
      <c r="I1637" s="31"/>
    </row>
    <row r="1638" spans="1:9" x14ac:dyDescent="0.55000000000000004">
      <c r="A1638" s="85" t="s">
        <v>246</v>
      </c>
      <c r="B1638" s="85"/>
      <c r="C1638" s="85"/>
      <c r="D1638" s="85"/>
      <c r="E1638" s="85"/>
      <c r="F1638" s="85"/>
      <c r="G1638" s="85"/>
      <c r="H1638" s="31"/>
      <c r="I1638" s="31"/>
    </row>
    <row r="1639" spans="1:9" x14ac:dyDescent="0.55000000000000004">
      <c r="A1639" s="85" t="s">
        <v>247</v>
      </c>
      <c r="B1639" s="85"/>
      <c r="C1639" s="85"/>
      <c r="D1639" s="85"/>
      <c r="E1639" s="85"/>
      <c r="F1639" s="85"/>
      <c r="G1639" s="85"/>
      <c r="H1639" s="31"/>
      <c r="I1639" s="31"/>
    </row>
    <row r="1640" spans="1:9" x14ac:dyDescent="0.55000000000000004">
      <c r="A1640" s="85" t="s">
        <v>248</v>
      </c>
      <c r="B1640" s="85"/>
      <c r="C1640" s="85"/>
      <c r="D1640" s="85"/>
      <c r="E1640" s="85"/>
      <c r="F1640" s="85"/>
      <c r="G1640" s="85"/>
      <c r="H1640" s="31"/>
      <c r="I1640" s="31"/>
    </row>
    <row r="1641" spans="1:9" x14ac:dyDescent="0.55000000000000004">
      <c r="A1641" s="85" t="s">
        <v>249</v>
      </c>
      <c r="B1641" s="85"/>
      <c r="C1641" s="85"/>
      <c r="D1641" s="85"/>
      <c r="E1641" s="85"/>
      <c r="F1641" s="85"/>
      <c r="G1641" s="85"/>
      <c r="H1641" s="31"/>
      <c r="I1641" s="31"/>
    </row>
    <row r="1642" spans="1:9" x14ac:dyDescent="0.55000000000000004">
      <c r="A1642" s="85" t="s">
        <v>250</v>
      </c>
      <c r="B1642" s="85"/>
      <c r="C1642" s="85"/>
      <c r="D1642" s="85"/>
      <c r="E1642" s="85"/>
      <c r="F1642" s="85"/>
      <c r="G1642" s="85"/>
      <c r="H1642" s="31"/>
      <c r="I1642" s="31"/>
    </row>
    <row r="1643" spans="1:9" x14ac:dyDescent="0.55000000000000004">
      <c r="A1643" s="85" t="s">
        <v>251</v>
      </c>
      <c r="B1643" s="85"/>
      <c r="C1643" s="85"/>
      <c r="D1643" s="85"/>
      <c r="E1643" s="85"/>
      <c r="F1643" s="85"/>
      <c r="G1643" s="85"/>
      <c r="H1643" s="31"/>
      <c r="I1643" s="31"/>
    </row>
    <row r="1644" spans="1:9" x14ac:dyDescent="0.55000000000000004">
      <c r="A1644" s="85" t="s">
        <v>252</v>
      </c>
      <c r="B1644" s="85"/>
      <c r="C1644" s="85"/>
      <c r="D1644" s="85"/>
      <c r="E1644" s="85"/>
      <c r="F1644" s="85"/>
      <c r="G1644" s="85"/>
      <c r="H1644" s="31"/>
      <c r="I1644" s="31"/>
    </row>
    <row r="1645" spans="1:9" x14ac:dyDescent="0.55000000000000004">
      <c r="A1645" s="85" t="s">
        <v>253</v>
      </c>
      <c r="B1645" s="85"/>
      <c r="C1645" s="85"/>
      <c r="D1645" s="85"/>
      <c r="E1645" s="85"/>
      <c r="F1645" s="85"/>
      <c r="G1645" s="85"/>
      <c r="H1645" s="31"/>
      <c r="I1645" s="31"/>
    </row>
    <row r="1646" spans="1:9" x14ac:dyDescent="0.55000000000000004">
      <c r="A1646" s="85" t="s">
        <v>254</v>
      </c>
      <c r="B1646" s="85"/>
      <c r="C1646" s="85"/>
      <c r="D1646" s="85"/>
      <c r="E1646" s="85"/>
      <c r="F1646" s="85"/>
      <c r="G1646" s="85"/>
      <c r="H1646" s="31"/>
      <c r="I1646" s="31"/>
    </row>
    <row r="1647" spans="1:9" x14ac:dyDescent="0.55000000000000004">
      <c r="A1647" s="85" t="s">
        <v>255</v>
      </c>
      <c r="B1647" s="85"/>
      <c r="C1647" s="85"/>
      <c r="D1647" s="85"/>
      <c r="E1647" s="85"/>
      <c r="F1647" s="85"/>
      <c r="G1647" s="85"/>
      <c r="H1647" s="31"/>
      <c r="I1647" s="31"/>
    </row>
    <row r="1648" spans="1:9" x14ac:dyDescent="0.55000000000000004">
      <c r="A1648" s="85" t="s">
        <v>256</v>
      </c>
      <c r="B1648" s="85"/>
      <c r="C1648" s="85"/>
      <c r="D1648" s="85"/>
      <c r="E1648" s="85"/>
      <c r="F1648" s="85"/>
      <c r="G1648" s="85"/>
      <c r="H1648" s="31"/>
      <c r="I1648" s="31"/>
    </row>
    <row r="1649" spans="1:9" x14ac:dyDescent="0.55000000000000004">
      <c r="A1649" s="85" t="s">
        <v>257</v>
      </c>
      <c r="B1649" s="85"/>
      <c r="C1649" s="85"/>
      <c r="D1649" s="85"/>
      <c r="E1649" s="85"/>
      <c r="F1649" s="85"/>
      <c r="G1649" s="85"/>
      <c r="H1649" s="31"/>
      <c r="I1649" s="31"/>
    </row>
    <row r="1650" spans="1:9" x14ac:dyDescent="0.55000000000000004">
      <c r="A1650" s="85" t="s">
        <v>258</v>
      </c>
      <c r="B1650" s="85"/>
      <c r="C1650" s="85"/>
      <c r="D1650" s="85"/>
      <c r="E1650" s="85"/>
      <c r="F1650" s="85"/>
      <c r="G1650" s="85"/>
      <c r="H1650" s="31"/>
      <c r="I1650" s="31"/>
    </row>
    <row r="1651" spans="1:9" x14ac:dyDescent="0.55000000000000004">
      <c r="A1651" s="85" t="s">
        <v>259</v>
      </c>
      <c r="B1651" s="85"/>
      <c r="C1651" s="85"/>
      <c r="D1651" s="85"/>
      <c r="E1651" s="85"/>
      <c r="F1651" s="85"/>
      <c r="G1651" s="85"/>
      <c r="H1651" s="31"/>
      <c r="I1651" s="31"/>
    </row>
    <row r="1652" spans="1:9" x14ac:dyDescent="0.55000000000000004">
      <c r="A1652" s="85" t="s">
        <v>260</v>
      </c>
      <c r="B1652" s="85"/>
      <c r="C1652" s="85"/>
      <c r="D1652" s="85"/>
      <c r="E1652" s="85"/>
      <c r="F1652" s="85"/>
      <c r="G1652" s="85"/>
      <c r="H1652" s="31"/>
      <c r="I1652" s="31"/>
    </row>
    <row r="1653" spans="1:9" x14ac:dyDescent="0.55000000000000004">
      <c r="A1653" s="85" t="s">
        <v>261</v>
      </c>
      <c r="B1653" s="85"/>
      <c r="C1653" s="85"/>
      <c r="D1653" s="85"/>
      <c r="E1653" s="85"/>
      <c r="F1653" s="85"/>
      <c r="G1653" s="85"/>
      <c r="H1653" s="31"/>
      <c r="I1653" s="31"/>
    </row>
    <row r="1654" spans="1:9" x14ac:dyDescent="0.55000000000000004">
      <c r="A1654" s="85" t="s">
        <v>262</v>
      </c>
      <c r="B1654" s="85"/>
      <c r="C1654" s="85"/>
      <c r="D1654" s="85"/>
      <c r="E1654" s="85"/>
      <c r="F1654" s="85"/>
      <c r="G1654" s="85"/>
      <c r="H1654" s="31"/>
      <c r="I1654" s="31"/>
    </row>
    <row r="1655" spans="1:9" x14ac:dyDescent="0.55000000000000004">
      <c r="A1655" s="85" t="s">
        <v>263</v>
      </c>
      <c r="B1655" s="85"/>
      <c r="C1655" s="85"/>
      <c r="D1655" s="85"/>
      <c r="E1655" s="85"/>
      <c r="F1655" s="85"/>
      <c r="G1655" s="85"/>
      <c r="H1655" s="31"/>
      <c r="I1655" s="31"/>
    </row>
    <row r="1656" spans="1:9" x14ac:dyDescent="0.55000000000000004">
      <c r="A1656" s="85" t="s">
        <v>264</v>
      </c>
      <c r="B1656" s="85"/>
      <c r="C1656" s="85"/>
      <c r="D1656" s="85"/>
      <c r="E1656" s="85"/>
      <c r="F1656" s="85"/>
      <c r="G1656" s="85"/>
      <c r="H1656" s="31"/>
      <c r="I1656" s="31"/>
    </row>
    <row r="1657" spans="1:9" x14ac:dyDescent="0.55000000000000004">
      <c r="A1657" s="85" t="s">
        <v>265</v>
      </c>
      <c r="B1657" s="85"/>
      <c r="C1657" s="85"/>
      <c r="D1657" s="85"/>
      <c r="E1657" s="85"/>
      <c r="F1657" s="85"/>
      <c r="G1657" s="85"/>
      <c r="H1657" s="31"/>
      <c r="I1657" s="31"/>
    </row>
    <row r="1658" spans="1:9" x14ac:dyDescent="0.55000000000000004">
      <c r="A1658" s="85" t="s">
        <v>266</v>
      </c>
      <c r="B1658" s="85"/>
      <c r="C1658" s="85"/>
      <c r="D1658" s="85"/>
      <c r="E1658" s="85"/>
      <c r="F1658" s="85"/>
      <c r="G1658" s="85"/>
      <c r="H1658" s="31"/>
      <c r="I1658" s="31"/>
    </row>
    <row r="1659" spans="1:9" x14ac:dyDescent="0.55000000000000004">
      <c r="A1659" s="85" t="s">
        <v>267</v>
      </c>
      <c r="B1659" s="85"/>
      <c r="C1659" s="85"/>
      <c r="D1659" s="85"/>
      <c r="E1659" s="85"/>
      <c r="F1659" s="85"/>
      <c r="G1659" s="85"/>
      <c r="H1659" s="31"/>
      <c r="I1659" s="31"/>
    </row>
    <row r="1660" spans="1:9" x14ac:dyDescent="0.55000000000000004">
      <c r="A1660" s="85" t="s">
        <v>268</v>
      </c>
      <c r="B1660" s="85"/>
      <c r="C1660" s="85"/>
      <c r="D1660" s="85"/>
      <c r="E1660" s="85"/>
      <c r="F1660" s="85"/>
      <c r="G1660" s="85"/>
      <c r="H1660" s="31"/>
      <c r="I1660" s="31"/>
    </row>
    <row r="1661" spans="1:9" x14ac:dyDescent="0.55000000000000004">
      <c r="A1661" s="85" t="s">
        <v>269</v>
      </c>
      <c r="B1661" s="85"/>
      <c r="C1661" s="85"/>
      <c r="D1661" s="85"/>
      <c r="E1661" s="85"/>
      <c r="F1661" s="85"/>
      <c r="G1661" s="85"/>
      <c r="H1661" s="31"/>
      <c r="I1661" s="31"/>
    </row>
    <row r="1662" spans="1:9" x14ac:dyDescent="0.55000000000000004">
      <c r="A1662" s="85" t="s">
        <v>270</v>
      </c>
      <c r="B1662" s="85"/>
      <c r="C1662" s="85"/>
      <c r="D1662" s="85"/>
      <c r="E1662" s="85"/>
      <c r="F1662" s="85"/>
      <c r="G1662" s="85"/>
      <c r="H1662" s="31"/>
      <c r="I1662" s="31"/>
    </row>
    <row r="1663" spans="1:9" x14ac:dyDescent="0.55000000000000004">
      <c r="A1663" s="85" t="s">
        <v>271</v>
      </c>
      <c r="B1663" s="85"/>
      <c r="C1663" s="85"/>
      <c r="D1663" s="85"/>
      <c r="E1663" s="85"/>
      <c r="F1663" s="85"/>
      <c r="G1663" s="85"/>
      <c r="H1663" s="31"/>
      <c r="I1663" s="31"/>
    </row>
    <row r="1664" spans="1:9" x14ac:dyDescent="0.55000000000000004">
      <c r="A1664" s="85" t="s">
        <v>272</v>
      </c>
      <c r="B1664" s="85"/>
      <c r="C1664" s="85"/>
      <c r="D1664" s="85"/>
      <c r="E1664" s="85"/>
      <c r="F1664" s="85"/>
      <c r="G1664" s="85"/>
      <c r="H1664" s="31"/>
      <c r="I1664" s="31"/>
    </row>
    <row r="1665" spans="1:9" x14ac:dyDescent="0.55000000000000004">
      <c r="A1665" s="85" t="s">
        <v>273</v>
      </c>
      <c r="B1665" s="85"/>
      <c r="C1665" s="85"/>
      <c r="D1665" s="85"/>
      <c r="E1665" s="85"/>
      <c r="F1665" s="85"/>
      <c r="G1665" s="85"/>
      <c r="H1665" s="31"/>
      <c r="I1665" s="31"/>
    </row>
    <row r="1666" spans="1:9" x14ac:dyDescent="0.55000000000000004">
      <c r="A1666" s="85" t="s">
        <v>274</v>
      </c>
      <c r="B1666" s="85"/>
      <c r="C1666" s="85"/>
      <c r="D1666" s="85"/>
      <c r="E1666" s="85"/>
      <c r="F1666" s="85"/>
      <c r="G1666" s="85"/>
      <c r="H1666" s="31"/>
      <c r="I1666" s="31"/>
    </row>
    <row r="1667" spans="1:9" x14ac:dyDescent="0.55000000000000004">
      <c r="A1667" s="85" t="s">
        <v>275</v>
      </c>
      <c r="B1667" s="85"/>
      <c r="C1667" s="85"/>
      <c r="D1667" s="85"/>
      <c r="E1667" s="85"/>
      <c r="F1667" s="85"/>
      <c r="G1667" s="85"/>
      <c r="H1667" s="31"/>
      <c r="I1667" s="31"/>
    </row>
    <row r="1668" spans="1:9" x14ac:dyDescent="0.55000000000000004">
      <c r="A1668" s="85" t="s">
        <v>276</v>
      </c>
      <c r="B1668" s="85"/>
      <c r="C1668" s="85"/>
      <c r="D1668" s="85"/>
      <c r="E1668" s="85"/>
      <c r="F1668" s="85"/>
      <c r="G1668" s="85"/>
      <c r="H1668" s="31"/>
      <c r="I1668" s="31"/>
    </row>
    <row r="1669" spans="1:9" x14ac:dyDescent="0.55000000000000004">
      <c r="A1669" s="85" t="s">
        <v>277</v>
      </c>
      <c r="B1669" s="85"/>
      <c r="C1669" s="85"/>
      <c r="D1669" s="85"/>
      <c r="E1669" s="85"/>
      <c r="F1669" s="85"/>
      <c r="G1669" s="85"/>
      <c r="H1669" s="31"/>
      <c r="I1669" s="31"/>
    </row>
    <row r="1670" spans="1:9" x14ac:dyDescent="0.55000000000000004">
      <c r="A1670" s="85" t="s">
        <v>278</v>
      </c>
      <c r="B1670" s="85"/>
      <c r="C1670" s="85"/>
      <c r="D1670" s="85"/>
      <c r="E1670" s="85"/>
      <c r="F1670" s="85"/>
      <c r="G1670" s="85"/>
      <c r="H1670" s="31"/>
      <c r="I1670" s="31"/>
    </row>
    <row r="1671" spans="1:9" x14ac:dyDescent="0.55000000000000004">
      <c r="A1671" s="85" t="s">
        <v>279</v>
      </c>
      <c r="B1671" s="85"/>
      <c r="C1671" s="85"/>
      <c r="D1671" s="85"/>
      <c r="E1671" s="85"/>
      <c r="F1671" s="85"/>
      <c r="G1671" s="85"/>
      <c r="H1671" s="31"/>
      <c r="I1671" s="31"/>
    </row>
    <row r="1672" spans="1:9" x14ac:dyDescent="0.55000000000000004">
      <c r="A1672" s="85" t="s">
        <v>280</v>
      </c>
      <c r="B1672" s="85"/>
      <c r="C1672" s="85"/>
      <c r="D1672" s="85"/>
      <c r="E1672" s="85"/>
      <c r="F1672" s="85"/>
      <c r="G1672" s="85"/>
      <c r="H1672" s="31"/>
      <c r="I1672" s="31"/>
    </row>
    <row r="1673" spans="1:9" x14ac:dyDescent="0.55000000000000004">
      <c r="A1673" s="85" t="s">
        <v>281</v>
      </c>
      <c r="B1673" s="85"/>
      <c r="C1673" s="85"/>
      <c r="D1673" s="85"/>
      <c r="E1673" s="85"/>
      <c r="F1673" s="85"/>
      <c r="G1673" s="85"/>
      <c r="H1673" s="31"/>
      <c r="I1673" s="31"/>
    </row>
    <row r="1674" spans="1:9" x14ac:dyDescent="0.55000000000000004">
      <c r="A1674" s="85" t="s">
        <v>282</v>
      </c>
      <c r="B1674" s="85"/>
      <c r="C1674" s="85"/>
      <c r="D1674" s="85"/>
      <c r="E1674" s="85"/>
      <c r="F1674" s="85"/>
      <c r="G1674" s="85"/>
      <c r="H1674" s="31"/>
      <c r="I1674" s="31"/>
    </row>
    <row r="1675" spans="1:9" x14ac:dyDescent="0.55000000000000004">
      <c r="A1675" s="85" t="s">
        <v>283</v>
      </c>
      <c r="B1675" s="85"/>
      <c r="C1675" s="85"/>
      <c r="D1675" s="85"/>
      <c r="E1675" s="85"/>
      <c r="F1675" s="85"/>
      <c r="G1675" s="85"/>
      <c r="H1675" s="31"/>
      <c r="I1675" s="31"/>
    </row>
    <row r="1676" spans="1:9" x14ac:dyDescent="0.55000000000000004">
      <c r="A1676" s="85" t="s">
        <v>284</v>
      </c>
      <c r="B1676" s="85"/>
      <c r="C1676" s="85"/>
      <c r="D1676" s="85"/>
      <c r="E1676" s="85"/>
      <c r="F1676" s="85"/>
      <c r="G1676" s="85"/>
      <c r="H1676" s="31"/>
      <c r="I1676" s="31"/>
    </row>
    <row r="1677" spans="1:9" x14ac:dyDescent="0.55000000000000004">
      <c r="A1677" s="85" t="s">
        <v>285</v>
      </c>
      <c r="B1677" s="85"/>
      <c r="C1677" s="85"/>
      <c r="D1677" s="85"/>
      <c r="E1677" s="85"/>
      <c r="F1677" s="85"/>
      <c r="G1677" s="85"/>
      <c r="H1677" s="31"/>
      <c r="I1677" s="31"/>
    </row>
    <row r="1678" spans="1:9" x14ac:dyDescent="0.55000000000000004">
      <c r="A1678" s="85" t="s">
        <v>286</v>
      </c>
      <c r="B1678" s="85"/>
      <c r="C1678" s="85"/>
      <c r="D1678" s="85"/>
      <c r="E1678" s="85"/>
      <c r="F1678" s="85"/>
      <c r="G1678" s="85"/>
      <c r="H1678" s="31"/>
      <c r="I1678" s="31"/>
    </row>
    <row r="1679" spans="1:9" x14ac:dyDescent="0.55000000000000004">
      <c r="A1679" s="85" t="s">
        <v>287</v>
      </c>
      <c r="B1679" s="85"/>
      <c r="C1679" s="85"/>
      <c r="D1679" s="85"/>
      <c r="E1679" s="85"/>
      <c r="F1679" s="85"/>
      <c r="G1679" s="85"/>
      <c r="H1679" s="31"/>
      <c r="I1679" s="31"/>
    </row>
    <row r="1680" spans="1:9" x14ac:dyDescent="0.55000000000000004">
      <c r="A1680" s="85" t="s">
        <v>288</v>
      </c>
      <c r="B1680" s="85"/>
      <c r="C1680" s="85"/>
      <c r="D1680" s="85"/>
      <c r="E1680" s="85"/>
      <c r="F1680" s="85"/>
      <c r="G1680" s="85"/>
      <c r="H1680" s="31"/>
      <c r="I1680" s="31"/>
    </row>
    <row r="1681" spans="1:9" x14ac:dyDescent="0.55000000000000004">
      <c r="A1681" s="85" t="s">
        <v>289</v>
      </c>
      <c r="B1681" s="85"/>
      <c r="C1681" s="85"/>
      <c r="D1681" s="85"/>
      <c r="E1681" s="85"/>
      <c r="F1681" s="85"/>
      <c r="G1681" s="85"/>
      <c r="H1681" s="31"/>
      <c r="I1681" s="31"/>
    </row>
    <row r="1682" spans="1:9" x14ac:dyDescent="0.55000000000000004">
      <c r="A1682" s="85" t="s">
        <v>290</v>
      </c>
      <c r="B1682" s="85"/>
      <c r="C1682" s="85"/>
      <c r="D1682" s="85"/>
      <c r="E1682" s="85"/>
      <c r="F1682" s="85"/>
      <c r="G1682" s="85"/>
      <c r="H1682" s="31"/>
      <c r="I1682" s="31"/>
    </row>
    <row r="1683" spans="1:9" x14ac:dyDescent="0.55000000000000004">
      <c r="A1683" s="85" t="s">
        <v>291</v>
      </c>
      <c r="B1683" s="85"/>
      <c r="C1683" s="85"/>
      <c r="D1683" s="85"/>
      <c r="E1683" s="85"/>
      <c r="F1683" s="85"/>
      <c r="G1683" s="85"/>
      <c r="H1683" s="31"/>
      <c r="I1683" s="31"/>
    </row>
    <row r="1684" spans="1:9" x14ac:dyDescent="0.55000000000000004">
      <c r="A1684" s="85" t="s">
        <v>292</v>
      </c>
      <c r="B1684" s="85"/>
      <c r="C1684" s="85"/>
      <c r="D1684" s="85"/>
      <c r="E1684" s="85"/>
      <c r="F1684" s="85"/>
      <c r="G1684" s="85"/>
      <c r="H1684" s="31"/>
      <c r="I1684" s="31"/>
    </row>
    <row r="1685" spans="1:9" x14ac:dyDescent="0.55000000000000004">
      <c r="A1685" s="85" t="s">
        <v>293</v>
      </c>
      <c r="B1685" s="85"/>
      <c r="C1685" s="85"/>
      <c r="D1685" s="85"/>
      <c r="E1685" s="85"/>
      <c r="F1685" s="85"/>
      <c r="G1685" s="85"/>
      <c r="H1685" s="31"/>
      <c r="I1685" s="31"/>
    </row>
    <row r="1686" spans="1:9" x14ac:dyDescent="0.55000000000000004">
      <c r="A1686" s="85" t="s">
        <v>294</v>
      </c>
      <c r="B1686" s="85"/>
      <c r="C1686" s="85"/>
      <c r="D1686" s="85"/>
      <c r="E1686" s="85"/>
      <c r="F1686" s="85"/>
      <c r="G1686" s="85"/>
      <c r="H1686" s="31"/>
      <c r="I1686" s="31"/>
    </row>
    <row r="1687" spans="1:9" x14ac:dyDescent="0.55000000000000004">
      <c r="A1687" s="85" t="s">
        <v>295</v>
      </c>
      <c r="B1687" s="85"/>
      <c r="C1687" s="85"/>
      <c r="D1687" s="85"/>
      <c r="E1687" s="85"/>
      <c r="F1687" s="85"/>
      <c r="G1687" s="85"/>
      <c r="H1687" s="31"/>
      <c r="I1687" s="31"/>
    </row>
    <row r="1688" spans="1:9" x14ac:dyDescent="0.55000000000000004">
      <c r="A1688" s="85" t="s">
        <v>296</v>
      </c>
      <c r="B1688" s="85"/>
      <c r="C1688" s="85"/>
      <c r="D1688" s="85"/>
      <c r="E1688" s="85"/>
      <c r="F1688" s="85"/>
      <c r="G1688" s="85"/>
      <c r="H1688" s="31"/>
      <c r="I1688" s="31"/>
    </row>
    <row r="1689" spans="1:9" x14ac:dyDescent="0.55000000000000004">
      <c r="A1689" s="86" t="s">
        <v>297</v>
      </c>
      <c r="B1689" s="85"/>
      <c r="C1689" s="85"/>
      <c r="D1689" s="85"/>
      <c r="E1689" s="85"/>
      <c r="F1689" s="85"/>
      <c r="G1689" s="85"/>
      <c r="H1689" s="31"/>
      <c r="I1689" s="31"/>
    </row>
    <row r="1690" spans="1:9" x14ac:dyDescent="0.55000000000000004">
      <c r="A1690" s="86" t="s">
        <v>298</v>
      </c>
      <c r="B1690" s="85"/>
      <c r="C1690" s="85"/>
      <c r="D1690" s="85"/>
      <c r="E1690" s="85"/>
      <c r="F1690" s="85"/>
      <c r="G1690" s="85"/>
      <c r="H1690" s="31"/>
      <c r="I1690" s="31"/>
    </row>
    <row r="1691" spans="1:9" x14ac:dyDescent="0.55000000000000004">
      <c r="A1691" s="86" t="s">
        <v>299</v>
      </c>
      <c r="B1691" s="85"/>
      <c r="C1691" s="85"/>
      <c r="D1691" s="85"/>
      <c r="E1691" s="85"/>
      <c r="F1691" s="85"/>
      <c r="G1691" s="85"/>
      <c r="H1691" s="31"/>
      <c r="I1691" s="31"/>
    </row>
    <row r="1692" spans="1:9" x14ac:dyDescent="0.55000000000000004">
      <c r="A1692" s="86" t="s">
        <v>300</v>
      </c>
      <c r="B1692" s="85"/>
      <c r="C1692" s="85"/>
      <c r="D1692" s="85"/>
      <c r="E1692" s="85"/>
      <c r="F1692" s="85"/>
      <c r="G1692" s="85"/>
      <c r="H1692" s="31"/>
      <c r="I1692" s="31"/>
    </row>
    <row r="1693" spans="1:9" x14ac:dyDescent="0.55000000000000004">
      <c r="A1693" s="86" t="s">
        <v>301</v>
      </c>
      <c r="B1693" s="85"/>
      <c r="C1693" s="85"/>
      <c r="D1693" s="85"/>
      <c r="E1693" s="85"/>
      <c r="F1693" s="85"/>
      <c r="G1693" s="85"/>
      <c r="H1693" s="31"/>
      <c r="I1693" s="31"/>
    </row>
    <row r="1694" spans="1:9" x14ac:dyDescent="0.55000000000000004">
      <c r="A1694" s="86" t="s">
        <v>302</v>
      </c>
      <c r="B1694" s="85"/>
      <c r="C1694" s="85"/>
      <c r="D1694" s="85"/>
      <c r="E1694" s="85"/>
      <c r="F1694" s="85"/>
      <c r="G1694" s="85"/>
      <c r="H1694" s="31"/>
      <c r="I1694" s="31"/>
    </row>
    <row r="1695" spans="1:9" x14ac:dyDescent="0.55000000000000004">
      <c r="A1695" s="86" t="s">
        <v>303</v>
      </c>
      <c r="B1695" s="85"/>
      <c r="C1695" s="85"/>
      <c r="D1695" s="85"/>
      <c r="E1695" s="85"/>
      <c r="F1695" s="85"/>
      <c r="G1695" s="85"/>
      <c r="H1695" s="31"/>
      <c r="I1695" s="31"/>
    </row>
    <row r="1696" spans="1:9" x14ac:dyDescent="0.55000000000000004">
      <c r="A1696" s="86" t="s">
        <v>304</v>
      </c>
      <c r="B1696" s="85"/>
      <c r="C1696" s="85"/>
      <c r="D1696" s="85"/>
      <c r="E1696" s="85"/>
      <c r="F1696" s="85"/>
      <c r="G1696" s="85"/>
      <c r="H1696" s="31"/>
      <c r="I1696" s="31"/>
    </row>
    <row r="1697" spans="1:9" x14ac:dyDescent="0.55000000000000004">
      <c r="A1697" s="86" t="s">
        <v>305</v>
      </c>
      <c r="B1697" s="85"/>
      <c r="C1697" s="85"/>
      <c r="D1697" s="85"/>
      <c r="E1697" s="85"/>
      <c r="F1697" s="85"/>
      <c r="G1697" s="85"/>
      <c r="H1697" s="31"/>
      <c r="I1697" s="31"/>
    </row>
    <row r="1698" spans="1:9" x14ac:dyDescent="0.55000000000000004">
      <c r="A1698" s="86" t="s">
        <v>306</v>
      </c>
      <c r="B1698" s="85"/>
      <c r="C1698" s="85"/>
      <c r="D1698" s="85"/>
      <c r="E1698" s="85"/>
      <c r="F1698" s="85"/>
      <c r="G1698" s="85"/>
      <c r="H1698" s="31"/>
      <c r="I1698" s="31"/>
    </row>
    <row r="1699" spans="1:9" x14ac:dyDescent="0.55000000000000004">
      <c r="A1699" s="86" t="s">
        <v>307</v>
      </c>
      <c r="B1699" s="85"/>
      <c r="C1699" s="85"/>
      <c r="D1699" s="85"/>
      <c r="E1699" s="85"/>
      <c r="F1699" s="85"/>
      <c r="G1699" s="85"/>
      <c r="H1699" s="31"/>
      <c r="I1699" s="31"/>
    </row>
    <row r="1700" spans="1:9" x14ac:dyDescent="0.55000000000000004">
      <c r="A1700" s="86" t="s">
        <v>308</v>
      </c>
      <c r="B1700" s="85"/>
      <c r="C1700" s="85"/>
      <c r="D1700" s="85"/>
      <c r="E1700" s="85"/>
      <c r="F1700" s="85"/>
      <c r="G1700" s="85"/>
      <c r="H1700" s="31"/>
      <c r="I1700" s="31"/>
    </row>
    <row r="1701" spans="1:9" x14ac:dyDescent="0.55000000000000004">
      <c r="A1701" s="85"/>
      <c r="B1701" s="85"/>
      <c r="C1701" s="85"/>
      <c r="D1701" s="85"/>
      <c r="E1701" s="85"/>
      <c r="F1701" s="85"/>
      <c r="G1701" s="85"/>
      <c r="H1701" s="31"/>
      <c r="I1701" s="31"/>
    </row>
    <row r="1702" spans="1:9" x14ac:dyDescent="0.55000000000000004">
      <c r="A1702" s="85" t="s">
        <v>334</v>
      </c>
      <c r="B1702" s="85"/>
      <c r="C1702" s="85"/>
      <c r="D1702" s="85"/>
      <c r="E1702" s="85"/>
      <c r="F1702" s="85"/>
      <c r="G1702" s="85"/>
      <c r="H1702" s="31"/>
      <c r="I1702" s="31"/>
    </row>
    <row r="1703" spans="1:9" x14ac:dyDescent="0.55000000000000004">
      <c r="A1703" s="86" t="s">
        <v>243</v>
      </c>
      <c r="B1703" s="85"/>
      <c r="C1703" s="85"/>
      <c r="D1703" s="85"/>
      <c r="E1703" s="85"/>
      <c r="F1703" s="85"/>
      <c r="G1703" s="85"/>
      <c r="H1703" s="31"/>
      <c r="I1703" s="31"/>
    </row>
    <row r="1704" spans="1:9" x14ac:dyDescent="0.55000000000000004">
      <c r="A1704" s="86" t="s">
        <v>244</v>
      </c>
      <c r="B1704" s="85"/>
      <c r="C1704" s="85"/>
      <c r="D1704" s="85"/>
      <c r="E1704" s="85"/>
      <c r="F1704" s="85"/>
      <c r="G1704" s="85"/>
      <c r="H1704" s="31"/>
      <c r="I1704" s="31"/>
    </row>
    <row r="1705" spans="1:9" x14ac:dyDescent="0.55000000000000004">
      <c r="A1705" s="85" t="s">
        <v>245</v>
      </c>
      <c r="B1705" s="85"/>
      <c r="C1705" s="85"/>
      <c r="D1705" s="85"/>
      <c r="E1705" s="85"/>
      <c r="F1705" s="85"/>
      <c r="G1705" s="85"/>
      <c r="H1705" s="31"/>
      <c r="I1705" s="31"/>
    </row>
    <row r="1706" spans="1:9" x14ac:dyDescent="0.55000000000000004">
      <c r="A1706" s="85" t="s">
        <v>246</v>
      </c>
      <c r="B1706" s="85"/>
      <c r="C1706" s="85"/>
      <c r="D1706" s="85"/>
      <c r="E1706" s="85"/>
      <c r="F1706" s="85"/>
      <c r="G1706" s="85"/>
      <c r="H1706" s="31"/>
      <c r="I1706" s="31"/>
    </row>
    <row r="1707" spans="1:9" x14ac:dyDescent="0.55000000000000004">
      <c r="A1707" s="85" t="s">
        <v>247</v>
      </c>
      <c r="B1707" s="85"/>
      <c r="C1707" s="85"/>
      <c r="D1707" s="85"/>
      <c r="E1707" s="85"/>
      <c r="F1707" s="85"/>
      <c r="G1707" s="85"/>
      <c r="H1707" s="31"/>
      <c r="I1707" s="31"/>
    </row>
    <row r="1708" spans="1:9" x14ac:dyDescent="0.55000000000000004">
      <c r="A1708" s="85" t="s">
        <v>248</v>
      </c>
      <c r="B1708" s="85"/>
      <c r="C1708" s="85"/>
      <c r="D1708" s="85"/>
      <c r="E1708" s="85"/>
      <c r="F1708" s="85"/>
      <c r="G1708" s="85"/>
      <c r="H1708" s="31"/>
      <c r="I1708" s="31"/>
    </row>
    <row r="1709" spans="1:9" x14ac:dyDescent="0.55000000000000004">
      <c r="A1709" s="85" t="s">
        <v>249</v>
      </c>
      <c r="B1709" s="85"/>
      <c r="C1709" s="85"/>
      <c r="D1709" s="85"/>
      <c r="E1709" s="85"/>
      <c r="F1709" s="85"/>
      <c r="G1709" s="85"/>
      <c r="H1709" s="31"/>
      <c r="I1709" s="31"/>
    </row>
    <row r="1710" spans="1:9" x14ac:dyDescent="0.55000000000000004">
      <c r="A1710" s="85" t="s">
        <v>250</v>
      </c>
      <c r="B1710" s="85"/>
      <c r="C1710" s="85"/>
      <c r="D1710" s="85"/>
      <c r="E1710" s="85"/>
      <c r="F1710" s="85"/>
      <c r="G1710" s="85"/>
      <c r="H1710" s="31"/>
      <c r="I1710" s="31"/>
    </row>
    <row r="1711" spans="1:9" x14ac:dyDescent="0.55000000000000004">
      <c r="A1711" s="85" t="s">
        <v>251</v>
      </c>
      <c r="B1711" s="85"/>
      <c r="C1711" s="85"/>
      <c r="D1711" s="85"/>
      <c r="E1711" s="85"/>
      <c r="F1711" s="85"/>
      <c r="G1711" s="85"/>
      <c r="H1711" s="31"/>
      <c r="I1711" s="31"/>
    </row>
    <row r="1712" spans="1:9" x14ac:dyDescent="0.55000000000000004">
      <c r="A1712" s="85" t="s">
        <v>252</v>
      </c>
      <c r="B1712" s="85"/>
      <c r="C1712" s="85"/>
      <c r="D1712" s="85"/>
      <c r="E1712" s="85"/>
      <c r="F1712" s="85"/>
      <c r="G1712" s="85"/>
      <c r="H1712" s="31"/>
      <c r="I1712" s="31"/>
    </row>
    <row r="1713" spans="1:9" x14ac:dyDescent="0.55000000000000004">
      <c r="A1713" s="85" t="s">
        <v>253</v>
      </c>
      <c r="B1713" s="85"/>
      <c r="C1713" s="85"/>
      <c r="D1713" s="85"/>
      <c r="E1713" s="85"/>
      <c r="F1713" s="85"/>
      <c r="G1713" s="85"/>
      <c r="H1713" s="31"/>
      <c r="I1713" s="31"/>
    </row>
    <row r="1714" spans="1:9" x14ac:dyDescent="0.55000000000000004">
      <c r="A1714" s="85" t="s">
        <v>254</v>
      </c>
      <c r="B1714" s="85"/>
      <c r="C1714" s="85"/>
      <c r="D1714" s="85"/>
      <c r="E1714" s="85"/>
      <c r="F1714" s="85"/>
      <c r="G1714" s="85"/>
      <c r="H1714" s="31"/>
      <c r="I1714" s="31"/>
    </row>
    <row r="1715" spans="1:9" x14ac:dyDescent="0.55000000000000004">
      <c r="A1715" s="85" t="s">
        <v>255</v>
      </c>
      <c r="B1715" s="85"/>
      <c r="C1715" s="85"/>
      <c r="D1715" s="85"/>
      <c r="E1715" s="85"/>
      <c r="F1715" s="85"/>
      <c r="G1715" s="85"/>
      <c r="H1715" s="31"/>
      <c r="I1715" s="31"/>
    </row>
    <row r="1716" spans="1:9" x14ac:dyDescent="0.55000000000000004">
      <c r="A1716" s="85" t="s">
        <v>256</v>
      </c>
      <c r="B1716" s="85"/>
      <c r="C1716" s="85"/>
      <c r="D1716" s="85"/>
      <c r="E1716" s="85"/>
      <c r="F1716" s="85"/>
      <c r="G1716" s="85"/>
      <c r="H1716" s="31"/>
      <c r="I1716" s="31"/>
    </row>
    <row r="1717" spans="1:9" x14ac:dyDescent="0.55000000000000004">
      <c r="A1717" s="85" t="s">
        <v>257</v>
      </c>
      <c r="B1717" s="85"/>
      <c r="C1717" s="85"/>
      <c r="D1717" s="85"/>
      <c r="E1717" s="85"/>
      <c r="F1717" s="85"/>
      <c r="G1717" s="85"/>
      <c r="H1717" s="31"/>
      <c r="I1717" s="31"/>
    </row>
    <row r="1718" spans="1:9" x14ac:dyDescent="0.55000000000000004">
      <c r="A1718" s="85" t="s">
        <v>258</v>
      </c>
      <c r="B1718" s="85"/>
      <c r="C1718" s="85"/>
      <c r="D1718" s="85"/>
      <c r="E1718" s="85"/>
      <c r="F1718" s="85"/>
      <c r="G1718" s="85"/>
      <c r="H1718" s="31"/>
      <c r="I1718" s="31"/>
    </row>
    <row r="1719" spans="1:9" x14ac:dyDescent="0.55000000000000004">
      <c r="A1719" s="85" t="s">
        <v>259</v>
      </c>
      <c r="B1719" s="85"/>
      <c r="C1719" s="85"/>
      <c r="D1719" s="85"/>
      <c r="E1719" s="85"/>
      <c r="F1719" s="85"/>
      <c r="G1719" s="85"/>
      <c r="H1719" s="31"/>
      <c r="I1719" s="31"/>
    </row>
    <row r="1720" spans="1:9" x14ac:dyDescent="0.55000000000000004">
      <c r="A1720" s="85" t="s">
        <v>260</v>
      </c>
      <c r="B1720" s="85"/>
      <c r="C1720" s="85"/>
      <c r="D1720" s="85"/>
      <c r="E1720" s="85"/>
      <c r="F1720" s="85"/>
      <c r="G1720" s="85"/>
      <c r="H1720" s="31"/>
      <c r="I1720" s="31"/>
    </row>
    <row r="1721" spans="1:9" x14ac:dyDescent="0.55000000000000004">
      <c r="A1721" s="85" t="s">
        <v>261</v>
      </c>
      <c r="B1721" s="85"/>
      <c r="C1721" s="85"/>
      <c r="D1721" s="85"/>
      <c r="E1721" s="85"/>
      <c r="F1721" s="85"/>
      <c r="G1721" s="85"/>
      <c r="H1721" s="31"/>
      <c r="I1721" s="31"/>
    </row>
    <row r="1722" spans="1:9" x14ac:dyDescent="0.55000000000000004">
      <c r="A1722" s="85" t="s">
        <v>262</v>
      </c>
      <c r="B1722" s="85"/>
      <c r="C1722" s="85"/>
      <c r="D1722" s="85"/>
      <c r="E1722" s="85"/>
      <c r="F1722" s="85"/>
      <c r="G1722" s="85"/>
      <c r="H1722" s="31"/>
      <c r="I1722" s="31"/>
    </row>
    <row r="1723" spans="1:9" x14ac:dyDescent="0.55000000000000004">
      <c r="A1723" s="85" t="s">
        <v>263</v>
      </c>
      <c r="B1723" s="85"/>
      <c r="C1723" s="85"/>
      <c r="D1723" s="85"/>
      <c r="E1723" s="85"/>
      <c r="F1723" s="85"/>
      <c r="G1723" s="85"/>
      <c r="H1723" s="31"/>
      <c r="I1723" s="31"/>
    </row>
    <row r="1724" spans="1:9" x14ac:dyDescent="0.55000000000000004">
      <c r="A1724" s="85" t="s">
        <v>264</v>
      </c>
      <c r="B1724" s="85"/>
      <c r="C1724" s="85"/>
      <c r="D1724" s="85"/>
      <c r="E1724" s="85"/>
      <c r="F1724" s="85"/>
      <c r="G1724" s="85"/>
      <c r="H1724" s="31"/>
      <c r="I1724" s="31"/>
    </row>
    <row r="1725" spans="1:9" x14ac:dyDescent="0.55000000000000004">
      <c r="A1725" s="85" t="s">
        <v>265</v>
      </c>
      <c r="B1725" s="85"/>
      <c r="C1725" s="85"/>
      <c r="D1725" s="85"/>
      <c r="E1725" s="85"/>
      <c r="F1725" s="85"/>
      <c r="G1725" s="85"/>
      <c r="H1725" s="31"/>
      <c r="I1725" s="31"/>
    </row>
    <row r="1726" spans="1:9" x14ac:dyDescent="0.55000000000000004">
      <c r="A1726" s="85" t="s">
        <v>266</v>
      </c>
      <c r="B1726" s="85"/>
      <c r="C1726" s="85"/>
      <c r="D1726" s="85"/>
      <c r="E1726" s="85"/>
      <c r="F1726" s="85"/>
      <c r="G1726" s="85"/>
      <c r="H1726" s="31"/>
      <c r="I1726" s="31"/>
    </row>
    <row r="1727" spans="1:9" x14ac:dyDescent="0.55000000000000004">
      <c r="A1727" s="85" t="s">
        <v>267</v>
      </c>
      <c r="B1727" s="85"/>
      <c r="C1727" s="85"/>
      <c r="D1727" s="85"/>
      <c r="E1727" s="85"/>
      <c r="F1727" s="85"/>
      <c r="G1727" s="85"/>
      <c r="H1727" s="31"/>
      <c r="I1727" s="31"/>
    </row>
    <row r="1728" spans="1:9" x14ac:dyDescent="0.55000000000000004">
      <c r="A1728" s="85" t="s">
        <v>268</v>
      </c>
      <c r="B1728" s="85"/>
      <c r="C1728" s="85"/>
      <c r="D1728" s="85"/>
      <c r="E1728" s="85"/>
      <c r="F1728" s="85"/>
      <c r="G1728" s="85"/>
      <c r="H1728" s="31"/>
      <c r="I1728" s="31"/>
    </row>
    <row r="1729" spans="1:9" x14ac:dyDescent="0.55000000000000004">
      <c r="A1729" s="85" t="s">
        <v>269</v>
      </c>
      <c r="B1729" s="85"/>
      <c r="C1729" s="85"/>
      <c r="D1729" s="85"/>
      <c r="E1729" s="85"/>
      <c r="F1729" s="85"/>
      <c r="G1729" s="85"/>
      <c r="H1729" s="31"/>
      <c r="I1729" s="31"/>
    </row>
    <row r="1730" spans="1:9" x14ac:dyDescent="0.55000000000000004">
      <c r="A1730" s="85" t="s">
        <v>270</v>
      </c>
      <c r="B1730" s="85"/>
      <c r="C1730" s="85"/>
      <c r="D1730" s="85"/>
      <c r="E1730" s="85"/>
      <c r="F1730" s="85"/>
      <c r="G1730" s="85"/>
      <c r="H1730" s="31"/>
      <c r="I1730" s="31"/>
    </row>
    <row r="1731" spans="1:9" x14ac:dyDescent="0.55000000000000004">
      <c r="A1731" s="85" t="s">
        <v>271</v>
      </c>
      <c r="B1731" s="85"/>
      <c r="C1731" s="85"/>
      <c r="D1731" s="85"/>
      <c r="E1731" s="85"/>
      <c r="F1731" s="85"/>
      <c r="G1731" s="85"/>
      <c r="H1731" s="31"/>
      <c r="I1731" s="31"/>
    </row>
    <row r="1732" spans="1:9" x14ac:dyDescent="0.55000000000000004">
      <c r="A1732" s="85" t="s">
        <v>272</v>
      </c>
      <c r="B1732" s="85"/>
      <c r="C1732" s="85"/>
      <c r="D1732" s="85"/>
      <c r="E1732" s="85"/>
      <c r="F1732" s="85"/>
      <c r="G1732" s="85"/>
      <c r="H1732" s="31"/>
      <c r="I1732" s="31"/>
    </row>
    <row r="1733" spans="1:9" x14ac:dyDescent="0.55000000000000004">
      <c r="A1733" s="85" t="s">
        <v>273</v>
      </c>
      <c r="B1733" s="85"/>
      <c r="C1733" s="85"/>
      <c r="D1733" s="85"/>
      <c r="E1733" s="85"/>
      <c r="F1733" s="85"/>
      <c r="G1733" s="85"/>
      <c r="H1733" s="31"/>
      <c r="I1733" s="31"/>
    </row>
    <row r="1734" spans="1:9" x14ac:dyDescent="0.55000000000000004">
      <c r="A1734" s="85" t="s">
        <v>274</v>
      </c>
      <c r="B1734" s="85"/>
      <c r="C1734" s="85"/>
      <c r="D1734" s="85"/>
      <c r="E1734" s="85"/>
      <c r="F1734" s="85"/>
      <c r="G1734" s="85"/>
      <c r="H1734" s="31"/>
      <c r="I1734" s="31"/>
    </row>
    <row r="1735" spans="1:9" x14ac:dyDescent="0.55000000000000004">
      <c r="A1735" s="85" t="s">
        <v>275</v>
      </c>
      <c r="B1735" s="85"/>
      <c r="C1735" s="85"/>
      <c r="D1735" s="85"/>
      <c r="E1735" s="85"/>
      <c r="F1735" s="85"/>
      <c r="G1735" s="85"/>
      <c r="H1735" s="31"/>
      <c r="I1735" s="31"/>
    </row>
    <row r="1736" spans="1:9" x14ac:dyDescent="0.55000000000000004">
      <c r="A1736" s="85" t="s">
        <v>276</v>
      </c>
      <c r="B1736" s="85"/>
      <c r="C1736" s="85"/>
      <c r="D1736" s="85"/>
      <c r="E1736" s="85"/>
      <c r="F1736" s="85"/>
      <c r="G1736" s="85"/>
      <c r="H1736" s="31"/>
      <c r="I1736" s="31"/>
    </row>
    <row r="1737" spans="1:9" x14ac:dyDescent="0.55000000000000004">
      <c r="A1737" s="85" t="s">
        <v>277</v>
      </c>
      <c r="B1737" s="85"/>
      <c r="C1737" s="85"/>
      <c r="D1737" s="85"/>
      <c r="E1737" s="85"/>
      <c r="F1737" s="85"/>
      <c r="G1737" s="85"/>
      <c r="H1737" s="31"/>
      <c r="I1737" s="31"/>
    </row>
    <row r="1738" spans="1:9" x14ac:dyDescent="0.55000000000000004">
      <c r="A1738" s="85" t="s">
        <v>278</v>
      </c>
      <c r="B1738" s="85"/>
      <c r="C1738" s="85"/>
      <c r="D1738" s="85"/>
      <c r="E1738" s="85"/>
      <c r="F1738" s="85"/>
      <c r="G1738" s="85"/>
      <c r="H1738" s="31"/>
      <c r="I1738" s="31"/>
    </row>
    <row r="1739" spans="1:9" x14ac:dyDescent="0.55000000000000004">
      <c r="A1739" s="85" t="s">
        <v>279</v>
      </c>
      <c r="B1739" s="85"/>
      <c r="C1739" s="85"/>
      <c r="D1739" s="85"/>
      <c r="E1739" s="85"/>
      <c r="F1739" s="85"/>
      <c r="G1739" s="85"/>
      <c r="H1739" s="31"/>
      <c r="I1739" s="31"/>
    </row>
    <row r="1740" spans="1:9" x14ac:dyDescent="0.55000000000000004">
      <c r="A1740" s="85" t="s">
        <v>280</v>
      </c>
      <c r="B1740" s="85"/>
      <c r="C1740" s="85"/>
      <c r="D1740" s="85"/>
      <c r="E1740" s="85"/>
      <c r="F1740" s="85"/>
      <c r="G1740" s="85"/>
      <c r="H1740" s="31"/>
      <c r="I1740" s="31"/>
    </row>
    <row r="1741" spans="1:9" x14ac:dyDescent="0.55000000000000004">
      <c r="A1741" s="85" t="s">
        <v>281</v>
      </c>
      <c r="B1741" s="85"/>
      <c r="C1741" s="85"/>
      <c r="D1741" s="85"/>
      <c r="E1741" s="85"/>
      <c r="F1741" s="85"/>
      <c r="G1741" s="85"/>
      <c r="H1741" s="31"/>
      <c r="I1741" s="31"/>
    </row>
    <row r="1742" spans="1:9" x14ac:dyDescent="0.55000000000000004">
      <c r="A1742" s="85" t="s">
        <v>282</v>
      </c>
      <c r="B1742" s="85"/>
      <c r="C1742" s="85"/>
      <c r="D1742" s="85"/>
      <c r="E1742" s="85"/>
      <c r="F1742" s="85"/>
      <c r="G1742" s="85"/>
      <c r="H1742" s="31"/>
      <c r="I1742" s="31"/>
    </row>
    <row r="1743" spans="1:9" x14ac:dyDescent="0.55000000000000004">
      <c r="A1743" s="85" t="s">
        <v>283</v>
      </c>
      <c r="B1743" s="85"/>
      <c r="C1743" s="85"/>
      <c r="D1743" s="85"/>
      <c r="E1743" s="85"/>
      <c r="F1743" s="85"/>
      <c r="G1743" s="85"/>
      <c r="H1743" s="31"/>
      <c r="I1743" s="31"/>
    </row>
    <row r="1744" spans="1:9" x14ac:dyDescent="0.55000000000000004">
      <c r="A1744" s="85" t="s">
        <v>284</v>
      </c>
      <c r="B1744" s="85"/>
      <c r="C1744" s="85"/>
      <c r="D1744" s="85"/>
      <c r="E1744" s="85"/>
      <c r="F1744" s="85"/>
      <c r="G1744" s="85"/>
      <c r="H1744" s="31"/>
      <c r="I1744" s="31"/>
    </row>
    <row r="1745" spans="1:9" x14ac:dyDescent="0.55000000000000004">
      <c r="A1745" s="85" t="s">
        <v>285</v>
      </c>
      <c r="B1745" s="85"/>
      <c r="C1745" s="85"/>
      <c r="D1745" s="85"/>
      <c r="E1745" s="85"/>
      <c r="F1745" s="85"/>
      <c r="G1745" s="85"/>
      <c r="H1745" s="31"/>
      <c r="I1745" s="31"/>
    </row>
    <row r="1746" spans="1:9" x14ac:dyDescent="0.55000000000000004">
      <c r="A1746" s="85" t="s">
        <v>286</v>
      </c>
      <c r="B1746" s="85"/>
      <c r="C1746" s="85"/>
      <c r="D1746" s="85"/>
      <c r="E1746" s="85"/>
      <c r="F1746" s="85"/>
      <c r="G1746" s="85"/>
      <c r="H1746" s="31"/>
      <c r="I1746" s="31"/>
    </row>
    <row r="1747" spans="1:9" x14ac:dyDescent="0.55000000000000004">
      <c r="A1747" s="85" t="s">
        <v>287</v>
      </c>
      <c r="B1747" s="85"/>
      <c r="C1747" s="85"/>
      <c r="D1747" s="85"/>
      <c r="E1747" s="85"/>
      <c r="F1747" s="85"/>
      <c r="G1747" s="85"/>
      <c r="H1747" s="31"/>
      <c r="I1747" s="31"/>
    </row>
    <row r="1748" spans="1:9" x14ac:dyDescent="0.55000000000000004">
      <c r="A1748" s="85" t="s">
        <v>288</v>
      </c>
      <c r="B1748" s="85"/>
      <c r="C1748" s="85"/>
      <c r="D1748" s="85"/>
      <c r="E1748" s="85"/>
      <c r="F1748" s="85"/>
      <c r="G1748" s="85"/>
      <c r="H1748" s="31"/>
      <c r="I1748" s="31"/>
    </row>
    <row r="1749" spans="1:9" x14ac:dyDescent="0.55000000000000004">
      <c r="A1749" s="85" t="s">
        <v>289</v>
      </c>
      <c r="B1749" s="85"/>
      <c r="C1749" s="85"/>
      <c r="D1749" s="85"/>
      <c r="E1749" s="85"/>
      <c r="F1749" s="85"/>
      <c r="G1749" s="85"/>
      <c r="H1749" s="31"/>
      <c r="I1749" s="31"/>
    </row>
    <row r="1750" spans="1:9" x14ac:dyDescent="0.55000000000000004">
      <c r="A1750" s="85" t="s">
        <v>290</v>
      </c>
      <c r="B1750" s="85"/>
      <c r="C1750" s="85"/>
      <c r="D1750" s="85"/>
      <c r="E1750" s="85"/>
      <c r="F1750" s="85"/>
      <c r="G1750" s="85"/>
      <c r="H1750" s="31"/>
      <c r="I1750" s="31"/>
    </row>
    <row r="1751" spans="1:9" x14ac:dyDescent="0.55000000000000004">
      <c r="A1751" s="85" t="s">
        <v>291</v>
      </c>
      <c r="B1751" s="85"/>
      <c r="C1751" s="85"/>
      <c r="D1751" s="85"/>
      <c r="E1751" s="85"/>
      <c r="F1751" s="85"/>
      <c r="G1751" s="85"/>
      <c r="H1751" s="31"/>
      <c r="I1751" s="31"/>
    </row>
    <row r="1752" spans="1:9" x14ac:dyDescent="0.55000000000000004">
      <c r="A1752" s="85" t="s">
        <v>292</v>
      </c>
      <c r="B1752" s="85"/>
      <c r="C1752" s="85"/>
      <c r="D1752" s="85"/>
      <c r="E1752" s="85"/>
      <c r="F1752" s="85"/>
      <c r="G1752" s="85"/>
      <c r="H1752" s="31"/>
      <c r="I1752" s="31"/>
    </row>
    <row r="1753" spans="1:9" x14ac:dyDescent="0.55000000000000004">
      <c r="A1753" s="85" t="s">
        <v>293</v>
      </c>
      <c r="B1753" s="85"/>
      <c r="C1753" s="85"/>
      <c r="D1753" s="85"/>
      <c r="E1753" s="85"/>
      <c r="F1753" s="85"/>
      <c r="G1753" s="85"/>
      <c r="H1753" s="31"/>
      <c r="I1753" s="31"/>
    </row>
    <row r="1754" spans="1:9" x14ac:dyDescent="0.55000000000000004">
      <c r="A1754" s="85" t="s">
        <v>294</v>
      </c>
      <c r="B1754" s="85"/>
      <c r="C1754" s="85"/>
      <c r="D1754" s="85"/>
      <c r="E1754" s="85"/>
      <c r="F1754" s="85"/>
      <c r="G1754" s="85"/>
      <c r="H1754" s="31"/>
      <c r="I1754" s="31"/>
    </row>
    <row r="1755" spans="1:9" x14ac:dyDescent="0.55000000000000004">
      <c r="A1755" s="85" t="s">
        <v>295</v>
      </c>
      <c r="B1755" s="85"/>
      <c r="C1755" s="85"/>
      <c r="D1755" s="85"/>
      <c r="E1755" s="85"/>
      <c r="F1755" s="85"/>
      <c r="G1755" s="85"/>
      <c r="H1755" s="31"/>
      <c r="I1755" s="31"/>
    </row>
    <row r="1756" spans="1:9" x14ac:dyDescent="0.55000000000000004">
      <c r="A1756" s="85" t="s">
        <v>296</v>
      </c>
      <c r="B1756" s="85"/>
      <c r="C1756" s="85"/>
      <c r="D1756" s="85"/>
      <c r="E1756" s="85"/>
      <c r="F1756" s="85"/>
      <c r="G1756" s="85"/>
      <c r="H1756" s="31"/>
      <c r="I1756" s="31"/>
    </row>
    <row r="1757" spans="1:9" x14ac:dyDescent="0.55000000000000004">
      <c r="A1757" s="86" t="s">
        <v>297</v>
      </c>
      <c r="B1757" s="85"/>
      <c r="C1757" s="85"/>
      <c r="D1757" s="85"/>
      <c r="E1757" s="85"/>
      <c r="F1757" s="85"/>
      <c r="G1757" s="85"/>
      <c r="H1757" s="31"/>
      <c r="I1757" s="31"/>
    </row>
    <row r="1758" spans="1:9" x14ac:dyDescent="0.55000000000000004">
      <c r="A1758" s="86" t="s">
        <v>298</v>
      </c>
      <c r="B1758" s="85"/>
      <c r="C1758" s="85"/>
      <c r="D1758" s="85"/>
      <c r="E1758" s="85"/>
      <c r="F1758" s="85"/>
      <c r="G1758" s="85"/>
      <c r="H1758" s="31"/>
      <c r="I1758" s="31"/>
    </row>
    <row r="1759" spans="1:9" x14ac:dyDescent="0.55000000000000004">
      <c r="A1759" s="86" t="s">
        <v>299</v>
      </c>
      <c r="B1759" s="85"/>
      <c r="C1759" s="85"/>
      <c r="D1759" s="85"/>
      <c r="E1759" s="85"/>
      <c r="F1759" s="85"/>
      <c r="G1759" s="85"/>
      <c r="H1759" s="31"/>
      <c r="I1759" s="31"/>
    </row>
    <row r="1760" spans="1:9" x14ac:dyDescent="0.55000000000000004">
      <c r="A1760" s="86" t="s">
        <v>300</v>
      </c>
      <c r="B1760" s="85"/>
      <c r="C1760" s="85"/>
      <c r="D1760" s="85"/>
      <c r="E1760" s="85"/>
      <c r="F1760" s="85"/>
      <c r="G1760" s="85"/>
      <c r="H1760" s="31"/>
      <c r="I1760" s="31"/>
    </row>
    <row r="1761" spans="1:9" x14ac:dyDescent="0.55000000000000004">
      <c r="A1761" s="86" t="s">
        <v>301</v>
      </c>
      <c r="B1761" s="85"/>
      <c r="C1761" s="85"/>
      <c r="D1761" s="85"/>
      <c r="E1761" s="85"/>
      <c r="F1761" s="85"/>
      <c r="G1761" s="85"/>
      <c r="H1761" s="31"/>
      <c r="I1761" s="31"/>
    </row>
    <row r="1762" spans="1:9" x14ac:dyDescent="0.55000000000000004">
      <c r="A1762" s="86" t="s">
        <v>302</v>
      </c>
      <c r="B1762" s="85"/>
      <c r="C1762" s="85"/>
      <c r="D1762" s="85"/>
      <c r="E1762" s="85"/>
      <c r="F1762" s="85"/>
      <c r="G1762" s="85"/>
      <c r="H1762" s="31"/>
      <c r="I1762" s="31"/>
    </row>
    <row r="1763" spans="1:9" x14ac:dyDescent="0.55000000000000004">
      <c r="A1763" s="86" t="s">
        <v>303</v>
      </c>
      <c r="B1763" s="85"/>
      <c r="C1763" s="85"/>
      <c r="D1763" s="85"/>
      <c r="E1763" s="85"/>
      <c r="F1763" s="85"/>
      <c r="G1763" s="85"/>
      <c r="H1763" s="31"/>
      <c r="I1763" s="31"/>
    </row>
    <row r="1764" spans="1:9" x14ac:dyDescent="0.55000000000000004">
      <c r="A1764" s="86" t="s">
        <v>304</v>
      </c>
      <c r="B1764" s="85"/>
      <c r="C1764" s="85"/>
      <c r="D1764" s="85"/>
      <c r="E1764" s="85"/>
      <c r="F1764" s="85"/>
      <c r="G1764" s="85"/>
      <c r="H1764" s="31"/>
      <c r="I1764" s="31"/>
    </row>
    <row r="1765" spans="1:9" x14ac:dyDescent="0.55000000000000004">
      <c r="A1765" s="86" t="s">
        <v>305</v>
      </c>
      <c r="B1765" s="85"/>
      <c r="C1765" s="85"/>
      <c r="D1765" s="85"/>
      <c r="E1765" s="85"/>
      <c r="F1765" s="85"/>
      <c r="G1765" s="85"/>
      <c r="H1765" s="31"/>
      <c r="I1765" s="31"/>
    </row>
    <row r="1766" spans="1:9" x14ac:dyDescent="0.55000000000000004">
      <c r="A1766" s="86" t="s">
        <v>306</v>
      </c>
      <c r="B1766" s="85"/>
      <c r="C1766" s="85"/>
      <c r="D1766" s="85"/>
      <c r="E1766" s="85"/>
      <c r="F1766" s="85"/>
      <c r="G1766" s="85"/>
      <c r="H1766" s="31"/>
      <c r="I1766" s="31"/>
    </row>
    <row r="1767" spans="1:9" x14ac:dyDescent="0.55000000000000004">
      <c r="A1767" s="86" t="s">
        <v>307</v>
      </c>
      <c r="B1767" s="85"/>
      <c r="C1767" s="85"/>
      <c r="D1767" s="85"/>
      <c r="E1767" s="85"/>
      <c r="F1767" s="85"/>
      <c r="G1767" s="85"/>
      <c r="H1767" s="31"/>
      <c r="I1767" s="31"/>
    </row>
    <row r="1768" spans="1:9" x14ac:dyDescent="0.55000000000000004">
      <c r="A1768" s="86" t="s">
        <v>308</v>
      </c>
      <c r="B1768" s="85"/>
      <c r="C1768" s="85"/>
      <c r="D1768" s="85"/>
      <c r="E1768" s="85"/>
      <c r="F1768" s="85"/>
      <c r="G1768" s="85"/>
      <c r="H1768" s="31"/>
      <c r="I1768" s="31"/>
    </row>
    <row r="1769" spans="1:9" x14ac:dyDescent="0.55000000000000004">
      <c r="A1769" s="85"/>
      <c r="B1769" s="85"/>
      <c r="C1769" s="85"/>
      <c r="D1769" s="85"/>
      <c r="E1769" s="85"/>
      <c r="F1769" s="85"/>
      <c r="G1769" s="85"/>
      <c r="H1769" s="31"/>
      <c r="I1769" s="31"/>
    </row>
    <row r="1770" spans="1:9" x14ac:dyDescent="0.55000000000000004">
      <c r="A1770" s="85" t="s">
        <v>335</v>
      </c>
      <c r="B1770" s="85"/>
      <c r="C1770" s="85"/>
      <c r="D1770" s="85"/>
      <c r="E1770" s="85"/>
      <c r="F1770" s="85"/>
      <c r="G1770" s="85"/>
      <c r="H1770" s="31"/>
      <c r="I1770" s="31"/>
    </row>
    <row r="1771" spans="1:9" x14ac:dyDescent="0.55000000000000004">
      <c r="A1771" s="86" t="s">
        <v>243</v>
      </c>
      <c r="B1771" s="85"/>
      <c r="C1771" s="85"/>
      <c r="D1771" s="85"/>
      <c r="E1771" s="85"/>
      <c r="F1771" s="85"/>
      <c r="G1771" s="85"/>
      <c r="H1771" s="31"/>
      <c r="I1771" s="31"/>
    </row>
    <row r="1772" spans="1:9" x14ac:dyDescent="0.55000000000000004">
      <c r="A1772" s="86" t="s">
        <v>244</v>
      </c>
      <c r="B1772" s="85"/>
      <c r="C1772" s="85"/>
      <c r="D1772" s="85"/>
      <c r="E1772" s="85"/>
      <c r="F1772" s="85"/>
      <c r="G1772" s="85"/>
      <c r="H1772" s="31"/>
      <c r="I1772" s="31"/>
    </row>
    <row r="1773" spans="1:9" x14ac:dyDescent="0.55000000000000004">
      <c r="A1773" s="85" t="s">
        <v>245</v>
      </c>
      <c r="B1773" s="85"/>
      <c r="C1773" s="85"/>
      <c r="D1773" s="85"/>
      <c r="E1773" s="85"/>
      <c r="F1773" s="85"/>
      <c r="G1773" s="85"/>
      <c r="H1773" s="31"/>
      <c r="I1773" s="31"/>
    </row>
    <row r="1774" spans="1:9" x14ac:dyDescent="0.55000000000000004">
      <c r="A1774" s="85" t="s">
        <v>246</v>
      </c>
      <c r="B1774" s="85"/>
      <c r="C1774" s="85"/>
      <c r="D1774" s="85"/>
      <c r="E1774" s="85"/>
      <c r="F1774" s="85"/>
      <c r="G1774" s="85"/>
      <c r="H1774" s="31"/>
      <c r="I1774" s="31"/>
    </row>
    <row r="1775" spans="1:9" x14ac:dyDescent="0.55000000000000004">
      <c r="A1775" s="85" t="s">
        <v>247</v>
      </c>
      <c r="B1775" s="85"/>
      <c r="C1775" s="85"/>
      <c r="D1775" s="85"/>
      <c r="E1775" s="85"/>
      <c r="F1775" s="85"/>
      <c r="G1775" s="85"/>
      <c r="H1775" s="31"/>
      <c r="I1775" s="31"/>
    </row>
    <row r="1776" spans="1:9" x14ac:dyDescent="0.55000000000000004">
      <c r="A1776" s="85" t="s">
        <v>248</v>
      </c>
      <c r="B1776" s="85"/>
      <c r="C1776" s="85"/>
      <c r="D1776" s="85"/>
      <c r="E1776" s="85"/>
      <c r="F1776" s="85"/>
      <c r="G1776" s="85"/>
      <c r="H1776" s="31"/>
      <c r="I1776" s="31"/>
    </row>
    <row r="1777" spans="1:9" x14ac:dyDescent="0.55000000000000004">
      <c r="A1777" s="85" t="s">
        <v>249</v>
      </c>
      <c r="B1777" s="85"/>
      <c r="C1777" s="85"/>
      <c r="D1777" s="85"/>
      <c r="E1777" s="85"/>
      <c r="F1777" s="85"/>
      <c r="G1777" s="85"/>
      <c r="H1777" s="31"/>
      <c r="I1777" s="31"/>
    </row>
    <row r="1778" spans="1:9" x14ac:dyDescent="0.55000000000000004">
      <c r="A1778" s="85" t="s">
        <v>250</v>
      </c>
      <c r="B1778" s="85"/>
      <c r="C1778" s="85"/>
      <c r="D1778" s="85"/>
      <c r="E1778" s="85"/>
      <c r="F1778" s="85"/>
      <c r="G1778" s="85"/>
      <c r="H1778" s="31"/>
      <c r="I1778" s="31"/>
    </row>
    <row r="1779" spans="1:9" x14ac:dyDescent="0.55000000000000004">
      <c r="A1779" s="85" t="s">
        <v>251</v>
      </c>
      <c r="B1779" s="85"/>
      <c r="C1779" s="85"/>
      <c r="D1779" s="85"/>
      <c r="E1779" s="85"/>
      <c r="F1779" s="85"/>
      <c r="G1779" s="85"/>
      <c r="H1779" s="31"/>
      <c r="I1779" s="31"/>
    </row>
    <row r="1780" spans="1:9" x14ac:dyDescent="0.55000000000000004">
      <c r="A1780" s="85" t="s">
        <v>252</v>
      </c>
      <c r="B1780" s="85"/>
      <c r="C1780" s="85"/>
      <c r="D1780" s="85"/>
      <c r="E1780" s="85"/>
      <c r="F1780" s="85"/>
      <c r="G1780" s="85"/>
      <c r="H1780" s="31"/>
      <c r="I1780" s="31"/>
    </row>
    <row r="1781" spans="1:9" x14ac:dyDescent="0.55000000000000004">
      <c r="A1781" s="85" t="s">
        <v>253</v>
      </c>
      <c r="B1781" s="85"/>
      <c r="C1781" s="85"/>
      <c r="D1781" s="85"/>
      <c r="E1781" s="85"/>
      <c r="F1781" s="85"/>
      <c r="G1781" s="85"/>
      <c r="H1781" s="31"/>
      <c r="I1781" s="31"/>
    </row>
    <row r="1782" spans="1:9" x14ac:dyDescent="0.55000000000000004">
      <c r="A1782" s="85" t="s">
        <v>254</v>
      </c>
      <c r="B1782" s="85"/>
      <c r="C1782" s="85"/>
      <c r="D1782" s="85"/>
      <c r="E1782" s="85"/>
      <c r="F1782" s="85"/>
      <c r="G1782" s="85"/>
      <c r="H1782" s="31"/>
      <c r="I1782" s="31"/>
    </row>
    <row r="1783" spans="1:9" x14ac:dyDescent="0.55000000000000004">
      <c r="A1783" s="85" t="s">
        <v>255</v>
      </c>
      <c r="B1783" s="85"/>
      <c r="C1783" s="85"/>
      <c r="D1783" s="85"/>
      <c r="E1783" s="85"/>
      <c r="F1783" s="85"/>
      <c r="G1783" s="85"/>
      <c r="H1783" s="31"/>
      <c r="I1783" s="31"/>
    </row>
    <row r="1784" spans="1:9" x14ac:dyDescent="0.55000000000000004">
      <c r="A1784" s="85" t="s">
        <v>256</v>
      </c>
      <c r="B1784" s="85"/>
      <c r="C1784" s="85"/>
      <c r="D1784" s="85"/>
      <c r="E1784" s="85"/>
      <c r="F1784" s="85"/>
      <c r="G1784" s="85"/>
      <c r="H1784" s="31"/>
      <c r="I1784" s="31"/>
    </row>
    <row r="1785" spans="1:9" x14ac:dyDescent="0.55000000000000004">
      <c r="A1785" s="85" t="s">
        <v>257</v>
      </c>
      <c r="B1785" s="85"/>
      <c r="C1785" s="85"/>
      <c r="D1785" s="85"/>
      <c r="E1785" s="85"/>
      <c r="F1785" s="85"/>
      <c r="G1785" s="85"/>
      <c r="H1785" s="31"/>
      <c r="I1785" s="31"/>
    </row>
    <row r="1786" spans="1:9" x14ac:dyDescent="0.55000000000000004">
      <c r="A1786" s="85" t="s">
        <v>258</v>
      </c>
      <c r="B1786" s="85"/>
      <c r="C1786" s="85"/>
      <c r="D1786" s="85"/>
      <c r="E1786" s="85"/>
      <c r="F1786" s="85"/>
      <c r="G1786" s="85"/>
      <c r="H1786" s="31"/>
      <c r="I1786" s="31"/>
    </row>
    <row r="1787" spans="1:9" x14ac:dyDescent="0.55000000000000004">
      <c r="A1787" s="85" t="s">
        <v>259</v>
      </c>
      <c r="B1787" s="85"/>
      <c r="C1787" s="85"/>
      <c r="D1787" s="85"/>
      <c r="E1787" s="85"/>
      <c r="F1787" s="85"/>
      <c r="G1787" s="85"/>
      <c r="H1787" s="31"/>
      <c r="I1787" s="31"/>
    </row>
    <row r="1788" spans="1:9" x14ac:dyDescent="0.55000000000000004">
      <c r="A1788" s="85" t="s">
        <v>260</v>
      </c>
      <c r="B1788" s="85"/>
      <c r="C1788" s="85"/>
      <c r="D1788" s="85"/>
      <c r="E1788" s="85"/>
      <c r="F1788" s="85"/>
      <c r="G1788" s="85"/>
      <c r="H1788" s="31"/>
      <c r="I1788" s="31"/>
    </row>
    <row r="1789" spans="1:9" x14ac:dyDescent="0.55000000000000004">
      <c r="A1789" s="85" t="s">
        <v>261</v>
      </c>
      <c r="B1789" s="85"/>
      <c r="C1789" s="85"/>
      <c r="D1789" s="85"/>
      <c r="E1789" s="85"/>
      <c r="F1789" s="85"/>
      <c r="G1789" s="85"/>
      <c r="H1789" s="31"/>
      <c r="I1789" s="31"/>
    </row>
    <row r="1790" spans="1:9" x14ac:dyDescent="0.55000000000000004">
      <c r="A1790" s="85" t="s">
        <v>262</v>
      </c>
      <c r="B1790" s="85"/>
      <c r="C1790" s="85"/>
      <c r="D1790" s="85"/>
      <c r="E1790" s="85"/>
      <c r="F1790" s="85"/>
      <c r="G1790" s="85"/>
      <c r="H1790" s="31"/>
      <c r="I1790" s="31"/>
    </row>
    <row r="1791" spans="1:9" x14ac:dyDescent="0.55000000000000004">
      <c r="A1791" s="85" t="s">
        <v>263</v>
      </c>
      <c r="B1791" s="85"/>
      <c r="C1791" s="85"/>
      <c r="D1791" s="85"/>
      <c r="E1791" s="85"/>
      <c r="F1791" s="85"/>
      <c r="G1791" s="85"/>
      <c r="H1791" s="31"/>
      <c r="I1791" s="31"/>
    </row>
    <row r="1792" spans="1:9" x14ac:dyDescent="0.55000000000000004">
      <c r="A1792" s="85" t="s">
        <v>264</v>
      </c>
      <c r="B1792" s="85"/>
      <c r="C1792" s="85"/>
      <c r="D1792" s="85"/>
      <c r="E1792" s="85"/>
      <c r="F1792" s="85"/>
      <c r="G1792" s="85"/>
      <c r="H1792" s="31"/>
      <c r="I1792" s="31"/>
    </row>
    <row r="1793" spans="1:9" x14ac:dyDescent="0.55000000000000004">
      <c r="A1793" s="85" t="s">
        <v>265</v>
      </c>
      <c r="B1793" s="85"/>
      <c r="C1793" s="85"/>
      <c r="D1793" s="85"/>
      <c r="E1793" s="85"/>
      <c r="F1793" s="85"/>
      <c r="G1793" s="85"/>
      <c r="H1793" s="31"/>
      <c r="I1793" s="31"/>
    </row>
    <row r="1794" spans="1:9" x14ac:dyDescent="0.55000000000000004">
      <c r="A1794" s="85" t="s">
        <v>266</v>
      </c>
      <c r="B1794" s="85"/>
      <c r="C1794" s="85"/>
      <c r="D1794" s="85"/>
      <c r="E1794" s="85"/>
      <c r="F1794" s="85"/>
      <c r="G1794" s="85"/>
      <c r="H1794" s="31"/>
      <c r="I1794" s="31"/>
    </row>
    <row r="1795" spans="1:9" x14ac:dyDescent="0.55000000000000004">
      <c r="A1795" s="85" t="s">
        <v>267</v>
      </c>
      <c r="B1795" s="85"/>
      <c r="C1795" s="85"/>
      <c r="D1795" s="85"/>
      <c r="E1795" s="85"/>
      <c r="F1795" s="85"/>
      <c r="G1795" s="85"/>
      <c r="H1795" s="31"/>
      <c r="I1795" s="31"/>
    </row>
    <row r="1796" spans="1:9" x14ac:dyDescent="0.55000000000000004">
      <c r="A1796" s="85" t="s">
        <v>268</v>
      </c>
      <c r="B1796" s="85"/>
      <c r="C1796" s="85"/>
      <c r="D1796" s="85"/>
      <c r="E1796" s="85"/>
      <c r="F1796" s="85"/>
      <c r="G1796" s="85"/>
      <c r="H1796" s="31"/>
      <c r="I1796" s="31"/>
    </row>
    <row r="1797" spans="1:9" x14ac:dyDescent="0.55000000000000004">
      <c r="A1797" s="85" t="s">
        <v>269</v>
      </c>
      <c r="B1797" s="85"/>
      <c r="C1797" s="85"/>
      <c r="D1797" s="85"/>
      <c r="E1797" s="85"/>
      <c r="F1797" s="85"/>
      <c r="G1797" s="85"/>
      <c r="H1797" s="31"/>
      <c r="I1797" s="31"/>
    </row>
    <row r="1798" spans="1:9" x14ac:dyDescent="0.55000000000000004">
      <c r="A1798" s="85" t="s">
        <v>270</v>
      </c>
      <c r="B1798" s="85"/>
      <c r="C1798" s="85"/>
      <c r="D1798" s="85"/>
      <c r="E1798" s="85"/>
      <c r="F1798" s="85"/>
      <c r="G1798" s="85"/>
      <c r="H1798" s="31"/>
      <c r="I1798" s="31"/>
    </row>
    <row r="1799" spans="1:9" x14ac:dyDescent="0.55000000000000004">
      <c r="A1799" s="85" t="s">
        <v>271</v>
      </c>
      <c r="B1799" s="85"/>
      <c r="C1799" s="85"/>
      <c r="D1799" s="85"/>
      <c r="E1799" s="85"/>
      <c r="F1799" s="85"/>
      <c r="G1799" s="85"/>
      <c r="H1799" s="31"/>
      <c r="I1799" s="31"/>
    </row>
    <row r="1800" spans="1:9" x14ac:dyDescent="0.55000000000000004">
      <c r="A1800" s="85" t="s">
        <v>272</v>
      </c>
      <c r="B1800" s="85"/>
      <c r="C1800" s="85"/>
      <c r="D1800" s="85"/>
      <c r="E1800" s="85"/>
      <c r="F1800" s="85"/>
      <c r="G1800" s="85"/>
      <c r="H1800" s="31"/>
      <c r="I1800" s="31"/>
    </row>
    <row r="1801" spans="1:9" x14ac:dyDescent="0.55000000000000004">
      <c r="A1801" s="85" t="s">
        <v>273</v>
      </c>
      <c r="B1801" s="85"/>
      <c r="C1801" s="85"/>
      <c r="D1801" s="85"/>
      <c r="E1801" s="85"/>
      <c r="F1801" s="85"/>
      <c r="G1801" s="85"/>
      <c r="H1801" s="31"/>
      <c r="I1801" s="31"/>
    </row>
    <row r="1802" spans="1:9" x14ac:dyDescent="0.55000000000000004">
      <c r="A1802" s="85" t="s">
        <v>274</v>
      </c>
      <c r="B1802" s="85"/>
      <c r="C1802" s="85"/>
      <c r="D1802" s="85"/>
      <c r="E1802" s="85"/>
      <c r="F1802" s="85"/>
      <c r="G1802" s="85"/>
      <c r="H1802" s="31"/>
      <c r="I1802" s="31"/>
    </row>
    <row r="1803" spans="1:9" x14ac:dyDescent="0.55000000000000004">
      <c r="A1803" s="85" t="s">
        <v>275</v>
      </c>
      <c r="B1803" s="85"/>
      <c r="C1803" s="85"/>
      <c r="D1803" s="85"/>
      <c r="E1803" s="85"/>
      <c r="F1803" s="85"/>
      <c r="G1803" s="85"/>
      <c r="H1803" s="31"/>
      <c r="I1803" s="31"/>
    </row>
    <row r="1804" spans="1:9" x14ac:dyDescent="0.55000000000000004">
      <c r="A1804" s="85" t="s">
        <v>276</v>
      </c>
      <c r="B1804" s="85"/>
      <c r="C1804" s="85"/>
      <c r="D1804" s="85"/>
      <c r="E1804" s="85"/>
      <c r="F1804" s="85"/>
      <c r="G1804" s="85"/>
      <c r="H1804" s="31"/>
      <c r="I1804" s="31"/>
    </row>
    <row r="1805" spans="1:9" x14ac:dyDescent="0.55000000000000004">
      <c r="A1805" s="85" t="s">
        <v>277</v>
      </c>
      <c r="B1805" s="85"/>
      <c r="C1805" s="85"/>
      <c r="D1805" s="85"/>
      <c r="E1805" s="85"/>
      <c r="F1805" s="85"/>
      <c r="G1805" s="85"/>
      <c r="H1805" s="31"/>
      <c r="I1805" s="31"/>
    </row>
    <row r="1806" spans="1:9" x14ac:dyDescent="0.55000000000000004">
      <c r="A1806" s="85" t="s">
        <v>278</v>
      </c>
      <c r="B1806" s="85"/>
      <c r="C1806" s="85"/>
      <c r="D1806" s="85"/>
      <c r="E1806" s="85"/>
      <c r="F1806" s="85"/>
      <c r="G1806" s="85"/>
      <c r="H1806" s="31"/>
      <c r="I1806" s="31"/>
    </row>
    <row r="1807" spans="1:9" x14ac:dyDescent="0.55000000000000004">
      <c r="A1807" s="85" t="s">
        <v>279</v>
      </c>
      <c r="B1807" s="85"/>
      <c r="C1807" s="85"/>
      <c r="D1807" s="85"/>
      <c r="E1807" s="85"/>
      <c r="F1807" s="85"/>
      <c r="G1807" s="85"/>
      <c r="H1807" s="31"/>
      <c r="I1807" s="31"/>
    </row>
    <row r="1808" spans="1:9" x14ac:dyDescent="0.55000000000000004">
      <c r="A1808" s="85" t="s">
        <v>280</v>
      </c>
      <c r="B1808" s="85"/>
      <c r="C1808" s="85"/>
      <c r="D1808" s="85"/>
      <c r="E1808" s="85"/>
      <c r="F1808" s="85"/>
      <c r="G1808" s="85"/>
      <c r="H1808" s="31"/>
      <c r="I1808" s="31"/>
    </row>
    <row r="1809" spans="1:9" x14ac:dyDescent="0.55000000000000004">
      <c r="A1809" s="85" t="s">
        <v>281</v>
      </c>
      <c r="B1809" s="85"/>
      <c r="C1809" s="85"/>
      <c r="D1809" s="85"/>
      <c r="E1809" s="85"/>
      <c r="F1809" s="85"/>
      <c r="G1809" s="85"/>
      <c r="H1809" s="31"/>
      <c r="I1809" s="31"/>
    </row>
    <row r="1810" spans="1:9" x14ac:dyDescent="0.55000000000000004">
      <c r="A1810" s="85" t="s">
        <v>282</v>
      </c>
      <c r="B1810" s="85"/>
      <c r="C1810" s="85"/>
      <c r="D1810" s="85"/>
      <c r="E1810" s="85"/>
      <c r="F1810" s="85"/>
      <c r="G1810" s="85"/>
      <c r="H1810" s="31"/>
      <c r="I1810" s="31"/>
    </row>
    <row r="1811" spans="1:9" x14ac:dyDescent="0.55000000000000004">
      <c r="A1811" s="85" t="s">
        <v>283</v>
      </c>
      <c r="B1811" s="85"/>
      <c r="C1811" s="85"/>
      <c r="D1811" s="85"/>
      <c r="E1811" s="85"/>
      <c r="F1811" s="85"/>
      <c r="G1811" s="85"/>
      <c r="H1811" s="31"/>
      <c r="I1811" s="31"/>
    </row>
    <row r="1812" spans="1:9" x14ac:dyDescent="0.55000000000000004">
      <c r="A1812" s="85" t="s">
        <v>284</v>
      </c>
      <c r="B1812" s="85"/>
      <c r="C1812" s="85"/>
      <c r="D1812" s="85"/>
      <c r="E1812" s="85"/>
      <c r="F1812" s="85"/>
      <c r="G1812" s="85"/>
      <c r="H1812" s="31"/>
      <c r="I1812" s="31"/>
    </row>
    <row r="1813" spans="1:9" x14ac:dyDescent="0.55000000000000004">
      <c r="A1813" s="85" t="s">
        <v>285</v>
      </c>
      <c r="B1813" s="85"/>
      <c r="C1813" s="85"/>
      <c r="D1813" s="85"/>
      <c r="E1813" s="85"/>
      <c r="F1813" s="85"/>
      <c r="G1813" s="85"/>
      <c r="H1813" s="31"/>
      <c r="I1813" s="31"/>
    </row>
    <row r="1814" spans="1:9" x14ac:dyDescent="0.55000000000000004">
      <c r="A1814" s="85" t="s">
        <v>286</v>
      </c>
      <c r="B1814" s="85"/>
      <c r="C1814" s="85"/>
      <c r="D1814" s="85"/>
      <c r="E1814" s="85"/>
      <c r="F1814" s="85"/>
      <c r="G1814" s="85"/>
      <c r="H1814" s="31"/>
      <c r="I1814" s="31"/>
    </row>
    <row r="1815" spans="1:9" x14ac:dyDescent="0.55000000000000004">
      <c r="A1815" s="85" t="s">
        <v>287</v>
      </c>
      <c r="B1815" s="85"/>
      <c r="C1815" s="85"/>
      <c r="D1815" s="85"/>
      <c r="E1815" s="85"/>
      <c r="F1815" s="85"/>
      <c r="G1815" s="85"/>
      <c r="H1815" s="31"/>
      <c r="I1815" s="31"/>
    </row>
    <row r="1816" spans="1:9" x14ac:dyDescent="0.55000000000000004">
      <c r="A1816" s="85" t="s">
        <v>288</v>
      </c>
      <c r="B1816" s="85"/>
      <c r="C1816" s="85"/>
      <c r="D1816" s="85"/>
      <c r="E1816" s="85"/>
      <c r="F1816" s="85"/>
      <c r="G1816" s="85"/>
      <c r="H1816" s="31"/>
      <c r="I1816" s="31"/>
    </row>
    <row r="1817" spans="1:9" x14ac:dyDescent="0.55000000000000004">
      <c r="A1817" s="85" t="s">
        <v>289</v>
      </c>
      <c r="B1817" s="85"/>
      <c r="C1817" s="85"/>
      <c r="D1817" s="85"/>
      <c r="E1817" s="85"/>
      <c r="F1817" s="85"/>
      <c r="G1817" s="85"/>
      <c r="H1817" s="31"/>
      <c r="I1817" s="31"/>
    </row>
    <row r="1818" spans="1:9" x14ac:dyDescent="0.55000000000000004">
      <c r="A1818" s="85" t="s">
        <v>290</v>
      </c>
      <c r="B1818" s="85"/>
      <c r="C1818" s="85"/>
      <c r="D1818" s="85"/>
      <c r="E1818" s="85"/>
      <c r="F1818" s="85"/>
      <c r="G1818" s="85"/>
      <c r="H1818" s="31"/>
      <c r="I1818" s="31"/>
    </row>
    <row r="1819" spans="1:9" x14ac:dyDescent="0.55000000000000004">
      <c r="A1819" s="85" t="s">
        <v>291</v>
      </c>
      <c r="B1819" s="85"/>
      <c r="C1819" s="85"/>
      <c r="D1819" s="85"/>
      <c r="E1819" s="85"/>
      <c r="F1819" s="85"/>
      <c r="G1819" s="85"/>
      <c r="H1819" s="31"/>
      <c r="I1819" s="31"/>
    </row>
    <row r="1820" spans="1:9" x14ac:dyDescent="0.55000000000000004">
      <c r="A1820" s="85" t="s">
        <v>292</v>
      </c>
      <c r="B1820" s="85"/>
      <c r="C1820" s="85"/>
      <c r="D1820" s="85"/>
      <c r="E1820" s="85"/>
      <c r="F1820" s="85"/>
      <c r="G1820" s="85"/>
      <c r="H1820" s="31"/>
      <c r="I1820" s="31"/>
    </row>
    <row r="1821" spans="1:9" x14ac:dyDescent="0.55000000000000004">
      <c r="A1821" s="85" t="s">
        <v>293</v>
      </c>
      <c r="B1821" s="85"/>
      <c r="C1821" s="85"/>
      <c r="D1821" s="85"/>
      <c r="E1821" s="85"/>
      <c r="F1821" s="85"/>
      <c r="G1821" s="85"/>
      <c r="H1821" s="31"/>
      <c r="I1821" s="31"/>
    </row>
    <row r="1822" spans="1:9" x14ac:dyDescent="0.55000000000000004">
      <c r="A1822" s="85" t="s">
        <v>294</v>
      </c>
      <c r="B1822" s="85"/>
      <c r="C1822" s="85"/>
      <c r="D1822" s="85"/>
      <c r="E1822" s="85"/>
      <c r="F1822" s="85"/>
      <c r="G1822" s="85"/>
      <c r="H1822" s="31"/>
      <c r="I1822" s="31"/>
    </row>
    <row r="1823" spans="1:9" x14ac:dyDescent="0.55000000000000004">
      <c r="A1823" s="85" t="s">
        <v>295</v>
      </c>
      <c r="B1823" s="85"/>
      <c r="C1823" s="85"/>
      <c r="D1823" s="85"/>
      <c r="E1823" s="85"/>
      <c r="F1823" s="85"/>
      <c r="G1823" s="85"/>
      <c r="H1823" s="31"/>
      <c r="I1823" s="31"/>
    </row>
    <row r="1824" spans="1:9" x14ac:dyDescent="0.55000000000000004">
      <c r="A1824" s="85" t="s">
        <v>296</v>
      </c>
      <c r="B1824" s="85"/>
      <c r="C1824" s="85"/>
      <c r="D1824" s="85"/>
      <c r="E1824" s="85"/>
      <c r="F1824" s="85"/>
      <c r="G1824" s="85"/>
      <c r="H1824" s="31"/>
      <c r="I1824" s="31"/>
    </row>
    <row r="1825" spans="1:9" x14ac:dyDescent="0.55000000000000004">
      <c r="A1825" s="86" t="s">
        <v>297</v>
      </c>
      <c r="B1825" s="85"/>
      <c r="C1825" s="85"/>
      <c r="D1825" s="85"/>
      <c r="E1825" s="85"/>
      <c r="F1825" s="85"/>
      <c r="G1825" s="85"/>
      <c r="H1825" s="31"/>
      <c r="I1825" s="31"/>
    </row>
    <row r="1826" spans="1:9" x14ac:dyDescent="0.55000000000000004">
      <c r="A1826" s="86" t="s">
        <v>298</v>
      </c>
      <c r="B1826" s="85"/>
      <c r="C1826" s="85"/>
      <c r="D1826" s="85"/>
      <c r="E1826" s="85"/>
      <c r="F1826" s="85"/>
      <c r="G1826" s="85"/>
      <c r="H1826" s="31"/>
      <c r="I1826" s="31"/>
    </row>
    <row r="1827" spans="1:9" x14ac:dyDescent="0.55000000000000004">
      <c r="A1827" s="86" t="s">
        <v>299</v>
      </c>
      <c r="B1827" s="85"/>
      <c r="C1827" s="85"/>
      <c r="D1827" s="85"/>
      <c r="E1827" s="85"/>
      <c r="F1827" s="85"/>
      <c r="G1827" s="85"/>
      <c r="H1827" s="31"/>
      <c r="I1827" s="31"/>
    </row>
    <row r="1828" spans="1:9" x14ac:dyDescent="0.55000000000000004">
      <c r="A1828" s="86" t="s">
        <v>300</v>
      </c>
      <c r="B1828" s="85"/>
      <c r="C1828" s="85"/>
      <c r="D1828" s="85"/>
      <c r="E1828" s="85"/>
      <c r="F1828" s="85"/>
      <c r="G1828" s="85"/>
      <c r="H1828" s="31"/>
      <c r="I1828" s="31"/>
    </row>
    <row r="1829" spans="1:9" x14ac:dyDescent="0.55000000000000004">
      <c r="A1829" s="86" t="s">
        <v>301</v>
      </c>
      <c r="B1829" s="85"/>
      <c r="C1829" s="85"/>
      <c r="D1829" s="85"/>
      <c r="E1829" s="85"/>
      <c r="F1829" s="85"/>
      <c r="G1829" s="85"/>
      <c r="H1829" s="31"/>
      <c r="I1829" s="31"/>
    </row>
    <row r="1830" spans="1:9" x14ac:dyDescent="0.55000000000000004">
      <c r="A1830" s="86" t="s">
        <v>302</v>
      </c>
      <c r="B1830" s="85"/>
      <c r="C1830" s="85"/>
      <c r="D1830" s="85"/>
      <c r="E1830" s="85"/>
      <c r="F1830" s="85"/>
      <c r="G1830" s="85"/>
      <c r="H1830" s="31"/>
      <c r="I1830" s="31"/>
    </row>
    <row r="1831" spans="1:9" x14ac:dyDescent="0.55000000000000004">
      <c r="A1831" s="86" t="s">
        <v>303</v>
      </c>
      <c r="B1831" s="85"/>
      <c r="C1831" s="85"/>
      <c r="D1831" s="85"/>
      <c r="E1831" s="85"/>
      <c r="F1831" s="85"/>
      <c r="G1831" s="85"/>
      <c r="H1831" s="31"/>
      <c r="I1831" s="31"/>
    </row>
    <row r="1832" spans="1:9" x14ac:dyDescent="0.55000000000000004">
      <c r="A1832" s="86" t="s">
        <v>304</v>
      </c>
      <c r="B1832" s="85"/>
      <c r="C1832" s="85"/>
      <c r="D1832" s="85"/>
      <c r="E1832" s="85"/>
      <c r="F1832" s="85"/>
      <c r="G1832" s="85"/>
      <c r="H1832" s="31"/>
      <c r="I1832" s="31"/>
    </row>
    <row r="1833" spans="1:9" x14ac:dyDescent="0.55000000000000004">
      <c r="A1833" s="86" t="s">
        <v>305</v>
      </c>
      <c r="B1833" s="85"/>
      <c r="C1833" s="85"/>
      <c r="D1833" s="85"/>
      <c r="E1833" s="85"/>
      <c r="F1833" s="85"/>
      <c r="G1833" s="85"/>
      <c r="H1833" s="31"/>
      <c r="I1833" s="31"/>
    </row>
    <row r="1834" spans="1:9" x14ac:dyDescent="0.55000000000000004">
      <c r="A1834" s="86" t="s">
        <v>306</v>
      </c>
      <c r="B1834" s="85"/>
      <c r="C1834" s="85"/>
      <c r="D1834" s="85"/>
      <c r="E1834" s="85"/>
      <c r="F1834" s="85"/>
      <c r="G1834" s="85"/>
      <c r="H1834" s="31"/>
      <c r="I1834" s="31"/>
    </row>
    <row r="1835" spans="1:9" x14ac:dyDescent="0.55000000000000004">
      <c r="A1835" s="86" t="s">
        <v>307</v>
      </c>
      <c r="B1835" s="85"/>
      <c r="C1835" s="85"/>
      <c r="D1835" s="85"/>
      <c r="E1835" s="85"/>
      <c r="F1835" s="85"/>
      <c r="G1835" s="85"/>
      <c r="H1835" s="31"/>
      <c r="I1835" s="31"/>
    </row>
    <row r="1836" spans="1:9" x14ac:dyDescent="0.55000000000000004">
      <c r="A1836" s="86" t="s">
        <v>308</v>
      </c>
      <c r="B1836" s="85"/>
      <c r="C1836" s="85"/>
      <c r="D1836" s="85"/>
      <c r="E1836" s="85"/>
      <c r="F1836" s="85"/>
      <c r="G1836" s="85"/>
      <c r="H1836" s="31"/>
      <c r="I1836" s="31"/>
    </row>
    <row r="1837" spans="1:9" x14ac:dyDescent="0.55000000000000004">
      <c r="A1837" s="85"/>
      <c r="B1837" s="85"/>
      <c r="C1837" s="85"/>
      <c r="D1837" s="85"/>
      <c r="E1837" s="85"/>
      <c r="F1837" s="85"/>
      <c r="G1837" s="85"/>
      <c r="H1837" s="31"/>
      <c r="I1837" s="31"/>
    </row>
    <row r="1838" spans="1:9" x14ac:dyDescent="0.55000000000000004">
      <c r="A1838" s="85" t="s">
        <v>336</v>
      </c>
      <c r="B1838" s="85"/>
      <c r="C1838" s="85"/>
      <c r="D1838" s="85"/>
      <c r="E1838" s="85"/>
      <c r="F1838" s="85"/>
      <c r="G1838" s="85"/>
      <c r="H1838" s="31"/>
      <c r="I1838" s="31"/>
    </row>
    <row r="1839" spans="1:9" x14ac:dyDescent="0.55000000000000004">
      <c r="A1839" s="86" t="s">
        <v>243</v>
      </c>
      <c r="B1839" s="85"/>
      <c r="C1839" s="85"/>
      <c r="D1839" s="85"/>
      <c r="E1839" s="85"/>
      <c r="F1839" s="85"/>
      <c r="G1839" s="85"/>
      <c r="H1839" s="31"/>
      <c r="I1839" s="31"/>
    </row>
    <row r="1840" spans="1:9" x14ac:dyDescent="0.55000000000000004">
      <c r="A1840" s="86" t="s">
        <v>244</v>
      </c>
      <c r="B1840" s="85"/>
      <c r="C1840" s="85"/>
      <c r="D1840" s="85"/>
      <c r="E1840" s="85"/>
      <c r="F1840" s="85"/>
      <c r="G1840" s="85"/>
      <c r="H1840" s="31"/>
      <c r="I1840" s="31"/>
    </row>
    <row r="1841" spans="1:9" x14ac:dyDescent="0.55000000000000004">
      <c r="A1841" s="85" t="s">
        <v>245</v>
      </c>
      <c r="B1841" s="85"/>
      <c r="C1841" s="85"/>
      <c r="D1841" s="85"/>
      <c r="E1841" s="85"/>
      <c r="F1841" s="85"/>
      <c r="G1841" s="85"/>
      <c r="H1841" s="31"/>
      <c r="I1841" s="31"/>
    </row>
    <row r="1842" spans="1:9" x14ac:dyDescent="0.55000000000000004">
      <c r="A1842" s="85" t="s">
        <v>246</v>
      </c>
      <c r="B1842" s="85"/>
      <c r="C1842" s="85"/>
      <c r="D1842" s="85"/>
      <c r="E1842" s="85"/>
      <c r="F1842" s="85"/>
      <c r="G1842" s="85"/>
      <c r="H1842" s="31"/>
      <c r="I1842" s="31"/>
    </row>
    <row r="1843" spans="1:9" x14ac:dyDescent="0.55000000000000004">
      <c r="A1843" s="85" t="s">
        <v>247</v>
      </c>
      <c r="B1843" s="85"/>
      <c r="C1843" s="85"/>
      <c r="D1843" s="85"/>
      <c r="E1843" s="85"/>
      <c r="F1843" s="85"/>
      <c r="G1843" s="85"/>
      <c r="H1843" s="31"/>
      <c r="I1843" s="31"/>
    </row>
    <row r="1844" spans="1:9" x14ac:dyDescent="0.55000000000000004">
      <c r="A1844" s="85" t="s">
        <v>248</v>
      </c>
      <c r="B1844" s="85"/>
      <c r="C1844" s="85"/>
      <c r="D1844" s="85"/>
      <c r="E1844" s="85"/>
      <c r="F1844" s="85"/>
      <c r="G1844" s="85"/>
      <c r="H1844" s="31"/>
      <c r="I1844" s="31"/>
    </row>
    <row r="1845" spans="1:9" x14ac:dyDescent="0.55000000000000004">
      <c r="A1845" s="85" t="s">
        <v>249</v>
      </c>
      <c r="B1845" s="85"/>
      <c r="C1845" s="85"/>
      <c r="D1845" s="85"/>
      <c r="E1845" s="85"/>
      <c r="F1845" s="85"/>
      <c r="G1845" s="85"/>
      <c r="H1845" s="31"/>
      <c r="I1845" s="31"/>
    </row>
    <row r="1846" spans="1:9" x14ac:dyDescent="0.55000000000000004">
      <c r="A1846" s="85" t="s">
        <v>250</v>
      </c>
      <c r="B1846" s="85"/>
      <c r="C1846" s="85"/>
      <c r="D1846" s="85"/>
      <c r="E1846" s="85"/>
      <c r="F1846" s="85"/>
      <c r="G1846" s="85"/>
      <c r="H1846" s="31"/>
      <c r="I1846" s="31"/>
    </row>
    <row r="1847" spans="1:9" x14ac:dyDescent="0.55000000000000004">
      <c r="A1847" s="85" t="s">
        <v>251</v>
      </c>
      <c r="B1847" s="85"/>
      <c r="C1847" s="85"/>
      <c r="D1847" s="85"/>
      <c r="E1847" s="85"/>
      <c r="F1847" s="85"/>
      <c r="G1847" s="85"/>
      <c r="H1847" s="31"/>
      <c r="I1847" s="31"/>
    </row>
    <row r="1848" spans="1:9" x14ac:dyDescent="0.55000000000000004">
      <c r="A1848" s="85" t="s">
        <v>252</v>
      </c>
      <c r="B1848" s="85"/>
      <c r="C1848" s="85"/>
      <c r="D1848" s="85"/>
      <c r="E1848" s="85"/>
      <c r="F1848" s="85"/>
      <c r="G1848" s="85"/>
      <c r="H1848" s="31"/>
      <c r="I1848" s="31"/>
    </row>
    <row r="1849" spans="1:9" x14ac:dyDescent="0.55000000000000004">
      <c r="A1849" s="85" t="s">
        <v>253</v>
      </c>
      <c r="B1849" s="85"/>
      <c r="C1849" s="85"/>
      <c r="D1849" s="85"/>
      <c r="E1849" s="85"/>
      <c r="F1849" s="85"/>
      <c r="G1849" s="85"/>
      <c r="H1849" s="31"/>
      <c r="I1849" s="31"/>
    </row>
    <row r="1850" spans="1:9" x14ac:dyDescent="0.55000000000000004">
      <c r="A1850" s="85" t="s">
        <v>254</v>
      </c>
      <c r="B1850" s="85"/>
      <c r="C1850" s="85"/>
      <c r="D1850" s="85"/>
      <c r="E1850" s="85"/>
      <c r="F1850" s="85"/>
      <c r="G1850" s="85"/>
      <c r="H1850" s="31"/>
      <c r="I1850" s="31"/>
    </row>
    <row r="1851" spans="1:9" x14ac:dyDescent="0.55000000000000004">
      <c r="A1851" s="85" t="s">
        <v>255</v>
      </c>
      <c r="B1851" s="85"/>
      <c r="C1851" s="85"/>
      <c r="D1851" s="85"/>
      <c r="E1851" s="85"/>
      <c r="F1851" s="85"/>
      <c r="G1851" s="85"/>
      <c r="H1851" s="31"/>
      <c r="I1851" s="31"/>
    </row>
    <row r="1852" spans="1:9" x14ac:dyDescent="0.55000000000000004">
      <c r="A1852" s="85" t="s">
        <v>256</v>
      </c>
      <c r="B1852" s="85"/>
      <c r="C1852" s="85"/>
      <c r="D1852" s="85"/>
      <c r="E1852" s="85"/>
      <c r="F1852" s="85"/>
      <c r="G1852" s="85"/>
      <c r="H1852" s="31"/>
      <c r="I1852" s="31"/>
    </row>
    <row r="1853" spans="1:9" x14ac:dyDescent="0.55000000000000004">
      <c r="A1853" s="85" t="s">
        <v>257</v>
      </c>
      <c r="B1853" s="85"/>
      <c r="C1853" s="85"/>
      <c r="D1853" s="85"/>
      <c r="E1853" s="85"/>
      <c r="F1853" s="85"/>
      <c r="G1853" s="85"/>
      <c r="H1853" s="31"/>
      <c r="I1853" s="31"/>
    </row>
    <row r="1854" spans="1:9" x14ac:dyDescent="0.55000000000000004">
      <c r="A1854" s="85" t="s">
        <v>258</v>
      </c>
      <c r="B1854" s="85"/>
      <c r="C1854" s="85"/>
      <c r="D1854" s="85"/>
      <c r="E1854" s="85"/>
      <c r="F1854" s="85"/>
      <c r="G1854" s="85"/>
      <c r="H1854" s="31"/>
      <c r="I1854" s="31"/>
    </row>
    <row r="1855" spans="1:9" x14ac:dyDescent="0.55000000000000004">
      <c r="A1855" s="85" t="s">
        <v>259</v>
      </c>
      <c r="B1855" s="85"/>
      <c r="C1855" s="85"/>
      <c r="D1855" s="85"/>
      <c r="E1855" s="85"/>
      <c r="F1855" s="85"/>
      <c r="G1855" s="85"/>
      <c r="H1855" s="31"/>
      <c r="I1855" s="31"/>
    </row>
    <row r="1856" spans="1:9" x14ac:dyDescent="0.55000000000000004">
      <c r="A1856" s="85" t="s">
        <v>260</v>
      </c>
      <c r="B1856" s="85"/>
      <c r="C1856" s="85"/>
      <c r="D1856" s="85"/>
      <c r="E1856" s="85"/>
      <c r="F1856" s="85"/>
      <c r="G1856" s="85"/>
      <c r="H1856" s="31"/>
      <c r="I1856" s="31"/>
    </row>
    <row r="1857" spans="1:9" x14ac:dyDescent="0.55000000000000004">
      <c r="A1857" s="85" t="s">
        <v>261</v>
      </c>
      <c r="B1857" s="85"/>
      <c r="C1857" s="85"/>
      <c r="D1857" s="85"/>
      <c r="E1857" s="85"/>
      <c r="F1857" s="85"/>
      <c r="G1857" s="85"/>
      <c r="H1857" s="31"/>
      <c r="I1857" s="31"/>
    </row>
    <row r="1858" spans="1:9" x14ac:dyDescent="0.55000000000000004">
      <c r="A1858" s="85" t="s">
        <v>262</v>
      </c>
      <c r="B1858" s="85"/>
      <c r="C1858" s="85"/>
      <c r="D1858" s="85"/>
      <c r="E1858" s="85"/>
      <c r="F1858" s="85"/>
      <c r="G1858" s="85"/>
      <c r="H1858" s="31"/>
      <c r="I1858" s="31"/>
    </row>
    <row r="1859" spans="1:9" x14ac:dyDescent="0.55000000000000004">
      <c r="A1859" s="85" t="s">
        <v>263</v>
      </c>
      <c r="B1859" s="85"/>
      <c r="C1859" s="85"/>
      <c r="D1859" s="85"/>
      <c r="E1859" s="85"/>
      <c r="F1859" s="85"/>
      <c r="G1859" s="85"/>
      <c r="H1859" s="31"/>
      <c r="I1859" s="31"/>
    </row>
    <row r="1860" spans="1:9" x14ac:dyDescent="0.55000000000000004">
      <c r="A1860" s="85" t="s">
        <v>264</v>
      </c>
      <c r="B1860" s="85"/>
      <c r="C1860" s="85"/>
      <c r="D1860" s="85"/>
      <c r="E1860" s="85"/>
      <c r="F1860" s="85"/>
      <c r="G1860" s="85"/>
      <c r="H1860" s="31"/>
      <c r="I1860" s="31"/>
    </row>
    <row r="1861" spans="1:9" x14ac:dyDescent="0.55000000000000004">
      <c r="A1861" s="85" t="s">
        <v>265</v>
      </c>
      <c r="B1861" s="85"/>
      <c r="C1861" s="85"/>
      <c r="D1861" s="85"/>
      <c r="E1861" s="85"/>
      <c r="F1861" s="85"/>
      <c r="G1861" s="85"/>
      <c r="H1861" s="31"/>
      <c r="I1861" s="31"/>
    </row>
    <row r="1862" spans="1:9" x14ac:dyDescent="0.55000000000000004">
      <c r="A1862" s="85" t="s">
        <v>266</v>
      </c>
      <c r="B1862" s="85"/>
      <c r="C1862" s="85"/>
      <c r="D1862" s="85"/>
      <c r="E1862" s="85"/>
      <c r="F1862" s="85"/>
      <c r="G1862" s="85"/>
      <c r="H1862" s="31"/>
      <c r="I1862" s="31"/>
    </row>
    <row r="1863" spans="1:9" x14ac:dyDescent="0.55000000000000004">
      <c r="A1863" s="85" t="s">
        <v>267</v>
      </c>
      <c r="B1863" s="85"/>
      <c r="C1863" s="85"/>
      <c r="D1863" s="85"/>
      <c r="E1863" s="85"/>
      <c r="F1863" s="85"/>
      <c r="G1863" s="85"/>
      <c r="H1863" s="31"/>
      <c r="I1863" s="31"/>
    </row>
    <row r="1864" spans="1:9" x14ac:dyDescent="0.55000000000000004">
      <c r="A1864" s="85" t="s">
        <v>268</v>
      </c>
      <c r="B1864" s="85"/>
      <c r="C1864" s="85"/>
      <c r="D1864" s="85"/>
      <c r="E1864" s="85"/>
      <c r="F1864" s="85"/>
      <c r="G1864" s="85"/>
      <c r="H1864" s="31"/>
      <c r="I1864" s="31"/>
    </row>
    <row r="1865" spans="1:9" x14ac:dyDescent="0.55000000000000004">
      <c r="A1865" s="85" t="s">
        <v>269</v>
      </c>
      <c r="B1865" s="85"/>
      <c r="C1865" s="85"/>
      <c r="D1865" s="85"/>
      <c r="E1865" s="85"/>
      <c r="F1865" s="85"/>
      <c r="G1865" s="85"/>
      <c r="H1865" s="31"/>
      <c r="I1865" s="31"/>
    </row>
    <row r="1866" spans="1:9" x14ac:dyDescent="0.55000000000000004">
      <c r="A1866" s="85" t="s">
        <v>270</v>
      </c>
      <c r="B1866" s="85"/>
      <c r="C1866" s="85"/>
      <c r="D1866" s="85"/>
      <c r="E1866" s="85"/>
      <c r="F1866" s="85"/>
      <c r="G1866" s="85"/>
      <c r="H1866" s="31"/>
      <c r="I1866" s="31"/>
    </row>
    <row r="1867" spans="1:9" x14ac:dyDescent="0.55000000000000004">
      <c r="A1867" s="85" t="s">
        <v>271</v>
      </c>
      <c r="B1867" s="85"/>
      <c r="C1867" s="85"/>
      <c r="D1867" s="85"/>
      <c r="E1867" s="85"/>
      <c r="F1867" s="85"/>
      <c r="G1867" s="85"/>
      <c r="H1867" s="31"/>
      <c r="I1867" s="31"/>
    </row>
    <row r="1868" spans="1:9" x14ac:dyDescent="0.55000000000000004">
      <c r="A1868" s="85" t="s">
        <v>272</v>
      </c>
      <c r="B1868" s="85"/>
      <c r="C1868" s="85"/>
      <c r="D1868" s="85"/>
      <c r="E1868" s="85"/>
      <c r="F1868" s="85"/>
      <c r="G1868" s="85"/>
      <c r="H1868" s="31"/>
      <c r="I1868" s="31"/>
    </row>
    <row r="1869" spans="1:9" x14ac:dyDescent="0.55000000000000004">
      <c r="A1869" s="85" t="s">
        <v>273</v>
      </c>
      <c r="B1869" s="85"/>
      <c r="C1869" s="85"/>
      <c r="D1869" s="85"/>
      <c r="E1869" s="85"/>
      <c r="F1869" s="85"/>
      <c r="G1869" s="85"/>
      <c r="H1869" s="31"/>
      <c r="I1869" s="31"/>
    </row>
    <row r="1870" spans="1:9" x14ac:dyDescent="0.55000000000000004">
      <c r="A1870" s="85" t="s">
        <v>274</v>
      </c>
      <c r="B1870" s="85"/>
      <c r="C1870" s="85"/>
      <c r="D1870" s="85"/>
      <c r="E1870" s="85"/>
      <c r="F1870" s="85"/>
      <c r="G1870" s="85"/>
      <c r="H1870" s="31"/>
      <c r="I1870" s="31"/>
    </row>
    <row r="1871" spans="1:9" x14ac:dyDescent="0.55000000000000004">
      <c r="A1871" s="85" t="s">
        <v>275</v>
      </c>
      <c r="B1871" s="85"/>
      <c r="C1871" s="85"/>
      <c r="D1871" s="85"/>
      <c r="E1871" s="85"/>
      <c r="F1871" s="85"/>
      <c r="G1871" s="85"/>
      <c r="H1871" s="31"/>
      <c r="I1871" s="31"/>
    </row>
    <row r="1872" spans="1:9" x14ac:dyDescent="0.55000000000000004">
      <c r="A1872" s="85" t="s">
        <v>276</v>
      </c>
      <c r="B1872" s="85"/>
      <c r="C1872" s="85"/>
      <c r="D1872" s="85"/>
      <c r="E1872" s="85"/>
      <c r="F1872" s="85"/>
      <c r="G1872" s="85"/>
      <c r="H1872" s="31"/>
      <c r="I1872" s="31"/>
    </row>
    <row r="1873" spans="1:9" x14ac:dyDescent="0.55000000000000004">
      <c r="A1873" s="85" t="s">
        <v>277</v>
      </c>
      <c r="B1873" s="85"/>
      <c r="C1873" s="85"/>
      <c r="D1873" s="85"/>
      <c r="E1873" s="85"/>
      <c r="F1873" s="85"/>
      <c r="G1873" s="85"/>
      <c r="H1873" s="31"/>
      <c r="I1873" s="31"/>
    </row>
    <row r="1874" spans="1:9" x14ac:dyDescent="0.55000000000000004">
      <c r="A1874" s="85" t="s">
        <v>278</v>
      </c>
      <c r="B1874" s="85"/>
      <c r="C1874" s="85"/>
      <c r="D1874" s="85"/>
      <c r="E1874" s="85"/>
      <c r="F1874" s="85"/>
      <c r="G1874" s="85"/>
      <c r="H1874" s="31"/>
      <c r="I1874" s="31"/>
    </row>
    <row r="1875" spans="1:9" x14ac:dyDescent="0.55000000000000004">
      <c r="A1875" s="85" t="s">
        <v>279</v>
      </c>
      <c r="B1875" s="85"/>
      <c r="C1875" s="85"/>
      <c r="D1875" s="85"/>
      <c r="E1875" s="85"/>
      <c r="F1875" s="85"/>
      <c r="G1875" s="85"/>
      <c r="H1875" s="31"/>
      <c r="I1875" s="31"/>
    </row>
    <row r="1876" spans="1:9" x14ac:dyDescent="0.55000000000000004">
      <c r="A1876" s="85" t="s">
        <v>280</v>
      </c>
      <c r="B1876" s="85"/>
      <c r="C1876" s="85"/>
      <c r="D1876" s="85"/>
      <c r="E1876" s="85"/>
      <c r="F1876" s="85"/>
      <c r="G1876" s="85"/>
      <c r="H1876" s="31"/>
      <c r="I1876" s="31"/>
    </row>
    <row r="1877" spans="1:9" x14ac:dyDescent="0.55000000000000004">
      <c r="A1877" s="85" t="s">
        <v>281</v>
      </c>
      <c r="B1877" s="85"/>
      <c r="C1877" s="85"/>
      <c r="D1877" s="85"/>
      <c r="E1877" s="85"/>
      <c r="F1877" s="85"/>
      <c r="G1877" s="85"/>
      <c r="H1877" s="31"/>
      <c r="I1877" s="31"/>
    </row>
    <row r="1878" spans="1:9" x14ac:dyDescent="0.55000000000000004">
      <c r="A1878" s="85" t="s">
        <v>282</v>
      </c>
      <c r="B1878" s="85"/>
      <c r="C1878" s="85"/>
      <c r="D1878" s="85"/>
      <c r="E1878" s="85"/>
      <c r="F1878" s="85"/>
      <c r="G1878" s="85"/>
      <c r="H1878" s="31"/>
      <c r="I1878" s="31"/>
    </row>
    <row r="1879" spans="1:9" x14ac:dyDescent="0.55000000000000004">
      <c r="A1879" s="85" t="s">
        <v>283</v>
      </c>
      <c r="B1879" s="85"/>
      <c r="C1879" s="85"/>
      <c r="D1879" s="85"/>
      <c r="E1879" s="85"/>
      <c r="F1879" s="85"/>
      <c r="G1879" s="85"/>
      <c r="H1879" s="31"/>
      <c r="I1879" s="31"/>
    </row>
    <row r="1880" spans="1:9" x14ac:dyDescent="0.55000000000000004">
      <c r="A1880" s="85" t="s">
        <v>284</v>
      </c>
      <c r="B1880" s="85"/>
      <c r="C1880" s="85"/>
      <c r="D1880" s="85"/>
      <c r="E1880" s="85"/>
      <c r="F1880" s="85"/>
      <c r="G1880" s="85"/>
      <c r="H1880" s="31"/>
      <c r="I1880" s="31"/>
    </row>
    <row r="1881" spans="1:9" x14ac:dyDescent="0.55000000000000004">
      <c r="A1881" s="85" t="s">
        <v>285</v>
      </c>
      <c r="B1881" s="85"/>
      <c r="C1881" s="85"/>
      <c r="D1881" s="85"/>
      <c r="E1881" s="85"/>
      <c r="F1881" s="85"/>
      <c r="G1881" s="85"/>
      <c r="H1881" s="31"/>
      <c r="I1881" s="31"/>
    </row>
    <row r="1882" spans="1:9" x14ac:dyDescent="0.55000000000000004">
      <c r="A1882" s="85" t="s">
        <v>286</v>
      </c>
      <c r="B1882" s="85"/>
      <c r="C1882" s="85"/>
      <c r="D1882" s="85"/>
      <c r="E1882" s="85"/>
      <c r="F1882" s="85"/>
      <c r="G1882" s="85"/>
      <c r="H1882" s="31"/>
      <c r="I1882" s="31"/>
    </row>
    <row r="1883" spans="1:9" x14ac:dyDescent="0.55000000000000004">
      <c r="A1883" s="85" t="s">
        <v>287</v>
      </c>
      <c r="B1883" s="85"/>
      <c r="C1883" s="85"/>
      <c r="D1883" s="85"/>
      <c r="E1883" s="85"/>
      <c r="F1883" s="85"/>
      <c r="G1883" s="85"/>
      <c r="H1883" s="31"/>
      <c r="I1883" s="31"/>
    </row>
    <row r="1884" spans="1:9" x14ac:dyDescent="0.55000000000000004">
      <c r="A1884" s="85" t="s">
        <v>288</v>
      </c>
      <c r="B1884" s="85"/>
      <c r="C1884" s="85"/>
      <c r="D1884" s="85"/>
      <c r="E1884" s="85"/>
      <c r="F1884" s="85"/>
      <c r="G1884" s="85"/>
      <c r="H1884" s="31"/>
      <c r="I1884" s="31"/>
    </row>
    <row r="1885" spans="1:9" x14ac:dyDescent="0.55000000000000004">
      <c r="A1885" s="85" t="s">
        <v>289</v>
      </c>
      <c r="B1885" s="85"/>
      <c r="C1885" s="85"/>
      <c r="D1885" s="85"/>
      <c r="E1885" s="85"/>
      <c r="F1885" s="85"/>
      <c r="G1885" s="85"/>
      <c r="H1885" s="31"/>
      <c r="I1885" s="31"/>
    </row>
    <row r="1886" spans="1:9" x14ac:dyDescent="0.55000000000000004">
      <c r="A1886" s="85" t="s">
        <v>290</v>
      </c>
      <c r="B1886" s="85"/>
      <c r="C1886" s="85"/>
      <c r="D1886" s="85"/>
      <c r="E1886" s="85"/>
      <c r="F1886" s="85"/>
      <c r="G1886" s="85"/>
      <c r="H1886" s="31"/>
      <c r="I1886" s="31"/>
    </row>
    <row r="1887" spans="1:9" x14ac:dyDescent="0.55000000000000004">
      <c r="A1887" s="85" t="s">
        <v>291</v>
      </c>
      <c r="B1887" s="85"/>
      <c r="C1887" s="85"/>
      <c r="D1887" s="85"/>
      <c r="E1887" s="85"/>
      <c r="F1887" s="85"/>
      <c r="G1887" s="85"/>
      <c r="H1887" s="31"/>
      <c r="I1887" s="31"/>
    </row>
    <row r="1888" spans="1:9" x14ac:dyDescent="0.55000000000000004">
      <c r="A1888" s="85" t="s">
        <v>292</v>
      </c>
      <c r="B1888" s="85"/>
      <c r="C1888" s="85"/>
      <c r="D1888" s="85"/>
      <c r="E1888" s="85"/>
      <c r="F1888" s="85"/>
      <c r="G1888" s="85"/>
      <c r="H1888" s="31"/>
      <c r="I1888" s="31"/>
    </row>
    <row r="1889" spans="1:9" x14ac:dyDescent="0.55000000000000004">
      <c r="A1889" s="85" t="s">
        <v>293</v>
      </c>
      <c r="B1889" s="85"/>
      <c r="C1889" s="85"/>
      <c r="D1889" s="85"/>
      <c r="E1889" s="85"/>
      <c r="F1889" s="85"/>
      <c r="G1889" s="85"/>
      <c r="H1889" s="31"/>
      <c r="I1889" s="31"/>
    </row>
    <row r="1890" spans="1:9" x14ac:dyDescent="0.55000000000000004">
      <c r="A1890" s="85" t="s">
        <v>294</v>
      </c>
      <c r="B1890" s="85"/>
      <c r="C1890" s="85"/>
      <c r="D1890" s="85"/>
      <c r="E1890" s="85"/>
      <c r="F1890" s="85"/>
      <c r="G1890" s="85"/>
      <c r="H1890" s="31"/>
      <c r="I1890" s="31"/>
    </row>
    <row r="1891" spans="1:9" x14ac:dyDescent="0.55000000000000004">
      <c r="A1891" s="85" t="s">
        <v>295</v>
      </c>
      <c r="B1891" s="85"/>
      <c r="C1891" s="85"/>
      <c r="D1891" s="85"/>
      <c r="E1891" s="85"/>
      <c r="F1891" s="85"/>
      <c r="G1891" s="85"/>
      <c r="H1891" s="31"/>
      <c r="I1891" s="31"/>
    </row>
    <row r="1892" spans="1:9" x14ac:dyDescent="0.55000000000000004">
      <c r="A1892" s="85" t="s">
        <v>296</v>
      </c>
      <c r="B1892" s="85"/>
      <c r="C1892" s="85"/>
      <c r="D1892" s="85"/>
      <c r="E1892" s="85"/>
      <c r="F1892" s="85"/>
      <c r="G1892" s="85"/>
      <c r="H1892" s="31"/>
      <c r="I1892" s="31"/>
    </row>
    <row r="1893" spans="1:9" x14ac:dyDescent="0.55000000000000004">
      <c r="A1893" s="86" t="s">
        <v>297</v>
      </c>
      <c r="B1893" s="85"/>
      <c r="C1893" s="85"/>
      <c r="D1893" s="85"/>
      <c r="E1893" s="85"/>
      <c r="F1893" s="85"/>
      <c r="G1893" s="85"/>
      <c r="H1893" s="31"/>
      <c r="I1893" s="31"/>
    </row>
    <row r="1894" spans="1:9" x14ac:dyDescent="0.55000000000000004">
      <c r="A1894" s="86" t="s">
        <v>298</v>
      </c>
      <c r="B1894" s="85"/>
      <c r="C1894" s="85"/>
      <c r="D1894" s="85"/>
      <c r="E1894" s="85"/>
      <c r="F1894" s="85"/>
      <c r="G1894" s="85"/>
      <c r="H1894" s="31"/>
      <c r="I1894" s="31"/>
    </row>
    <row r="1895" spans="1:9" x14ac:dyDescent="0.55000000000000004">
      <c r="A1895" s="86" t="s">
        <v>299</v>
      </c>
      <c r="B1895" s="85"/>
      <c r="C1895" s="85"/>
      <c r="D1895" s="85"/>
      <c r="E1895" s="85"/>
      <c r="F1895" s="85"/>
      <c r="G1895" s="85"/>
      <c r="H1895" s="31"/>
      <c r="I1895" s="31"/>
    </row>
    <row r="1896" spans="1:9" x14ac:dyDescent="0.55000000000000004">
      <c r="A1896" s="86" t="s">
        <v>300</v>
      </c>
      <c r="B1896" s="85"/>
      <c r="C1896" s="85"/>
      <c r="D1896" s="85"/>
      <c r="E1896" s="85"/>
      <c r="F1896" s="85"/>
      <c r="G1896" s="85"/>
      <c r="H1896" s="31"/>
      <c r="I1896" s="31"/>
    </row>
    <row r="1897" spans="1:9" x14ac:dyDescent="0.55000000000000004">
      <c r="A1897" s="86" t="s">
        <v>301</v>
      </c>
      <c r="B1897" s="85"/>
      <c r="C1897" s="85"/>
      <c r="D1897" s="85"/>
      <c r="E1897" s="85"/>
      <c r="F1897" s="85"/>
      <c r="G1897" s="85"/>
      <c r="H1897" s="31"/>
      <c r="I1897" s="31"/>
    </row>
    <row r="1898" spans="1:9" x14ac:dyDescent="0.55000000000000004">
      <c r="A1898" s="86" t="s">
        <v>302</v>
      </c>
      <c r="B1898" s="85"/>
      <c r="C1898" s="85"/>
      <c r="D1898" s="85"/>
      <c r="E1898" s="85"/>
      <c r="F1898" s="85"/>
      <c r="G1898" s="85"/>
      <c r="H1898" s="31"/>
      <c r="I1898" s="31"/>
    </row>
    <row r="1899" spans="1:9" x14ac:dyDescent="0.55000000000000004">
      <c r="A1899" s="86" t="s">
        <v>303</v>
      </c>
      <c r="B1899" s="85"/>
      <c r="C1899" s="85"/>
      <c r="D1899" s="85"/>
      <c r="E1899" s="85"/>
      <c r="F1899" s="85"/>
      <c r="G1899" s="85"/>
      <c r="H1899" s="31"/>
      <c r="I1899" s="31"/>
    </row>
    <row r="1900" spans="1:9" x14ac:dyDescent="0.55000000000000004">
      <c r="A1900" s="86" t="s">
        <v>304</v>
      </c>
      <c r="B1900" s="85"/>
      <c r="C1900" s="85"/>
      <c r="D1900" s="85"/>
      <c r="E1900" s="85"/>
      <c r="F1900" s="85"/>
      <c r="G1900" s="85"/>
      <c r="H1900" s="31"/>
      <c r="I1900" s="31"/>
    </row>
    <row r="1901" spans="1:9" x14ac:dyDescent="0.55000000000000004">
      <c r="A1901" s="86" t="s">
        <v>305</v>
      </c>
      <c r="B1901" s="85"/>
      <c r="C1901" s="85"/>
      <c r="D1901" s="85"/>
      <c r="E1901" s="85"/>
      <c r="F1901" s="85"/>
      <c r="G1901" s="85"/>
      <c r="H1901" s="31"/>
      <c r="I1901" s="31"/>
    </row>
    <row r="1902" spans="1:9" x14ac:dyDescent="0.55000000000000004">
      <c r="A1902" s="86" t="s">
        <v>306</v>
      </c>
      <c r="B1902" s="85"/>
      <c r="C1902" s="85"/>
      <c r="D1902" s="85"/>
      <c r="E1902" s="85"/>
      <c r="F1902" s="85"/>
      <c r="G1902" s="85"/>
      <c r="H1902" s="31"/>
      <c r="I1902" s="31"/>
    </row>
    <row r="1903" spans="1:9" x14ac:dyDescent="0.55000000000000004">
      <c r="A1903" s="86" t="s">
        <v>307</v>
      </c>
      <c r="B1903" s="85"/>
      <c r="C1903" s="85"/>
      <c r="D1903" s="85"/>
      <c r="E1903" s="85"/>
      <c r="F1903" s="85"/>
      <c r="G1903" s="85"/>
      <c r="H1903" s="31"/>
      <c r="I1903" s="31"/>
    </row>
    <row r="1904" spans="1:9" x14ac:dyDescent="0.55000000000000004">
      <c r="A1904" s="86" t="s">
        <v>308</v>
      </c>
      <c r="B1904" s="85"/>
      <c r="C1904" s="85"/>
      <c r="D1904" s="85"/>
      <c r="E1904" s="85"/>
      <c r="F1904" s="85"/>
      <c r="G1904" s="85"/>
      <c r="H1904" s="31"/>
      <c r="I1904" s="31"/>
    </row>
    <row r="1905" spans="1:9" x14ac:dyDescent="0.55000000000000004">
      <c r="A1905" s="85"/>
      <c r="B1905" s="85"/>
      <c r="C1905" s="85"/>
      <c r="D1905" s="85"/>
      <c r="E1905" s="85"/>
      <c r="F1905" s="85"/>
      <c r="G1905" s="85"/>
      <c r="H1905" s="31"/>
      <c r="I1905" s="31"/>
    </row>
    <row r="1906" spans="1:9" x14ac:dyDescent="0.55000000000000004">
      <c r="A1906" s="85" t="s">
        <v>337</v>
      </c>
      <c r="B1906" s="85"/>
      <c r="C1906" s="85"/>
      <c r="D1906" s="85"/>
      <c r="E1906" s="85"/>
      <c r="F1906" s="85"/>
      <c r="G1906" s="85"/>
      <c r="H1906" s="31"/>
      <c r="I1906" s="31"/>
    </row>
    <row r="1907" spans="1:9" x14ac:dyDescent="0.55000000000000004">
      <c r="A1907" s="86" t="s">
        <v>243</v>
      </c>
      <c r="B1907" s="85"/>
      <c r="C1907" s="85"/>
      <c r="D1907" s="85"/>
      <c r="E1907" s="85"/>
      <c r="F1907" s="85"/>
      <c r="G1907" s="85"/>
      <c r="H1907" s="31"/>
      <c r="I1907" s="31"/>
    </row>
    <row r="1908" spans="1:9" x14ac:dyDescent="0.55000000000000004">
      <c r="A1908" s="86" t="s">
        <v>244</v>
      </c>
      <c r="B1908" s="85"/>
      <c r="C1908" s="85"/>
      <c r="D1908" s="85"/>
      <c r="E1908" s="85"/>
      <c r="F1908" s="85"/>
      <c r="G1908" s="85"/>
      <c r="H1908" s="31"/>
      <c r="I1908" s="31"/>
    </row>
    <row r="1909" spans="1:9" x14ac:dyDescent="0.55000000000000004">
      <c r="A1909" s="85" t="s">
        <v>245</v>
      </c>
      <c r="B1909" s="85"/>
      <c r="C1909" s="85"/>
      <c r="D1909" s="85"/>
      <c r="E1909" s="85"/>
      <c r="F1909" s="85"/>
      <c r="G1909" s="85"/>
      <c r="H1909" s="31"/>
      <c r="I1909" s="31"/>
    </row>
    <row r="1910" spans="1:9" x14ac:dyDescent="0.55000000000000004">
      <c r="A1910" s="85" t="s">
        <v>246</v>
      </c>
      <c r="B1910" s="85"/>
      <c r="C1910" s="85"/>
      <c r="D1910" s="85"/>
      <c r="E1910" s="85"/>
      <c r="F1910" s="85"/>
      <c r="G1910" s="85"/>
      <c r="H1910" s="31"/>
      <c r="I1910" s="31"/>
    </row>
    <row r="1911" spans="1:9" x14ac:dyDescent="0.55000000000000004">
      <c r="A1911" s="85" t="s">
        <v>247</v>
      </c>
      <c r="B1911" s="85"/>
      <c r="C1911" s="85"/>
      <c r="D1911" s="85"/>
      <c r="E1911" s="85"/>
      <c r="F1911" s="85"/>
      <c r="G1911" s="85"/>
      <c r="H1911" s="31"/>
      <c r="I1911" s="31"/>
    </row>
    <row r="1912" spans="1:9" x14ac:dyDescent="0.55000000000000004">
      <c r="A1912" s="85" t="s">
        <v>248</v>
      </c>
      <c r="B1912" s="85"/>
      <c r="C1912" s="85"/>
      <c r="D1912" s="85"/>
      <c r="E1912" s="85"/>
      <c r="F1912" s="85"/>
      <c r="G1912" s="85"/>
      <c r="H1912" s="31"/>
      <c r="I1912" s="31"/>
    </row>
    <row r="1913" spans="1:9" x14ac:dyDescent="0.55000000000000004">
      <c r="A1913" s="85" t="s">
        <v>249</v>
      </c>
      <c r="B1913" s="85"/>
      <c r="C1913" s="85"/>
      <c r="D1913" s="85"/>
      <c r="E1913" s="85"/>
      <c r="F1913" s="85"/>
      <c r="G1913" s="85"/>
      <c r="H1913" s="31"/>
      <c r="I1913" s="31"/>
    </row>
    <row r="1914" spans="1:9" x14ac:dyDescent="0.55000000000000004">
      <c r="A1914" s="85" t="s">
        <v>250</v>
      </c>
      <c r="B1914" s="85"/>
      <c r="C1914" s="85"/>
      <c r="D1914" s="85"/>
      <c r="E1914" s="85"/>
      <c r="F1914" s="85"/>
      <c r="G1914" s="85"/>
      <c r="H1914" s="31"/>
      <c r="I1914" s="31"/>
    </row>
    <row r="1915" spans="1:9" x14ac:dyDescent="0.55000000000000004">
      <c r="A1915" s="85" t="s">
        <v>251</v>
      </c>
      <c r="B1915" s="85"/>
      <c r="C1915" s="85"/>
      <c r="D1915" s="85"/>
      <c r="E1915" s="85"/>
      <c r="F1915" s="85"/>
      <c r="G1915" s="85"/>
      <c r="H1915" s="31"/>
      <c r="I1915" s="31"/>
    </row>
    <row r="1916" spans="1:9" x14ac:dyDescent="0.55000000000000004">
      <c r="A1916" s="85" t="s">
        <v>252</v>
      </c>
      <c r="B1916" s="85"/>
      <c r="C1916" s="85"/>
      <c r="D1916" s="85"/>
      <c r="E1916" s="85"/>
      <c r="F1916" s="85"/>
      <c r="G1916" s="85"/>
      <c r="H1916" s="31"/>
      <c r="I1916" s="31"/>
    </row>
    <row r="1917" spans="1:9" x14ac:dyDescent="0.55000000000000004">
      <c r="A1917" s="85" t="s">
        <v>253</v>
      </c>
      <c r="B1917" s="85"/>
      <c r="C1917" s="85"/>
      <c r="D1917" s="85"/>
      <c r="E1917" s="85"/>
      <c r="F1917" s="85"/>
      <c r="G1917" s="85"/>
      <c r="H1917" s="31"/>
      <c r="I1917" s="31"/>
    </row>
    <row r="1918" spans="1:9" x14ac:dyDescent="0.55000000000000004">
      <c r="A1918" s="85" t="s">
        <v>254</v>
      </c>
      <c r="B1918" s="85"/>
      <c r="C1918" s="85"/>
      <c r="D1918" s="85"/>
      <c r="E1918" s="85"/>
      <c r="F1918" s="85"/>
      <c r="G1918" s="85"/>
      <c r="H1918" s="31"/>
      <c r="I1918" s="31"/>
    </row>
    <row r="1919" spans="1:9" x14ac:dyDescent="0.55000000000000004">
      <c r="A1919" s="85" t="s">
        <v>255</v>
      </c>
      <c r="B1919" s="85"/>
      <c r="C1919" s="85"/>
      <c r="D1919" s="85"/>
      <c r="E1919" s="85"/>
      <c r="F1919" s="85"/>
      <c r="G1919" s="85"/>
      <c r="H1919" s="31"/>
      <c r="I1919" s="31"/>
    </row>
    <row r="1920" spans="1:9" x14ac:dyDescent="0.55000000000000004">
      <c r="A1920" s="85" t="s">
        <v>256</v>
      </c>
      <c r="B1920" s="85"/>
      <c r="C1920" s="85"/>
      <c r="D1920" s="85"/>
      <c r="E1920" s="85"/>
      <c r="F1920" s="85"/>
      <c r="G1920" s="85"/>
      <c r="H1920" s="31"/>
      <c r="I1920" s="31"/>
    </row>
    <row r="1921" spans="1:9" x14ac:dyDescent="0.55000000000000004">
      <c r="A1921" s="85" t="s">
        <v>257</v>
      </c>
      <c r="B1921" s="85"/>
      <c r="C1921" s="85"/>
      <c r="D1921" s="85"/>
      <c r="E1921" s="85"/>
      <c r="F1921" s="85"/>
      <c r="G1921" s="85"/>
      <c r="H1921" s="31"/>
      <c r="I1921" s="31"/>
    </row>
    <row r="1922" spans="1:9" x14ac:dyDescent="0.55000000000000004">
      <c r="A1922" s="85" t="s">
        <v>258</v>
      </c>
      <c r="B1922" s="85"/>
      <c r="C1922" s="85"/>
      <c r="D1922" s="85"/>
      <c r="E1922" s="85"/>
      <c r="F1922" s="85"/>
      <c r="G1922" s="85"/>
      <c r="H1922" s="31"/>
      <c r="I1922" s="31"/>
    </row>
    <row r="1923" spans="1:9" x14ac:dyDescent="0.55000000000000004">
      <c r="A1923" s="85" t="s">
        <v>259</v>
      </c>
      <c r="B1923" s="85"/>
      <c r="C1923" s="85"/>
      <c r="D1923" s="85"/>
      <c r="E1923" s="85"/>
      <c r="F1923" s="85"/>
      <c r="G1923" s="85"/>
      <c r="H1923" s="31"/>
      <c r="I1923" s="31"/>
    </row>
    <row r="1924" spans="1:9" x14ac:dyDescent="0.55000000000000004">
      <c r="A1924" s="85" t="s">
        <v>260</v>
      </c>
      <c r="B1924" s="85"/>
      <c r="C1924" s="85"/>
      <c r="D1924" s="85"/>
      <c r="E1924" s="85"/>
      <c r="F1924" s="85"/>
      <c r="G1924" s="85"/>
      <c r="H1924" s="31"/>
      <c r="I1924" s="31"/>
    </row>
    <row r="1925" spans="1:9" x14ac:dyDescent="0.55000000000000004">
      <c r="A1925" s="85" t="s">
        <v>261</v>
      </c>
      <c r="B1925" s="85"/>
      <c r="C1925" s="85"/>
      <c r="D1925" s="85"/>
      <c r="E1925" s="85"/>
      <c r="F1925" s="85"/>
      <c r="G1925" s="85"/>
      <c r="H1925" s="31"/>
      <c r="I1925" s="31"/>
    </row>
    <row r="1926" spans="1:9" x14ac:dyDescent="0.55000000000000004">
      <c r="A1926" s="85" t="s">
        <v>262</v>
      </c>
      <c r="B1926" s="85"/>
      <c r="C1926" s="85"/>
      <c r="D1926" s="85"/>
      <c r="E1926" s="85"/>
      <c r="F1926" s="85"/>
      <c r="G1926" s="85"/>
      <c r="H1926" s="31"/>
      <c r="I1926" s="31"/>
    </row>
    <row r="1927" spans="1:9" x14ac:dyDescent="0.55000000000000004">
      <c r="A1927" s="85" t="s">
        <v>263</v>
      </c>
      <c r="B1927" s="85"/>
      <c r="C1927" s="85"/>
      <c r="D1927" s="85"/>
      <c r="E1927" s="85"/>
      <c r="F1927" s="85"/>
      <c r="G1927" s="85"/>
      <c r="H1927" s="31"/>
      <c r="I1927" s="31"/>
    </row>
    <row r="1928" spans="1:9" x14ac:dyDescent="0.55000000000000004">
      <c r="A1928" s="85" t="s">
        <v>264</v>
      </c>
      <c r="B1928" s="85"/>
      <c r="C1928" s="85"/>
      <c r="D1928" s="85"/>
      <c r="E1928" s="85"/>
      <c r="F1928" s="85"/>
      <c r="G1928" s="85"/>
      <c r="H1928" s="31"/>
      <c r="I1928" s="31"/>
    </row>
    <row r="1929" spans="1:9" x14ac:dyDescent="0.55000000000000004">
      <c r="A1929" s="85" t="s">
        <v>265</v>
      </c>
      <c r="B1929" s="85"/>
      <c r="C1929" s="85"/>
      <c r="D1929" s="85"/>
      <c r="E1929" s="85"/>
      <c r="F1929" s="85"/>
      <c r="G1929" s="85"/>
      <c r="H1929" s="31"/>
      <c r="I1929" s="31"/>
    </row>
    <row r="1930" spans="1:9" x14ac:dyDescent="0.55000000000000004">
      <c r="A1930" s="85" t="s">
        <v>266</v>
      </c>
      <c r="B1930" s="85"/>
      <c r="C1930" s="85"/>
      <c r="D1930" s="85"/>
      <c r="E1930" s="85"/>
      <c r="F1930" s="85"/>
      <c r="G1930" s="85"/>
      <c r="H1930" s="31"/>
      <c r="I1930" s="31"/>
    </row>
    <row r="1931" spans="1:9" x14ac:dyDescent="0.55000000000000004">
      <c r="A1931" s="85" t="s">
        <v>267</v>
      </c>
      <c r="B1931" s="85"/>
      <c r="C1931" s="85"/>
      <c r="D1931" s="85"/>
      <c r="E1931" s="85"/>
      <c r="F1931" s="85"/>
      <c r="G1931" s="85"/>
      <c r="H1931" s="31"/>
      <c r="I1931" s="31"/>
    </row>
    <row r="1932" spans="1:9" x14ac:dyDescent="0.55000000000000004">
      <c r="A1932" s="85" t="s">
        <v>268</v>
      </c>
      <c r="B1932" s="85"/>
      <c r="C1932" s="85"/>
      <c r="D1932" s="85"/>
      <c r="E1932" s="85"/>
      <c r="F1932" s="85"/>
      <c r="G1932" s="85"/>
      <c r="H1932" s="31"/>
      <c r="I1932" s="31"/>
    </row>
    <row r="1933" spans="1:9" x14ac:dyDescent="0.55000000000000004">
      <c r="A1933" s="85" t="s">
        <v>269</v>
      </c>
      <c r="B1933" s="85"/>
      <c r="C1933" s="85"/>
      <c r="D1933" s="85"/>
      <c r="E1933" s="85"/>
      <c r="F1933" s="85"/>
      <c r="G1933" s="85"/>
      <c r="H1933" s="31"/>
      <c r="I1933" s="31"/>
    </row>
    <row r="1934" spans="1:9" x14ac:dyDescent="0.55000000000000004">
      <c r="A1934" s="85" t="s">
        <v>270</v>
      </c>
      <c r="B1934" s="85"/>
      <c r="C1934" s="85"/>
      <c r="D1934" s="85"/>
      <c r="E1934" s="85"/>
      <c r="F1934" s="85"/>
      <c r="G1934" s="85"/>
      <c r="H1934" s="31"/>
      <c r="I1934" s="31"/>
    </row>
    <row r="1935" spans="1:9" x14ac:dyDescent="0.55000000000000004">
      <c r="A1935" s="85" t="s">
        <v>271</v>
      </c>
      <c r="B1935" s="85"/>
      <c r="C1935" s="85"/>
      <c r="D1935" s="85"/>
      <c r="E1935" s="85"/>
      <c r="F1935" s="85"/>
      <c r="G1935" s="85"/>
      <c r="H1935" s="31"/>
      <c r="I1935" s="31"/>
    </row>
    <row r="1936" spans="1:9" x14ac:dyDescent="0.55000000000000004">
      <c r="A1936" s="85" t="s">
        <v>272</v>
      </c>
      <c r="B1936" s="85"/>
      <c r="C1936" s="85"/>
      <c r="D1936" s="85"/>
      <c r="E1936" s="85"/>
      <c r="F1936" s="85"/>
      <c r="G1936" s="85"/>
      <c r="H1936" s="31"/>
      <c r="I1936" s="31"/>
    </row>
    <row r="1937" spans="1:9" x14ac:dyDescent="0.55000000000000004">
      <c r="A1937" s="85" t="s">
        <v>273</v>
      </c>
      <c r="B1937" s="85"/>
      <c r="C1937" s="85"/>
      <c r="D1937" s="85"/>
      <c r="E1937" s="85"/>
      <c r="F1937" s="85"/>
      <c r="G1937" s="85"/>
      <c r="H1937" s="31"/>
      <c r="I1937" s="31"/>
    </row>
    <row r="1938" spans="1:9" x14ac:dyDescent="0.55000000000000004">
      <c r="A1938" s="85" t="s">
        <v>274</v>
      </c>
      <c r="B1938" s="85"/>
      <c r="C1938" s="85"/>
      <c r="D1938" s="85"/>
      <c r="E1938" s="85"/>
      <c r="F1938" s="85"/>
      <c r="G1938" s="85"/>
      <c r="H1938" s="31"/>
      <c r="I1938" s="31"/>
    </row>
    <row r="1939" spans="1:9" x14ac:dyDescent="0.55000000000000004">
      <c r="A1939" s="85" t="s">
        <v>275</v>
      </c>
      <c r="B1939" s="85"/>
      <c r="C1939" s="85"/>
      <c r="D1939" s="85"/>
      <c r="E1939" s="85"/>
      <c r="F1939" s="85"/>
      <c r="G1939" s="85"/>
      <c r="H1939" s="31"/>
      <c r="I1939" s="31"/>
    </row>
    <row r="1940" spans="1:9" x14ac:dyDescent="0.55000000000000004">
      <c r="A1940" s="85" t="s">
        <v>276</v>
      </c>
      <c r="B1940" s="85"/>
      <c r="C1940" s="85"/>
      <c r="D1940" s="85"/>
      <c r="E1940" s="85"/>
      <c r="F1940" s="85"/>
      <c r="G1940" s="85"/>
      <c r="H1940" s="31"/>
      <c r="I1940" s="31"/>
    </row>
    <row r="1941" spans="1:9" x14ac:dyDescent="0.55000000000000004">
      <c r="A1941" s="85" t="s">
        <v>277</v>
      </c>
      <c r="B1941" s="85"/>
      <c r="C1941" s="85"/>
      <c r="D1941" s="85"/>
      <c r="E1941" s="85"/>
      <c r="F1941" s="85"/>
      <c r="G1941" s="85"/>
      <c r="H1941" s="31"/>
      <c r="I1941" s="31"/>
    </row>
    <row r="1942" spans="1:9" x14ac:dyDescent="0.55000000000000004">
      <c r="A1942" s="85" t="s">
        <v>278</v>
      </c>
      <c r="B1942" s="85"/>
      <c r="C1942" s="85"/>
      <c r="D1942" s="85"/>
      <c r="E1942" s="85"/>
      <c r="F1942" s="85"/>
      <c r="G1942" s="85"/>
      <c r="H1942" s="31"/>
      <c r="I1942" s="31"/>
    </row>
    <row r="1943" spans="1:9" x14ac:dyDescent="0.55000000000000004">
      <c r="A1943" s="85" t="s">
        <v>279</v>
      </c>
      <c r="B1943" s="85"/>
      <c r="C1943" s="85"/>
      <c r="D1943" s="85"/>
      <c r="E1943" s="85"/>
      <c r="F1943" s="85"/>
      <c r="G1943" s="85"/>
      <c r="H1943" s="31"/>
      <c r="I1943" s="31"/>
    </row>
    <row r="1944" spans="1:9" x14ac:dyDescent="0.55000000000000004">
      <c r="A1944" s="85" t="s">
        <v>280</v>
      </c>
      <c r="B1944" s="85"/>
      <c r="C1944" s="85"/>
      <c r="D1944" s="85"/>
      <c r="E1944" s="85"/>
      <c r="F1944" s="85"/>
      <c r="G1944" s="85"/>
      <c r="H1944" s="31"/>
      <c r="I1944" s="31"/>
    </row>
    <row r="1945" spans="1:9" x14ac:dyDescent="0.55000000000000004">
      <c r="A1945" s="85" t="s">
        <v>281</v>
      </c>
      <c r="B1945" s="85"/>
      <c r="C1945" s="85"/>
      <c r="D1945" s="85"/>
      <c r="E1945" s="85"/>
      <c r="F1945" s="85"/>
      <c r="G1945" s="85"/>
      <c r="H1945" s="31"/>
      <c r="I1945" s="31"/>
    </row>
    <row r="1946" spans="1:9" x14ac:dyDescent="0.55000000000000004">
      <c r="A1946" s="85" t="s">
        <v>282</v>
      </c>
      <c r="B1946" s="85"/>
      <c r="C1946" s="85"/>
      <c r="D1946" s="85"/>
      <c r="E1946" s="85"/>
      <c r="F1946" s="85"/>
      <c r="G1946" s="85"/>
      <c r="H1946" s="31"/>
      <c r="I1946" s="31"/>
    </row>
    <row r="1947" spans="1:9" x14ac:dyDescent="0.55000000000000004">
      <c r="A1947" s="85" t="s">
        <v>283</v>
      </c>
      <c r="B1947" s="85"/>
      <c r="C1947" s="85"/>
      <c r="D1947" s="85"/>
      <c r="E1947" s="85"/>
      <c r="F1947" s="85"/>
      <c r="G1947" s="85"/>
      <c r="H1947" s="31"/>
      <c r="I1947" s="31"/>
    </row>
    <row r="1948" spans="1:9" x14ac:dyDescent="0.55000000000000004">
      <c r="A1948" s="85" t="s">
        <v>284</v>
      </c>
      <c r="B1948" s="85"/>
      <c r="C1948" s="85"/>
      <c r="D1948" s="85"/>
      <c r="E1948" s="85"/>
      <c r="F1948" s="85"/>
      <c r="G1948" s="85"/>
      <c r="H1948" s="31"/>
      <c r="I1948" s="31"/>
    </row>
    <row r="1949" spans="1:9" x14ac:dyDescent="0.55000000000000004">
      <c r="A1949" s="85" t="s">
        <v>285</v>
      </c>
      <c r="B1949" s="85"/>
      <c r="C1949" s="85"/>
      <c r="D1949" s="85"/>
      <c r="E1949" s="85"/>
      <c r="F1949" s="85"/>
      <c r="G1949" s="85"/>
      <c r="H1949" s="31"/>
      <c r="I1949" s="31"/>
    </row>
    <row r="1950" spans="1:9" x14ac:dyDescent="0.55000000000000004">
      <c r="A1950" s="85" t="s">
        <v>286</v>
      </c>
      <c r="B1950" s="85"/>
      <c r="C1950" s="85"/>
      <c r="D1950" s="85"/>
      <c r="E1950" s="85"/>
      <c r="F1950" s="85"/>
      <c r="G1950" s="85"/>
      <c r="H1950" s="31"/>
      <c r="I1950" s="31"/>
    </row>
    <row r="1951" spans="1:9" x14ac:dyDescent="0.55000000000000004">
      <c r="A1951" s="85" t="s">
        <v>287</v>
      </c>
      <c r="B1951" s="85"/>
      <c r="C1951" s="85"/>
      <c r="D1951" s="85"/>
      <c r="E1951" s="85"/>
      <c r="F1951" s="85"/>
      <c r="G1951" s="85"/>
      <c r="H1951" s="31"/>
      <c r="I1951" s="31"/>
    </row>
    <row r="1952" spans="1:9" x14ac:dyDescent="0.55000000000000004">
      <c r="A1952" s="85" t="s">
        <v>288</v>
      </c>
      <c r="B1952" s="85"/>
      <c r="C1952" s="85"/>
      <c r="D1952" s="85"/>
      <c r="E1952" s="85"/>
      <c r="F1952" s="85"/>
      <c r="G1952" s="85"/>
      <c r="H1952" s="31"/>
      <c r="I1952" s="31"/>
    </row>
    <row r="1953" spans="1:9" x14ac:dyDescent="0.55000000000000004">
      <c r="A1953" s="85" t="s">
        <v>289</v>
      </c>
      <c r="B1953" s="85"/>
      <c r="C1953" s="85"/>
      <c r="D1953" s="85"/>
      <c r="E1953" s="85"/>
      <c r="F1953" s="85"/>
      <c r="G1953" s="85"/>
      <c r="H1953" s="31"/>
      <c r="I1953" s="31"/>
    </row>
    <row r="1954" spans="1:9" x14ac:dyDescent="0.55000000000000004">
      <c r="A1954" s="85" t="s">
        <v>290</v>
      </c>
      <c r="B1954" s="85"/>
      <c r="C1954" s="85"/>
      <c r="D1954" s="85"/>
      <c r="E1954" s="85"/>
      <c r="F1954" s="85"/>
      <c r="G1954" s="85"/>
      <c r="H1954" s="31"/>
      <c r="I1954" s="31"/>
    </row>
    <row r="1955" spans="1:9" x14ac:dyDescent="0.55000000000000004">
      <c r="A1955" s="85" t="s">
        <v>291</v>
      </c>
      <c r="B1955" s="85"/>
      <c r="C1955" s="85"/>
      <c r="D1955" s="85"/>
      <c r="E1955" s="85"/>
      <c r="F1955" s="85"/>
      <c r="G1955" s="85"/>
      <c r="H1955" s="31"/>
      <c r="I1955" s="31"/>
    </row>
    <row r="1956" spans="1:9" x14ac:dyDescent="0.55000000000000004">
      <c r="A1956" s="85" t="s">
        <v>292</v>
      </c>
      <c r="B1956" s="85"/>
      <c r="C1956" s="85"/>
      <c r="D1956" s="85"/>
      <c r="E1956" s="85"/>
      <c r="F1956" s="85"/>
      <c r="G1956" s="85"/>
      <c r="H1956" s="31"/>
      <c r="I1956" s="31"/>
    </row>
    <row r="1957" spans="1:9" x14ac:dyDescent="0.55000000000000004">
      <c r="A1957" s="85" t="s">
        <v>293</v>
      </c>
      <c r="B1957" s="85"/>
      <c r="C1957" s="85"/>
      <c r="D1957" s="85"/>
      <c r="E1957" s="85"/>
      <c r="F1957" s="85"/>
      <c r="G1957" s="85"/>
      <c r="H1957" s="31"/>
      <c r="I1957" s="31"/>
    </row>
    <row r="1958" spans="1:9" x14ac:dyDescent="0.55000000000000004">
      <c r="A1958" s="85" t="s">
        <v>294</v>
      </c>
      <c r="B1958" s="85"/>
      <c r="C1958" s="85"/>
      <c r="D1958" s="85"/>
      <c r="E1958" s="85"/>
      <c r="F1958" s="85"/>
      <c r="G1958" s="85"/>
      <c r="H1958" s="31"/>
      <c r="I1958" s="31"/>
    </row>
    <row r="1959" spans="1:9" x14ac:dyDescent="0.55000000000000004">
      <c r="A1959" s="85" t="s">
        <v>295</v>
      </c>
      <c r="B1959" s="85"/>
      <c r="C1959" s="85"/>
      <c r="D1959" s="85"/>
      <c r="E1959" s="85"/>
      <c r="F1959" s="85"/>
      <c r="G1959" s="85"/>
      <c r="H1959" s="31"/>
      <c r="I1959" s="31"/>
    </row>
    <row r="1960" spans="1:9" x14ac:dyDescent="0.55000000000000004">
      <c r="A1960" s="85" t="s">
        <v>296</v>
      </c>
      <c r="B1960" s="85"/>
      <c r="C1960" s="85"/>
      <c r="D1960" s="85"/>
      <c r="E1960" s="85"/>
      <c r="F1960" s="85"/>
      <c r="G1960" s="85"/>
      <c r="H1960" s="31"/>
      <c r="I1960" s="31"/>
    </row>
    <row r="1961" spans="1:9" x14ac:dyDescent="0.55000000000000004">
      <c r="A1961" s="86" t="s">
        <v>297</v>
      </c>
      <c r="B1961" s="85"/>
      <c r="C1961" s="85"/>
      <c r="D1961" s="85"/>
      <c r="E1961" s="85"/>
      <c r="F1961" s="85"/>
      <c r="G1961" s="85"/>
      <c r="H1961" s="31"/>
      <c r="I1961" s="31"/>
    </row>
    <row r="1962" spans="1:9" x14ac:dyDescent="0.55000000000000004">
      <c r="A1962" s="86" t="s">
        <v>298</v>
      </c>
      <c r="B1962" s="85"/>
      <c r="C1962" s="85"/>
      <c r="D1962" s="85"/>
      <c r="E1962" s="85"/>
      <c r="F1962" s="85"/>
      <c r="G1962" s="85"/>
      <c r="H1962" s="31"/>
      <c r="I1962" s="31"/>
    </row>
    <row r="1963" spans="1:9" x14ac:dyDescent="0.55000000000000004">
      <c r="A1963" s="86" t="s">
        <v>299</v>
      </c>
      <c r="B1963" s="85"/>
      <c r="C1963" s="85"/>
      <c r="D1963" s="85"/>
      <c r="E1963" s="85"/>
      <c r="F1963" s="85"/>
      <c r="G1963" s="85"/>
      <c r="H1963" s="31"/>
      <c r="I1963" s="31"/>
    </row>
    <row r="1964" spans="1:9" x14ac:dyDescent="0.55000000000000004">
      <c r="A1964" s="86" t="s">
        <v>300</v>
      </c>
      <c r="B1964" s="85"/>
      <c r="C1964" s="85"/>
      <c r="D1964" s="85"/>
      <c r="E1964" s="85"/>
      <c r="F1964" s="85"/>
      <c r="G1964" s="85"/>
      <c r="H1964" s="31"/>
      <c r="I1964" s="31"/>
    </row>
    <row r="1965" spans="1:9" x14ac:dyDescent="0.55000000000000004">
      <c r="A1965" s="86" t="s">
        <v>301</v>
      </c>
      <c r="B1965" s="85"/>
      <c r="C1965" s="85"/>
      <c r="D1965" s="85"/>
      <c r="E1965" s="85"/>
      <c r="F1965" s="85"/>
      <c r="G1965" s="85"/>
      <c r="H1965" s="31"/>
      <c r="I1965" s="31"/>
    </row>
    <row r="1966" spans="1:9" x14ac:dyDescent="0.55000000000000004">
      <c r="A1966" s="86" t="s">
        <v>302</v>
      </c>
      <c r="B1966" s="85"/>
      <c r="C1966" s="85"/>
      <c r="D1966" s="85"/>
      <c r="E1966" s="85"/>
      <c r="F1966" s="85"/>
      <c r="G1966" s="85"/>
      <c r="H1966" s="31"/>
      <c r="I1966" s="31"/>
    </row>
    <row r="1967" spans="1:9" x14ac:dyDescent="0.55000000000000004">
      <c r="A1967" s="86" t="s">
        <v>303</v>
      </c>
      <c r="B1967" s="85"/>
      <c r="C1967" s="85"/>
      <c r="D1967" s="85"/>
      <c r="E1967" s="85"/>
      <c r="F1967" s="85"/>
      <c r="G1967" s="85"/>
      <c r="H1967" s="31"/>
      <c r="I1967" s="31"/>
    </row>
    <row r="1968" spans="1:9" x14ac:dyDescent="0.55000000000000004">
      <c r="A1968" s="86" t="s">
        <v>304</v>
      </c>
      <c r="B1968" s="85"/>
      <c r="C1968" s="85"/>
      <c r="D1968" s="85"/>
      <c r="E1968" s="85"/>
      <c r="F1968" s="85"/>
      <c r="G1968" s="85"/>
      <c r="H1968" s="31"/>
      <c r="I1968" s="31"/>
    </row>
    <row r="1969" spans="1:9" x14ac:dyDescent="0.55000000000000004">
      <c r="A1969" s="86" t="s">
        <v>305</v>
      </c>
      <c r="B1969" s="85"/>
      <c r="C1969" s="85"/>
      <c r="D1969" s="85"/>
      <c r="E1969" s="85"/>
      <c r="F1969" s="85"/>
      <c r="G1969" s="85"/>
      <c r="H1969" s="31"/>
      <c r="I1969" s="31"/>
    </row>
    <row r="1970" spans="1:9" x14ac:dyDescent="0.55000000000000004">
      <c r="A1970" s="86" t="s">
        <v>306</v>
      </c>
      <c r="B1970" s="85"/>
      <c r="C1970" s="85"/>
      <c r="D1970" s="85"/>
      <c r="E1970" s="85"/>
      <c r="F1970" s="85"/>
      <c r="G1970" s="85"/>
      <c r="H1970" s="31"/>
      <c r="I1970" s="31"/>
    </row>
    <row r="1971" spans="1:9" x14ac:dyDescent="0.55000000000000004">
      <c r="A1971" s="86" t="s">
        <v>307</v>
      </c>
      <c r="B1971" s="85"/>
      <c r="C1971" s="85"/>
      <c r="D1971" s="85"/>
      <c r="E1971" s="85"/>
      <c r="F1971" s="85"/>
      <c r="G1971" s="85"/>
      <c r="H1971" s="31"/>
      <c r="I1971" s="31"/>
    </row>
    <row r="1972" spans="1:9" x14ac:dyDescent="0.55000000000000004">
      <c r="A1972" s="86" t="s">
        <v>308</v>
      </c>
      <c r="B1972" s="85"/>
      <c r="C1972" s="85"/>
      <c r="D1972" s="85"/>
      <c r="E1972" s="85"/>
      <c r="F1972" s="85"/>
      <c r="G1972" s="85"/>
      <c r="H1972" s="31"/>
      <c r="I1972" s="31"/>
    </row>
    <row r="1973" spans="1:9" x14ac:dyDescent="0.55000000000000004">
      <c r="A1973" s="85"/>
      <c r="B1973" s="85"/>
      <c r="C1973" s="85"/>
      <c r="D1973" s="85"/>
      <c r="E1973" s="85"/>
      <c r="F1973" s="85"/>
      <c r="G1973" s="85"/>
      <c r="H1973" s="31"/>
      <c r="I1973" s="31"/>
    </row>
    <row r="1974" spans="1:9" x14ac:dyDescent="0.55000000000000004">
      <c r="A1974" s="85" t="s">
        <v>338</v>
      </c>
      <c r="B1974" s="85"/>
      <c r="C1974" s="85"/>
      <c r="D1974" s="85"/>
      <c r="E1974" s="85"/>
      <c r="F1974" s="85"/>
      <c r="G1974" s="85"/>
      <c r="H1974" s="31"/>
      <c r="I1974" s="31"/>
    </row>
    <row r="1975" spans="1:9" x14ac:dyDescent="0.55000000000000004">
      <c r="A1975" s="86" t="s">
        <v>243</v>
      </c>
      <c r="B1975" s="85"/>
      <c r="C1975" s="85"/>
      <c r="D1975" s="85"/>
      <c r="E1975" s="85"/>
      <c r="F1975" s="85"/>
      <c r="G1975" s="85"/>
      <c r="H1975" s="31"/>
      <c r="I1975" s="31"/>
    </row>
    <row r="1976" spans="1:9" x14ac:dyDescent="0.55000000000000004">
      <c r="A1976" s="86" t="s">
        <v>244</v>
      </c>
      <c r="B1976" s="85"/>
      <c r="C1976" s="85"/>
      <c r="D1976" s="85"/>
      <c r="E1976" s="85"/>
      <c r="F1976" s="85"/>
      <c r="G1976" s="85"/>
      <c r="H1976" s="31"/>
      <c r="I1976" s="31"/>
    </row>
    <row r="1977" spans="1:9" x14ac:dyDescent="0.55000000000000004">
      <c r="A1977" s="85" t="s">
        <v>245</v>
      </c>
      <c r="B1977" s="85"/>
      <c r="C1977" s="85"/>
      <c r="D1977" s="85"/>
      <c r="E1977" s="85"/>
      <c r="F1977" s="85"/>
      <c r="G1977" s="85"/>
      <c r="H1977" s="31"/>
      <c r="I1977" s="31"/>
    </row>
    <row r="1978" spans="1:9" x14ac:dyDescent="0.55000000000000004">
      <c r="A1978" s="85" t="s">
        <v>246</v>
      </c>
      <c r="B1978" s="85"/>
      <c r="C1978" s="85"/>
      <c r="D1978" s="85"/>
      <c r="E1978" s="85"/>
      <c r="F1978" s="85"/>
      <c r="G1978" s="85"/>
      <c r="H1978" s="31"/>
      <c r="I1978" s="31"/>
    </row>
    <row r="1979" spans="1:9" x14ac:dyDescent="0.55000000000000004">
      <c r="A1979" s="85" t="s">
        <v>247</v>
      </c>
      <c r="B1979" s="85"/>
      <c r="C1979" s="85"/>
      <c r="D1979" s="85"/>
      <c r="E1979" s="85"/>
      <c r="F1979" s="85"/>
      <c r="G1979" s="85"/>
      <c r="H1979" s="31"/>
      <c r="I1979" s="31"/>
    </row>
    <row r="1980" spans="1:9" x14ac:dyDescent="0.55000000000000004">
      <c r="A1980" s="85" t="s">
        <v>248</v>
      </c>
      <c r="B1980" s="85"/>
      <c r="C1980" s="85"/>
      <c r="D1980" s="85"/>
      <c r="E1980" s="85"/>
      <c r="F1980" s="85"/>
      <c r="G1980" s="85"/>
      <c r="H1980" s="31"/>
      <c r="I1980" s="31"/>
    </row>
    <row r="1981" spans="1:9" x14ac:dyDescent="0.55000000000000004">
      <c r="A1981" s="85" t="s">
        <v>249</v>
      </c>
      <c r="B1981" s="85"/>
      <c r="C1981" s="85"/>
      <c r="D1981" s="85"/>
      <c r="E1981" s="85"/>
      <c r="F1981" s="85"/>
      <c r="G1981" s="85"/>
      <c r="H1981" s="31"/>
      <c r="I1981" s="31"/>
    </row>
    <row r="1982" spans="1:9" x14ac:dyDescent="0.55000000000000004">
      <c r="A1982" s="85" t="s">
        <v>250</v>
      </c>
      <c r="B1982" s="85"/>
      <c r="C1982" s="85"/>
      <c r="D1982" s="85"/>
      <c r="E1982" s="85"/>
      <c r="F1982" s="85"/>
      <c r="G1982" s="85"/>
      <c r="H1982" s="31"/>
      <c r="I1982" s="31"/>
    </row>
    <row r="1983" spans="1:9" x14ac:dyDescent="0.55000000000000004">
      <c r="A1983" s="85" t="s">
        <v>251</v>
      </c>
      <c r="B1983" s="85"/>
      <c r="C1983" s="85"/>
      <c r="D1983" s="85"/>
      <c r="E1983" s="85"/>
      <c r="F1983" s="85"/>
      <c r="G1983" s="85"/>
      <c r="H1983" s="31"/>
      <c r="I1983" s="31"/>
    </row>
    <row r="1984" spans="1:9" x14ac:dyDescent="0.55000000000000004">
      <c r="A1984" s="85" t="s">
        <v>252</v>
      </c>
      <c r="B1984" s="85"/>
      <c r="C1984" s="85"/>
      <c r="D1984" s="85"/>
      <c r="E1984" s="85"/>
      <c r="F1984" s="85"/>
      <c r="G1984" s="85"/>
      <c r="H1984" s="31"/>
      <c r="I1984" s="31"/>
    </row>
    <row r="1985" spans="1:9" x14ac:dyDescent="0.55000000000000004">
      <c r="A1985" s="85" t="s">
        <v>253</v>
      </c>
      <c r="B1985" s="85"/>
      <c r="C1985" s="85"/>
      <c r="D1985" s="85"/>
      <c r="E1985" s="85"/>
      <c r="F1985" s="85"/>
      <c r="G1985" s="85"/>
      <c r="H1985" s="31"/>
      <c r="I1985" s="31"/>
    </row>
    <row r="1986" spans="1:9" x14ac:dyDescent="0.55000000000000004">
      <c r="A1986" s="85" t="s">
        <v>254</v>
      </c>
      <c r="B1986" s="85"/>
      <c r="C1986" s="85"/>
      <c r="D1986" s="85"/>
      <c r="E1986" s="85"/>
      <c r="F1986" s="85"/>
      <c r="G1986" s="85"/>
      <c r="H1986" s="31"/>
      <c r="I1986" s="31"/>
    </row>
    <row r="1987" spans="1:9" x14ac:dyDescent="0.55000000000000004">
      <c r="A1987" s="85" t="s">
        <v>255</v>
      </c>
      <c r="B1987" s="85"/>
      <c r="C1987" s="85"/>
      <c r="D1987" s="85"/>
      <c r="E1987" s="85"/>
      <c r="F1987" s="85"/>
      <c r="G1987" s="85"/>
      <c r="H1987" s="31"/>
      <c r="I1987" s="31"/>
    </row>
    <row r="1988" spans="1:9" x14ac:dyDescent="0.55000000000000004">
      <c r="A1988" s="85" t="s">
        <v>256</v>
      </c>
      <c r="B1988" s="85"/>
      <c r="C1988" s="85"/>
      <c r="D1988" s="85"/>
      <c r="E1988" s="85"/>
      <c r="F1988" s="85"/>
      <c r="G1988" s="85"/>
      <c r="H1988" s="31"/>
      <c r="I1988" s="31"/>
    </row>
    <row r="1989" spans="1:9" x14ac:dyDescent="0.55000000000000004">
      <c r="A1989" s="85" t="s">
        <v>257</v>
      </c>
      <c r="B1989" s="85"/>
      <c r="C1989" s="85"/>
      <c r="D1989" s="85"/>
      <c r="E1989" s="85"/>
      <c r="F1989" s="85"/>
      <c r="G1989" s="85"/>
      <c r="H1989" s="31"/>
      <c r="I1989" s="31"/>
    </row>
    <row r="1990" spans="1:9" x14ac:dyDescent="0.55000000000000004">
      <c r="A1990" s="85" t="s">
        <v>258</v>
      </c>
      <c r="B1990" s="85"/>
      <c r="C1990" s="85"/>
      <c r="D1990" s="85"/>
      <c r="E1990" s="85"/>
      <c r="F1990" s="85"/>
      <c r="G1990" s="85"/>
      <c r="H1990" s="31"/>
      <c r="I1990" s="31"/>
    </row>
    <row r="1991" spans="1:9" x14ac:dyDescent="0.55000000000000004">
      <c r="A1991" s="85" t="s">
        <v>259</v>
      </c>
      <c r="B1991" s="85"/>
      <c r="C1991" s="85"/>
      <c r="D1991" s="85"/>
      <c r="E1991" s="85"/>
      <c r="F1991" s="85"/>
      <c r="G1991" s="85"/>
      <c r="H1991" s="31"/>
      <c r="I1991" s="31"/>
    </row>
    <row r="1992" spans="1:9" x14ac:dyDescent="0.55000000000000004">
      <c r="A1992" s="85" t="s">
        <v>260</v>
      </c>
      <c r="B1992" s="85"/>
      <c r="C1992" s="85"/>
      <c r="D1992" s="85"/>
      <c r="E1992" s="85"/>
      <c r="F1992" s="85"/>
      <c r="G1992" s="85"/>
      <c r="H1992" s="31"/>
      <c r="I1992" s="31"/>
    </row>
    <row r="1993" spans="1:9" x14ac:dyDescent="0.55000000000000004">
      <c r="A1993" s="85" t="s">
        <v>261</v>
      </c>
      <c r="B1993" s="85"/>
      <c r="C1993" s="85"/>
      <c r="D1993" s="85"/>
      <c r="E1993" s="85"/>
      <c r="F1993" s="85"/>
      <c r="G1993" s="85"/>
      <c r="H1993" s="31"/>
      <c r="I1993" s="31"/>
    </row>
    <row r="1994" spans="1:9" x14ac:dyDescent="0.55000000000000004">
      <c r="A1994" s="85" t="s">
        <v>262</v>
      </c>
      <c r="B1994" s="85"/>
      <c r="C1994" s="85"/>
      <c r="D1994" s="85"/>
      <c r="E1994" s="85"/>
      <c r="F1994" s="85"/>
      <c r="G1994" s="85"/>
      <c r="H1994" s="31"/>
      <c r="I1994" s="31"/>
    </row>
    <row r="1995" spans="1:9" x14ac:dyDescent="0.55000000000000004">
      <c r="A1995" s="85" t="s">
        <v>263</v>
      </c>
      <c r="B1995" s="85"/>
      <c r="C1995" s="85"/>
      <c r="D1995" s="85"/>
      <c r="E1995" s="85"/>
      <c r="F1995" s="85"/>
      <c r="G1995" s="85"/>
      <c r="H1995" s="31"/>
      <c r="I1995" s="31"/>
    </row>
    <row r="1996" spans="1:9" x14ac:dyDescent="0.55000000000000004">
      <c r="A1996" s="85" t="s">
        <v>264</v>
      </c>
      <c r="B1996" s="85"/>
      <c r="C1996" s="85"/>
      <c r="D1996" s="85"/>
      <c r="E1996" s="85"/>
      <c r="F1996" s="85"/>
      <c r="G1996" s="85"/>
      <c r="H1996" s="31"/>
      <c r="I1996" s="31"/>
    </row>
    <row r="1997" spans="1:9" x14ac:dyDescent="0.55000000000000004">
      <c r="A1997" s="85" t="s">
        <v>265</v>
      </c>
      <c r="B1997" s="85"/>
      <c r="C1997" s="85"/>
      <c r="D1997" s="85"/>
      <c r="E1997" s="85"/>
      <c r="F1997" s="85"/>
      <c r="G1997" s="85"/>
      <c r="H1997" s="31"/>
      <c r="I1997" s="31"/>
    </row>
    <row r="1998" spans="1:9" x14ac:dyDescent="0.55000000000000004">
      <c r="A1998" s="85" t="s">
        <v>266</v>
      </c>
      <c r="B1998" s="85"/>
      <c r="C1998" s="85"/>
      <c r="D1998" s="85"/>
      <c r="E1998" s="85"/>
      <c r="F1998" s="85"/>
      <c r="G1998" s="85"/>
      <c r="H1998" s="31"/>
      <c r="I1998" s="31"/>
    </row>
    <row r="1999" spans="1:9" x14ac:dyDescent="0.55000000000000004">
      <c r="A1999" s="85" t="s">
        <v>267</v>
      </c>
      <c r="B1999" s="85"/>
      <c r="C1999" s="85"/>
      <c r="D1999" s="85"/>
      <c r="E1999" s="85"/>
      <c r="F1999" s="85"/>
      <c r="G1999" s="85"/>
      <c r="H1999" s="31"/>
      <c r="I1999" s="31"/>
    </row>
    <row r="2000" spans="1:9" x14ac:dyDescent="0.55000000000000004">
      <c r="A2000" s="85" t="s">
        <v>268</v>
      </c>
      <c r="B2000" s="85"/>
      <c r="C2000" s="85"/>
      <c r="D2000" s="85"/>
      <c r="E2000" s="85"/>
      <c r="F2000" s="85"/>
      <c r="G2000" s="85"/>
      <c r="H2000" s="31"/>
      <c r="I2000" s="31"/>
    </row>
    <row r="2001" spans="1:9" x14ac:dyDescent="0.55000000000000004">
      <c r="A2001" s="85" t="s">
        <v>269</v>
      </c>
      <c r="B2001" s="85"/>
      <c r="C2001" s="85"/>
      <c r="D2001" s="85"/>
      <c r="E2001" s="85"/>
      <c r="F2001" s="85"/>
      <c r="G2001" s="85"/>
      <c r="H2001" s="31"/>
      <c r="I2001" s="31"/>
    </row>
    <row r="2002" spans="1:9" x14ac:dyDescent="0.55000000000000004">
      <c r="A2002" s="85" t="s">
        <v>270</v>
      </c>
      <c r="B2002" s="85"/>
      <c r="C2002" s="85"/>
      <c r="D2002" s="85"/>
      <c r="E2002" s="85"/>
      <c r="F2002" s="85"/>
      <c r="G2002" s="85"/>
      <c r="H2002" s="31"/>
      <c r="I2002" s="31"/>
    </row>
    <row r="2003" spans="1:9" x14ac:dyDescent="0.55000000000000004">
      <c r="A2003" s="85" t="s">
        <v>271</v>
      </c>
      <c r="B2003" s="85"/>
      <c r="C2003" s="85"/>
      <c r="D2003" s="85"/>
      <c r="E2003" s="85"/>
      <c r="F2003" s="85"/>
      <c r="G2003" s="85"/>
      <c r="H2003" s="31"/>
      <c r="I2003" s="31"/>
    </row>
    <row r="2004" spans="1:9" x14ac:dyDescent="0.55000000000000004">
      <c r="A2004" s="85" t="s">
        <v>272</v>
      </c>
      <c r="B2004" s="85"/>
      <c r="C2004" s="85"/>
      <c r="D2004" s="85"/>
      <c r="E2004" s="85"/>
      <c r="F2004" s="85"/>
      <c r="G2004" s="85"/>
      <c r="H2004" s="31"/>
      <c r="I2004" s="31"/>
    </row>
    <row r="2005" spans="1:9" x14ac:dyDescent="0.55000000000000004">
      <c r="A2005" s="85" t="s">
        <v>273</v>
      </c>
      <c r="B2005" s="85"/>
      <c r="C2005" s="85"/>
      <c r="D2005" s="85"/>
      <c r="E2005" s="85"/>
      <c r="F2005" s="85"/>
      <c r="G2005" s="85"/>
      <c r="H2005" s="31"/>
      <c r="I2005" s="31"/>
    </row>
    <row r="2006" spans="1:9" x14ac:dyDescent="0.55000000000000004">
      <c r="A2006" s="85" t="s">
        <v>274</v>
      </c>
      <c r="B2006" s="85"/>
      <c r="C2006" s="85"/>
      <c r="D2006" s="85"/>
      <c r="E2006" s="85"/>
      <c r="F2006" s="85"/>
      <c r="G2006" s="85"/>
      <c r="H2006" s="31"/>
      <c r="I2006" s="31"/>
    </row>
    <row r="2007" spans="1:9" x14ac:dyDescent="0.55000000000000004">
      <c r="A2007" s="85" t="s">
        <v>275</v>
      </c>
      <c r="B2007" s="85"/>
      <c r="C2007" s="85"/>
      <c r="D2007" s="85"/>
      <c r="E2007" s="85"/>
      <c r="F2007" s="85"/>
      <c r="G2007" s="85"/>
      <c r="H2007" s="31"/>
      <c r="I2007" s="31"/>
    </row>
    <row r="2008" spans="1:9" x14ac:dyDescent="0.55000000000000004">
      <c r="A2008" s="85" t="s">
        <v>276</v>
      </c>
      <c r="B2008" s="85"/>
      <c r="C2008" s="85"/>
      <c r="D2008" s="85"/>
      <c r="E2008" s="85"/>
      <c r="F2008" s="85"/>
      <c r="G2008" s="85"/>
      <c r="H2008" s="31"/>
      <c r="I2008" s="31"/>
    </row>
    <row r="2009" spans="1:9" x14ac:dyDescent="0.55000000000000004">
      <c r="A2009" s="85" t="s">
        <v>277</v>
      </c>
      <c r="B2009" s="85"/>
      <c r="C2009" s="85"/>
      <c r="D2009" s="85"/>
      <c r="E2009" s="85"/>
      <c r="F2009" s="85"/>
      <c r="G2009" s="85"/>
      <c r="H2009" s="31"/>
      <c r="I2009" s="31"/>
    </row>
    <row r="2010" spans="1:9" x14ac:dyDescent="0.55000000000000004">
      <c r="A2010" s="85" t="s">
        <v>278</v>
      </c>
      <c r="B2010" s="85"/>
      <c r="C2010" s="85"/>
      <c r="D2010" s="85"/>
      <c r="E2010" s="85"/>
      <c r="F2010" s="85"/>
      <c r="G2010" s="85"/>
      <c r="H2010" s="31"/>
      <c r="I2010" s="31"/>
    </row>
    <row r="2011" spans="1:9" x14ac:dyDescent="0.55000000000000004">
      <c r="A2011" s="85" t="s">
        <v>279</v>
      </c>
      <c r="B2011" s="85"/>
      <c r="C2011" s="85"/>
      <c r="D2011" s="85"/>
      <c r="E2011" s="85"/>
      <c r="F2011" s="85"/>
      <c r="G2011" s="85"/>
      <c r="H2011" s="31"/>
      <c r="I2011" s="31"/>
    </row>
    <row r="2012" spans="1:9" x14ac:dyDescent="0.55000000000000004">
      <c r="A2012" s="85" t="s">
        <v>280</v>
      </c>
      <c r="B2012" s="85"/>
      <c r="C2012" s="85"/>
      <c r="D2012" s="85"/>
      <c r="E2012" s="85"/>
      <c r="F2012" s="85"/>
      <c r="G2012" s="85"/>
      <c r="H2012" s="31"/>
      <c r="I2012" s="31"/>
    </row>
    <row r="2013" spans="1:9" x14ac:dyDescent="0.55000000000000004">
      <c r="A2013" s="85" t="s">
        <v>281</v>
      </c>
      <c r="B2013" s="85"/>
      <c r="C2013" s="85"/>
      <c r="D2013" s="85"/>
      <c r="E2013" s="85"/>
      <c r="F2013" s="85"/>
      <c r="G2013" s="85"/>
      <c r="H2013" s="31"/>
      <c r="I2013" s="31"/>
    </row>
    <row r="2014" spans="1:9" x14ac:dyDescent="0.55000000000000004">
      <c r="A2014" s="85" t="s">
        <v>282</v>
      </c>
      <c r="B2014" s="85"/>
      <c r="C2014" s="85"/>
      <c r="D2014" s="85"/>
      <c r="E2014" s="85"/>
      <c r="F2014" s="85"/>
      <c r="G2014" s="85"/>
      <c r="H2014" s="31"/>
      <c r="I2014" s="31"/>
    </row>
    <row r="2015" spans="1:9" x14ac:dyDescent="0.55000000000000004">
      <c r="A2015" s="85" t="s">
        <v>283</v>
      </c>
      <c r="B2015" s="85"/>
      <c r="C2015" s="85"/>
      <c r="D2015" s="85"/>
      <c r="E2015" s="85"/>
      <c r="F2015" s="85"/>
      <c r="G2015" s="85"/>
      <c r="H2015" s="31"/>
      <c r="I2015" s="31"/>
    </row>
    <row r="2016" spans="1:9" x14ac:dyDescent="0.55000000000000004">
      <c r="A2016" s="85" t="s">
        <v>284</v>
      </c>
      <c r="B2016" s="85"/>
      <c r="C2016" s="85"/>
      <c r="D2016" s="85"/>
      <c r="E2016" s="85"/>
      <c r="F2016" s="85"/>
      <c r="G2016" s="85"/>
      <c r="H2016" s="31"/>
      <c r="I2016" s="31"/>
    </row>
    <row r="2017" spans="1:9" x14ac:dyDescent="0.55000000000000004">
      <c r="A2017" s="85" t="s">
        <v>285</v>
      </c>
      <c r="B2017" s="85"/>
      <c r="C2017" s="85"/>
      <c r="D2017" s="85"/>
      <c r="E2017" s="85"/>
      <c r="F2017" s="85"/>
      <c r="G2017" s="85"/>
      <c r="H2017" s="31"/>
      <c r="I2017" s="31"/>
    </row>
    <row r="2018" spans="1:9" x14ac:dyDescent="0.55000000000000004">
      <c r="A2018" s="85" t="s">
        <v>286</v>
      </c>
      <c r="B2018" s="85"/>
      <c r="C2018" s="85"/>
      <c r="D2018" s="85"/>
      <c r="E2018" s="85"/>
      <c r="F2018" s="85"/>
      <c r="G2018" s="85"/>
      <c r="H2018" s="31"/>
      <c r="I2018" s="31"/>
    </row>
    <row r="2019" spans="1:9" x14ac:dyDescent="0.55000000000000004">
      <c r="A2019" s="85" t="s">
        <v>287</v>
      </c>
      <c r="B2019" s="85"/>
      <c r="C2019" s="85"/>
      <c r="D2019" s="85"/>
      <c r="E2019" s="85"/>
      <c r="F2019" s="85"/>
      <c r="G2019" s="85"/>
      <c r="H2019" s="31"/>
      <c r="I2019" s="31"/>
    </row>
    <row r="2020" spans="1:9" x14ac:dyDescent="0.55000000000000004">
      <c r="A2020" s="85" t="s">
        <v>288</v>
      </c>
      <c r="B2020" s="85"/>
      <c r="C2020" s="85"/>
      <c r="D2020" s="85"/>
      <c r="E2020" s="85"/>
      <c r="F2020" s="85"/>
      <c r="G2020" s="85"/>
      <c r="H2020" s="31"/>
      <c r="I2020" s="31"/>
    </row>
    <row r="2021" spans="1:9" x14ac:dyDescent="0.55000000000000004">
      <c r="A2021" s="85" t="s">
        <v>289</v>
      </c>
      <c r="B2021" s="85"/>
      <c r="C2021" s="85"/>
      <c r="D2021" s="85"/>
      <c r="E2021" s="85"/>
      <c r="F2021" s="85"/>
      <c r="G2021" s="85"/>
      <c r="H2021" s="31"/>
      <c r="I2021" s="31"/>
    </row>
    <row r="2022" spans="1:9" x14ac:dyDescent="0.55000000000000004">
      <c r="A2022" s="85" t="s">
        <v>290</v>
      </c>
      <c r="B2022" s="85"/>
      <c r="C2022" s="85"/>
      <c r="D2022" s="85"/>
      <c r="E2022" s="85"/>
      <c r="F2022" s="85"/>
      <c r="G2022" s="85"/>
      <c r="H2022" s="31"/>
      <c r="I2022" s="31"/>
    </row>
    <row r="2023" spans="1:9" x14ac:dyDescent="0.55000000000000004">
      <c r="A2023" s="85" t="s">
        <v>291</v>
      </c>
      <c r="B2023" s="85"/>
      <c r="C2023" s="85"/>
      <c r="D2023" s="85"/>
      <c r="E2023" s="85"/>
      <c r="F2023" s="85"/>
      <c r="G2023" s="85"/>
      <c r="H2023" s="31"/>
      <c r="I2023" s="31"/>
    </row>
    <row r="2024" spans="1:9" x14ac:dyDescent="0.55000000000000004">
      <c r="A2024" s="85" t="s">
        <v>292</v>
      </c>
      <c r="B2024" s="85"/>
      <c r="C2024" s="85"/>
      <c r="D2024" s="85"/>
      <c r="E2024" s="85"/>
      <c r="F2024" s="85"/>
      <c r="G2024" s="85"/>
      <c r="H2024" s="31"/>
      <c r="I2024" s="31"/>
    </row>
    <row r="2025" spans="1:9" x14ac:dyDescent="0.55000000000000004">
      <c r="A2025" s="85" t="s">
        <v>293</v>
      </c>
      <c r="B2025" s="85"/>
      <c r="C2025" s="85"/>
      <c r="D2025" s="85"/>
      <c r="E2025" s="85"/>
      <c r="F2025" s="85"/>
      <c r="G2025" s="85"/>
      <c r="H2025" s="31"/>
      <c r="I2025" s="31"/>
    </row>
    <row r="2026" spans="1:9" x14ac:dyDescent="0.55000000000000004">
      <c r="A2026" s="85" t="s">
        <v>294</v>
      </c>
      <c r="B2026" s="85"/>
      <c r="C2026" s="85"/>
      <c r="D2026" s="85"/>
      <c r="E2026" s="85"/>
      <c r="F2026" s="85"/>
      <c r="G2026" s="85"/>
      <c r="H2026" s="31"/>
      <c r="I2026" s="31"/>
    </row>
    <row r="2027" spans="1:9" x14ac:dyDescent="0.55000000000000004">
      <c r="A2027" s="85" t="s">
        <v>295</v>
      </c>
      <c r="B2027" s="85"/>
      <c r="C2027" s="85"/>
      <c r="D2027" s="85"/>
      <c r="E2027" s="85"/>
      <c r="F2027" s="85"/>
      <c r="G2027" s="85"/>
      <c r="H2027" s="31"/>
      <c r="I2027" s="31"/>
    </row>
    <row r="2028" spans="1:9" x14ac:dyDescent="0.55000000000000004">
      <c r="A2028" s="85" t="s">
        <v>296</v>
      </c>
      <c r="B2028" s="85"/>
      <c r="C2028" s="85"/>
      <c r="D2028" s="85"/>
      <c r="E2028" s="85"/>
      <c r="F2028" s="85"/>
      <c r="G2028" s="85"/>
      <c r="H2028" s="31"/>
      <c r="I2028" s="31"/>
    </row>
    <row r="2029" spans="1:9" x14ac:dyDescent="0.55000000000000004">
      <c r="A2029" s="86" t="s">
        <v>297</v>
      </c>
      <c r="B2029" s="85"/>
      <c r="C2029" s="85"/>
      <c r="D2029" s="85"/>
      <c r="E2029" s="85"/>
      <c r="F2029" s="85"/>
      <c r="G2029" s="85"/>
      <c r="H2029" s="31"/>
      <c r="I2029" s="31"/>
    </row>
    <row r="2030" spans="1:9" x14ac:dyDescent="0.55000000000000004">
      <c r="A2030" s="86" t="s">
        <v>298</v>
      </c>
      <c r="B2030" s="85"/>
      <c r="C2030" s="85"/>
      <c r="D2030" s="85"/>
      <c r="E2030" s="85"/>
      <c r="F2030" s="85"/>
      <c r="G2030" s="85"/>
      <c r="H2030" s="31"/>
      <c r="I2030" s="31"/>
    </row>
    <row r="2031" spans="1:9" x14ac:dyDescent="0.55000000000000004">
      <c r="A2031" s="86" t="s">
        <v>299</v>
      </c>
      <c r="B2031" s="85"/>
      <c r="C2031" s="85"/>
      <c r="D2031" s="85"/>
      <c r="E2031" s="85"/>
      <c r="F2031" s="85"/>
      <c r="G2031" s="85"/>
      <c r="H2031" s="31"/>
      <c r="I2031" s="31"/>
    </row>
    <row r="2032" spans="1:9" x14ac:dyDescent="0.55000000000000004">
      <c r="A2032" s="86" t="s">
        <v>300</v>
      </c>
      <c r="B2032" s="85"/>
      <c r="C2032" s="85"/>
      <c r="D2032" s="85"/>
      <c r="E2032" s="85"/>
      <c r="F2032" s="85"/>
      <c r="G2032" s="85"/>
      <c r="H2032" s="31"/>
      <c r="I2032" s="31"/>
    </row>
    <row r="2033" spans="1:9" x14ac:dyDescent="0.55000000000000004">
      <c r="A2033" s="86" t="s">
        <v>301</v>
      </c>
      <c r="B2033" s="85"/>
      <c r="C2033" s="85"/>
      <c r="D2033" s="85"/>
      <c r="E2033" s="85"/>
      <c r="F2033" s="85"/>
      <c r="G2033" s="85"/>
      <c r="H2033" s="31"/>
      <c r="I2033" s="31"/>
    </row>
    <row r="2034" spans="1:9" x14ac:dyDescent="0.55000000000000004">
      <c r="A2034" s="86" t="s">
        <v>302</v>
      </c>
      <c r="B2034" s="85"/>
      <c r="C2034" s="85"/>
      <c r="D2034" s="85"/>
      <c r="E2034" s="85"/>
      <c r="F2034" s="85"/>
      <c r="G2034" s="85"/>
      <c r="H2034" s="31"/>
      <c r="I2034" s="31"/>
    </row>
    <row r="2035" spans="1:9" x14ac:dyDescent="0.55000000000000004">
      <c r="A2035" s="86" t="s">
        <v>303</v>
      </c>
      <c r="B2035" s="85"/>
      <c r="C2035" s="85"/>
      <c r="D2035" s="85"/>
      <c r="E2035" s="85"/>
      <c r="F2035" s="85"/>
      <c r="G2035" s="85"/>
      <c r="H2035" s="31"/>
      <c r="I2035" s="31"/>
    </row>
    <row r="2036" spans="1:9" x14ac:dyDescent="0.55000000000000004">
      <c r="A2036" s="86" t="s">
        <v>304</v>
      </c>
      <c r="B2036" s="85"/>
      <c r="C2036" s="85"/>
      <c r="D2036" s="85"/>
      <c r="E2036" s="85"/>
      <c r="F2036" s="85"/>
      <c r="G2036" s="85"/>
      <c r="H2036" s="31"/>
      <c r="I2036" s="31"/>
    </row>
    <row r="2037" spans="1:9" x14ac:dyDescent="0.55000000000000004">
      <c r="A2037" s="86" t="s">
        <v>305</v>
      </c>
      <c r="B2037" s="85"/>
      <c r="C2037" s="85"/>
      <c r="D2037" s="85"/>
      <c r="E2037" s="85"/>
      <c r="F2037" s="85"/>
      <c r="G2037" s="85"/>
      <c r="H2037" s="31"/>
      <c r="I2037" s="31"/>
    </row>
    <row r="2038" spans="1:9" x14ac:dyDescent="0.55000000000000004">
      <c r="A2038" s="86" t="s">
        <v>306</v>
      </c>
      <c r="B2038" s="85"/>
      <c r="C2038" s="85"/>
      <c r="D2038" s="85"/>
      <c r="E2038" s="85"/>
      <c r="F2038" s="85"/>
      <c r="G2038" s="85"/>
      <c r="H2038" s="31"/>
      <c r="I2038" s="31"/>
    </row>
    <row r="2039" spans="1:9" x14ac:dyDescent="0.55000000000000004">
      <c r="A2039" s="86" t="s">
        <v>307</v>
      </c>
      <c r="B2039" s="85"/>
      <c r="C2039" s="85"/>
      <c r="D2039" s="85"/>
      <c r="E2039" s="85"/>
      <c r="F2039" s="85"/>
      <c r="G2039" s="85"/>
      <c r="H2039" s="31"/>
      <c r="I2039" s="31"/>
    </row>
    <row r="2040" spans="1:9" x14ac:dyDescent="0.55000000000000004">
      <c r="A2040" s="86" t="s">
        <v>308</v>
      </c>
      <c r="B2040" s="85"/>
      <c r="C2040" s="85"/>
      <c r="D2040" s="85"/>
      <c r="E2040" s="85"/>
      <c r="F2040" s="85"/>
      <c r="G2040" s="85"/>
      <c r="H2040" s="31"/>
      <c r="I2040" s="31"/>
    </row>
    <row r="2041" spans="1:9" x14ac:dyDescent="0.55000000000000004">
      <c r="A2041" s="85"/>
      <c r="B2041" s="85"/>
      <c r="C2041" s="85"/>
      <c r="D2041" s="85"/>
      <c r="E2041" s="85"/>
      <c r="F2041" s="85"/>
      <c r="G2041" s="85"/>
      <c r="H2041" s="31"/>
      <c r="I2041" s="31"/>
    </row>
    <row r="2042" spans="1:9" x14ac:dyDescent="0.55000000000000004">
      <c r="A2042" s="85" t="s">
        <v>339</v>
      </c>
      <c r="B2042" s="85"/>
      <c r="C2042" s="85"/>
      <c r="D2042" s="85"/>
      <c r="E2042" s="85"/>
      <c r="F2042" s="85"/>
      <c r="G2042" s="85"/>
      <c r="H2042" s="31"/>
      <c r="I2042" s="31"/>
    </row>
    <row r="2043" spans="1:9" x14ac:dyDescent="0.55000000000000004">
      <c r="A2043" s="86" t="s">
        <v>243</v>
      </c>
      <c r="B2043" s="85"/>
      <c r="C2043" s="85"/>
      <c r="D2043" s="85"/>
      <c r="E2043" s="85"/>
      <c r="F2043" s="85"/>
      <c r="G2043" s="85"/>
      <c r="H2043" s="31"/>
      <c r="I2043" s="31"/>
    </row>
    <row r="2044" spans="1:9" x14ac:dyDescent="0.55000000000000004">
      <c r="A2044" s="86" t="s">
        <v>244</v>
      </c>
      <c r="B2044" s="85"/>
      <c r="C2044" s="85"/>
      <c r="D2044" s="85"/>
      <c r="E2044" s="85"/>
      <c r="F2044" s="85"/>
      <c r="G2044" s="85"/>
      <c r="H2044" s="31"/>
      <c r="I2044" s="31"/>
    </row>
    <row r="2045" spans="1:9" x14ac:dyDescent="0.55000000000000004">
      <c r="A2045" s="85" t="s">
        <v>245</v>
      </c>
      <c r="B2045" s="85"/>
      <c r="C2045" s="85"/>
      <c r="D2045" s="85"/>
      <c r="E2045" s="85"/>
      <c r="F2045" s="85"/>
      <c r="G2045" s="85"/>
      <c r="H2045" s="31"/>
      <c r="I2045" s="31"/>
    </row>
    <row r="2046" spans="1:9" x14ac:dyDescent="0.55000000000000004">
      <c r="A2046" s="85" t="s">
        <v>246</v>
      </c>
      <c r="B2046" s="85"/>
      <c r="C2046" s="85"/>
      <c r="D2046" s="85"/>
      <c r="E2046" s="85"/>
      <c r="F2046" s="85"/>
      <c r="G2046" s="85"/>
      <c r="H2046" s="31"/>
      <c r="I2046" s="31"/>
    </row>
    <row r="2047" spans="1:9" x14ac:dyDescent="0.55000000000000004">
      <c r="A2047" s="85" t="s">
        <v>247</v>
      </c>
      <c r="B2047" s="85"/>
      <c r="C2047" s="85"/>
      <c r="D2047" s="85"/>
      <c r="E2047" s="85"/>
      <c r="F2047" s="85"/>
      <c r="G2047" s="85"/>
      <c r="H2047" s="31"/>
      <c r="I2047" s="31"/>
    </row>
    <row r="2048" spans="1:9" x14ac:dyDescent="0.55000000000000004">
      <c r="A2048" s="85" t="s">
        <v>248</v>
      </c>
      <c r="B2048" s="85"/>
      <c r="C2048" s="85"/>
      <c r="D2048" s="85"/>
      <c r="E2048" s="85"/>
      <c r="F2048" s="85"/>
      <c r="G2048" s="85"/>
      <c r="H2048" s="31"/>
      <c r="I2048" s="31"/>
    </row>
    <row r="2049" spans="1:9" x14ac:dyDescent="0.55000000000000004">
      <c r="A2049" s="85" t="s">
        <v>249</v>
      </c>
      <c r="B2049" s="85"/>
      <c r="C2049" s="85"/>
      <c r="D2049" s="85"/>
      <c r="E2049" s="85"/>
      <c r="F2049" s="85"/>
      <c r="G2049" s="85"/>
      <c r="H2049" s="31"/>
      <c r="I2049" s="31"/>
    </row>
    <row r="2050" spans="1:9" x14ac:dyDescent="0.55000000000000004">
      <c r="A2050" s="85" t="s">
        <v>250</v>
      </c>
      <c r="B2050" s="85"/>
      <c r="C2050" s="85"/>
      <c r="D2050" s="85"/>
      <c r="E2050" s="85"/>
      <c r="F2050" s="85"/>
      <c r="G2050" s="85"/>
      <c r="H2050" s="31"/>
      <c r="I2050" s="31"/>
    </row>
    <row r="2051" spans="1:9" x14ac:dyDescent="0.55000000000000004">
      <c r="A2051" s="85" t="s">
        <v>251</v>
      </c>
      <c r="B2051" s="85"/>
      <c r="C2051" s="85"/>
      <c r="D2051" s="85"/>
      <c r="E2051" s="85"/>
      <c r="F2051" s="85"/>
      <c r="G2051" s="85"/>
      <c r="H2051" s="31"/>
      <c r="I2051" s="31"/>
    </row>
    <row r="2052" spans="1:9" x14ac:dyDescent="0.55000000000000004">
      <c r="A2052" s="85" t="s">
        <v>252</v>
      </c>
      <c r="B2052" s="85"/>
      <c r="C2052" s="85"/>
      <c r="D2052" s="85"/>
      <c r="E2052" s="85"/>
      <c r="F2052" s="85"/>
      <c r="G2052" s="85"/>
      <c r="H2052" s="31"/>
      <c r="I2052" s="31"/>
    </row>
    <row r="2053" spans="1:9" x14ac:dyDescent="0.55000000000000004">
      <c r="A2053" s="85" t="s">
        <v>253</v>
      </c>
      <c r="B2053" s="85"/>
      <c r="C2053" s="85"/>
      <c r="D2053" s="85"/>
      <c r="E2053" s="85"/>
      <c r="F2053" s="85"/>
      <c r="G2053" s="85"/>
      <c r="H2053" s="31"/>
      <c r="I2053" s="31"/>
    </row>
    <row r="2054" spans="1:9" x14ac:dyDescent="0.55000000000000004">
      <c r="A2054" s="85" t="s">
        <v>254</v>
      </c>
      <c r="B2054" s="85"/>
      <c r="C2054" s="85"/>
      <c r="D2054" s="85"/>
      <c r="E2054" s="85"/>
      <c r="F2054" s="85"/>
      <c r="G2054" s="85"/>
      <c r="H2054" s="31"/>
      <c r="I2054" s="31"/>
    </row>
    <row r="2055" spans="1:9" x14ac:dyDescent="0.55000000000000004">
      <c r="A2055" s="85" t="s">
        <v>255</v>
      </c>
      <c r="B2055" s="85"/>
      <c r="C2055" s="85"/>
      <c r="D2055" s="85"/>
      <c r="E2055" s="85"/>
      <c r="F2055" s="85"/>
      <c r="G2055" s="85"/>
      <c r="H2055" s="31"/>
      <c r="I2055" s="31"/>
    </row>
    <row r="2056" spans="1:9" x14ac:dyDescent="0.55000000000000004">
      <c r="A2056" s="85" t="s">
        <v>256</v>
      </c>
      <c r="B2056" s="85"/>
      <c r="C2056" s="85"/>
      <c r="D2056" s="85"/>
      <c r="E2056" s="85"/>
      <c r="F2056" s="85"/>
      <c r="G2056" s="85"/>
      <c r="H2056" s="31"/>
      <c r="I2056" s="31"/>
    </row>
    <row r="2057" spans="1:9" x14ac:dyDescent="0.55000000000000004">
      <c r="A2057" s="85" t="s">
        <v>257</v>
      </c>
      <c r="B2057" s="85"/>
      <c r="C2057" s="85"/>
      <c r="D2057" s="85"/>
      <c r="E2057" s="85"/>
      <c r="F2057" s="85"/>
      <c r="G2057" s="85"/>
      <c r="H2057" s="31"/>
      <c r="I2057" s="31"/>
    </row>
    <row r="2058" spans="1:9" x14ac:dyDescent="0.55000000000000004">
      <c r="A2058" s="85" t="s">
        <v>258</v>
      </c>
      <c r="B2058" s="85"/>
      <c r="C2058" s="85"/>
      <c r="D2058" s="85"/>
      <c r="E2058" s="85"/>
      <c r="F2058" s="85"/>
      <c r="G2058" s="85"/>
      <c r="H2058" s="31"/>
      <c r="I2058" s="31"/>
    </row>
    <row r="2059" spans="1:9" x14ac:dyDescent="0.55000000000000004">
      <c r="A2059" s="85" t="s">
        <v>259</v>
      </c>
      <c r="B2059" s="85"/>
      <c r="C2059" s="85"/>
      <c r="D2059" s="85"/>
      <c r="E2059" s="85"/>
      <c r="F2059" s="85"/>
      <c r="G2059" s="85"/>
      <c r="H2059" s="31"/>
      <c r="I2059" s="31"/>
    </row>
    <row r="2060" spans="1:9" x14ac:dyDescent="0.55000000000000004">
      <c r="A2060" s="85" t="s">
        <v>260</v>
      </c>
      <c r="B2060" s="85"/>
      <c r="C2060" s="85"/>
      <c r="D2060" s="85"/>
      <c r="E2060" s="85"/>
      <c r="F2060" s="85"/>
      <c r="G2060" s="85"/>
      <c r="H2060" s="31"/>
      <c r="I2060" s="31"/>
    </row>
    <row r="2061" spans="1:9" x14ac:dyDescent="0.55000000000000004">
      <c r="A2061" s="85" t="s">
        <v>261</v>
      </c>
      <c r="B2061" s="85"/>
      <c r="C2061" s="85"/>
      <c r="D2061" s="85"/>
      <c r="E2061" s="85"/>
      <c r="F2061" s="85"/>
      <c r="G2061" s="85"/>
      <c r="H2061" s="31"/>
      <c r="I2061" s="31"/>
    </row>
    <row r="2062" spans="1:9" x14ac:dyDescent="0.55000000000000004">
      <c r="A2062" s="85" t="s">
        <v>262</v>
      </c>
      <c r="B2062" s="85"/>
      <c r="C2062" s="85"/>
      <c r="D2062" s="85"/>
      <c r="E2062" s="85"/>
      <c r="F2062" s="85"/>
      <c r="G2062" s="85"/>
      <c r="H2062" s="31"/>
      <c r="I2062" s="31"/>
    </row>
    <row r="2063" spans="1:9" x14ac:dyDescent="0.55000000000000004">
      <c r="A2063" s="85" t="s">
        <v>263</v>
      </c>
      <c r="B2063" s="85"/>
      <c r="C2063" s="85"/>
      <c r="D2063" s="85"/>
      <c r="E2063" s="85"/>
      <c r="F2063" s="85"/>
      <c r="G2063" s="85"/>
      <c r="H2063" s="31"/>
      <c r="I2063" s="31"/>
    </row>
    <row r="2064" spans="1:9" x14ac:dyDescent="0.55000000000000004">
      <c r="A2064" s="85" t="s">
        <v>264</v>
      </c>
      <c r="B2064" s="85"/>
      <c r="C2064" s="85"/>
      <c r="D2064" s="85"/>
      <c r="E2064" s="85"/>
      <c r="F2064" s="85"/>
      <c r="G2064" s="85"/>
      <c r="H2064" s="31"/>
      <c r="I2064" s="31"/>
    </row>
    <row r="2065" spans="1:9" x14ac:dyDescent="0.55000000000000004">
      <c r="A2065" s="85" t="s">
        <v>265</v>
      </c>
      <c r="B2065" s="85"/>
      <c r="C2065" s="85"/>
      <c r="D2065" s="85"/>
      <c r="E2065" s="85"/>
      <c r="F2065" s="85"/>
      <c r="G2065" s="85"/>
      <c r="H2065" s="31"/>
      <c r="I2065" s="31"/>
    </row>
    <row r="2066" spans="1:9" x14ac:dyDescent="0.55000000000000004">
      <c r="A2066" s="85" t="s">
        <v>266</v>
      </c>
      <c r="B2066" s="85"/>
      <c r="C2066" s="85"/>
      <c r="D2066" s="85"/>
      <c r="E2066" s="85"/>
      <c r="F2066" s="85"/>
      <c r="G2066" s="85"/>
      <c r="H2066" s="31"/>
      <c r="I2066" s="31"/>
    </row>
    <row r="2067" spans="1:9" x14ac:dyDescent="0.55000000000000004">
      <c r="A2067" s="85" t="s">
        <v>267</v>
      </c>
      <c r="B2067" s="85"/>
      <c r="C2067" s="85"/>
      <c r="D2067" s="85"/>
      <c r="E2067" s="85"/>
      <c r="F2067" s="85"/>
      <c r="G2067" s="85"/>
      <c r="H2067" s="31"/>
      <c r="I2067" s="31"/>
    </row>
    <row r="2068" spans="1:9" x14ac:dyDescent="0.55000000000000004">
      <c r="A2068" s="85" t="s">
        <v>268</v>
      </c>
      <c r="B2068" s="85"/>
      <c r="C2068" s="85"/>
      <c r="D2068" s="85"/>
      <c r="E2068" s="85"/>
      <c r="F2068" s="85"/>
      <c r="G2068" s="85"/>
      <c r="H2068" s="31"/>
      <c r="I2068" s="31"/>
    </row>
    <row r="2069" spans="1:9" x14ac:dyDescent="0.55000000000000004">
      <c r="A2069" s="85" t="s">
        <v>269</v>
      </c>
      <c r="B2069" s="85"/>
      <c r="C2069" s="85"/>
      <c r="D2069" s="85"/>
      <c r="E2069" s="85"/>
      <c r="F2069" s="85"/>
      <c r="G2069" s="85"/>
      <c r="H2069" s="31"/>
      <c r="I2069" s="31"/>
    </row>
    <row r="2070" spans="1:9" x14ac:dyDescent="0.55000000000000004">
      <c r="A2070" s="85" t="s">
        <v>270</v>
      </c>
      <c r="B2070" s="85"/>
      <c r="C2070" s="85"/>
      <c r="D2070" s="85"/>
      <c r="E2070" s="85"/>
      <c r="F2070" s="85"/>
      <c r="G2070" s="85"/>
      <c r="H2070" s="31"/>
      <c r="I2070" s="31"/>
    </row>
    <row r="2071" spans="1:9" x14ac:dyDescent="0.55000000000000004">
      <c r="A2071" s="85" t="s">
        <v>271</v>
      </c>
      <c r="B2071" s="85"/>
      <c r="C2071" s="85"/>
      <c r="D2071" s="85"/>
      <c r="E2071" s="85"/>
      <c r="F2071" s="85"/>
      <c r="G2071" s="85"/>
      <c r="H2071" s="31"/>
      <c r="I2071" s="31"/>
    </row>
    <row r="2072" spans="1:9" x14ac:dyDescent="0.55000000000000004">
      <c r="A2072" s="85" t="s">
        <v>272</v>
      </c>
      <c r="B2072" s="85"/>
      <c r="C2072" s="85"/>
      <c r="D2072" s="85"/>
      <c r="E2072" s="85"/>
      <c r="F2072" s="85"/>
      <c r="G2072" s="85"/>
      <c r="H2072" s="31"/>
      <c r="I2072" s="31"/>
    </row>
    <row r="2073" spans="1:9" x14ac:dyDescent="0.55000000000000004">
      <c r="A2073" s="85" t="s">
        <v>273</v>
      </c>
      <c r="B2073" s="85"/>
      <c r="C2073" s="85"/>
      <c r="D2073" s="85"/>
      <c r="E2073" s="85"/>
      <c r="F2073" s="85"/>
      <c r="G2073" s="85"/>
      <c r="H2073" s="31"/>
      <c r="I2073" s="31"/>
    </row>
    <row r="2074" spans="1:9" x14ac:dyDescent="0.55000000000000004">
      <c r="A2074" s="85" t="s">
        <v>274</v>
      </c>
      <c r="B2074" s="85"/>
      <c r="C2074" s="85"/>
      <c r="D2074" s="85"/>
      <c r="E2074" s="85"/>
      <c r="F2074" s="85"/>
      <c r="G2074" s="85"/>
      <c r="H2074" s="31"/>
      <c r="I2074" s="31"/>
    </row>
    <row r="2075" spans="1:9" x14ac:dyDescent="0.55000000000000004">
      <c r="A2075" s="85" t="s">
        <v>275</v>
      </c>
      <c r="B2075" s="85"/>
      <c r="C2075" s="85"/>
      <c r="D2075" s="85"/>
      <c r="E2075" s="85"/>
      <c r="F2075" s="85"/>
      <c r="G2075" s="85"/>
      <c r="H2075" s="31"/>
      <c r="I2075" s="31"/>
    </row>
    <row r="2076" spans="1:9" x14ac:dyDescent="0.55000000000000004">
      <c r="A2076" s="85" t="s">
        <v>276</v>
      </c>
      <c r="B2076" s="85"/>
      <c r="C2076" s="85"/>
      <c r="D2076" s="85"/>
      <c r="E2076" s="85"/>
      <c r="F2076" s="85"/>
      <c r="G2076" s="85"/>
      <c r="H2076" s="31"/>
      <c r="I2076" s="31"/>
    </row>
    <row r="2077" spans="1:9" x14ac:dyDescent="0.55000000000000004">
      <c r="A2077" s="85" t="s">
        <v>277</v>
      </c>
      <c r="B2077" s="85"/>
      <c r="C2077" s="85"/>
      <c r="D2077" s="85"/>
      <c r="E2077" s="85"/>
      <c r="F2077" s="85"/>
      <c r="G2077" s="85"/>
      <c r="H2077" s="31"/>
      <c r="I2077" s="31"/>
    </row>
    <row r="2078" spans="1:9" x14ac:dyDescent="0.55000000000000004">
      <c r="A2078" s="85" t="s">
        <v>278</v>
      </c>
      <c r="B2078" s="85"/>
      <c r="C2078" s="85"/>
      <c r="D2078" s="85"/>
      <c r="E2078" s="85"/>
      <c r="F2078" s="85"/>
      <c r="G2078" s="85"/>
      <c r="H2078" s="31"/>
      <c r="I2078" s="31"/>
    </row>
    <row r="2079" spans="1:9" x14ac:dyDescent="0.55000000000000004">
      <c r="A2079" s="85" t="s">
        <v>279</v>
      </c>
      <c r="B2079" s="85"/>
      <c r="C2079" s="85"/>
      <c r="D2079" s="85"/>
      <c r="E2079" s="85"/>
      <c r="F2079" s="85"/>
      <c r="G2079" s="85"/>
      <c r="H2079" s="31"/>
      <c r="I2079" s="31"/>
    </row>
    <row r="2080" spans="1:9" x14ac:dyDescent="0.55000000000000004">
      <c r="A2080" s="85" t="s">
        <v>280</v>
      </c>
      <c r="B2080" s="85"/>
      <c r="C2080" s="85"/>
      <c r="D2080" s="85"/>
      <c r="E2080" s="85"/>
      <c r="F2080" s="85"/>
      <c r="G2080" s="85"/>
      <c r="H2080" s="31"/>
      <c r="I2080" s="31"/>
    </row>
    <row r="2081" spans="1:9" x14ac:dyDescent="0.55000000000000004">
      <c r="A2081" s="85" t="s">
        <v>281</v>
      </c>
      <c r="B2081" s="85"/>
      <c r="C2081" s="85"/>
      <c r="D2081" s="85"/>
      <c r="E2081" s="85"/>
      <c r="F2081" s="85"/>
      <c r="G2081" s="85"/>
      <c r="H2081" s="31"/>
      <c r="I2081" s="31"/>
    </row>
    <row r="2082" spans="1:9" x14ac:dyDescent="0.55000000000000004">
      <c r="A2082" s="85" t="s">
        <v>282</v>
      </c>
      <c r="B2082" s="85"/>
      <c r="C2082" s="85"/>
      <c r="D2082" s="85"/>
      <c r="E2082" s="85"/>
      <c r="F2082" s="85"/>
      <c r="G2082" s="85"/>
      <c r="H2082" s="31"/>
      <c r="I2082" s="31"/>
    </row>
    <row r="2083" spans="1:9" x14ac:dyDescent="0.55000000000000004">
      <c r="A2083" s="85" t="s">
        <v>283</v>
      </c>
      <c r="B2083" s="85"/>
      <c r="C2083" s="85"/>
      <c r="D2083" s="85"/>
      <c r="E2083" s="85"/>
      <c r="F2083" s="85"/>
      <c r="G2083" s="85"/>
      <c r="H2083" s="31"/>
      <c r="I2083" s="31"/>
    </row>
    <row r="2084" spans="1:9" x14ac:dyDescent="0.55000000000000004">
      <c r="A2084" s="85" t="s">
        <v>284</v>
      </c>
      <c r="B2084" s="85"/>
      <c r="C2084" s="85"/>
      <c r="D2084" s="85"/>
      <c r="E2084" s="85"/>
      <c r="F2084" s="85"/>
      <c r="G2084" s="85"/>
      <c r="H2084" s="31"/>
      <c r="I2084" s="31"/>
    </row>
    <row r="2085" spans="1:9" x14ac:dyDescent="0.55000000000000004">
      <c r="A2085" s="85" t="s">
        <v>285</v>
      </c>
      <c r="B2085" s="85"/>
      <c r="C2085" s="85"/>
      <c r="D2085" s="85"/>
      <c r="E2085" s="85"/>
      <c r="F2085" s="85"/>
      <c r="G2085" s="85"/>
      <c r="H2085" s="31"/>
      <c r="I2085" s="31"/>
    </row>
    <row r="2086" spans="1:9" x14ac:dyDescent="0.55000000000000004">
      <c r="A2086" s="85" t="s">
        <v>286</v>
      </c>
      <c r="B2086" s="85"/>
      <c r="C2086" s="85"/>
      <c r="D2086" s="85"/>
      <c r="E2086" s="85"/>
      <c r="F2086" s="85"/>
      <c r="G2086" s="85"/>
      <c r="H2086" s="31"/>
      <c r="I2086" s="31"/>
    </row>
    <row r="2087" spans="1:9" x14ac:dyDescent="0.55000000000000004">
      <c r="A2087" s="85" t="s">
        <v>287</v>
      </c>
      <c r="B2087" s="85"/>
      <c r="C2087" s="85"/>
      <c r="D2087" s="85"/>
      <c r="E2087" s="85"/>
      <c r="F2087" s="85"/>
      <c r="G2087" s="85"/>
      <c r="H2087" s="31"/>
      <c r="I2087" s="31"/>
    </row>
    <row r="2088" spans="1:9" x14ac:dyDescent="0.55000000000000004">
      <c r="A2088" s="85" t="s">
        <v>288</v>
      </c>
      <c r="B2088" s="85"/>
      <c r="C2088" s="85"/>
      <c r="D2088" s="85"/>
      <c r="E2088" s="85"/>
      <c r="F2088" s="85"/>
      <c r="G2088" s="85"/>
      <c r="H2088" s="31"/>
      <c r="I2088" s="31"/>
    </row>
    <row r="2089" spans="1:9" x14ac:dyDescent="0.55000000000000004">
      <c r="A2089" s="85" t="s">
        <v>289</v>
      </c>
      <c r="B2089" s="85"/>
      <c r="C2089" s="85"/>
      <c r="D2089" s="85"/>
      <c r="E2089" s="85"/>
      <c r="F2089" s="85"/>
      <c r="G2089" s="85"/>
      <c r="H2089" s="31"/>
      <c r="I2089" s="31"/>
    </row>
    <row r="2090" spans="1:9" x14ac:dyDescent="0.55000000000000004">
      <c r="A2090" s="85" t="s">
        <v>290</v>
      </c>
      <c r="B2090" s="85"/>
      <c r="C2090" s="85"/>
      <c r="D2090" s="85"/>
      <c r="E2090" s="85"/>
      <c r="F2090" s="85"/>
      <c r="G2090" s="85"/>
      <c r="H2090" s="31"/>
      <c r="I2090" s="31"/>
    </row>
    <row r="2091" spans="1:9" x14ac:dyDescent="0.55000000000000004">
      <c r="A2091" s="85" t="s">
        <v>291</v>
      </c>
      <c r="B2091" s="85"/>
      <c r="C2091" s="85"/>
      <c r="D2091" s="85"/>
      <c r="E2091" s="85"/>
      <c r="F2091" s="85"/>
      <c r="G2091" s="85"/>
      <c r="H2091" s="31"/>
      <c r="I2091" s="31"/>
    </row>
    <row r="2092" spans="1:9" x14ac:dyDescent="0.55000000000000004">
      <c r="A2092" s="85" t="s">
        <v>292</v>
      </c>
      <c r="B2092" s="85"/>
      <c r="C2092" s="85"/>
      <c r="D2092" s="85"/>
      <c r="E2092" s="85"/>
      <c r="F2092" s="85"/>
      <c r="G2092" s="85"/>
      <c r="H2092" s="31"/>
      <c r="I2092" s="31"/>
    </row>
    <row r="2093" spans="1:9" x14ac:dyDescent="0.55000000000000004">
      <c r="A2093" s="85" t="s">
        <v>293</v>
      </c>
      <c r="B2093" s="85"/>
      <c r="C2093" s="85"/>
      <c r="D2093" s="85"/>
      <c r="E2093" s="85"/>
      <c r="F2093" s="85"/>
      <c r="G2093" s="85"/>
      <c r="H2093" s="31"/>
      <c r="I2093" s="31"/>
    </row>
    <row r="2094" spans="1:9" x14ac:dyDescent="0.55000000000000004">
      <c r="A2094" s="85" t="s">
        <v>294</v>
      </c>
      <c r="B2094" s="85"/>
      <c r="C2094" s="85"/>
      <c r="D2094" s="85"/>
      <c r="E2094" s="85"/>
      <c r="F2094" s="85"/>
      <c r="G2094" s="85"/>
      <c r="H2094" s="31"/>
      <c r="I2094" s="31"/>
    </row>
    <row r="2095" spans="1:9" x14ac:dyDescent="0.55000000000000004">
      <c r="A2095" s="85" t="s">
        <v>295</v>
      </c>
      <c r="B2095" s="85"/>
      <c r="C2095" s="85"/>
      <c r="D2095" s="85"/>
      <c r="E2095" s="85"/>
      <c r="F2095" s="85"/>
      <c r="G2095" s="85"/>
      <c r="H2095" s="31"/>
      <c r="I2095" s="31"/>
    </row>
    <row r="2096" spans="1:9" x14ac:dyDescent="0.55000000000000004">
      <c r="A2096" s="85" t="s">
        <v>296</v>
      </c>
      <c r="B2096" s="85"/>
      <c r="C2096" s="85"/>
      <c r="D2096" s="85"/>
      <c r="E2096" s="85"/>
      <c r="F2096" s="85"/>
      <c r="G2096" s="85"/>
      <c r="H2096" s="31"/>
      <c r="I2096" s="31"/>
    </row>
    <row r="2097" spans="1:9" x14ac:dyDescent="0.55000000000000004">
      <c r="A2097" s="86" t="s">
        <v>297</v>
      </c>
      <c r="B2097" s="85"/>
      <c r="C2097" s="85"/>
      <c r="D2097" s="85"/>
      <c r="E2097" s="85"/>
      <c r="F2097" s="85"/>
      <c r="G2097" s="85"/>
      <c r="H2097" s="31"/>
      <c r="I2097" s="31"/>
    </row>
    <row r="2098" spans="1:9" x14ac:dyDescent="0.55000000000000004">
      <c r="A2098" s="86" t="s">
        <v>298</v>
      </c>
      <c r="B2098" s="85"/>
      <c r="C2098" s="85"/>
      <c r="D2098" s="85"/>
      <c r="E2098" s="85"/>
      <c r="F2098" s="85"/>
      <c r="G2098" s="85"/>
      <c r="H2098" s="31"/>
      <c r="I2098" s="31"/>
    </row>
    <row r="2099" spans="1:9" x14ac:dyDescent="0.55000000000000004">
      <c r="A2099" s="86" t="s">
        <v>299</v>
      </c>
      <c r="B2099" s="85"/>
      <c r="C2099" s="85"/>
      <c r="D2099" s="85"/>
      <c r="E2099" s="85"/>
      <c r="F2099" s="85"/>
      <c r="G2099" s="85"/>
      <c r="H2099" s="31"/>
      <c r="I2099" s="31"/>
    </row>
    <row r="2100" spans="1:9" x14ac:dyDescent="0.55000000000000004">
      <c r="A2100" s="86" t="s">
        <v>300</v>
      </c>
      <c r="B2100" s="85"/>
      <c r="C2100" s="85"/>
      <c r="D2100" s="85"/>
      <c r="E2100" s="85"/>
      <c r="F2100" s="85"/>
      <c r="G2100" s="85"/>
      <c r="H2100" s="31"/>
      <c r="I2100" s="31"/>
    </row>
    <row r="2101" spans="1:9" x14ac:dyDescent="0.55000000000000004">
      <c r="A2101" s="86" t="s">
        <v>301</v>
      </c>
      <c r="B2101" s="85"/>
      <c r="C2101" s="85"/>
      <c r="D2101" s="85"/>
      <c r="E2101" s="85"/>
      <c r="F2101" s="85"/>
      <c r="G2101" s="85"/>
      <c r="H2101" s="31"/>
      <c r="I2101" s="31"/>
    </row>
    <row r="2102" spans="1:9" x14ac:dyDescent="0.55000000000000004">
      <c r="A2102" s="86" t="s">
        <v>302</v>
      </c>
      <c r="B2102" s="85"/>
      <c r="C2102" s="85"/>
      <c r="D2102" s="85"/>
      <c r="E2102" s="85"/>
      <c r="F2102" s="85"/>
      <c r="G2102" s="85"/>
      <c r="H2102" s="31"/>
      <c r="I2102" s="31"/>
    </row>
    <row r="2103" spans="1:9" x14ac:dyDescent="0.55000000000000004">
      <c r="A2103" s="86" t="s">
        <v>303</v>
      </c>
      <c r="B2103" s="85"/>
      <c r="C2103" s="85"/>
      <c r="D2103" s="85"/>
      <c r="E2103" s="85"/>
      <c r="F2103" s="85"/>
      <c r="G2103" s="85"/>
      <c r="H2103" s="31"/>
      <c r="I2103" s="31"/>
    </row>
    <row r="2104" spans="1:9" x14ac:dyDescent="0.55000000000000004">
      <c r="A2104" s="86" t="s">
        <v>304</v>
      </c>
      <c r="B2104" s="85"/>
      <c r="C2104" s="85"/>
      <c r="D2104" s="85"/>
      <c r="E2104" s="85"/>
      <c r="F2104" s="85"/>
      <c r="G2104" s="85"/>
      <c r="H2104" s="31"/>
      <c r="I2104" s="31"/>
    </row>
    <row r="2105" spans="1:9" x14ac:dyDescent="0.55000000000000004">
      <c r="A2105" s="86" t="s">
        <v>305</v>
      </c>
      <c r="B2105" s="85"/>
      <c r="C2105" s="85"/>
      <c r="D2105" s="85"/>
      <c r="E2105" s="85"/>
      <c r="F2105" s="85"/>
      <c r="G2105" s="85"/>
      <c r="H2105" s="31"/>
      <c r="I2105" s="31"/>
    </row>
    <row r="2106" spans="1:9" x14ac:dyDescent="0.55000000000000004">
      <c r="A2106" s="86" t="s">
        <v>306</v>
      </c>
      <c r="B2106" s="85"/>
      <c r="C2106" s="85"/>
      <c r="D2106" s="85"/>
      <c r="E2106" s="85"/>
      <c r="F2106" s="85"/>
      <c r="G2106" s="85"/>
      <c r="H2106" s="31"/>
      <c r="I2106" s="31"/>
    </row>
    <row r="2107" spans="1:9" x14ac:dyDescent="0.55000000000000004">
      <c r="A2107" s="86" t="s">
        <v>307</v>
      </c>
      <c r="B2107" s="85"/>
      <c r="C2107" s="85"/>
      <c r="D2107" s="85"/>
      <c r="E2107" s="85"/>
      <c r="F2107" s="85"/>
      <c r="G2107" s="85"/>
      <c r="H2107" s="31"/>
      <c r="I2107" s="31"/>
    </row>
    <row r="2108" spans="1:9" x14ac:dyDescent="0.55000000000000004">
      <c r="A2108" s="86" t="s">
        <v>308</v>
      </c>
      <c r="B2108" s="85"/>
      <c r="C2108" s="85"/>
      <c r="D2108" s="85"/>
      <c r="E2108" s="85"/>
      <c r="F2108" s="85"/>
      <c r="G2108" s="85"/>
      <c r="H2108" s="31"/>
      <c r="I2108" s="31"/>
    </row>
    <row r="2109" spans="1:9" x14ac:dyDescent="0.55000000000000004">
      <c r="A2109" s="85"/>
      <c r="B2109" s="85"/>
      <c r="C2109" s="85"/>
      <c r="D2109" s="85"/>
      <c r="E2109" s="85"/>
      <c r="F2109" s="85"/>
      <c r="G2109" s="85"/>
      <c r="H2109" s="31"/>
      <c r="I2109" s="31"/>
    </row>
    <row r="2110" spans="1:9" x14ac:dyDescent="0.55000000000000004">
      <c r="A2110" s="85" t="s">
        <v>340</v>
      </c>
      <c r="B2110" s="85"/>
      <c r="C2110" s="85"/>
      <c r="D2110" s="85"/>
      <c r="E2110" s="85"/>
      <c r="F2110" s="85"/>
      <c r="G2110" s="85"/>
      <c r="H2110" s="31"/>
      <c r="I2110" s="31"/>
    </row>
    <row r="2111" spans="1:9" x14ac:dyDescent="0.55000000000000004">
      <c r="A2111" s="86" t="s">
        <v>243</v>
      </c>
      <c r="B2111" s="85"/>
      <c r="C2111" s="85"/>
      <c r="D2111" s="85"/>
      <c r="E2111" s="85"/>
      <c r="F2111" s="85"/>
      <c r="G2111" s="85"/>
      <c r="H2111" s="31"/>
      <c r="I2111" s="31"/>
    </row>
    <row r="2112" spans="1:9" x14ac:dyDescent="0.55000000000000004">
      <c r="A2112" s="86" t="s">
        <v>244</v>
      </c>
      <c r="B2112" s="85"/>
      <c r="C2112" s="85"/>
      <c r="D2112" s="85"/>
      <c r="E2112" s="85"/>
      <c r="F2112" s="85"/>
      <c r="G2112" s="85"/>
      <c r="H2112" s="31"/>
      <c r="I2112" s="31"/>
    </row>
    <row r="2113" spans="1:9" x14ac:dyDescent="0.55000000000000004">
      <c r="A2113" s="85" t="s">
        <v>245</v>
      </c>
      <c r="B2113" s="85"/>
      <c r="C2113" s="85"/>
      <c r="D2113" s="85"/>
      <c r="E2113" s="85"/>
      <c r="F2113" s="85"/>
      <c r="G2113" s="85"/>
      <c r="H2113" s="31"/>
      <c r="I2113" s="31"/>
    </row>
    <row r="2114" spans="1:9" x14ac:dyDescent="0.55000000000000004">
      <c r="A2114" s="85" t="s">
        <v>246</v>
      </c>
      <c r="B2114" s="85"/>
      <c r="C2114" s="85"/>
      <c r="D2114" s="85"/>
      <c r="E2114" s="85"/>
      <c r="F2114" s="85"/>
      <c r="G2114" s="85"/>
      <c r="H2114" s="31"/>
      <c r="I2114" s="31"/>
    </row>
    <row r="2115" spans="1:9" x14ac:dyDescent="0.55000000000000004">
      <c r="A2115" s="85" t="s">
        <v>247</v>
      </c>
      <c r="B2115" s="85"/>
      <c r="C2115" s="85"/>
      <c r="D2115" s="85"/>
      <c r="E2115" s="85"/>
      <c r="F2115" s="85"/>
      <c r="G2115" s="85"/>
      <c r="H2115" s="31"/>
      <c r="I2115" s="31"/>
    </row>
    <row r="2116" spans="1:9" x14ac:dyDescent="0.55000000000000004">
      <c r="A2116" s="85" t="s">
        <v>248</v>
      </c>
      <c r="B2116" s="85"/>
      <c r="C2116" s="85"/>
      <c r="D2116" s="85"/>
      <c r="E2116" s="85"/>
      <c r="F2116" s="85"/>
      <c r="G2116" s="85"/>
      <c r="H2116" s="31"/>
      <c r="I2116" s="31"/>
    </row>
    <row r="2117" spans="1:9" x14ac:dyDescent="0.55000000000000004">
      <c r="A2117" s="85" t="s">
        <v>249</v>
      </c>
      <c r="B2117" s="85"/>
      <c r="C2117" s="85"/>
      <c r="D2117" s="85"/>
      <c r="E2117" s="85"/>
      <c r="F2117" s="85"/>
      <c r="G2117" s="85"/>
      <c r="H2117" s="31"/>
      <c r="I2117" s="31"/>
    </row>
    <row r="2118" spans="1:9" x14ac:dyDescent="0.55000000000000004">
      <c r="A2118" s="85" t="s">
        <v>250</v>
      </c>
      <c r="B2118" s="85"/>
      <c r="C2118" s="85"/>
      <c r="D2118" s="85"/>
      <c r="E2118" s="85"/>
      <c r="F2118" s="85"/>
      <c r="G2118" s="85"/>
      <c r="H2118" s="31"/>
      <c r="I2118" s="31"/>
    </row>
    <row r="2119" spans="1:9" x14ac:dyDescent="0.55000000000000004">
      <c r="A2119" s="85" t="s">
        <v>251</v>
      </c>
      <c r="B2119" s="85"/>
      <c r="C2119" s="85"/>
      <c r="D2119" s="85"/>
      <c r="E2119" s="85"/>
      <c r="F2119" s="85"/>
      <c r="G2119" s="85"/>
      <c r="H2119" s="31"/>
      <c r="I2119" s="31"/>
    </row>
    <row r="2120" spans="1:9" x14ac:dyDescent="0.55000000000000004">
      <c r="A2120" s="85" t="s">
        <v>252</v>
      </c>
      <c r="B2120" s="85"/>
      <c r="C2120" s="85"/>
      <c r="D2120" s="85"/>
      <c r="E2120" s="85"/>
      <c r="F2120" s="85"/>
      <c r="G2120" s="85"/>
      <c r="H2120" s="31"/>
      <c r="I2120" s="31"/>
    </row>
    <row r="2121" spans="1:9" x14ac:dyDescent="0.55000000000000004">
      <c r="A2121" s="85" t="s">
        <v>253</v>
      </c>
      <c r="B2121" s="85"/>
      <c r="C2121" s="85"/>
      <c r="D2121" s="85"/>
      <c r="E2121" s="85"/>
      <c r="F2121" s="85"/>
      <c r="G2121" s="85"/>
      <c r="H2121" s="31"/>
      <c r="I2121" s="31"/>
    </row>
    <row r="2122" spans="1:9" x14ac:dyDescent="0.55000000000000004">
      <c r="A2122" s="85" t="s">
        <v>254</v>
      </c>
      <c r="B2122" s="85"/>
      <c r="C2122" s="85"/>
      <c r="D2122" s="85"/>
      <c r="E2122" s="85"/>
      <c r="F2122" s="85"/>
      <c r="G2122" s="85"/>
      <c r="H2122" s="31"/>
      <c r="I2122" s="31"/>
    </row>
    <row r="2123" spans="1:9" x14ac:dyDescent="0.55000000000000004">
      <c r="A2123" s="85" t="s">
        <v>255</v>
      </c>
      <c r="B2123" s="85"/>
      <c r="C2123" s="85"/>
      <c r="D2123" s="85"/>
      <c r="E2123" s="85"/>
      <c r="F2123" s="85"/>
      <c r="G2123" s="85"/>
      <c r="H2123" s="31"/>
      <c r="I2123" s="31"/>
    </row>
    <row r="2124" spans="1:9" x14ac:dyDescent="0.55000000000000004">
      <c r="A2124" s="85" t="s">
        <v>256</v>
      </c>
      <c r="B2124" s="85"/>
      <c r="C2124" s="85"/>
      <c r="D2124" s="85"/>
      <c r="E2124" s="85"/>
      <c r="F2124" s="85"/>
      <c r="G2124" s="85"/>
      <c r="H2124" s="31"/>
      <c r="I2124" s="31"/>
    </row>
    <row r="2125" spans="1:9" x14ac:dyDescent="0.55000000000000004">
      <c r="A2125" s="85" t="s">
        <v>257</v>
      </c>
      <c r="B2125" s="85"/>
      <c r="C2125" s="85"/>
      <c r="D2125" s="85"/>
      <c r="E2125" s="85"/>
      <c r="F2125" s="85"/>
      <c r="G2125" s="85"/>
      <c r="H2125" s="31"/>
      <c r="I2125" s="31"/>
    </row>
    <row r="2126" spans="1:9" x14ac:dyDescent="0.55000000000000004">
      <c r="A2126" s="85" t="s">
        <v>258</v>
      </c>
      <c r="B2126" s="85"/>
      <c r="C2126" s="85"/>
      <c r="D2126" s="85"/>
      <c r="E2126" s="85"/>
      <c r="F2126" s="85"/>
      <c r="G2126" s="85"/>
      <c r="H2126" s="31"/>
      <c r="I2126" s="31"/>
    </row>
    <row r="2127" spans="1:9" x14ac:dyDescent="0.55000000000000004">
      <c r="A2127" s="85" t="s">
        <v>259</v>
      </c>
      <c r="B2127" s="85"/>
      <c r="C2127" s="85"/>
      <c r="D2127" s="85"/>
      <c r="E2127" s="85"/>
      <c r="F2127" s="85"/>
      <c r="G2127" s="85"/>
      <c r="H2127" s="31"/>
      <c r="I2127" s="31"/>
    </row>
    <row r="2128" spans="1:9" x14ac:dyDescent="0.55000000000000004">
      <c r="A2128" s="85" t="s">
        <v>260</v>
      </c>
      <c r="B2128" s="85"/>
      <c r="C2128" s="85"/>
      <c r="D2128" s="85"/>
      <c r="E2128" s="85"/>
      <c r="F2128" s="85"/>
      <c r="G2128" s="85"/>
      <c r="H2128" s="31"/>
      <c r="I2128" s="31"/>
    </row>
    <row r="2129" spans="1:9" x14ac:dyDescent="0.55000000000000004">
      <c r="A2129" s="85" t="s">
        <v>261</v>
      </c>
      <c r="B2129" s="85"/>
      <c r="C2129" s="85"/>
      <c r="D2129" s="85"/>
      <c r="E2129" s="85"/>
      <c r="F2129" s="85"/>
      <c r="G2129" s="85"/>
      <c r="H2129" s="31"/>
      <c r="I2129" s="31"/>
    </row>
    <row r="2130" spans="1:9" x14ac:dyDescent="0.55000000000000004">
      <c r="A2130" s="85" t="s">
        <v>262</v>
      </c>
      <c r="B2130" s="85"/>
      <c r="C2130" s="85"/>
      <c r="D2130" s="85"/>
      <c r="E2130" s="85"/>
      <c r="F2130" s="85"/>
      <c r="G2130" s="85"/>
      <c r="H2130" s="31"/>
      <c r="I2130" s="31"/>
    </row>
    <row r="2131" spans="1:9" x14ac:dyDescent="0.55000000000000004">
      <c r="A2131" s="85" t="s">
        <v>263</v>
      </c>
      <c r="B2131" s="85"/>
      <c r="C2131" s="85"/>
      <c r="D2131" s="85"/>
      <c r="E2131" s="85"/>
      <c r="F2131" s="85"/>
      <c r="G2131" s="85"/>
      <c r="H2131" s="31"/>
      <c r="I2131" s="31"/>
    </row>
    <row r="2132" spans="1:9" x14ac:dyDescent="0.55000000000000004">
      <c r="A2132" s="85" t="s">
        <v>264</v>
      </c>
      <c r="B2132" s="85"/>
      <c r="C2132" s="85"/>
      <c r="D2132" s="85"/>
      <c r="E2132" s="85"/>
      <c r="F2132" s="85"/>
      <c r="G2132" s="85"/>
      <c r="H2132" s="31"/>
      <c r="I2132" s="31"/>
    </row>
    <row r="2133" spans="1:9" x14ac:dyDescent="0.55000000000000004">
      <c r="A2133" s="85" t="s">
        <v>265</v>
      </c>
      <c r="B2133" s="85"/>
      <c r="C2133" s="85"/>
      <c r="D2133" s="85"/>
      <c r="E2133" s="85"/>
      <c r="F2133" s="85"/>
      <c r="G2133" s="85"/>
      <c r="H2133" s="31"/>
      <c r="I2133" s="31"/>
    </row>
    <row r="2134" spans="1:9" x14ac:dyDescent="0.55000000000000004">
      <c r="A2134" s="85" t="s">
        <v>266</v>
      </c>
      <c r="B2134" s="85"/>
      <c r="C2134" s="85"/>
      <c r="D2134" s="85"/>
      <c r="E2134" s="85"/>
      <c r="F2134" s="85"/>
      <c r="G2134" s="85"/>
      <c r="H2134" s="31"/>
      <c r="I2134" s="31"/>
    </row>
    <row r="2135" spans="1:9" x14ac:dyDescent="0.55000000000000004">
      <c r="A2135" s="85" t="s">
        <v>267</v>
      </c>
      <c r="B2135" s="85"/>
      <c r="C2135" s="85"/>
      <c r="D2135" s="85"/>
      <c r="E2135" s="85"/>
      <c r="F2135" s="85"/>
      <c r="G2135" s="85"/>
      <c r="H2135" s="31"/>
      <c r="I2135" s="31"/>
    </row>
    <row r="2136" spans="1:9" x14ac:dyDescent="0.55000000000000004">
      <c r="A2136" s="85" t="s">
        <v>268</v>
      </c>
      <c r="B2136" s="85"/>
      <c r="C2136" s="85"/>
      <c r="D2136" s="85"/>
      <c r="E2136" s="85"/>
      <c r="F2136" s="85"/>
      <c r="G2136" s="85"/>
      <c r="H2136" s="31"/>
      <c r="I2136" s="31"/>
    </row>
    <row r="2137" spans="1:9" x14ac:dyDescent="0.55000000000000004">
      <c r="A2137" s="85" t="s">
        <v>269</v>
      </c>
      <c r="B2137" s="85"/>
      <c r="C2137" s="85"/>
      <c r="D2137" s="85"/>
      <c r="E2137" s="85"/>
      <c r="F2137" s="85"/>
      <c r="G2137" s="85"/>
      <c r="H2137" s="31"/>
      <c r="I2137" s="31"/>
    </row>
    <row r="2138" spans="1:9" x14ac:dyDescent="0.55000000000000004">
      <c r="A2138" s="85" t="s">
        <v>270</v>
      </c>
      <c r="B2138" s="85"/>
      <c r="C2138" s="85"/>
      <c r="D2138" s="85"/>
      <c r="E2138" s="85"/>
      <c r="F2138" s="85"/>
      <c r="G2138" s="85"/>
      <c r="H2138" s="31"/>
      <c r="I2138" s="31"/>
    </row>
    <row r="2139" spans="1:9" x14ac:dyDescent="0.55000000000000004">
      <c r="A2139" s="85" t="s">
        <v>271</v>
      </c>
      <c r="B2139" s="85"/>
      <c r="C2139" s="85"/>
      <c r="D2139" s="85"/>
      <c r="E2139" s="85"/>
      <c r="F2139" s="85"/>
      <c r="G2139" s="85"/>
      <c r="H2139" s="31"/>
      <c r="I2139" s="31"/>
    </row>
    <row r="2140" spans="1:9" x14ac:dyDescent="0.55000000000000004">
      <c r="A2140" s="85" t="s">
        <v>272</v>
      </c>
      <c r="B2140" s="85"/>
      <c r="C2140" s="85"/>
      <c r="D2140" s="85"/>
      <c r="E2140" s="85"/>
      <c r="F2140" s="85"/>
      <c r="G2140" s="85"/>
      <c r="H2140" s="31"/>
      <c r="I2140" s="31"/>
    </row>
    <row r="2141" spans="1:9" x14ac:dyDescent="0.55000000000000004">
      <c r="A2141" s="85" t="s">
        <v>273</v>
      </c>
      <c r="B2141" s="85"/>
      <c r="C2141" s="85"/>
      <c r="D2141" s="85"/>
      <c r="E2141" s="85"/>
      <c r="F2141" s="85"/>
      <c r="G2141" s="85"/>
      <c r="H2141" s="31"/>
      <c r="I2141" s="31"/>
    </row>
    <row r="2142" spans="1:9" x14ac:dyDescent="0.55000000000000004">
      <c r="A2142" s="85" t="s">
        <v>274</v>
      </c>
      <c r="B2142" s="85"/>
      <c r="C2142" s="85"/>
      <c r="D2142" s="85"/>
      <c r="E2142" s="85"/>
      <c r="F2142" s="85"/>
      <c r="G2142" s="85"/>
      <c r="H2142" s="31"/>
      <c r="I2142" s="31"/>
    </row>
    <row r="2143" spans="1:9" x14ac:dyDescent="0.55000000000000004">
      <c r="A2143" s="85" t="s">
        <v>275</v>
      </c>
      <c r="B2143" s="85"/>
      <c r="C2143" s="85"/>
      <c r="D2143" s="85"/>
      <c r="E2143" s="85"/>
      <c r="F2143" s="85"/>
      <c r="G2143" s="85"/>
      <c r="H2143" s="31"/>
      <c r="I2143" s="31"/>
    </row>
    <row r="2144" spans="1:9" x14ac:dyDescent="0.55000000000000004">
      <c r="A2144" s="85" t="s">
        <v>276</v>
      </c>
      <c r="B2144" s="85"/>
      <c r="C2144" s="85"/>
      <c r="D2144" s="85"/>
      <c r="E2144" s="85"/>
      <c r="F2144" s="85"/>
      <c r="G2144" s="85"/>
      <c r="H2144" s="31"/>
      <c r="I2144" s="31"/>
    </row>
    <row r="2145" spans="1:9" x14ac:dyDescent="0.55000000000000004">
      <c r="A2145" s="85" t="s">
        <v>277</v>
      </c>
      <c r="B2145" s="85"/>
      <c r="C2145" s="85"/>
      <c r="D2145" s="85"/>
      <c r="E2145" s="85"/>
      <c r="F2145" s="85"/>
      <c r="G2145" s="85"/>
      <c r="H2145" s="31"/>
      <c r="I2145" s="31"/>
    </row>
    <row r="2146" spans="1:9" x14ac:dyDescent="0.55000000000000004">
      <c r="A2146" s="85" t="s">
        <v>278</v>
      </c>
      <c r="B2146" s="85"/>
      <c r="C2146" s="85"/>
      <c r="D2146" s="85"/>
      <c r="E2146" s="85"/>
      <c r="F2146" s="85"/>
      <c r="G2146" s="85"/>
      <c r="H2146" s="31"/>
      <c r="I2146" s="31"/>
    </row>
    <row r="2147" spans="1:9" x14ac:dyDescent="0.55000000000000004">
      <c r="A2147" s="85" t="s">
        <v>279</v>
      </c>
      <c r="B2147" s="85"/>
      <c r="C2147" s="85"/>
      <c r="D2147" s="85"/>
      <c r="E2147" s="85"/>
      <c r="F2147" s="85"/>
      <c r="G2147" s="85"/>
      <c r="H2147" s="31"/>
      <c r="I2147" s="31"/>
    </row>
    <row r="2148" spans="1:9" x14ac:dyDescent="0.55000000000000004">
      <c r="A2148" s="85" t="s">
        <v>280</v>
      </c>
      <c r="B2148" s="85"/>
      <c r="C2148" s="85"/>
      <c r="D2148" s="85"/>
      <c r="E2148" s="85"/>
      <c r="F2148" s="85"/>
      <c r="G2148" s="85"/>
      <c r="H2148" s="31"/>
      <c r="I2148" s="31"/>
    </row>
    <row r="2149" spans="1:9" x14ac:dyDescent="0.55000000000000004">
      <c r="A2149" s="85" t="s">
        <v>281</v>
      </c>
      <c r="B2149" s="85"/>
      <c r="C2149" s="85"/>
      <c r="D2149" s="85"/>
      <c r="E2149" s="85"/>
      <c r="F2149" s="85"/>
      <c r="G2149" s="85"/>
      <c r="H2149" s="31"/>
      <c r="I2149" s="31"/>
    </row>
    <row r="2150" spans="1:9" x14ac:dyDescent="0.55000000000000004">
      <c r="A2150" s="85" t="s">
        <v>282</v>
      </c>
      <c r="B2150" s="85"/>
      <c r="C2150" s="85"/>
      <c r="D2150" s="85"/>
      <c r="E2150" s="85"/>
      <c r="F2150" s="85"/>
      <c r="G2150" s="85"/>
      <c r="H2150" s="31"/>
      <c r="I2150" s="31"/>
    </row>
    <row r="2151" spans="1:9" x14ac:dyDescent="0.55000000000000004">
      <c r="A2151" s="85" t="s">
        <v>283</v>
      </c>
      <c r="B2151" s="85"/>
      <c r="C2151" s="85"/>
      <c r="D2151" s="85"/>
      <c r="E2151" s="85"/>
      <c r="F2151" s="85"/>
      <c r="G2151" s="85"/>
      <c r="H2151" s="31"/>
      <c r="I2151" s="31"/>
    </row>
    <row r="2152" spans="1:9" x14ac:dyDescent="0.55000000000000004">
      <c r="A2152" s="85" t="s">
        <v>284</v>
      </c>
      <c r="B2152" s="85"/>
      <c r="C2152" s="85"/>
      <c r="D2152" s="85"/>
      <c r="E2152" s="85"/>
      <c r="F2152" s="85"/>
      <c r="G2152" s="85"/>
      <c r="H2152" s="31"/>
      <c r="I2152" s="31"/>
    </row>
    <row r="2153" spans="1:9" x14ac:dyDescent="0.55000000000000004">
      <c r="A2153" s="85" t="s">
        <v>285</v>
      </c>
      <c r="B2153" s="85"/>
      <c r="C2153" s="85"/>
      <c r="D2153" s="85"/>
      <c r="E2153" s="85"/>
      <c r="F2153" s="85"/>
      <c r="G2153" s="85"/>
      <c r="H2153" s="31"/>
      <c r="I2153" s="31"/>
    </row>
    <row r="2154" spans="1:9" x14ac:dyDescent="0.55000000000000004">
      <c r="A2154" s="85" t="s">
        <v>286</v>
      </c>
      <c r="B2154" s="85"/>
      <c r="C2154" s="85"/>
      <c r="D2154" s="85"/>
      <c r="E2154" s="85"/>
      <c r="F2154" s="85"/>
      <c r="G2154" s="85"/>
      <c r="H2154" s="31"/>
      <c r="I2154" s="31"/>
    </row>
    <row r="2155" spans="1:9" x14ac:dyDescent="0.55000000000000004">
      <c r="A2155" s="85" t="s">
        <v>287</v>
      </c>
      <c r="B2155" s="85"/>
      <c r="C2155" s="85"/>
      <c r="D2155" s="85"/>
      <c r="E2155" s="85"/>
      <c r="F2155" s="85"/>
      <c r="G2155" s="85"/>
      <c r="H2155" s="31"/>
      <c r="I2155" s="31"/>
    </row>
    <row r="2156" spans="1:9" x14ac:dyDescent="0.55000000000000004">
      <c r="A2156" s="85" t="s">
        <v>288</v>
      </c>
      <c r="B2156" s="85"/>
      <c r="C2156" s="85"/>
      <c r="D2156" s="85"/>
      <c r="E2156" s="85"/>
      <c r="F2156" s="85"/>
      <c r="G2156" s="85"/>
      <c r="H2156" s="31"/>
      <c r="I2156" s="31"/>
    </row>
    <row r="2157" spans="1:9" x14ac:dyDescent="0.55000000000000004">
      <c r="A2157" s="85" t="s">
        <v>289</v>
      </c>
      <c r="B2157" s="85"/>
      <c r="C2157" s="85"/>
      <c r="D2157" s="85"/>
      <c r="E2157" s="85"/>
      <c r="F2157" s="85"/>
      <c r="G2157" s="85"/>
      <c r="H2157" s="31"/>
      <c r="I2157" s="31"/>
    </row>
    <row r="2158" spans="1:9" x14ac:dyDescent="0.55000000000000004">
      <c r="A2158" s="85" t="s">
        <v>290</v>
      </c>
      <c r="B2158" s="85"/>
      <c r="C2158" s="85"/>
      <c r="D2158" s="85"/>
      <c r="E2158" s="85"/>
      <c r="F2158" s="85"/>
      <c r="G2158" s="85"/>
      <c r="H2158" s="31"/>
      <c r="I2158" s="31"/>
    </row>
    <row r="2159" spans="1:9" x14ac:dyDescent="0.55000000000000004">
      <c r="A2159" s="85" t="s">
        <v>291</v>
      </c>
      <c r="B2159" s="85"/>
      <c r="C2159" s="85"/>
      <c r="D2159" s="85"/>
      <c r="E2159" s="85"/>
      <c r="F2159" s="85"/>
      <c r="G2159" s="85"/>
      <c r="H2159" s="31"/>
      <c r="I2159" s="31"/>
    </row>
    <row r="2160" spans="1:9" x14ac:dyDescent="0.55000000000000004">
      <c r="A2160" s="85" t="s">
        <v>292</v>
      </c>
      <c r="B2160" s="85"/>
      <c r="C2160" s="85"/>
      <c r="D2160" s="85"/>
      <c r="E2160" s="85"/>
      <c r="F2160" s="85"/>
      <c r="G2160" s="85"/>
      <c r="H2160" s="31"/>
      <c r="I2160" s="31"/>
    </row>
    <row r="2161" spans="1:9" x14ac:dyDescent="0.55000000000000004">
      <c r="A2161" s="85" t="s">
        <v>293</v>
      </c>
      <c r="B2161" s="85"/>
      <c r="C2161" s="85"/>
      <c r="D2161" s="85"/>
      <c r="E2161" s="85"/>
      <c r="F2161" s="85"/>
      <c r="G2161" s="85"/>
      <c r="H2161" s="31"/>
      <c r="I2161" s="31"/>
    </row>
    <row r="2162" spans="1:9" x14ac:dyDescent="0.55000000000000004">
      <c r="A2162" s="85" t="s">
        <v>294</v>
      </c>
      <c r="B2162" s="85"/>
      <c r="C2162" s="85"/>
      <c r="D2162" s="85"/>
      <c r="E2162" s="85"/>
      <c r="F2162" s="85"/>
      <c r="G2162" s="85"/>
      <c r="H2162" s="31"/>
      <c r="I2162" s="31"/>
    </row>
    <row r="2163" spans="1:9" x14ac:dyDescent="0.55000000000000004">
      <c r="A2163" s="85" t="s">
        <v>295</v>
      </c>
      <c r="B2163" s="85"/>
      <c r="C2163" s="85"/>
      <c r="D2163" s="85"/>
      <c r="E2163" s="85"/>
      <c r="F2163" s="85"/>
      <c r="G2163" s="85"/>
      <c r="H2163" s="31"/>
      <c r="I2163" s="31"/>
    </row>
    <row r="2164" spans="1:9" x14ac:dyDescent="0.55000000000000004">
      <c r="A2164" s="85" t="s">
        <v>296</v>
      </c>
      <c r="B2164" s="85"/>
      <c r="C2164" s="85"/>
      <c r="D2164" s="85"/>
      <c r="E2164" s="85"/>
      <c r="F2164" s="85"/>
      <c r="G2164" s="85"/>
      <c r="H2164" s="31"/>
      <c r="I2164" s="31"/>
    </row>
    <row r="2165" spans="1:9" x14ac:dyDescent="0.55000000000000004">
      <c r="A2165" s="86" t="s">
        <v>297</v>
      </c>
      <c r="B2165" s="85"/>
      <c r="C2165" s="85"/>
      <c r="D2165" s="85"/>
      <c r="E2165" s="85"/>
      <c r="F2165" s="85"/>
      <c r="G2165" s="85"/>
      <c r="H2165" s="31"/>
      <c r="I2165" s="31"/>
    </row>
    <row r="2166" spans="1:9" x14ac:dyDescent="0.55000000000000004">
      <c r="A2166" s="86" t="s">
        <v>298</v>
      </c>
      <c r="B2166" s="85"/>
      <c r="C2166" s="85"/>
      <c r="D2166" s="85"/>
      <c r="E2166" s="85"/>
      <c r="F2166" s="85"/>
      <c r="G2166" s="85"/>
      <c r="H2166" s="31"/>
      <c r="I2166" s="31"/>
    </row>
    <row r="2167" spans="1:9" x14ac:dyDescent="0.55000000000000004">
      <c r="A2167" s="86" t="s">
        <v>299</v>
      </c>
      <c r="B2167" s="85"/>
      <c r="C2167" s="85"/>
      <c r="D2167" s="85"/>
      <c r="E2167" s="85"/>
      <c r="F2167" s="85"/>
      <c r="G2167" s="85"/>
      <c r="H2167" s="31"/>
      <c r="I2167" s="31"/>
    </row>
    <row r="2168" spans="1:9" x14ac:dyDescent="0.55000000000000004">
      <c r="A2168" s="86" t="s">
        <v>300</v>
      </c>
      <c r="B2168" s="85"/>
      <c r="C2168" s="85"/>
      <c r="D2168" s="85"/>
      <c r="E2168" s="85"/>
      <c r="F2168" s="85"/>
      <c r="G2168" s="85"/>
      <c r="H2168" s="31"/>
      <c r="I2168" s="31"/>
    </row>
    <row r="2169" spans="1:9" x14ac:dyDescent="0.55000000000000004">
      <c r="A2169" s="86" t="s">
        <v>301</v>
      </c>
      <c r="B2169" s="85"/>
      <c r="C2169" s="85"/>
      <c r="D2169" s="85"/>
      <c r="E2169" s="85"/>
      <c r="F2169" s="85"/>
      <c r="G2169" s="85"/>
      <c r="H2169" s="31"/>
      <c r="I2169" s="31"/>
    </row>
    <row r="2170" spans="1:9" x14ac:dyDescent="0.55000000000000004">
      <c r="A2170" s="86" t="s">
        <v>302</v>
      </c>
      <c r="B2170" s="85"/>
      <c r="C2170" s="85"/>
      <c r="D2170" s="85"/>
      <c r="E2170" s="85"/>
      <c r="F2170" s="85"/>
      <c r="G2170" s="85"/>
      <c r="H2170" s="31"/>
      <c r="I2170" s="31"/>
    </row>
    <row r="2171" spans="1:9" x14ac:dyDescent="0.55000000000000004">
      <c r="A2171" s="86" t="s">
        <v>303</v>
      </c>
      <c r="B2171" s="85"/>
      <c r="C2171" s="85"/>
      <c r="D2171" s="85"/>
      <c r="E2171" s="85"/>
      <c r="F2171" s="85"/>
      <c r="G2171" s="85"/>
      <c r="H2171" s="31"/>
      <c r="I2171" s="31"/>
    </row>
    <row r="2172" spans="1:9" x14ac:dyDescent="0.55000000000000004">
      <c r="A2172" s="86" t="s">
        <v>304</v>
      </c>
      <c r="B2172" s="85"/>
      <c r="C2172" s="85"/>
      <c r="D2172" s="85"/>
      <c r="E2172" s="85"/>
      <c r="F2172" s="85"/>
      <c r="G2172" s="85"/>
      <c r="H2172" s="31"/>
      <c r="I2172" s="31"/>
    </row>
    <row r="2173" spans="1:9" x14ac:dyDescent="0.55000000000000004">
      <c r="A2173" s="86" t="s">
        <v>305</v>
      </c>
      <c r="B2173" s="85"/>
      <c r="C2173" s="85"/>
      <c r="D2173" s="85"/>
      <c r="E2173" s="85"/>
      <c r="F2173" s="85"/>
      <c r="G2173" s="85"/>
      <c r="H2173" s="31"/>
      <c r="I2173" s="31"/>
    </row>
    <row r="2174" spans="1:9" x14ac:dyDescent="0.55000000000000004">
      <c r="A2174" s="86" t="s">
        <v>306</v>
      </c>
      <c r="B2174" s="85"/>
      <c r="C2174" s="85"/>
      <c r="D2174" s="85"/>
      <c r="E2174" s="85"/>
      <c r="F2174" s="85"/>
      <c r="G2174" s="85"/>
      <c r="H2174" s="31"/>
      <c r="I2174" s="31"/>
    </row>
    <row r="2175" spans="1:9" x14ac:dyDescent="0.55000000000000004">
      <c r="A2175" s="86" t="s">
        <v>307</v>
      </c>
      <c r="B2175" s="85"/>
      <c r="C2175" s="85"/>
      <c r="D2175" s="85"/>
      <c r="E2175" s="85"/>
      <c r="F2175" s="85"/>
      <c r="G2175" s="85"/>
      <c r="H2175" s="31"/>
      <c r="I2175" s="31"/>
    </row>
    <row r="2176" spans="1:9" x14ac:dyDescent="0.55000000000000004">
      <c r="A2176" s="86" t="s">
        <v>308</v>
      </c>
      <c r="B2176" s="85"/>
      <c r="C2176" s="85"/>
      <c r="D2176" s="85"/>
      <c r="E2176" s="85"/>
      <c r="F2176" s="85"/>
      <c r="G2176" s="85"/>
      <c r="H2176" s="31"/>
      <c r="I2176" s="31"/>
    </row>
    <row r="2177" spans="1:9" x14ac:dyDescent="0.55000000000000004">
      <c r="A2177" s="85"/>
      <c r="B2177" s="85"/>
      <c r="C2177" s="85"/>
      <c r="D2177" s="85"/>
      <c r="E2177" s="85"/>
      <c r="F2177" s="85"/>
      <c r="G2177" s="85"/>
      <c r="H2177" s="31"/>
      <c r="I2177" s="31"/>
    </row>
    <row r="2178" spans="1:9" x14ac:dyDescent="0.55000000000000004">
      <c r="A2178" s="85" t="s">
        <v>341</v>
      </c>
      <c r="B2178" s="85"/>
      <c r="C2178" s="85"/>
      <c r="D2178" s="85"/>
      <c r="E2178" s="85"/>
      <c r="F2178" s="85"/>
      <c r="G2178" s="85"/>
      <c r="H2178" s="31"/>
      <c r="I2178" s="31"/>
    </row>
    <row r="2179" spans="1:9" x14ac:dyDescent="0.55000000000000004">
      <c r="A2179" s="86" t="s">
        <v>243</v>
      </c>
      <c r="B2179" s="85"/>
      <c r="C2179" s="85"/>
      <c r="D2179" s="85"/>
      <c r="E2179" s="85"/>
      <c r="F2179" s="85"/>
      <c r="G2179" s="85"/>
      <c r="H2179" s="31"/>
      <c r="I2179" s="31"/>
    </row>
    <row r="2180" spans="1:9" x14ac:dyDescent="0.55000000000000004">
      <c r="A2180" s="86" t="s">
        <v>244</v>
      </c>
      <c r="B2180" s="85"/>
      <c r="C2180" s="85"/>
      <c r="D2180" s="85"/>
      <c r="E2180" s="85"/>
      <c r="F2180" s="85"/>
      <c r="G2180" s="85"/>
      <c r="H2180" s="31"/>
      <c r="I2180" s="31"/>
    </row>
    <row r="2181" spans="1:9" x14ac:dyDescent="0.55000000000000004">
      <c r="A2181" s="85" t="s">
        <v>245</v>
      </c>
      <c r="B2181" s="85"/>
      <c r="C2181" s="85"/>
      <c r="D2181" s="85"/>
      <c r="E2181" s="85"/>
      <c r="F2181" s="85"/>
      <c r="G2181" s="85"/>
      <c r="H2181" s="31"/>
      <c r="I2181" s="31"/>
    </row>
    <row r="2182" spans="1:9" x14ac:dyDescent="0.55000000000000004">
      <c r="A2182" s="85" t="s">
        <v>246</v>
      </c>
      <c r="B2182" s="85"/>
      <c r="C2182" s="85"/>
      <c r="D2182" s="85"/>
      <c r="E2182" s="85"/>
      <c r="F2182" s="85"/>
      <c r="G2182" s="85"/>
      <c r="H2182" s="31"/>
      <c r="I2182" s="31"/>
    </row>
    <row r="2183" spans="1:9" x14ac:dyDescent="0.55000000000000004">
      <c r="A2183" s="85" t="s">
        <v>247</v>
      </c>
      <c r="B2183" s="85"/>
      <c r="C2183" s="85"/>
      <c r="D2183" s="85"/>
      <c r="E2183" s="85"/>
      <c r="F2183" s="85"/>
      <c r="G2183" s="85"/>
      <c r="H2183" s="31"/>
      <c r="I2183" s="31"/>
    </row>
    <row r="2184" spans="1:9" x14ac:dyDescent="0.55000000000000004">
      <c r="A2184" s="85" t="s">
        <v>248</v>
      </c>
      <c r="B2184" s="85"/>
      <c r="C2184" s="85"/>
      <c r="D2184" s="85"/>
      <c r="E2184" s="85"/>
      <c r="F2184" s="85"/>
      <c r="G2184" s="85"/>
      <c r="H2184" s="31"/>
      <c r="I2184" s="31"/>
    </row>
    <row r="2185" spans="1:9" x14ac:dyDescent="0.55000000000000004">
      <c r="A2185" s="85" t="s">
        <v>249</v>
      </c>
      <c r="B2185" s="85"/>
      <c r="C2185" s="85"/>
      <c r="D2185" s="85"/>
      <c r="E2185" s="85"/>
      <c r="F2185" s="85"/>
      <c r="G2185" s="85"/>
      <c r="H2185" s="31"/>
      <c r="I2185" s="31"/>
    </row>
    <row r="2186" spans="1:9" x14ac:dyDescent="0.55000000000000004">
      <c r="A2186" s="85" t="s">
        <v>250</v>
      </c>
      <c r="B2186" s="85"/>
      <c r="C2186" s="85"/>
      <c r="D2186" s="85"/>
      <c r="E2186" s="85"/>
      <c r="F2186" s="85"/>
      <c r="G2186" s="85"/>
      <c r="H2186" s="31"/>
      <c r="I2186" s="31"/>
    </row>
    <row r="2187" spans="1:9" x14ac:dyDescent="0.55000000000000004">
      <c r="A2187" s="85" t="s">
        <v>251</v>
      </c>
      <c r="B2187" s="85"/>
      <c r="C2187" s="85"/>
      <c r="D2187" s="85"/>
      <c r="E2187" s="85"/>
      <c r="F2187" s="85"/>
      <c r="G2187" s="85"/>
      <c r="H2187" s="31"/>
      <c r="I2187" s="31"/>
    </row>
    <row r="2188" spans="1:9" x14ac:dyDescent="0.55000000000000004">
      <c r="A2188" s="85" t="s">
        <v>252</v>
      </c>
      <c r="B2188" s="85"/>
      <c r="C2188" s="85"/>
      <c r="D2188" s="85"/>
      <c r="E2188" s="85"/>
      <c r="F2188" s="85"/>
      <c r="G2188" s="85"/>
      <c r="H2188" s="31"/>
      <c r="I2188" s="31"/>
    </row>
    <row r="2189" spans="1:9" x14ac:dyDescent="0.55000000000000004">
      <c r="A2189" s="85" t="s">
        <v>253</v>
      </c>
      <c r="B2189" s="85"/>
      <c r="C2189" s="85"/>
      <c r="D2189" s="85"/>
      <c r="E2189" s="85"/>
      <c r="F2189" s="85"/>
      <c r="G2189" s="85"/>
      <c r="H2189" s="31"/>
      <c r="I2189" s="31"/>
    </row>
    <row r="2190" spans="1:9" x14ac:dyDescent="0.55000000000000004">
      <c r="A2190" s="85" t="s">
        <v>254</v>
      </c>
      <c r="B2190" s="85"/>
      <c r="C2190" s="85"/>
      <c r="D2190" s="85"/>
      <c r="E2190" s="85"/>
      <c r="F2190" s="85"/>
      <c r="G2190" s="85"/>
      <c r="H2190" s="31"/>
      <c r="I2190" s="31"/>
    </row>
    <row r="2191" spans="1:9" x14ac:dyDescent="0.55000000000000004">
      <c r="A2191" s="85" t="s">
        <v>255</v>
      </c>
      <c r="B2191" s="85"/>
      <c r="C2191" s="85"/>
      <c r="D2191" s="85"/>
      <c r="E2191" s="85"/>
      <c r="F2191" s="85"/>
      <c r="G2191" s="85"/>
      <c r="H2191" s="31"/>
      <c r="I2191" s="31"/>
    </row>
    <row r="2192" spans="1:9" x14ac:dyDescent="0.55000000000000004">
      <c r="A2192" s="85" t="s">
        <v>256</v>
      </c>
      <c r="B2192" s="85"/>
      <c r="C2192" s="85"/>
      <c r="D2192" s="85"/>
      <c r="E2192" s="85"/>
      <c r="F2192" s="85"/>
      <c r="G2192" s="85"/>
      <c r="H2192" s="31"/>
      <c r="I2192" s="31"/>
    </row>
    <row r="2193" spans="1:9" x14ac:dyDescent="0.55000000000000004">
      <c r="A2193" s="85" t="s">
        <v>257</v>
      </c>
      <c r="B2193" s="85"/>
      <c r="C2193" s="85"/>
      <c r="D2193" s="85"/>
      <c r="E2193" s="85"/>
      <c r="F2193" s="85"/>
      <c r="G2193" s="85"/>
      <c r="H2193" s="31"/>
      <c r="I2193" s="31"/>
    </row>
    <row r="2194" spans="1:9" x14ac:dyDescent="0.55000000000000004">
      <c r="A2194" s="85" t="s">
        <v>258</v>
      </c>
      <c r="B2194" s="85"/>
      <c r="C2194" s="85"/>
      <c r="D2194" s="85"/>
      <c r="E2194" s="85"/>
      <c r="F2194" s="85"/>
      <c r="G2194" s="85"/>
      <c r="H2194" s="31"/>
      <c r="I2194" s="31"/>
    </row>
    <row r="2195" spans="1:9" x14ac:dyDescent="0.55000000000000004">
      <c r="A2195" s="85" t="s">
        <v>259</v>
      </c>
      <c r="B2195" s="85"/>
      <c r="C2195" s="85"/>
      <c r="D2195" s="85"/>
      <c r="E2195" s="85"/>
      <c r="F2195" s="85"/>
      <c r="G2195" s="85"/>
      <c r="H2195" s="31"/>
      <c r="I2195" s="31"/>
    </row>
    <row r="2196" spans="1:9" x14ac:dyDescent="0.55000000000000004">
      <c r="A2196" s="85" t="s">
        <v>260</v>
      </c>
      <c r="B2196" s="85"/>
      <c r="C2196" s="85"/>
      <c r="D2196" s="85"/>
      <c r="E2196" s="85"/>
      <c r="F2196" s="85"/>
      <c r="G2196" s="85"/>
      <c r="H2196" s="31"/>
      <c r="I2196" s="31"/>
    </row>
    <row r="2197" spans="1:9" x14ac:dyDescent="0.55000000000000004">
      <c r="A2197" s="85" t="s">
        <v>261</v>
      </c>
      <c r="B2197" s="85"/>
      <c r="C2197" s="85"/>
      <c r="D2197" s="85"/>
      <c r="E2197" s="85"/>
      <c r="F2197" s="85"/>
      <c r="G2197" s="85"/>
      <c r="H2197" s="31"/>
      <c r="I2197" s="31"/>
    </row>
    <row r="2198" spans="1:9" x14ac:dyDescent="0.55000000000000004">
      <c r="A2198" s="85" t="s">
        <v>262</v>
      </c>
      <c r="B2198" s="85"/>
      <c r="C2198" s="85"/>
      <c r="D2198" s="85"/>
      <c r="E2198" s="85"/>
      <c r="F2198" s="85"/>
      <c r="G2198" s="85"/>
      <c r="H2198" s="31"/>
      <c r="I2198" s="31"/>
    </row>
    <row r="2199" spans="1:9" x14ac:dyDescent="0.55000000000000004">
      <c r="A2199" s="85" t="s">
        <v>263</v>
      </c>
      <c r="B2199" s="85"/>
      <c r="C2199" s="85"/>
      <c r="D2199" s="85"/>
      <c r="E2199" s="85"/>
      <c r="F2199" s="85"/>
      <c r="G2199" s="85"/>
      <c r="H2199" s="31"/>
      <c r="I2199" s="31"/>
    </row>
    <row r="2200" spans="1:9" x14ac:dyDescent="0.55000000000000004">
      <c r="A2200" s="85" t="s">
        <v>264</v>
      </c>
      <c r="B2200" s="85"/>
      <c r="C2200" s="85"/>
      <c r="D2200" s="85"/>
      <c r="E2200" s="85"/>
      <c r="F2200" s="85"/>
      <c r="G2200" s="85"/>
      <c r="H2200" s="31"/>
      <c r="I2200" s="31"/>
    </row>
    <row r="2201" spans="1:9" x14ac:dyDescent="0.55000000000000004">
      <c r="A2201" s="85" t="s">
        <v>265</v>
      </c>
      <c r="B2201" s="85"/>
      <c r="C2201" s="85"/>
      <c r="D2201" s="85"/>
      <c r="E2201" s="85"/>
      <c r="F2201" s="85"/>
      <c r="G2201" s="85"/>
      <c r="H2201" s="31"/>
      <c r="I2201" s="31"/>
    </row>
    <row r="2202" spans="1:9" x14ac:dyDescent="0.55000000000000004">
      <c r="A2202" s="85" t="s">
        <v>266</v>
      </c>
      <c r="B2202" s="85"/>
      <c r="C2202" s="85"/>
      <c r="D2202" s="85"/>
      <c r="E2202" s="85"/>
      <c r="F2202" s="85"/>
      <c r="G2202" s="85"/>
      <c r="H2202" s="31"/>
      <c r="I2202" s="31"/>
    </row>
    <row r="2203" spans="1:9" x14ac:dyDescent="0.55000000000000004">
      <c r="A2203" s="85" t="s">
        <v>267</v>
      </c>
      <c r="B2203" s="85"/>
      <c r="C2203" s="85"/>
      <c r="D2203" s="85"/>
      <c r="E2203" s="85"/>
      <c r="F2203" s="85"/>
      <c r="G2203" s="85"/>
      <c r="H2203" s="31"/>
      <c r="I2203" s="31"/>
    </row>
    <row r="2204" spans="1:9" x14ac:dyDescent="0.55000000000000004">
      <c r="A2204" s="85" t="s">
        <v>268</v>
      </c>
      <c r="B2204" s="85"/>
      <c r="C2204" s="85"/>
      <c r="D2204" s="85"/>
      <c r="E2204" s="85"/>
      <c r="F2204" s="85"/>
      <c r="G2204" s="85"/>
      <c r="H2204" s="31"/>
      <c r="I2204" s="31"/>
    </row>
    <row r="2205" spans="1:9" x14ac:dyDescent="0.55000000000000004">
      <c r="A2205" s="85" t="s">
        <v>269</v>
      </c>
      <c r="B2205" s="85"/>
      <c r="C2205" s="85"/>
      <c r="D2205" s="85"/>
      <c r="E2205" s="85"/>
      <c r="F2205" s="85"/>
      <c r="G2205" s="85"/>
      <c r="H2205" s="31"/>
      <c r="I2205" s="31"/>
    </row>
    <row r="2206" spans="1:9" x14ac:dyDescent="0.55000000000000004">
      <c r="A2206" s="85" t="s">
        <v>270</v>
      </c>
      <c r="B2206" s="85"/>
      <c r="C2206" s="85"/>
      <c r="D2206" s="85"/>
      <c r="E2206" s="85"/>
      <c r="F2206" s="85"/>
      <c r="G2206" s="85"/>
      <c r="H2206" s="31"/>
      <c r="I2206" s="31"/>
    </row>
    <row r="2207" spans="1:9" x14ac:dyDescent="0.55000000000000004">
      <c r="A2207" s="85" t="s">
        <v>271</v>
      </c>
      <c r="B2207" s="85"/>
      <c r="C2207" s="85"/>
      <c r="D2207" s="85"/>
      <c r="E2207" s="85"/>
      <c r="F2207" s="85"/>
      <c r="G2207" s="85"/>
      <c r="H2207" s="31"/>
      <c r="I2207" s="31"/>
    </row>
    <row r="2208" spans="1:9" x14ac:dyDescent="0.55000000000000004">
      <c r="A2208" s="85" t="s">
        <v>272</v>
      </c>
      <c r="B2208" s="85"/>
      <c r="C2208" s="85"/>
      <c r="D2208" s="85"/>
      <c r="E2208" s="85"/>
      <c r="F2208" s="85"/>
      <c r="G2208" s="85"/>
      <c r="H2208" s="31"/>
      <c r="I2208" s="31"/>
    </row>
    <row r="2209" spans="1:9" x14ac:dyDescent="0.55000000000000004">
      <c r="A2209" s="85" t="s">
        <v>273</v>
      </c>
      <c r="B2209" s="85"/>
      <c r="C2209" s="85"/>
      <c r="D2209" s="85"/>
      <c r="E2209" s="85"/>
      <c r="F2209" s="85"/>
      <c r="G2209" s="85"/>
      <c r="H2209" s="31"/>
      <c r="I2209" s="31"/>
    </row>
    <row r="2210" spans="1:9" x14ac:dyDescent="0.55000000000000004">
      <c r="A2210" s="85" t="s">
        <v>274</v>
      </c>
      <c r="B2210" s="85"/>
      <c r="C2210" s="85"/>
      <c r="D2210" s="85"/>
      <c r="E2210" s="85"/>
      <c r="F2210" s="85"/>
      <c r="G2210" s="85"/>
      <c r="H2210" s="31"/>
      <c r="I2210" s="31"/>
    </row>
    <row r="2211" spans="1:9" x14ac:dyDescent="0.55000000000000004">
      <c r="A2211" s="85" t="s">
        <v>275</v>
      </c>
      <c r="B2211" s="85"/>
      <c r="C2211" s="85"/>
      <c r="D2211" s="85"/>
      <c r="E2211" s="85"/>
      <c r="F2211" s="85"/>
      <c r="G2211" s="85"/>
      <c r="H2211" s="31"/>
      <c r="I2211" s="31"/>
    </row>
    <row r="2212" spans="1:9" x14ac:dyDescent="0.55000000000000004">
      <c r="A2212" s="85" t="s">
        <v>276</v>
      </c>
      <c r="B2212" s="85"/>
      <c r="C2212" s="85"/>
      <c r="D2212" s="85"/>
      <c r="E2212" s="85"/>
      <c r="F2212" s="85"/>
      <c r="G2212" s="85"/>
      <c r="H2212" s="31"/>
      <c r="I2212" s="31"/>
    </row>
    <row r="2213" spans="1:9" x14ac:dyDescent="0.55000000000000004">
      <c r="A2213" s="85" t="s">
        <v>277</v>
      </c>
      <c r="B2213" s="85"/>
      <c r="C2213" s="85"/>
      <c r="D2213" s="85"/>
      <c r="E2213" s="85"/>
      <c r="F2213" s="85"/>
      <c r="G2213" s="85"/>
      <c r="H2213" s="31"/>
      <c r="I2213" s="31"/>
    </row>
    <row r="2214" spans="1:9" x14ac:dyDescent="0.55000000000000004">
      <c r="A2214" s="85" t="s">
        <v>278</v>
      </c>
      <c r="B2214" s="85"/>
      <c r="C2214" s="85"/>
      <c r="D2214" s="85"/>
      <c r="E2214" s="85"/>
      <c r="F2214" s="85"/>
      <c r="G2214" s="85"/>
      <c r="H2214" s="31"/>
      <c r="I2214" s="31"/>
    </row>
    <row r="2215" spans="1:9" x14ac:dyDescent="0.55000000000000004">
      <c r="A2215" s="85" t="s">
        <v>279</v>
      </c>
      <c r="B2215" s="85"/>
      <c r="C2215" s="85"/>
      <c r="D2215" s="85"/>
      <c r="E2215" s="85"/>
      <c r="F2215" s="85"/>
      <c r="G2215" s="85"/>
      <c r="H2215" s="31"/>
      <c r="I2215" s="31"/>
    </row>
    <row r="2216" spans="1:9" x14ac:dyDescent="0.55000000000000004">
      <c r="A2216" s="85" t="s">
        <v>280</v>
      </c>
      <c r="B2216" s="85"/>
      <c r="C2216" s="85"/>
      <c r="D2216" s="85"/>
      <c r="E2216" s="85"/>
      <c r="F2216" s="85"/>
      <c r="G2216" s="85"/>
      <c r="H2216" s="31"/>
      <c r="I2216" s="31"/>
    </row>
    <row r="2217" spans="1:9" x14ac:dyDescent="0.55000000000000004">
      <c r="A2217" s="85" t="s">
        <v>281</v>
      </c>
      <c r="B2217" s="85"/>
      <c r="C2217" s="85"/>
      <c r="D2217" s="85"/>
      <c r="E2217" s="85"/>
      <c r="F2217" s="85"/>
      <c r="G2217" s="85"/>
      <c r="H2217" s="31"/>
      <c r="I2217" s="31"/>
    </row>
    <row r="2218" spans="1:9" x14ac:dyDescent="0.55000000000000004">
      <c r="A2218" s="85" t="s">
        <v>282</v>
      </c>
      <c r="B2218" s="85"/>
      <c r="C2218" s="85"/>
      <c r="D2218" s="85"/>
      <c r="E2218" s="85"/>
      <c r="F2218" s="85"/>
      <c r="G2218" s="85"/>
      <c r="H2218" s="31"/>
      <c r="I2218" s="31"/>
    </row>
    <row r="2219" spans="1:9" x14ac:dyDescent="0.55000000000000004">
      <c r="A2219" s="85" t="s">
        <v>283</v>
      </c>
      <c r="B2219" s="85"/>
      <c r="C2219" s="85"/>
      <c r="D2219" s="85"/>
      <c r="E2219" s="85"/>
      <c r="F2219" s="85"/>
      <c r="G2219" s="85"/>
      <c r="H2219" s="31"/>
      <c r="I2219" s="31"/>
    </row>
    <row r="2220" spans="1:9" x14ac:dyDescent="0.55000000000000004">
      <c r="A2220" s="85" t="s">
        <v>284</v>
      </c>
      <c r="B2220" s="85"/>
      <c r="C2220" s="85"/>
      <c r="D2220" s="85"/>
      <c r="E2220" s="85"/>
      <c r="F2220" s="85"/>
      <c r="G2220" s="85"/>
      <c r="H2220" s="31"/>
      <c r="I2220" s="31"/>
    </row>
    <row r="2221" spans="1:9" x14ac:dyDescent="0.55000000000000004">
      <c r="A2221" s="85" t="s">
        <v>285</v>
      </c>
      <c r="B2221" s="85"/>
      <c r="C2221" s="85"/>
      <c r="D2221" s="85"/>
      <c r="E2221" s="85"/>
      <c r="F2221" s="85"/>
      <c r="G2221" s="85"/>
      <c r="H2221" s="31"/>
      <c r="I2221" s="31"/>
    </row>
    <row r="2222" spans="1:9" x14ac:dyDescent="0.55000000000000004">
      <c r="A2222" s="85" t="s">
        <v>286</v>
      </c>
      <c r="B2222" s="85"/>
      <c r="C2222" s="85"/>
      <c r="D2222" s="85"/>
      <c r="E2222" s="85"/>
      <c r="F2222" s="85"/>
      <c r="G2222" s="85"/>
      <c r="H2222" s="31"/>
      <c r="I2222" s="31"/>
    </row>
    <row r="2223" spans="1:9" x14ac:dyDescent="0.55000000000000004">
      <c r="A2223" s="85" t="s">
        <v>287</v>
      </c>
      <c r="B2223" s="85"/>
      <c r="C2223" s="85"/>
      <c r="D2223" s="85"/>
      <c r="E2223" s="85"/>
      <c r="F2223" s="85"/>
      <c r="G2223" s="85"/>
      <c r="H2223" s="31"/>
      <c r="I2223" s="31"/>
    </row>
    <row r="2224" spans="1:9" x14ac:dyDescent="0.55000000000000004">
      <c r="A2224" s="85" t="s">
        <v>288</v>
      </c>
      <c r="B2224" s="85"/>
      <c r="C2224" s="85"/>
      <c r="D2224" s="85"/>
      <c r="E2224" s="85"/>
      <c r="F2224" s="85"/>
      <c r="G2224" s="85"/>
      <c r="H2224" s="31"/>
      <c r="I2224" s="31"/>
    </row>
    <row r="2225" spans="1:9" x14ac:dyDescent="0.55000000000000004">
      <c r="A2225" s="85" t="s">
        <v>289</v>
      </c>
      <c r="B2225" s="85"/>
      <c r="C2225" s="85"/>
      <c r="D2225" s="85"/>
      <c r="E2225" s="85"/>
      <c r="F2225" s="85"/>
      <c r="G2225" s="85"/>
      <c r="H2225" s="31"/>
      <c r="I2225" s="31"/>
    </row>
    <row r="2226" spans="1:9" x14ac:dyDescent="0.55000000000000004">
      <c r="A2226" s="85" t="s">
        <v>290</v>
      </c>
      <c r="B2226" s="85"/>
      <c r="C2226" s="85"/>
      <c r="D2226" s="85"/>
      <c r="E2226" s="85"/>
      <c r="F2226" s="85"/>
      <c r="G2226" s="85"/>
      <c r="H2226" s="31"/>
      <c r="I2226" s="31"/>
    </row>
    <row r="2227" spans="1:9" x14ac:dyDescent="0.55000000000000004">
      <c r="A2227" s="85" t="s">
        <v>291</v>
      </c>
      <c r="B2227" s="85"/>
      <c r="C2227" s="85"/>
      <c r="D2227" s="85"/>
      <c r="E2227" s="85"/>
      <c r="F2227" s="85"/>
      <c r="G2227" s="85"/>
      <c r="H2227" s="31"/>
      <c r="I2227" s="31"/>
    </row>
    <row r="2228" spans="1:9" x14ac:dyDescent="0.55000000000000004">
      <c r="A2228" s="85" t="s">
        <v>292</v>
      </c>
      <c r="B2228" s="85"/>
      <c r="C2228" s="85"/>
      <c r="D2228" s="85"/>
      <c r="E2228" s="85"/>
      <c r="F2228" s="85"/>
      <c r="G2228" s="85"/>
      <c r="H2228" s="31"/>
      <c r="I2228" s="31"/>
    </row>
    <row r="2229" spans="1:9" x14ac:dyDescent="0.55000000000000004">
      <c r="A2229" s="85" t="s">
        <v>293</v>
      </c>
      <c r="B2229" s="85"/>
      <c r="C2229" s="85"/>
      <c r="D2229" s="85"/>
      <c r="E2229" s="85"/>
      <c r="F2229" s="85"/>
      <c r="G2229" s="85"/>
      <c r="H2229" s="31"/>
      <c r="I2229" s="31"/>
    </row>
    <row r="2230" spans="1:9" x14ac:dyDescent="0.55000000000000004">
      <c r="A2230" s="85" t="s">
        <v>294</v>
      </c>
      <c r="B2230" s="85"/>
      <c r="C2230" s="85"/>
      <c r="D2230" s="85"/>
      <c r="E2230" s="85"/>
      <c r="F2230" s="85"/>
      <c r="G2230" s="85"/>
      <c r="H2230" s="31"/>
      <c r="I2230" s="31"/>
    </row>
    <row r="2231" spans="1:9" x14ac:dyDescent="0.55000000000000004">
      <c r="A2231" s="85" t="s">
        <v>295</v>
      </c>
      <c r="B2231" s="85"/>
      <c r="C2231" s="85"/>
      <c r="D2231" s="85"/>
      <c r="E2231" s="85"/>
      <c r="F2231" s="85"/>
      <c r="G2231" s="85"/>
      <c r="H2231" s="31"/>
      <c r="I2231" s="31"/>
    </row>
    <row r="2232" spans="1:9" x14ac:dyDescent="0.55000000000000004">
      <c r="A2232" s="85" t="s">
        <v>296</v>
      </c>
      <c r="B2232" s="85"/>
      <c r="C2232" s="85"/>
      <c r="D2232" s="85"/>
      <c r="E2232" s="85"/>
      <c r="F2232" s="85"/>
      <c r="G2232" s="85"/>
      <c r="H2232" s="31"/>
      <c r="I2232" s="31"/>
    </row>
    <row r="2233" spans="1:9" x14ac:dyDescent="0.55000000000000004">
      <c r="A2233" s="86" t="s">
        <v>297</v>
      </c>
      <c r="B2233" s="85"/>
      <c r="C2233" s="85"/>
      <c r="D2233" s="85"/>
      <c r="E2233" s="85"/>
      <c r="F2233" s="85"/>
      <c r="G2233" s="85"/>
      <c r="H2233" s="31"/>
      <c r="I2233" s="31"/>
    </row>
    <row r="2234" spans="1:9" x14ac:dyDescent="0.55000000000000004">
      <c r="A2234" s="86" t="s">
        <v>298</v>
      </c>
      <c r="B2234" s="85"/>
      <c r="C2234" s="85"/>
      <c r="D2234" s="85"/>
      <c r="E2234" s="85"/>
      <c r="F2234" s="85"/>
      <c r="G2234" s="85"/>
      <c r="H2234" s="31"/>
      <c r="I2234" s="31"/>
    </row>
    <row r="2235" spans="1:9" x14ac:dyDescent="0.55000000000000004">
      <c r="A2235" s="86" t="s">
        <v>299</v>
      </c>
      <c r="B2235" s="85"/>
      <c r="C2235" s="85"/>
      <c r="D2235" s="85"/>
      <c r="E2235" s="85"/>
      <c r="F2235" s="85"/>
      <c r="G2235" s="85"/>
      <c r="H2235" s="31"/>
      <c r="I2235" s="31"/>
    </row>
    <row r="2236" spans="1:9" x14ac:dyDescent="0.55000000000000004">
      <c r="A2236" s="86" t="s">
        <v>300</v>
      </c>
      <c r="B2236" s="85"/>
      <c r="C2236" s="85"/>
      <c r="D2236" s="85"/>
      <c r="E2236" s="85"/>
      <c r="F2236" s="85"/>
      <c r="G2236" s="85"/>
      <c r="H2236" s="31"/>
      <c r="I2236" s="31"/>
    </row>
    <row r="2237" spans="1:9" x14ac:dyDescent="0.55000000000000004">
      <c r="A2237" s="86" t="s">
        <v>301</v>
      </c>
      <c r="B2237" s="85"/>
      <c r="C2237" s="85"/>
      <c r="D2237" s="85"/>
      <c r="E2237" s="85"/>
      <c r="F2237" s="85"/>
      <c r="G2237" s="85"/>
      <c r="H2237" s="31"/>
      <c r="I2237" s="31"/>
    </row>
    <row r="2238" spans="1:9" x14ac:dyDescent="0.55000000000000004">
      <c r="A2238" s="86" t="s">
        <v>302</v>
      </c>
      <c r="B2238" s="85"/>
      <c r="C2238" s="85"/>
      <c r="D2238" s="85"/>
      <c r="E2238" s="85"/>
      <c r="F2238" s="85"/>
      <c r="G2238" s="85"/>
      <c r="H2238" s="31"/>
      <c r="I2238" s="31"/>
    </row>
    <row r="2239" spans="1:9" x14ac:dyDescent="0.55000000000000004">
      <c r="A2239" s="86" t="s">
        <v>303</v>
      </c>
      <c r="B2239" s="85"/>
      <c r="C2239" s="85"/>
      <c r="D2239" s="85"/>
      <c r="E2239" s="85"/>
      <c r="F2239" s="85"/>
      <c r="G2239" s="85"/>
      <c r="H2239" s="31"/>
      <c r="I2239" s="31"/>
    </row>
    <row r="2240" spans="1:9" x14ac:dyDescent="0.55000000000000004">
      <c r="A2240" s="86" t="s">
        <v>304</v>
      </c>
      <c r="B2240" s="85"/>
      <c r="C2240" s="85"/>
      <c r="D2240" s="85"/>
      <c r="E2240" s="85"/>
      <c r="F2240" s="85"/>
      <c r="G2240" s="85"/>
      <c r="H2240" s="31"/>
      <c r="I2240" s="31"/>
    </row>
    <row r="2241" spans="1:9" x14ac:dyDescent="0.55000000000000004">
      <c r="A2241" s="86" t="s">
        <v>305</v>
      </c>
      <c r="B2241" s="85"/>
      <c r="C2241" s="85"/>
      <c r="D2241" s="85"/>
      <c r="E2241" s="85"/>
      <c r="F2241" s="85"/>
      <c r="G2241" s="85"/>
      <c r="H2241" s="31"/>
      <c r="I2241" s="31"/>
    </row>
    <row r="2242" spans="1:9" x14ac:dyDescent="0.55000000000000004">
      <c r="A2242" s="86" t="s">
        <v>306</v>
      </c>
      <c r="B2242" s="85"/>
      <c r="C2242" s="85"/>
      <c r="D2242" s="85"/>
      <c r="E2242" s="85"/>
      <c r="F2242" s="85"/>
      <c r="G2242" s="85"/>
      <c r="H2242" s="31"/>
      <c r="I2242" s="31"/>
    </row>
    <row r="2243" spans="1:9" x14ac:dyDescent="0.55000000000000004">
      <c r="A2243" s="86" t="s">
        <v>307</v>
      </c>
      <c r="B2243" s="85"/>
      <c r="C2243" s="85"/>
      <c r="D2243" s="85"/>
      <c r="E2243" s="85"/>
      <c r="F2243" s="85"/>
      <c r="G2243" s="85"/>
      <c r="H2243" s="31"/>
      <c r="I2243" s="31"/>
    </row>
    <row r="2244" spans="1:9" x14ac:dyDescent="0.55000000000000004">
      <c r="A2244" s="86" t="s">
        <v>308</v>
      </c>
      <c r="B2244" s="85"/>
      <c r="C2244" s="85"/>
      <c r="D2244" s="85"/>
      <c r="E2244" s="85"/>
      <c r="F2244" s="85"/>
      <c r="G2244" s="85"/>
      <c r="H2244" s="31"/>
      <c r="I2244" s="31"/>
    </row>
    <row r="2245" spans="1:9" x14ac:dyDescent="0.55000000000000004">
      <c r="A2245" s="85"/>
      <c r="B2245" s="85"/>
      <c r="C2245" s="85"/>
      <c r="D2245" s="85"/>
      <c r="E2245" s="85"/>
      <c r="F2245" s="85"/>
      <c r="G2245" s="85"/>
      <c r="H2245" s="31"/>
      <c r="I2245" s="31"/>
    </row>
    <row r="2246" spans="1:9" x14ac:dyDescent="0.55000000000000004">
      <c r="A2246" s="85" t="s">
        <v>342</v>
      </c>
      <c r="B2246" s="85"/>
      <c r="C2246" s="85"/>
      <c r="D2246" s="85"/>
      <c r="E2246" s="85"/>
      <c r="F2246" s="85"/>
      <c r="G2246" s="85"/>
      <c r="H2246" s="31"/>
      <c r="I2246" s="31"/>
    </row>
    <row r="2247" spans="1:9" x14ac:dyDescent="0.55000000000000004">
      <c r="A2247" s="86" t="s">
        <v>243</v>
      </c>
      <c r="B2247" s="85"/>
      <c r="C2247" s="85"/>
      <c r="D2247" s="85"/>
      <c r="E2247" s="85"/>
      <c r="F2247" s="85"/>
      <c r="G2247" s="85"/>
      <c r="H2247" s="31"/>
      <c r="I2247" s="31"/>
    </row>
    <row r="2248" spans="1:9" x14ac:dyDescent="0.55000000000000004">
      <c r="A2248" s="86" t="s">
        <v>244</v>
      </c>
      <c r="B2248" s="85"/>
      <c r="C2248" s="85"/>
      <c r="D2248" s="85"/>
      <c r="E2248" s="85"/>
      <c r="F2248" s="85"/>
      <c r="G2248" s="85"/>
      <c r="H2248" s="31"/>
      <c r="I2248" s="31"/>
    </row>
    <row r="2249" spans="1:9" x14ac:dyDescent="0.55000000000000004">
      <c r="A2249" s="85" t="s">
        <v>245</v>
      </c>
      <c r="B2249" s="85"/>
      <c r="C2249" s="85"/>
      <c r="D2249" s="85"/>
      <c r="E2249" s="85"/>
      <c r="F2249" s="85"/>
      <c r="G2249" s="85"/>
      <c r="H2249" s="31"/>
      <c r="I2249" s="31"/>
    </row>
    <row r="2250" spans="1:9" x14ac:dyDescent="0.55000000000000004">
      <c r="A2250" s="85" t="s">
        <v>246</v>
      </c>
      <c r="B2250" s="85"/>
      <c r="C2250" s="85"/>
      <c r="D2250" s="85"/>
      <c r="E2250" s="85"/>
      <c r="F2250" s="85"/>
      <c r="G2250" s="85"/>
      <c r="H2250" s="31"/>
      <c r="I2250" s="31"/>
    </row>
    <row r="2251" spans="1:9" x14ac:dyDescent="0.55000000000000004">
      <c r="A2251" s="85" t="s">
        <v>247</v>
      </c>
      <c r="B2251" s="85"/>
      <c r="C2251" s="85"/>
      <c r="D2251" s="85"/>
      <c r="E2251" s="85"/>
      <c r="F2251" s="85"/>
      <c r="G2251" s="85"/>
      <c r="H2251" s="31"/>
      <c r="I2251" s="31"/>
    </row>
    <row r="2252" spans="1:9" x14ac:dyDescent="0.55000000000000004">
      <c r="A2252" s="85" t="s">
        <v>248</v>
      </c>
      <c r="B2252" s="85"/>
      <c r="C2252" s="85"/>
      <c r="D2252" s="85"/>
      <c r="E2252" s="85"/>
      <c r="F2252" s="85"/>
      <c r="G2252" s="85"/>
      <c r="H2252" s="31"/>
      <c r="I2252" s="31"/>
    </row>
    <row r="2253" spans="1:9" x14ac:dyDescent="0.55000000000000004">
      <c r="A2253" s="85" t="s">
        <v>249</v>
      </c>
      <c r="B2253" s="85"/>
      <c r="C2253" s="85"/>
      <c r="D2253" s="85"/>
      <c r="E2253" s="85"/>
      <c r="F2253" s="85"/>
      <c r="G2253" s="85"/>
      <c r="H2253" s="31"/>
      <c r="I2253" s="31"/>
    </row>
    <row r="2254" spans="1:9" x14ac:dyDescent="0.55000000000000004">
      <c r="A2254" s="85" t="s">
        <v>250</v>
      </c>
      <c r="B2254" s="85"/>
      <c r="C2254" s="85"/>
      <c r="D2254" s="85"/>
      <c r="E2254" s="85"/>
      <c r="F2254" s="85"/>
      <c r="G2254" s="85"/>
      <c r="H2254" s="31"/>
      <c r="I2254" s="31"/>
    </row>
    <row r="2255" spans="1:9" x14ac:dyDescent="0.55000000000000004">
      <c r="A2255" s="85" t="s">
        <v>251</v>
      </c>
      <c r="B2255" s="85"/>
      <c r="C2255" s="85"/>
      <c r="D2255" s="85"/>
      <c r="E2255" s="85"/>
      <c r="F2255" s="85"/>
      <c r="G2255" s="85"/>
      <c r="H2255" s="31"/>
      <c r="I2255" s="31"/>
    </row>
    <row r="2256" spans="1:9" x14ac:dyDescent="0.55000000000000004">
      <c r="A2256" s="85" t="s">
        <v>252</v>
      </c>
      <c r="B2256" s="85"/>
      <c r="C2256" s="85"/>
      <c r="D2256" s="85"/>
      <c r="E2256" s="85"/>
      <c r="F2256" s="85"/>
      <c r="G2256" s="85"/>
      <c r="H2256" s="31"/>
      <c r="I2256" s="31"/>
    </row>
    <row r="2257" spans="1:9" x14ac:dyDescent="0.55000000000000004">
      <c r="A2257" s="85" t="s">
        <v>253</v>
      </c>
      <c r="B2257" s="85"/>
      <c r="C2257" s="85"/>
      <c r="D2257" s="85"/>
      <c r="E2257" s="85"/>
      <c r="F2257" s="85"/>
      <c r="G2257" s="85"/>
      <c r="H2257" s="31"/>
      <c r="I2257" s="31"/>
    </row>
    <row r="2258" spans="1:9" x14ac:dyDescent="0.55000000000000004">
      <c r="A2258" s="85" t="s">
        <v>254</v>
      </c>
      <c r="B2258" s="85"/>
      <c r="C2258" s="85"/>
      <c r="D2258" s="85"/>
      <c r="E2258" s="85"/>
      <c r="F2258" s="85"/>
      <c r="G2258" s="85"/>
      <c r="H2258" s="31"/>
      <c r="I2258" s="31"/>
    </row>
    <row r="2259" spans="1:9" x14ac:dyDescent="0.55000000000000004">
      <c r="A2259" s="85" t="s">
        <v>255</v>
      </c>
      <c r="B2259" s="85"/>
      <c r="C2259" s="85"/>
      <c r="D2259" s="85"/>
      <c r="E2259" s="85"/>
      <c r="F2259" s="85"/>
      <c r="G2259" s="85"/>
      <c r="H2259" s="31"/>
      <c r="I2259" s="31"/>
    </row>
    <row r="2260" spans="1:9" x14ac:dyDescent="0.55000000000000004">
      <c r="A2260" s="85" t="s">
        <v>256</v>
      </c>
      <c r="B2260" s="85"/>
      <c r="C2260" s="85"/>
      <c r="D2260" s="85"/>
      <c r="E2260" s="85"/>
      <c r="F2260" s="85"/>
      <c r="G2260" s="85"/>
      <c r="H2260" s="31"/>
      <c r="I2260" s="31"/>
    </row>
    <row r="2261" spans="1:9" x14ac:dyDescent="0.55000000000000004">
      <c r="A2261" s="85" t="s">
        <v>257</v>
      </c>
      <c r="B2261" s="85"/>
      <c r="C2261" s="85"/>
      <c r="D2261" s="85"/>
      <c r="E2261" s="85"/>
      <c r="F2261" s="85"/>
      <c r="G2261" s="85"/>
      <c r="H2261" s="31"/>
      <c r="I2261" s="31"/>
    </row>
    <row r="2262" spans="1:9" x14ac:dyDescent="0.55000000000000004">
      <c r="A2262" s="85" t="s">
        <v>258</v>
      </c>
      <c r="B2262" s="85"/>
      <c r="C2262" s="85"/>
      <c r="D2262" s="85"/>
      <c r="E2262" s="85"/>
      <c r="F2262" s="85"/>
      <c r="G2262" s="85"/>
      <c r="H2262" s="31"/>
      <c r="I2262" s="31"/>
    </row>
    <row r="2263" spans="1:9" x14ac:dyDescent="0.55000000000000004">
      <c r="A2263" s="85" t="s">
        <v>259</v>
      </c>
      <c r="B2263" s="85"/>
      <c r="C2263" s="85"/>
      <c r="D2263" s="85"/>
      <c r="E2263" s="85"/>
      <c r="F2263" s="85"/>
      <c r="G2263" s="85"/>
      <c r="H2263" s="31"/>
      <c r="I2263" s="31"/>
    </row>
    <row r="2264" spans="1:9" x14ac:dyDescent="0.55000000000000004">
      <c r="A2264" s="85" t="s">
        <v>260</v>
      </c>
      <c r="B2264" s="85"/>
      <c r="C2264" s="85"/>
      <c r="D2264" s="85"/>
      <c r="E2264" s="85"/>
      <c r="F2264" s="85"/>
      <c r="G2264" s="85"/>
      <c r="H2264" s="31"/>
      <c r="I2264" s="31"/>
    </row>
    <row r="2265" spans="1:9" x14ac:dyDescent="0.55000000000000004">
      <c r="A2265" s="85" t="s">
        <v>261</v>
      </c>
      <c r="B2265" s="85"/>
      <c r="C2265" s="85"/>
      <c r="D2265" s="85"/>
      <c r="E2265" s="85"/>
      <c r="F2265" s="85"/>
      <c r="G2265" s="85"/>
      <c r="H2265" s="31"/>
      <c r="I2265" s="31"/>
    </row>
    <row r="2266" spans="1:9" x14ac:dyDescent="0.55000000000000004">
      <c r="A2266" s="85" t="s">
        <v>262</v>
      </c>
      <c r="B2266" s="85"/>
      <c r="C2266" s="85"/>
      <c r="D2266" s="85"/>
      <c r="E2266" s="85"/>
      <c r="F2266" s="85"/>
      <c r="G2266" s="85"/>
      <c r="H2266" s="31"/>
      <c r="I2266" s="31"/>
    </row>
    <row r="2267" spans="1:9" x14ac:dyDescent="0.55000000000000004">
      <c r="A2267" s="85" t="s">
        <v>263</v>
      </c>
      <c r="B2267" s="85"/>
      <c r="C2267" s="85"/>
      <c r="D2267" s="85"/>
      <c r="E2267" s="85"/>
      <c r="F2267" s="85"/>
      <c r="G2267" s="85"/>
      <c r="H2267" s="31"/>
      <c r="I2267" s="31"/>
    </row>
    <row r="2268" spans="1:9" x14ac:dyDescent="0.55000000000000004">
      <c r="A2268" s="85" t="s">
        <v>264</v>
      </c>
      <c r="B2268" s="85"/>
      <c r="C2268" s="85"/>
      <c r="D2268" s="85"/>
      <c r="E2268" s="85"/>
      <c r="F2268" s="85"/>
      <c r="G2268" s="85"/>
      <c r="H2268" s="31"/>
      <c r="I2268" s="31"/>
    </row>
    <row r="2269" spans="1:9" x14ac:dyDescent="0.55000000000000004">
      <c r="A2269" s="85" t="s">
        <v>265</v>
      </c>
      <c r="B2269" s="85"/>
      <c r="C2269" s="85"/>
      <c r="D2269" s="85"/>
      <c r="E2269" s="85"/>
      <c r="F2269" s="85"/>
      <c r="G2269" s="85"/>
      <c r="H2269" s="31"/>
      <c r="I2269" s="31"/>
    </row>
    <row r="2270" spans="1:9" x14ac:dyDescent="0.55000000000000004">
      <c r="A2270" s="85" t="s">
        <v>266</v>
      </c>
      <c r="B2270" s="85"/>
      <c r="C2270" s="85"/>
      <c r="D2270" s="85"/>
      <c r="E2270" s="85"/>
      <c r="F2270" s="85"/>
      <c r="G2270" s="85"/>
      <c r="H2270" s="31"/>
      <c r="I2270" s="31"/>
    </row>
    <row r="2271" spans="1:9" x14ac:dyDescent="0.55000000000000004">
      <c r="A2271" s="85" t="s">
        <v>267</v>
      </c>
      <c r="B2271" s="85"/>
      <c r="C2271" s="85"/>
      <c r="D2271" s="85"/>
      <c r="E2271" s="85"/>
      <c r="F2271" s="85"/>
      <c r="G2271" s="85"/>
      <c r="H2271" s="31"/>
      <c r="I2271" s="31"/>
    </row>
    <row r="2272" spans="1:9" x14ac:dyDescent="0.55000000000000004">
      <c r="A2272" s="85" t="s">
        <v>268</v>
      </c>
      <c r="B2272" s="85"/>
      <c r="C2272" s="85"/>
      <c r="D2272" s="85"/>
      <c r="E2272" s="85"/>
      <c r="F2272" s="85"/>
      <c r="G2272" s="85"/>
      <c r="H2272" s="31"/>
      <c r="I2272" s="31"/>
    </row>
    <row r="2273" spans="1:9" x14ac:dyDescent="0.55000000000000004">
      <c r="A2273" s="85" t="s">
        <v>269</v>
      </c>
      <c r="B2273" s="85"/>
      <c r="C2273" s="85"/>
      <c r="D2273" s="85"/>
      <c r="E2273" s="85"/>
      <c r="F2273" s="85"/>
      <c r="G2273" s="85"/>
      <c r="H2273" s="31"/>
      <c r="I2273" s="31"/>
    </row>
    <row r="2274" spans="1:9" x14ac:dyDescent="0.55000000000000004">
      <c r="A2274" s="85" t="s">
        <v>270</v>
      </c>
      <c r="B2274" s="85"/>
      <c r="C2274" s="85"/>
      <c r="D2274" s="85"/>
      <c r="E2274" s="85"/>
      <c r="F2274" s="85"/>
      <c r="G2274" s="85"/>
      <c r="H2274" s="31"/>
      <c r="I2274" s="31"/>
    </row>
    <row r="2275" spans="1:9" x14ac:dyDescent="0.55000000000000004">
      <c r="A2275" s="85" t="s">
        <v>271</v>
      </c>
      <c r="B2275" s="85"/>
      <c r="C2275" s="85"/>
      <c r="D2275" s="85"/>
      <c r="E2275" s="85"/>
      <c r="F2275" s="85"/>
      <c r="G2275" s="85"/>
      <c r="H2275" s="31"/>
      <c r="I2275" s="31"/>
    </row>
    <row r="2276" spans="1:9" x14ac:dyDescent="0.55000000000000004">
      <c r="A2276" s="85" t="s">
        <v>272</v>
      </c>
      <c r="B2276" s="85"/>
      <c r="C2276" s="85"/>
      <c r="D2276" s="85"/>
      <c r="E2276" s="85"/>
      <c r="F2276" s="85"/>
      <c r="G2276" s="85"/>
      <c r="H2276" s="31"/>
      <c r="I2276" s="31"/>
    </row>
    <row r="2277" spans="1:9" x14ac:dyDescent="0.55000000000000004">
      <c r="A2277" s="85" t="s">
        <v>273</v>
      </c>
      <c r="B2277" s="85"/>
      <c r="C2277" s="85"/>
      <c r="D2277" s="85"/>
      <c r="E2277" s="85"/>
      <c r="F2277" s="85"/>
      <c r="G2277" s="85"/>
      <c r="H2277" s="31"/>
      <c r="I2277" s="31"/>
    </row>
    <row r="2278" spans="1:9" x14ac:dyDescent="0.55000000000000004">
      <c r="A2278" s="85" t="s">
        <v>274</v>
      </c>
      <c r="B2278" s="85"/>
      <c r="C2278" s="85"/>
      <c r="D2278" s="85"/>
      <c r="E2278" s="85"/>
      <c r="F2278" s="85"/>
      <c r="G2278" s="85"/>
      <c r="H2278" s="31"/>
      <c r="I2278" s="31"/>
    </row>
    <row r="2279" spans="1:9" x14ac:dyDescent="0.55000000000000004">
      <c r="A2279" s="85" t="s">
        <v>275</v>
      </c>
      <c r="B2279" s="85"/>
      <c r="C2279" s="85"/>
      <c r="D2279" s="85"/>
      <c r="E2279" s="85"/>
      <c r="F2279" s="85"/>
      <c r="G2279" s="85"/>
      <c r="H2279" s="31"/>
      <c r="I2279" s="31"/>
    </row>
    <row r="2280" spans="1:9" x14ac:dyDescent="0.55000000000000004">
      <c r="A2280" s="85" t="s">
        <v>276</v>
      </c>
      <c r="B2280" s="85"/>
      <c r="C2280" s="85"/>
      <c r="D2280" s="85"/>
      <c r="E2280" s="85"/>
      <c r="F2280" s="85"/>
      <c r="G2280" s="85"/>
      <c r="H2280" s="31"/>
      <c r="I2280" s="31"/>
    </row>
    <row r="2281" spans="1:9" x14ac:dyDescent="0.55000000000000004">
      <c r="A2281" s="85" t="s">
        <v>277</v>
      </c>
      <c r="B2281" s="85"/>
      <c r="C2281" s="85"/>
      <c r="D2281" s="85"/>
      <c r="E2281" s="85"/>
      <c r="F2281" s="85"/>
      <c r="G2281" s="85"/>
      <c r="H2281" s="31"/>
      <c r="I2281" s="31"/>
    </row>
    <row r="2282" spans="1:9" x14ac:dyDescent="0.55000000000000004">
      <c r="A2282" s="85" t="s">
        <v>278</v>
      </c>
      <c r="B2282" s="85"/>
      <c r="C2282" s="85"/>
      <c r="D2282" s="85"/>
      <c r="E2282" s="85"/>
      <c r="F2282" s="85"/>
      <c r="G2282" s="85"/>
      <c r="H2282" s="31"/>
      <c r="I2282" s="31"/>
    </row>
    <row r="2283" spans="1:9" x14ac:dyDescent="0.55000000000000004">
      <c r="A2283" s="85" t="s">
        <v>279</v>
      </c>
      <c r="B2283" s="85"/>
      <c r="C2283" s="85"/>
      <c r="D2283" s="85"/>
      <c r="E2283" s="85"/>
      <c r="F2283" s="85"/>
      <c r="G2283" s="85"/>
      <c r="H2283" s="31"/>
      <c r="I2283" s="31"/>
    </row>
    <row r="2284" spans="1:9" x14ac:dyDescent="0.55000000000000004">
      <c r="A2284" s="85" t="s">
        <v>280</v>
      </c>
      <c r="B2284" s="85"/>
      <c r="C2284" s="85"/>
      <c r="D2284" s="85"/>
      <c r="E2284" s="85"/>
      <c r="F2284" s="85"/>
      <c r="G2284" s="85"/>
      <c r="H2284" s="31"/>
      <c r="I2284" s="31"/>
    </row>
    <row r="2285" spans="1:9" x14ac:dyDescent="0.55000000000000004">
      <c r="A2285" s="85" t="s">
        <v>281</v>
      </c>
      <c r="B2285" s="85"/>
      <c r="C2285" s="85"/>
      <c r="D2285" s="85"/>
      <c r="E2285" s="85"/>
      <c r="F2285" s="85"/>
      <c r="G2285" s="85"/>
      <c r="H2285" s="31"/>
      <c r="I2285" s="31"/>
    </row>
    <row r="2286" spans="1:9" x14ac:dyDescent="0.55000000000000004">
      <c r="A2286" s="85" t="s">
        <v>282</v>
      </c>
      <c r="B2286" s="85"/>
      <c r="C2286" s="85"/>
      <c r="D2286" s="85"/>
      <c r="E2286" s="85"/>
      <c r="F2286" s="85"/>
      <c r="G2286" s="85"/>
      <c r="H2286" s="31"/>
      <c r="I2286" s="31"/>
    </row>
    <row r="2287" spans="1:9" x14ac:dyDescent="0.55000000000000004">
      <c r="A2287" s="85" t="s">
        <v>283</v>
      </c>
      <c r="B2287" s="85"/>
      <c r="C2287" s="85"/>
      <c r="D2287" s="85"/>
      <c r="E2287" s="85"/>
      <c r="F2287" s="85"/>
      <c r="G2287" s="85"/>
      <c r="H2287" s="31"/>
      <c r="I2287" s="31"/>
    </row>
    <row r="2288" spans="1:9" x14ac:dyDescent="0.55000000000000004">
      <c r="A2288" s="85" t="s">
        <v>284</v>
      </c>
      <c r="B2288" s="85"/>
      <c r="C2288" s="85"/>
      <c r="D2288" s="85"/>
      <c r="E2288" s="85"/>
      <c r="F2288" s="85"/>
      <c r="G2288" s="85"/>
      <c r="H2288" s="31"/>
      <c r="I2288" s="31"/>
    </row>
    <row r="2289" spans="1:9" x14ac:dyDescent="0.55000000000000004">
      <c r="A2289" s="85" t="s">
        <v>285</v>
      </c>
      <c r="B2289" s="85"/>
      <c r="C2289" s="85"/>
      <c r="D2289" s="85"/>
      <c r="E2289" s="85"/>
      <c r="F2289" s="85"/>
      <c r="G2289" s="85"/>
      <c r="H2289" s="31"/>
      <c r="I2289" s="31"/>
    </row>
    <row r="2290" spans="1:9" x14ac:dyDescent="0.55000000000000004">
      <c r="A2290" s="85" t="s">
        <v>286</v>
      </c>
      <c r="B2290" s="85"/>
      <c r="C2290" s="85"/>
      <c r="D2290" s="85"/>
      <c r="E2290" s="85"/>
      <c r="F2290" s="85"/>
      <c r="G2290" s="85"/>
      <c r="H2290" s="31"/>
      <c r="I2290" s="31"/>
    </row>
    <row r="2291" spans="1:9" x14ac:dyDescent="0.55000000000000004">
      <c r="A2291" s="85" t="s">
        <v>287</v>
      </c>
      <c r="B2291" s="85"/>
      <c r="C2291" s="85"/>
      <c r="D2291" s="85"/>
      <c r="E2291" s="85"/>
      <c r="F2291" s="85"/>
      <c r="G2291" s="85"/>
      <c r="H2291" s="31"/>
      <c r="I2291" s="31"/>
    </row>
    <row r="2292" spans="1:9" x14ac:dyDescent="0.55000000000000004">
      <c r="A2292" s="85" t="s">
        <v>288</v>
      </c>
      <c r="B2292" s="85"/>
      <c r="C2292" s="85"/>
      <c r="D2292" s="85"/>
      <c r="E2292" s="85"/>
      <c r="F2292" s="85"/>
      <c r="G2292" s="85"/>
      <c r="H2292" s="31"/>
      <c r="I2292" s="31"/>
    </row>
    <row r="2293" spans="1:9" x14ac:dyDescent="0.55000000000000004">
      <c r="A2293" s="85" t="s">
        <v>289</v>
      </c>
      <c r="B2293" s="85"/>
      <c r="C2293" s="85"/>
      <c r="D2293" s="85"/>
      <c r="E2293" s="85"/>
      <c r="F2293" s="85"/>
      <c r="G2293" s="85"/>
      <c r="H2293" s="31"/>
      <c r="I2293" s="31"/>
    </row>
    <row r="2294" spans="1:9" x14ac:dyDescent="0.55000000000000004">
      <c r="A2294" s="85" t="s">
        <v>290</v>
      </c>
      <c r="B2294" s="85"/>
      <c r="C2294" s="85"/>
      <c r="D2294" s="85"/>
      <c r="E2294" s="85"/>
      <c r="F2294" s="85"/>
      <c r="G2294" s="85"/>
      <c r="H2294" s="31"/>
      <c r="I2294" s="31"/>
    </row>
    <row r="2295" spans="1:9" x14ac:dyDescent="0.55000000000000004">
      <c r="A2295" s="85" t="s">
        <v>291</v>
      </c>
      <c r="B2295" s="85"/>
      <c r="C2295" s="85"/>
      <c r="D2295" s="85"/>
      <c r="E2295" s="85"/>
      <c r="F2295" s="85"/>
      <c r="G2295" s="85"/>
      <c r="H2295" s="31"/>
      <c r="I2295" s="31"/>
    </row>
    <row r="2296" spans="1:9" x14ac:dyDescent="0.55000000000000004">
      <c r="A2296" s="85" t="s">
        <v>292</v>
      </c>
      <c r="B2296" s="85"/>
      <c r="C2296" s="85"/>
      <c r="D2296" s="85"/>
      <c r="E2296" s="85"/>
      <c r="F2296" s="85"/>
      <c r="G2296" s="85"/>
      <c r="H2296" s="31"/>
      <c r="I2296" s="31"/>
    </row>
    <row r="2297" spans="1:9" x14ac:dyDescent="0.55000000000000004">
      <c r="A2297" s="85" t="s">
        <v>293</v>
      </c>
      <c r="B2297" s="85"/>
      <c r="C2297" s="85"/>
      <c r="D2297" s="85"/>
      <c r="E2297" s="85"/>
      <c r="F2297" s="85"/>
      <c r="G2297" s="85"/>
      <c r="H2297" s="31"/>
      <c r="I2297" s="31"/>
    </row>
    <row r="2298" spans="1:9" x14ac:dyDescent="0.55000000000000004">
      <c r="A2298" s="85" t="s">
        <v>294</v>
      </c>
      <c r="B2298" s="85"/>
      <c r="C2298" s="85"/>
      <c r="D2298" s="85"/>
      <c r="E2298" s="85"/>
      <c r="F2298" s="85"/>
      <c r="G2298" s="85"/>
      <c r="H2298" s="31"/>
      <c r="I2298" s="31"/>
    </row>
    <row r="2299" spans="1:9" x14ac:dyDescent="0.55000000000000004">
      <c r="A2299" s="85" t="s">
        <v>295</v>
      </c>
      <c r="B2299" s="85"/>
      <c r="C2299" s="85"/>
      <c r="D2299" s="85"/>
      <c r="E2299" s="85"/>
      <c r="F2299" s="85"/>
      <c r="G2299" s="85"/>
      <c r="H2299" s="31"/>
      <c r="I2299" s="31"/>
    </row>
    <row r="2300" spans="1:9" x14ac:dyDescent="0.55000000000000004">
      <c r="A2300" s="85" t="s">
        <v>296</v>
      </c>
      <c r="B2300" s="85"/>
      <c r="C2300" s="85"/>
      <c r="D2300" s="85"/>
      <c r="E2300" s="85"/>
      <c r="F2300" s="85"/>
      <c r="G2300" s="85"/>
      <c r="H2300" s="31"/>
      <c r="I2300" s="31"/>
    </row>
    <row r="2301" spans="1:9" x14ac:dyDescent="0.55000000000000004">
      <c r="A2301" s="86" t="s">
        <v>297</v>
      </c>
      <c r="B2301" s="85"/>
      <c r="C2301" s="85"/>
      <c r="D2301" s="85"/>
      <c r="E2301" s="85"/>
      <c r="F2301" s="85"/>
      <c r="G2301" s="85"/>
      <c r="H2301" s="31"/>
      <c r="I2301" s="31"/>
    </row>
    <row r="2302" spans="1:9" x14ac:dyDescent="0.55000000000000004">
      <c r="A2302" s="86" t="s">
        <v>298</v>
      </c>
      <c r="B2302" s="85"/>
      <c r="C2302" s="85"/>
      <c r="D2302" s="85"/>
      <c r="E2302" s="85"/>
      <c r="F2302" s="85"/>
      <c r="G2302" s="85"/>
      <c r="H2302" s="31"/>
      <c r="I2302" s="31"/>
    </row>
    <row r="2303" spans="1:9" x14ac:dyDescent="0.55000000000000004">
      <c r="A2303" s="86" t="s">
        <v>299</v>
      </c>
      <c r="B2303" s="85"/>
      <c r="C2303" s="85"/>
      <c r="D2303" s="85"/>
      <c r="E2303" s="85"/>
      <c r="F2303" s="85"/>
      <c r="G2303" s="85"/>
      <c r="H2303" s="31"/>
      <c r="I2303" s="31"/>
    </row>
    <row r="2304" spans="1:9" x14ac:dyDescent="0.55000000000000004">
      <c r="A2304" s="86" t="s">
        <v>300</v>
      </c>
      <c r="B2304" s="85"/>
      <c r="C2304" s="85"/>
      <c r="D2304" s="85"/>
      <c r="E2304" s="85"/>
      <c r="F2304" s="85"/>
      <c r="G2304" s="85"/>
      <c r="H2304" s="31"/>
      <c r="I2304" s="31"/>
    </row>
    <row r="2305" spans="1:9" x14ac:dyDescent="0.55000000000000004">
      <c r="A2305" s="86" t="s">
        <v>301</v>
      </c>
      <c r="B2305" s="85"/>
      <c r="C2305" s="85"/>
      <c r="D2305" s="85"/>
      <c r="E2305" s="85"/>
      <c r="F2305" s="85"/>
      <c r="G2305" s="85"/>
      <c r="H2305" s="31"/>
      <c r="I2305" s="31"/>
    </row>
    <row r="2306" spans="1:9" x14ac:dyDescent="0.55000000000000004">
      <c r="A2306" s="86" t="s">
        <v>302</v>
      </c>
      <c r="B2306" s="85"/>
      <c r="C2306" s="85"/>
      <c r="D2306" s="85"/>
      <c r="E2306" s="85"/>
      <c r="F2306" s="85"/>
      <c r="G2306" s="85"/>
      <c r="H2306" s="31"/>
      <c r="I2306" s="31"/>
    </row>
    <row r="2307" spans="1:9" x14ac:dyDescent="0.55000000000000004">
      <c r="A2307" s="86" t="s">
        <v>303</v>
      </c>
      <c r="B2307" s="85"/>
      <c r="C2307" s="85"/>
      <c r="D2307" s="85"/>
      <c r="E2307" s="85"/>
      <c r="F2307" s="85"/>
      <c r="G2307" s="85"/>
      <c r="H2307" s="31"/>
      <c r="I2307" s="31"/>
    </row>
    <row r="2308" spans="1:9" x14ac:dyDescent="0.55000000000000004">
      <c r="A2308" s="86" t="s">
        <v>304</v>
      </c>
      <c r="B2308" s="85"/>
      <c r="C2308" s="85"/>
      <c r="D2308" s="85"/>
      <c r="E2308" s="85"/>
      <c r="F2308" s="85"/>
      <c r="G2308" s="85"/>
      <c r="H2308" s="31"/>
      <c r="I2308" s="31"/>
    </row>
    <row r="2309" spans="1:9" x14ac:dyDescent="0.55000000000000004">
      <c r="A2309" s="86" t="s">
        <v>305</v>
      </c>
      <c r="B2309" s="85"/>
      <c r="C2309" s="85"/>
      <c r="D2309" s="85"/>
      <c r="E2309" s="85"/>
      <c r="F2309" s="85"/>
      <c r="G2309" s="85"/>
      <c r="H2309" s="31"/>
      <c r="I2309" s="31"/>
    </row>
    <row r="2310" spans="1:9" x14ac:dyDescent="0.55000000000000004">
      <c r="A2310" s="86" t="s">
        <v>306</v>
      </c>
      <c r="B2310" s="85"/>
      <c r="C2310" s="85"/>
      <c r="D2310" s="85"/>
      <c r="E2310" s="85"/>
      <c r="F2310" s="85"/>
      <c r="G2310" s="85"/>
      <c r="H2310" s="31"/>
      <c r="I2310" s="31"/>
    </row>
    <row r="2311" spans="1:9" x14ac:dyDescent="0.55000000000000004">
      <c r="A2311" s="86" t="s">
        <v>307</v>
      </c>
      <c r="B2311" s="85"/>
      <c r="C2311" s="85"/>
      <c r="D2311" s="85"/>
      <c r="E2311" s="85"/>
      <c r="F2311" s="85"/>
      <c r="G2311" s="85"/>
      <c r="H2311" s="31"/>
      <c r="I2311" s="31"/>
    </row>
    <row r="2312" spans="1:9" x14ac:dyDescent="0.55000000000000004">
      <c r="A2312" s="86" t="s">
        <v>308</v>
      </c>
      <c r="B2312" s="85"/>
      <c r="C2312" s="85"/>
      <c r="D2312" s="85"/>
      <c r="E2312" s="85"/>
      <c r="F2312" s="85"/>
      <c r="G2312" s="85"/>
      <c r="H2312" s="31"/>
      <c r="I2312" s="31"/>
    </row>
    <row r="2313" spans="1:9" x14ac:dyDescent="0.55000000000000004">
      <c r="A2313" s="85"/>
      <c r="B2313" s="85"/>
      <c r="C2313" s="85"/>
      <c r="D2313" s="85"/>
      <c r="E2313" s="85"/>
      <c r="F2313" s="85"/>
      <c r="G2313" s="85"/>
      <c r="H2313" s="31"/>
      <c r="I2313" s="31"/>
    </row>
    <row r="2314" spans="1:9" x14ac:dyDescent="0.55000000000000004">
      <c r="A2314" s="85" t="s">
        <v>343</v>
      </c>
      <c r="B2314" s="85"/>
      <c r="C2314" s="85"/>
      <c r="D2314" s="85"/>
      <c r="E2314" s="85"/>
      <c r="F2314" s="85"/>
      <c r="G2314" s="85"/>
      <c r="H2314" s="31"/>
      <c r="I2314" s="31"/>
    </row>
    <row r="2315" spans="1:9" x14ac:dyDescent="0.55000000000000004">
      <c r="A2315" s="86" t="s">
        <v>243</v>
      </c>
      <c r="B2315" s="85"/>
      <c r="C2315" s="85"/>
      <c r="D2315" s="85"/>
      <c r="E2315" s="85"/>
      <c r="F2315" s="85"/>
      <c r="G2315" s="85"/>
      <c r="H2315" s="31"/>
      <c r="I2315" s="31"/>
    </row>
    <row r="2316" spans="1:9" x14ac:dyDescent="0.55000000000000004">
      <c r="A2316" s="86" t="s">
        <v>244</v>
      </c>
      <c r="B2316" s="85"/>
      <c r="C2316" s="85"/>
      <c r="D2316" s="85"/>
      <c r="E2316" s="85"/>
      <c r="F2316" s="85"/>
      <c r="G2316" s="85"/>
      <c r="H2316" s="31"/>
      <c r="I2316" s="31"/>
    </row>
    <row r="2317" spans="1:9" x14ac:dyDescent="0.55000000000000004">
      <c r="A2317" s="85" t="s">
        <v>245</v>
      </c>
      <c r="B2317" s="85"/>
      <c r="C2317" s="85"/>
      <c r="D2317" s="85"/>
      <c r="E2317" s="85"/>
      <c r="F2317" s="85"/>
      <c r="G2317" s="85"/>
      <c r="H2317" s="31"/>
      <c r="I2317" s="31"/>
    </row>
    <row r="2318" spans="1:9" x14ac:dyDescent="0.55000000000000004">
      <c r="A2318" s="85" t="s">
        <v>246</v>
      </c>
      <c r="B2318" s="85"/>
      <c r="C2318" s="85"/>
      <c r="D2318" s="85"/>
      <c r="E2318" s="85"/>
      <c r="F2318" s="85"/>
      <c r="G2318" s="85"/>
      <c r="H2318" s="31"/>
      <c r="I2318" s="31"/>
    </row>
    <row r="2319" spans="1:9" x14ac:dyDescent="0.55000000000000004">
      <c r="A2319" s="85" t="s">
        <v>247</v>
      </c>
      <c r="B2319" s="85"/>
      <c r="C2319" s="85"/>
      <c r="D2319" s="85"/>
      <c r="E2319" s="85"/>
      <c r="F2319" s="85"/>
      <c r="G2319" s="85"/>
      <c r="H2319" s="31"/>
      <c r="I2319" s="31"/>
    </row>
    <row r="2320" spans="1:9" x14ac:dyDescent="0.55000000000000004">
      <c r="A2320" s="85" t="s">
        <v>248</v>
      </c>
      <c r="B2320" s="85"/>
      <c r="C2320" s="85"/>
      <c r="D2320" s="85"/>
      <c r="E2320" s="85"/>
      <c r="F2320" s="85"/>
      <c r="G2320" s="85"/>
      <c r="H2320" s="31"/>
      <c r="I2320" s="31"/>
    </row>
    <row r="2321" spans="1:9" x14ac:dyDescent="0.55000000000000004">
      <c r="A2321" s="85" t="s">
        <v>249</v>
      </c>
      <c r="B2321" s="85"/>
      <c r="C2321" s="85"/>
      <c r="D2321" s="85"/>
      <c r="E2321" s="85"/>
      <c r="F2321" s="85"/>
      <c r="G2321" s="85"/>
      <c r="H2321" s="31"/>
      <c r="I2321" s="31"/>
    </row>
    <row r="2322" spans="1:9" x14ac:dyDescent="0.55000000000000004">
      <c r="A2322" s="85" t="s">
        <v>250</v>
      </c>
      <c r="B2322" s="85"/>
      <c r="C2322" s="85"/>
      <c r="D2322" s="85"/>
      <c r="E2322" s="85"/>
      <c r="F2322" s="85"/>
      <c r="G2322" s="85"/>
      <c r="H2322" s="31"/>
      <c r="I2322" s="31"/>
    </row>
    <row r="2323" spans="1:9" x14ac:dyDescent="0.55000000000000004">
      <c r="A2323" s="85" t="s">
        <v>251</v>
      </c>
      <c r="B2323" s="85"/>
      <c r="C2323" s="85"/>
      <c r="D2323" s="85"/>
      <c r="E2323" s="85"/>
      <c r="F2323" s="85"/>
      <c r="G2323" s="85"/>
      <c r="H2323" s="31"/>
      <c r="I2323" s="31"/>
    </row>
    <row r="2324" spans="1:9" x14ac:dyDescent="0.55000000000000004">
      <c r="A2324" s="85" t="s">
        <v>252</v>
      </c>
      <c r="B2324" s="85"/>
      <c r="C2324" s="85"/>
      <c r="D2324" s="85"/>
      <c r="E2324" s="85"/>
      <c r="F2324" s="85"/>
      <c r="G2324" s="85"/>
      <c r="H2324" s="31"/>
      <c r="I2324" s="31"/>
    </row>
    <row r="2325" spans="1:9" x14ac:dyDescent="0.55000000000000004">
      <c r="A2325" s="85" t="s">
        <v>253</v>
      </c>
      <c r="B2325" s="85"/>
      <c r="C2325" s="85"/>
      <c r="D2325" s="85"/>
      <c r="E2325" s="85"/>
      <c r="F2325" s="85"/>
      <c r="G2325" s="85"/>
      <c r="H2325" s="31"/>
      <c r="I2325" s="31"/>
    </row>
    <row r="2326" spans="1:9" x14ac:dyDescent="0.55000000000000004">
      <c r="A2326" s="85" t="s">
        <v>254</v>
      </c>
      <c r="B2326" s="85"/>
      <c r="C2326" s="85"/>
      <c r="D2326" s="85"/>
      <c r="E2326" s="85"/>
      <c r="F2326" s="85"/>
      <c r="G2326" s="85"/>
      <c r="H2326" s="31"/>
      <c r="I2326" s="31"/>
    </row>
    <row r="2327" spans="1:9" x14ac:dyDescent="0.55000000000000004">
      <c r="A2327" s="85" t="s">
        <v>255</v>
      </c>
      <c r="B2327" s="85"/>
      <c r="C2327" s="85"/>
      <c r="D2327" s="85"/>
      <c r="E2327" s="85"/>
      <c r="F2327" s="85"/>
      <c r="G2327" s="85"/>
      <c r="H2327" s="31"/>
      <c r="I2327" s="31"/>
    </row>
    <row r="2328" spans="1:9" x14ac:dyDescent="0.55000000000000004">
      <c r="A2328" s="85" t="s">
        <v>256</v>
      </c>
      <c r="B2328" s="85"/>
      <c r="C2328" s="85"/>
      <c r="D2328" s="85"/>
      <c r="E2328" s="85"/>
      <c r="F2328" s="85"/>
      <c r="G2328" s="85"/>
      <c r="H2328" s="31"/>
      <c r="I2328" s="31"/>
    </row>
    <row r="2329" spans="1:9" x14ac:dyDescent="0.55000000000000004">
      <c r="A2329" s="85" t="s">
        <v>257</v>
      </c>
      <c r="B2329" s="85"/>
      <c r="C2329" s="85"/>
      <c r="D2329" s="85"/>
      <c r="E2329" s="85"/>
      <c r="F2329" s="85"/>
      <c r="G2329" s="85"/>
      <c r="H2329" s="31"/>
      <c r="I2329" s="31"/>
    </row>
    <row r="2330" spans="1:9" x14ac:dyDescent="0.55000000000000004">
      <c r="A2330" s="85" t="s">
        <v>258</v>
      </c>
      <c r="B2330" s="85"/>
      <c r="C2330" s="85"/>
      <c r="D2330" s="85"/>
      <c r="E2330" s="85"/>
      <c r="F2330" s="85"/>
      <c r="G2330" s="85"/>
      <c r="H2330" s="31"/>
      <c r="I2330" s="31"/>
    </row>
    <row r="2331" spans="1:9" x14ac:dyDescent="0.55000000000000004">
      <c r="A2331" s="85" t="s">
        <v>259</v>
      </c>
      <c r="B2331" s="85"/>
      <c r="C2331" s="85"/>
      <c r="D2331" s="85"/>
      <c r="E2331" s="85"/>
      <c r="F2331" s="85"/>
      <c r="G2331" s="85"/>
      <c r="H2331" s="31"/>
      <c r="I2331" s="31"/>
    </row>
    <row r="2332" spans="1:9" x14ac:dyDescent="0.55000000000000004">
      <c r="A2332" s="85" t="s">
        <v>260</v>
      </c>
      <c r="B2332" s="85"/>
      <c r="C2332" s="85"/>
      <c r="D2332" s="85"/>
      <c r="E2332" s="85"/>
      <c r="F2332" s="85"/>
      <c r="G2332" s="85"/>
      <c r="H2332" s="31"/>
      <c r="I2332" s="31"/>
    </row>
    <row r="2333" spans="1:9" x14ac:dyDescent="0.55000000000000004">
      <c r="A2333" s="85" t="s">
        <v>261</v>
      </c>
      <c r="B2333" s="85"/>
      <c r="C2333" s="85"/>
      <c r="D2333" s="85"/>
      <c r="E2333" s="85"/>
      <c r="F2333" s="85"/>
      <c r="G2333" s="85"/>
      <c r="H2333" s="31"/>
      <c r="I2333" s="31"/>
    </row>
    <row r="2334" spans="1:9" x14ac:dyDescent="0.55000000000000004">
      <c r="A2334" s="85" t="s">
        <v>262</v>
      </c>
      <c r="B2334" s="85"/>
      <c r="C2334" s="85"/>
      <c r="D2334" s="85"/>
      <c r="E2334" s="85"/>
      <c r="F2334" s="85"/>
      <c r="G2334" s="85"/>
      <c r="H2334" s="31"/>
      <c r="I2334" s="31"/>
    </row>
    <row r="2335" spans="1:9" x14ac:dyDescent="0.55000000000000004">
      <c r="A2335" s="85" t="s">
        <v>263</v>
      </c>
      <c r="B2335" s="85"/>
      <c r="C2335" s="85"/>
      <c r="D2335" s="85"/>
      <c r="E2335" s="85"/>
      <c r="F2335" s="85"/>
      <c r="G2335" s="85"/>
      <c r="H2335" s="31"/>
      <c r="I2335" s="31"/>
    </row>
    <row r="2336" spans="1:9" x14ac:dyDescent="0.55000000000000004">
      <c r="A2336" s="85" t="s">
        <v>264</v>
      </c>
      <c r="B2336" s="85"/>
      <c r="C2336" s="85"/>
      <c r="D2336" s="85"/>
      <c r="E2336" s="85"/>
      <c r="F2336" s="85"/>
      <c r="G2336" s="85"/>
      <c r="H2336" s="31"/>
      <c r="I2336" s="31"/>
    </row>
    <row r="2337" spans="1:9" x14ac:dyDescent="0.55000000000000004">
      <c r="A2337" s="85" t="s">
        <v>265</v>
      </c>
      <c r="B2337" s="85"/>
      <c r="C2337" s="85"/>
      <c r="D2337" s="85"/>
      <c r="E2337" s="85"/>
      <c r="F2337" s="85"/>
      <c r="G2337" s="85"/>
      <c r="H2337" s="31"/>
      <c r="I2337" s="31"/>
    </row>
    <row r="2338" spans="1:9" x14ac:dyDescent="0.55000000000000004">
      <c r="A2338" s="85" t="s">
        <v>266</v>
      </c>
      <c r="B2338" s="85"/>
      <c r="C2338" s="85"/>
      <c r="D2338" s="85"/>
      <c r="E2338" s="85"/>
      <c r="F2338" s="85"/>
      <c r="G2338" s="85"/>
      <c r="H2338" s="31"/>
      <c r="I2338" s="31"/>
    </row>
    <row r="2339" spans="1:9" x14ac:dyDescent="0.55000000000000004">
      <c r="A2339" s="85" t="s">
        <v>267</v>
      </c>
      <c r="B2339" s="85"/>
      <c r="C2339" s="85"/>
      <c r="D2339" s="85"/>
      <c r="E2339" s="85"/>
      <c r="F2339" s="85"/>
      <c r="G2339" s="85"/>
      <c r="H2339" s="31"/>
      <c r="I2339" s="31"/>
    </row>
    <row r="2340" spans="1:9" x14ac:dyDescent="0.55000000000000004">
      <c r="A2340" s="85" t="s">
        <v>268</v>
      </c>
      <c r="B2340" s="85"/>
      <c r="C2340" s="85"/>
      <c r="D2340" s="85"/>
      <c r="E2340" s="85"/>
      <c r="F2340" s="85"/>
      <c r="G2340" s="85"/>
      <c r="H2340" s="31"/>
      <c r="I2340" s="31"/>
    </row>
    <row r="2341" spans="1:9" x14ac:dyDescent="0.55000000000000004">
      <c r="A2341" s="85" t="s">
        <v>269</v>
      </c>
      <c r="B2341" s="85"/>
      <c r="C2341" s="85"/>
      <c r="D2341" s="85"/>
      <c r="E2341" s="85"/>
      <c r="F2341" s="85"/>
      <c r="G2341" s="85"/>
      <c r="H2341" s="31"/>
      <c r="I2341" s="31"/>
    </row>
    <row r="2342" spans="1:9" x14ac:dyDescent="0.55000000000000004">
      <c r="A2342" s="85" t="s">
        <v>270</v>
      </c>
      <c r="B2342" s="85"/>
      <c r="C2342" s="85"/>
      <c r="D2342" s="85"/>
      <c r="E2342" s="85"/>
      <c r="F2342" s="85"/>
      <c r="G2342" s="85"/>
      <c r="H2342" s="31"/>
      <c r="I2342" s="31"/>
    </row>
    <row r="2343" spans="1:9" x14ac:dyDescent="0.55000000000000004">
      <c r="A2343" s="85" t="s">
        <v>271</v>
      </c>
      <c r="B2343" s="85"/>
      <c r="C2343" s="85"/>
      <c r="D2343" s="85"/>
      <c r="E2343" s="85"/>
      <c r="F2343" s="85"/>
      <c r="G2343" s="85"/>
      <c r="H2343" s="31"/>
      <c r="I2343" s="31"/>
    </row>
    <row r="2344" spans="1:9" x14ac:dyDescent="0.55000000000000004">
      <c r="A2344" s="85" t="s">
        <v>272</v>
      </c>
      <c r="B2344" s="85"/>
      <c r="C2344" s="85"/>
      <c r="D2344" s="85"/>
      <c r="E2344" s="85"/>
      <c r="F2344" s="85"/>
      <c r="G2344" s="85"/>
      <c r="H2344" s="31"/>
      <c r="I2344" s="31"/>
    </row>
    <row r="2345" spans="1:9" x14ac:dyDescent="0.55000000000000004">
      <c r="A2345" s="85" t="s">
        <v>273</v>
      </c>
      <c r="B2345" s="85"/>
      <c r="C2345" s="85"/>
      <c r="D2345" s="85"/>
      <c r="E2345" s="85"/>
      <c r="F2345" s="85"/>
      <c r="G2345" s="85"/>
      <c r="H2345" s="31"/>
      <c r="I2345" s="31"/>
    </row>
    <row r="2346" spans="1:9" x14ac:dyDescent="0.55000000000000004">
      <c r="A2346" s="85" t="s">
        <v>274</v>
      </c>
      <c r="B2346" s="85"/>
      <c r="C2346" s="85"/>
      <c r="D2346" s="85"/>
      <c r="E2346" s="85"/>
      <c r="F2346" s="85"/>
      <c r="G2346" s="85"/>
      <c r="H2346" s="31"/>
      <c r="I2346" s="31"/>
    </row>
    <row r="2347" spans="1:9" x14ac:dyDescent="0.55000000000000004">
      <c r="A2347" s="85" t="s">
        <v>275</v>
      </c>
      <c r="B2347" s="85"/>
      <c r="C2347" s="85"/>
      <c r="D2347" s="85"/>
      <c r="E2347" s="85"/>
      <c r="F2347" s="85"/>
      <c r="G2347" s="85"/>
      <c r="H2347" s="31"/>
      <c r="I2347" s="31"/>
    </row>
    <row r="2348" spans="1:9" x14ac:dyDescent="0.55000000000000004">
      <c r="A2348" s="85" t="s">
        <v>276</v>
      </c>
      <c r="B2348" s="85"/>
      <c r="C2348" s="85"/>
      <c r="D2348" s="85"/>
      <c r="E2348" s="85"/>
      <c r="F2348" s="85"/>
      <c r="G2348" s="85"/>
      <c r="H2348" s="31"/>
      <c r="I2348" s="31"/>
    </row>
    <row r="2349" spans="1:9" x14ac:dyDescent="0.55000000000000004">
      <c r="A2349" s="85" t="s">
        <v>277</v>
      </c>
      <c r="B2349" s="85"/>
      <c r="C2349" s="85"/>
      <c r="D2349" s="85"/>
      <c r="E2349" s="85"/>
      <c r="F2349" s="85"/>
      <c r="G2349" s="85"/>
      <c r="H2349" s="31"/>
      <c r="I2349" s="31"/>
    </row>
    <row r="2350" spans="1:9" x14ac:dyDescent="0.55000000000000004">
      <c r="A2350" s="85" t="s">
        <v>278</v>
      </c>
      <c r="B2350" s="85"/>
      <c r="C2350" s="85"/>
      <c r="D2350" s="85"/>
      <c r="E2350" s="85"/>
      <c r="F2350" s="85"/>
      <c r="G2350" s="85"/>
      <c r="H2350" s="31"/>
      <c r="I2350" s="31"/>
    </row>
    <row r="2351" spans="1:9" x14ac:dyDescent="0.55000000000000004">
      <c r="A2351" s="85" t="s">
        <v>279</v>
      </c>
      <c r="B2351" s="85"/>
      <c r="C2351" s="85"/>
      <c r="D2351" s="85"/>
      <c r="E2351" s="85"/>
      <c r="F2351" s="85"/>
      <c r="G2351" s="85"/>
      <c r="H2351" s="31"/>
      <c r="I2351" s="31"/>
    </row>
    <row r="2352" spans="1:9" x14ac:dyDescent="0.55000000000000004">
      <c r="A2352" s="85" t="s">
        <v>280</v>
      </c>
      <c r="B2352" s="85"/>
      <c r="C2352" s="85"/>
      <c r="D2352" s="85"/>
      <c r="E2352" s="85"/>
      <c r="F2352" s="85"/>
      <c r="G2352" s="85"/>
      <c r="H2352" s="31"/>
      <c r="I2352" s="31"/>
    </row>
    <row r="2353" spans="1:9" x14ac:dyDescent="0.55000000000000004">
      <c r="A2353" s="85" t="s">
        <v>281</v>
      </c>
      <c r="B2353" s="85"/>
      <c r="C2353" s="85"/>
      <c r="D2353" s="85"/>
      <c r="E2353" s="85"/>
      <c r="F2353" s="85"/>
      <c r="G2353" s="85"/>
      <c r="H2353" s="31"/>
      <c r="I2353" s="31"/>
    </row>
    <row r="2354" spans="1:9" x14ac:dyDescent="0.55000000000000004">
      <c r="A2354" s="85" t="s">
        <v>282</v>
      </c>
      <c r="B2354" s="85"/>
      <c r="C2354" s="85"/>
      <c r="D2354" s="85"/>
      <c r="E2354" s="85"/>
      <c r="F2354" s="85"/>
      <c r="G2354" s="85"/>
      <c r="H2354" s="31"/>
      <c r="I2354" s="31"/>
    </row>
    <row r="2355" spans="1:9" x14ac:dyDescent="0.55000000000000004">
      <c r="A2355" s="85" t="s">
        <v>283</v>
      </c>
      <c r="B2355" s="85"/>
      <c r="C2355" s="85"/>
      <c r="D2355" s="85"/>
      <c r="E2355" s="85"/>
      <c r="F2355" s="85"/>
      <c r="G2355" s="85"/>
      <c r="H2355" s="31"/>
      <c r="I2355" s="31"/>
    </row>
    <row r="2356" spans="1:9" x14ac:dyDescent="0.55000000000000004">
      <c r="A2356" s="85" t="s">
        <v>284</v>
      </c>
      <c r="B2356" s="85"/>
      <c r="C2356" s="85"/>
      <c r="D2356" s="85"/>
      <c r="E2356" s="85"/>
      <c r="F2356" s="85"/>
      <c r="G2356" s="85"/>
      <c r="H2356" s="31"/>
      <c r="I2356" s="31"/>
    </row>
    <row r="2357" spans="1:9" x14ac:dyDescent="0.55000000000000004">
      <c r="A2357" s="85" t="s">
        <v>285</v>
      </c>
      <c r="B2357" s="85"/>
      <c r="C2357" s="85"/>
      <c r="D2357" s="85"/>
      <c r="E2357" s="85"/>
      <c r="F2357" s="85"/>
      <c r="G2357" s="85"/>
      <c r="H2357" s="31"/>
      <c r="I2357" s="31"/>
    </row>
    <row r="2358" spans="1:9" x14ac:dyDescent="0.55000000000000004">
      <c r="A2358" s="85" t="s">
        <v>286</v>
      </c>
      <c r="B2358" s="85"/>
      <c r="C2358" s="85"/>
      <c r="D2358" s="85"/>
      <c r="E2358" s="85"/>
      <c r="F2358" s="85"/>
      <c r="G2358" s="85"/>
      <c r="H2358" s="31"/>
      <c r="I2358" s="31"/>
    </row>
    <row r="2359" spans="1:9" x14ac:dyDescent="0.55000000000000004">
      <c r="A2359" s="85" t="s">
        <v>287</v>
      </c>
      <c r="B2359" s="85"/>
      <c r="C2359" s="85"/>
      <c r="D2359" s="85"/>
      <c r="E2359" s="85"/>
      <c r="F2359" s="85"/>
      <c r="G2359" s="85"/>
      <c r="H2359" s="31"/>
      <c r="I2359" s="31"/>
    </row>
    <row r="2360" spans="1:9" x14ac:dyDescent="0.55000000000000004">
      <c r="A2360" s="85" t="s">
        <v>288</v>
      </c>
      <c r="B2360" s="85"/>
      <c r="C2360" s="85"/>
      <c r="D2360" s="85"/>
      <c r="E2360" s="85"/>
      <c r="F2360" s="85"/>
      <c r="G2360" s="85"/>
      <c r="H2360" s="31"/>
      <c r="I2360" s="31"/>
    </row>
    <row r="2361" spans="1:9" x14ac:dyDescent="0.55000000000000004">
      <c r="A2361" s="85" t="s">
        <v>289</v>
      </c>
      <c r="B2361" s="85"/>
      <c r="C2361" s="85"/>
      <c r="D2361" s="85"/>
      <c r="E2361" s="85"/>
      <c r="F2361" s="85"/>
      <c r="G2361" s="85"/>
      <c r="H2361" s="31"/>
      <c r="I2361" s="31"/>
    </row>
    <row r="2362" spans="1:9" x14ac:dyDescent="0.55000000000000004">
      <c r="A2362" s="85" t="s">
        <v>290</v>
      </c>
      <c r="B2362" s="85"/>
      <c r="C2362" s="85"/>
      <c r="D2362" s="85"/>
      <c r="E2362" s="85"/>
      <c r="F2362" s="85"/>
      <c r="G2362" s="85"/>
      <c r="H2362" s="31"/>
      <c r="I2362" s="31"/>
    </row>
    <row r="2363" spans="1:9" x14ac:dyDescent="0.55000000000000004">
      <c r="A2363" s="85" t="s">
        <v>291</v>
      </c>
      <c r="B2363" s="85"/>
      <c r="C2363" s="85"/>
      <c r="D2363" s="85"/>
      <c r="E2363" s="85"/>
      <c r="F2363" s="85"/>
      <c r="G2363" s="85"/>
      <c r="H2363" s="31"/>
      <c r="I2363" s="31"/>
    </row>
    <row r="2364" spans="1:9" x14ac:dyDescent="0.55000000000000004">
      <c r="A2364" s="85" t="s">
        <v>292</v>
      </c>
      <c r="B2364" s="85"/>
      <c r="C2364" s="85"/>
      <c r="D2364" s="85"/>
      <c r="E2364" s="85"/>
      <c r="F2364" s="85"/>
      <c r="G2364" s="85"/>
      <c r="H2364" s="31"/>
      <c r="I2364" s="31"/>
    </row>
    <row r="2365" spans="1:9" x14ac:dyDescent="0.55000000000000004">
      <c r="A2365" s="85" t="s">
        <v>293</v>
      </c>
      <c r="B2365" s="85"/>
      <c r="C2365" s="85"/>
      <c r="D2365" s="85"/>
      <c r="E2365" s="85"/>
      <c r="F2365" s="85"/>
      <c r="G2365" s="85"/>
      <c r="H2365" s="31"/>
      <c r="I2365" s="31"/>
    </row>
    <row r="2366" spans="1:9" x14ac:dyDescent="0.55000000000000004">
      <c r="A2366" s="85" t="s">
        <v>294</v>
      </c>
      <c r="B2366" s="85"/>
      <c r="C2366" s="85"/>
      <c r="D2366" s="85"/>
      <c r="E2366" s="85"/>
      <c r="F2366" s="85"/>
      <c r="G2366" s="85"/>
      <c r="H2366" s="31"/>
      <c r="I2366" s="31"/>
    </row>
    <row r="2367" spans="1:9" x14ac:dyDescent="0.55000000000000004">
      <c r="A2367" s="85" t="s">
        <v>295</v>
      </c>
      <c r="B2367" s="85"/>
      <c r="C2367" s="85"/>
      <c r="D2367" s="85"/>
      <c r="E2367" s="85"/>
      <c r="F2367" s="85"/>
      <c r="G2367" s="85"/>
      <c r="H2367" s="31"/>
      <c r="I2367" s="31"/>
    </row>
    <row r="2368" spans="1:9" x14ac:dyDescent="0.55000000000000004">
      <c r="A2368" s="85" t="s">
        <v>296</v>
      </c>
      <c r="B2368" s="85"/>
      <c r="C2368" s="85"/>
      <c r="D2368" s="85"/>
      <c r="E2368" s="85"/>
      <c r="F2368" s="85"/>
      <c r="G2368" s="85"/>
      <c r="H2368" s="31"/>
      <c r="I2368" s="31"/>
    </row>
    <row r="2369" spans="1:9" x14ac:dyDescent="0.55000000000000004">
      <c r="A2369" s="86" t="s">
        <v>297</v>
      </c>
      <c r="B2369" s="85"/>
      <c r="C2369" s="85"/>
      <c r="D2369" s="85"/>
      <c r="E2369" s="85"/>
      <c r="F2369" s="85"/>
      <c r="G2369" s="85"/>
      <c r="H2369" s="31"/>
      <c r="I2369" s="31"/>
    </row>
    <row r="2370" spans="1:9" x14ac:dyDescent="0.55000000000000004">
      <c r="A2370" s="86" t="s">
        <v>298</v>
      </c>
      <c r="B2370" s="85"/>
      <c r="C2370" s="85"/>
      <c r="D2370" s="85"/>
      <c r="E2370" s="85"/>
      <c r="F2370" s="85"/>
      <c r="G2370" s="85"/>
      <c r="H2370" s="31"/>
      <c r="I2370" s="31"/>
    </row>
    <row r="2371" spans="1:9" x14ac:dyDescent="0.55000000000000004">
      <c r="A2371" s="86" t="s">
        <v>299</v>
      </c>
      <c r="B2371" s="85"/>
      <c r="C2371" s="85"/>
      <c r="D2371" s="85"/>
      <c r="E2371" s="85"/>
      <c r="F2371" s="85"/>
      <c r="G2371" s="85"/>
      <c r="H2371" s="31"/>
      <c r="I2371" s="31"/>
    </row>
    <row r="2372" spans="1:9" x14ac:dyDescent="0.55000000000000004">
      <c r="A2372" s="86" t="s">
        <v>300</v>
      </c>
      <c r="B2372" s="85"/>
      <c r="C2372" s="85"/>
      <c r="D2372" s="85"/>
      <c r="E2372" s="85"/>
      <c r="F2372" s="85"/>
      <c r="G2372" s="85"/>
      <c r="H2372" s="31"/>
      <c r="I2372" s="31"/>
    </row>
    <row r="2373" spans="1:9" x14ac:dyDescent="0.55000000000000004">
      <c r="A2373" s="86" t="s">
        <v>301</v>
      </c>
      <c r="B2373" s="85"/>
      <c r="C2373" s="85"/>
      <c r="D2373" s="85"/>
      <c r="E2373" s="85"/>
      <c r="F2373" s="85"/>
      <c r="G2373" s="85"/>
      <c r="H2373" s="31"/>
      <c r="I2373" s="31"/>
    </row>
    <row r="2374" spans="1:9" x14ac:dyDescent="0.55000000000000004">
      <c r="A2374" s="86" t="s">
        <v>302</v>
      </c>
      <c r="B2374" s="85"/>
      <c r="C2374" s="85"/>
      <c r="D2374" s="85"/>
      <c r="E2374" s="85"/>
      <c r="F2374" s="85"/>
      <c r="G2374" s="85"/>
      <c r="H2374" s="31"/>
      <c r="I2374" s="31"/>
    </row>
    <row r="2375" spans="1:9" x14ac:dyDescent="0.55000000000000004">
      <c r="A2375" s="86" t="s">
        <v>303</v>
      </c>
      <c r="B2375" s="85"/>
      <c r="C2375" s="85"/>
      <c r="D2375" s="85"/>
      <c r="E2375" s="85"/>
      <c r="F2375" s="85"/>
      <c r="G2375" s="85"/>
      <c r="H2375" s="31"/>
      <c r="I2375" s="31"/>
    </row>
    <row r="2376" spans="1:9" x14ac:dyDescent="0.55000000000000004">
      <c r="A2376" s="86" t="s">
        <v>304</v>
      </c>
      <c r="B2376" s="85"/>
      <c r="C2376" s="85"/>
      <c r="D2376" s="85"/>
      <c r="E2376" s="85"/>
      <c r="F2376" s="85"/>
      <c r="G2376" s="85"/>
      <c r="H2376" s="31"/>
      <c r="I2376" s="31"/>
    </row>
    <row r="2377" spans="1:9" x14ac:dyDescent="0.55000000000000004">
      <c r="A2377" s="86" t="s">
        <v>305</v>
      </c>
      <c r="B2377" s="85"/>
      <c r="C2377" s="85"/>
      <c r="D2377" s="85"/>
      <c r="E2377" s="85"/>
      <c r="F2377" s="85"/>
      <c r="G2377" s="85"/>
      <c r="H2377" s="31"/>
      <c r="I2377" s="31"/>
    </row>
    <row r="2378" spans="1:9" x14ac:dyDescent="0.55000000000000004">
      <c r="A2378" s="86" t="s">
        <v>306</v>
      </c>
      <c r="B2378" s="85"/>
      <c r="C2378" s="85"/>
      <c r="D2378" s="85"/>
      <c r="E2378" s="85"/>
      <c r="F2378" s="85"/>
      <c r="G2378" s="85"/>
      <c r="H2378" s="31"/>
      <c r="I2378" s="31"/>
    </row>
    <row r="2379" spans="1:9" x14ac:dyDescent="0.55000000000000004">
      <c r="A2379" s="86" t="s">
        <v>307</v>
      </c>
      <c r="B2379" s="85"/>
      <c r="C2379" s="85"/>
      <c r="D2379" s="85"/>
      <c r="E2379" s="85"/>
      <c r="F2379" s="85"/>
      <c r="G2379" s="85"/>
      <c r="H2379" s="31"/>
      <c r="I2379" s="31"/>
    </row>
    <row r="2380" spans="1:9" x14ac:dyDescent="0.55000000000000004">
      <c r="A2380" s="86" t="s">
        <v>308</v>
      </c>
      <c r="B2380" s="85"/>
      <c r="C2380" s="85"/>
      <c r="D2380" s="85"/>
      <c r="E2380" s="85"/>
      <c r="F2380" s="85"/>
      <c r="G2380" s="85"/>
      <c r="H2380" s="31"/>
      <c r="I2380" s="31"/>
    </row>
    <row r="2381" spans="1:9" x14ac:dyDescent="0.55000000000000004">
      <c r="A2381" s="85"/>
      <c r="B2381" s="85"/>
      <c r="C2381" s="85"/>
      <c r="D2381" s="85"/>
      <c r="E2381" s="85"/>
      <c r="F2381" s="85"/>
      <c r="G2381" s="85"/>
      <c r="H2381" s="31"/>
      <c r="I2381" s="31"/>
    </row>
    <row r="2382" spans="1:9" x14ac:dyDescent="0.55000000000000004">
      <c r="A2382" s="85" t="s">
        <v>344</v>
      </c>
      <c r="B2382" s="85"/>
      <c r="C2382" s="85"/>
      <c r="D2382" s="85"/>
      <c r="E2382" s="85"/>
      <c r="F2382" s="85"/>
      <c r="G2382" s="85"/>
      <c r="H2382" s="31"/>
      <c r="I2382" s="31"/>
    </row>
    <row r="2383" spans="1:9" x14ac:dyDescent="0.55000000000000004">
      <c r="A2383" s="86" t="s">
        <v>243</v>
      </c>
      <c r="B2383" s="85"/>
      <c r="C2383" s="85"/>
      <c r="D2383" s="85"/>
      <c r="E2383" s="85"/>
      <c r="F2383" s="85"/>
      <c r="G2383" s="85"/>
      <c r="H2383" s="31"/>
      <c r="I2383" s="31"/>
    </row>
    <row r="2384" spans="1:9" x14ac:dyDescent="0.55000000000000004">
      <c r="A2384" s="86" t="s">
        <v>244</v>
      </c>
      <c r="B2384" s="85"/>
      <c r="C2384" s="85"/>
      <c r="D2384" s="85"/>
      <c r="E2384" s="85"/>
      <c r="F2384" s="85"/>
      <c r="G2384" s="85"/>
      <c r="H2384" s="31"/>
      <c r="I2384" s="31"/>
    </row>
    <row r="2385" spans="1:9" x14ac:dyDescent="0.55000000000000004">
      <c r="A2385" s="85" t="s">
        <v>245</v>
      </c>
      <c r="B2385" s="85"/>
      <c r="C2385" s="85"/>
      <c r="D2385" s="85"/>
      <c r="E2385" s="85"/>
      <c r="F2385" s="85"/>
      <c r="G2385" s="85"/>
      <c r="H2385" s="31"/>
      <c r="I2385" s="31"/>
    </row>
    <row r="2386" spans="1:9" x14ac:dyDescent="0.55000000000000004">
      <c r="A2386" s="85" t="s">
        <v>246</v>
      </c>
      <c r="B2386" s="85"/>
      <c r="C2386" s="85"/>
      <c r="D2386" s="85"/>
      <c r="E2386" s="85"/>
      <c r="F2386" s="85"/>
      <c r="G2386" s="85"/>
      <c r="H2386" s="31"/>
      <c r="I2386" s="31"/>
    </row>
    <row r="2387" spans="1:9" x14ac:dyDescent="0.55000000000000004">
      <c r="A2387" s="85" t="s">
        <v>247</v>
      </c>
      <c r="B2387" s="85"/>
      <c r="C2387" s="85"/>
      <c r="D2387" s="85"/>
      <c r="E2387" s="85"/>
      <c r="F2387" s="85"/>
      <c r="G2387" s="85"/>
      <c r="H2387" s="31"/>
      <c r="I2387" s="31"/>
    </row>
    <row r="2388" spans="1:9" x14ac:dyDescent="0.55000000000000004">
      <c r="A2388" s="85" t="s">
        <v>248</v>
      </c>
      <c r="B2388" s="85"/>
      <c r="C2388" s="85"/>
      <c r="D2388" s="85"/>
      <c r="E2388" s="85"/>
      <c r="F2388" s="85"/>
      <c r="G2388" s="85"/>
      <c r="H2388" s="31"/>
      <c r="I2388" s="31"/>
    </row>
    <row r="2389" spans="1:9" x14ac:dyDescent="0.55000000000000004">
      <c r="A2389" s="85" t="s">
        <v>249</v>
      </c>
      <c r="B2389" s="85"/>
      <c r="C2389" s="85"/>
      <c r="D2389" s="85"/>
      <c r="E2389" s="85"/>
      <c r="F2389" s="85"/>
      <c r="G2389" s="85"/>
      <c r="H2389" s="31"/>
      <c r="I2389" s="31"/>
    </row>
    <row r="2390" spans="1:9" x14ac:dyDescent="0.55000000000000004">
      <c r="A2390" s="85" t="s">
        <v>250</v>
      </c>
      <c r="B2390" s="85"/>
      <c r="C2390" s="85"/>
      <c r="D2390" s="85"/>
      <c r="E2390" s="85"/>
      <c r="F2390" s="85"/>
      <c r="G2390" s="85"/>
      <c r="H2390" s="31"/>
      <c r="I2390" s="31"/>
    </row>
    <row r="2391" spans="1:9" x14ac:dyDescent="0.55000000000000004">
      <c r="A2391" s="85" t="s">
        <v>251</v>
      </c>
      <c r="B2391" s="85"/>
      <c r="C2391" s="85"/>
      <c r="D2391" s="85"/>
      <c r="E2391" s="85"/>
      <c r="F2391" s="85"/>
      <c r="G2391" s="85"/>
      <c r="H2391" s="31"/>
      <c r="I2391" s="31"/>
    </row>
    <row r="2392" spans="1:9" x14ac:dyDescent="0.55000000000000004">
      <c r="A2392" s="85" t="s">
        <v>252</v>
      </c>
      <c r="B2392" s="85"/>
      <c r="C2392" s="85"/>
      <c r="D2392" s="85"/>
      <c r="E2392" s="85"/>
      <c r="F2392" s="85"/>
      <c r="G2392" s="85"/>
      <c r="H2392" s="31"/>
      <c r="I2392" s="31"/>
    </row>
    <row r="2393" spans="1:9" x14ac:dyDescent="0.55000000000000004">
      <c r="A2393" s="85" t="s">
        <v>253</v>
      </c>
      <c r="B2393" s="85"/>
      <c r="C2393" s="85"/>
      <c r="D2393" s="85"/>
      <c r="E2393" s="85"/>
      <c r="F2393" s="85"/>
      <c r="G2393" s="85"/>
      <c r="H2393" s="31"/>
      <c r="I2393" s="31"/>
    </row>
    <row r="2394" spans="1:9" x14ac:dyDescent="0.55000000000000004">
      <c r="A2394" s="85" t="s">
        <v>254</v>
      </c>
      <c r="B2394" s="85"/>
      <c r="C2394" s="85"/>
      <c r="D2394" s="85"/>
      <c r="E2394" s="85"/>
      <c r="F2394" s="85"/>
      <c r="G2394" s="85"/>
      <c r="H2394" s="31"/>
      <c r="I2394" s="31"/>
    </row>
    <row r="2395" spans="1:9" x14ac:dyDescent="0.55000000000000004">
      <c r="A2395" s="85" t="s">
        <v>255</v>
      </c>
      <c r="B2395" s="85"/>
      <c r="C2395" s="85"/>
      <c r="D2395" s="85"/>
      <c r="E2395" s="85"/>
      <c r="F2395" s="85"/>
      <c r="G2395" s="85"/>
      <c r="H2395" s="31"/>
      <c r="I2395" s="31"/>
    </row>
    <row r="2396" spans="1:9" x14ac:dyDescent="0.55000000000000004">
      <c r="A2396" s="85" t="s">
        <v>256</v>
      </c>
      <c r="B2396" s="85"/>
      <c r="C2396" s="85"/>
      <c r="D2396" s="85"/>
      <c r="E2396" s="85"/>
      <c r="F2396" s="85"/>
      <c r="G2396" s="85"/>
      <c r="H2396" s="31"/>
      <c r="I2396" s="31"/>
    </row>
    <row r="2397" spans="1:9" x14ac:dyDescent="0.55000000000000004">
      <c r="A2397" s="85" t="s">
        <v>257</v>
      </c>
      <c r="B2397" s="85"/>
      <c r="C2397" s="85"/>
      <c r="D2397" s="85"/>
      <c r="E2397" s="85"/>
      <c r="F2397" s="85"/>
      <c r="G2397" s="85"/>
      <c r="H2397" s="31"/>
      <c r="I2397" s="31"/>
    </row>
    <row r="2398" spans="1:9" x14ac:dyDescent="0.55000000000000004">
      <c r="A2398" s="85" t="s">
        <v>258</v>
      </c>
      <c r="B2398" s="85"/>
      <c r="C2398" s="85"/>
      <c r="D2398" s="85"/>
      <c r="E2398" s="85"/>
      <c r="F2398" s="85"/>
      <c r="G2398" s="85"/>
      <c r="H2398" s="31"/>
      <c r="I2398" s="31"/>
    </row>
    <row r="2399" spans="1:9" x14ac:dyDescent="0.55000000000000004">
      <c r="A2399" s="85" t="s">
        <v>259</v>
      </c>
      <c r="B2399" s="85"/>
      <c r="C2399" s="85"/>
      <c r="D2399" s="85"/>
      <c r="E2399" s="85"/>
      <c r="F2399" s="85"/>
      <c r="G2399" s="85"/>
      <c r="H2399" s="31"/>
      <c r="I2399" s="31"/>
    </row>
    <row r="2400" spans="1:9" x14ac:dyDescent="0.55000000000000004">
      <c r="A2400" s="85" t="s">
        <v>260</v>
      </c>
      <c r="B2400" s="85"/>
      <c r="C2400" s="85"/>
      <c r="D2400" s="85"/>
      <c r="E2400" s="85"/>
      <c r="F2400" s="85"/>
      <c r="G2400" s="85"/>
      <c r="H2400" s="31"/>
      <c r="I2400" s="31"/>
    </row>
    <row r="2401" spans="1:9" x14ac:dyDescent="0.55000000000000004">
      <c r="A2401" s="85" t="s">
        <v>261</v>
      </c>
      <c r="B2401" s="85"/>
      <c r="C2401" s="85"/>
      <c r="D2401" s="85"/>
      <c r="E2401" s="85"/>
      <c r="F2401" s="85"/>
      <c r="G2401" s="85"/>
      <c r="H2401" s="31"/>
      <c r="I2401" s="31"/>
    </row>
    <row r="2402" spans="1:9" x14ac:dyDescent="0.55000000000000004">
      <c r="A2402" s="85" t="s">
        <v>262</v>
      </c>
      <c r="B2402" s="85"/>
      <c r="C2402" s="85"/>
      <c r="D2402" s="85"/>
      <c r="E2402" s="85"/>
      <c r="F2402" s="85"/>
      <c r="G2402" s="85"/>
      <c r="H2402" s="31"/>
      <c r="I2402" s="31"/>
    </row>
    <row r="2403" spans="1:9" x14ac:dyDescent="0.55000000000000004">
      <c r="A2403" s="85" t="s">
        <v>263</v>
      </c>
      <c r="B2403" s="85"/>
      <c r="C2403" s="85"/>
      <c r="D2403" s="85"/>
      <c r="E2403" s="85"/>
      <c r="F2403" s="85"/>
      <c r="G2403" s="85"/>
      <c r="H2403" s="31"/>
      <c r="I2403" s="31"/>
    </row>
    <row r="2404" spans="1:9" x14ac:dyDescent="0.55000000000000004">
      <c r="A2404" s="85" t="s">
        <v>264</v>
      </c>
      <c r="B2404" s="85"/>
      <c r="C2404" s="85"/>
      <c r="D2404" s="85"/>
      <c r="E2404" s="85"/>
      <c r="F2404" s="85"/>
      <c r="G2404" s="85"/>
      <c r="H2404" s="31"/>
      <c r="I2404" s="31"/>
    </row>
    <row r="2405" spans="1:9" x14ac:dyDescent="0.55000000000000004">
      <c r="A2405" s="85" t="s">
        <v>265</v>
      </c>
      <c r="B2405" s="85"/>
      <c r="C2405" s="85"/>
      <c r="D2405" s="85"/>
      <c r="E2405" s="85"/>
      <c r="F2405" s="85"/>
      <c r="G2405" s="85"/>
      <c r="H2405" s="31"/>
      <c r="I2405" s="31"/>
    </row>
    <row r="2406" spans="1:9" x14ac:dyDescent="0.55000000000000004">
      <c r="A2406" s="85" t="s">
        <v>266</v>
      </c>
      <c r="B2406" s="85"/>
      <c r="C2406" s="85"/>
      <c r="D2406" s="85"/>
      <c r="E2406" s="85"/>
      <c r="F2406" s="85"/>
      <c r="G2406" s="85"/>
      <c r="H2406" s="31"/>
      <c r="I2406" s="31"/>
    </row>
    <row r="2407" spans="1:9" x14ac:dyDescent="0.55000000000000004">
      <c r="A2407" s="85" t="s">
        <v>267</v>
      </c>
      <c r="B2407" s="85"/>
      <c r="C2407" s="85"/>
      <c r="D2407" s="85"/>
      <c r="E2407" s="85"/>
      <c r="F2407" s="85"/>
      <c r="G2407" s="85"/>
      <c r="H2407" s="31"/>
      <c r="I2407" s="31"/>
    </row>
    <row r="2408" spans="1:9" x14ac:dyDescent="0.55000000000000004">
      <c r="A2408" s="85" t="s">
        <v>268</v>
      </c>
      <c r="B2408" s="85"/>
      <c r="C2408" s="85"/>
      <c r="D2408" s="85"/>
      <c r="E2408" s="85"/>
      <c r="F2408" s="85"/>
      <c r="G2408" s="85"/>
      <c r="H2408" s="31"/>
      <c r="I2408" s="31"/>
    </row>
    <row r="2409" spans="1:9" x14ac:dyDescent="0.55000000000000004">
      <c r="A2409" s="85" t="s">
        <v>269</v>
      </c>
      <c r="B2409" s="85"/>
      <c r="C2409" s="85"/>
      <c r="D2409" s="85"/>
      <c r="E2409" s="85"/>
      <c r="F2409" s="85"/>
      <c r="G2409" s="85"/>
      <c r="H2409" s="31"/>
      <c r="I2409" s="31"/>
    </row>
    <row r="2410" spans="1:9" x14ac:dyDescent="0.55000000000000004">
      <c r="A2410" s="85" t="s">
        <v>270</v>
      </c>
      <c r="B2410" s="85"/>
      <c r="C2410" s="85"/>
      <c r="D2410" s="85"/>
      <c r="E2410" s="85"/>
      <c r="F2410" s="85"/>
      <c r="G2410" s="85"/>
      <c r="H2410" s="31"/>
      <c r="I2410" s="31"/>
    </row>
    <row r="2411" spans="1:9" x14ac:dyDescent="0.55000000000000004">
      <c r="A2411" s="85" t="s">
        <v>271</v>
      </c>
      <c r="B2411" s="85"/>
      <c r="C2411" s="85"/>
      <c r="D2411" s="85"/>
      <c r="E2411" s="85"/>
      <c r="F2411" s="85"/>
      <c r="G2411" s="85"/>
      <c r="H2411" s="31"/>
      <c r="I2411" s="31"/>
    </row>
    <row r="2412" spans="1:9" x14ac:dyDescent="0.55000000000000004">
      <c r="A2412" s="85" t="s">
        <v>272</v>
      </c>
      <c r="B2412" s="85"/>
      <c r="C2412" s="85"/>
      <c r="D2412" s="85"/>
      <c r="E2412" s="85"/>
      <c r="F2412" s="85"/>
      <c r="G2412" s="85"/>
      <c r="H2412" s="31"/>
      <c r="I2412" s="31"/>
    </row>
    <row r="2413" spans="1:9" x14ac:dyDescent="0.55000000000000004">
      <c r="A2413" s="85" t="s">
        <v>273</v>
      </c>
      <c r="B2413" s="85"/>
      <c r="C2413" s="85"/>
      <c r="D2413" s="85"/>
      <c r="E2413" s="85"/>
      <c r="F2413" s="85"/>
      <c r="G2413" s="85"/>
      <c r="H2413" s="31"/>
      <c r="I2413" s="31"/>
    </row>
    <row r="2414" spans="1:9" x14ac:dyDescent="0.55000000000000004">
      <c r="A2414" s="85" t="s">
        <v>274</v>
      </c>
      <c r="B2414" s="85"/>
      <c r="C2414" s="85"/>
      <c r="D2414" s="85"/>
      <c r="E2414" s="85"/>
      <c r="F2414" s="85"/>
      <c r="G2414" s="85"/>
      <c r="H2414" s="31"/>
      <c r="I2414" s="31"/>
    </row>
    <row r="2415" spans="1:9" x14ac:dyDescent="0.55000000000000004">
      <c r="A2415" s="85" t="s">
        <v>275</v>
      </c>
      <c r="B2415" s="85"/>
      <c r="C2415" s="85"/>
      <c r="D2415" s="85"/>
      <c r="E2415" s="85"/>
      <c r="F2415" s="85"/>
      <c r="G2415" s="85"/>
      <c r="H2415" s="31"/>
      <c r="I2415" s="31"/>
    </row>
    <row r="2416" spans="1:9" x14ac:dyDescent="0.55000000000000004">
      <c r="A2416" s="85" t="s">
        <v>276</v>
      </c>
      <c r="B2416" s="85"/>
      <c r="C2416" s="85"/>
      <c r="D2416" s="85"/>
      <c r="E2416" s="85"/>
      <c r="F2416" s="85"/>
      <c r="G2416" s="85"/>
      <c r="H2416" s="31"/>
      <c r="I2416" s="31"/>
    </row>
    <row r="2417" spans="1:9" x14ac:dyDescent="0.55000000000000004">
      <c r="A2417" s="85" t="s">
        <v>277</v>
      </c>
      <c r="B2417" s="85"/>
      <c r="C2417" s="85"/>
      <c r="D2417" s="85"/>
      <c r="E2417" s="85"/>
      <c r="F2417" s="85"/>
      <c r="G2417" s="85"/>
      <c r="H2417" s="31"/>
      <c r="I2417" s="31"/>
    </row>
    <row r="2418" spans="1:9" x14ac:dyDescent="0.55000000000000004">
      <c r="A2418" s="85" t="s">
        <v>278</v>
      </c>
      <c r="B2418" s="85"/>
      <c r="C2418" s="85"/>
      <c r="D2418" s="85"/>
      <c r="E2418" s="85"/>
      <c r="F2418" s="85"/>
      <c r="G2418" s="85"/>
      <c r="H2418" s="31"/>
      <c r="I2418" s="31"/>
    </row>
    <row r="2419" spans="1:9" x14ac:dyDescent="0.55000000000000004">
      <c r="A2419" s="85" t="s">
        <v>279</v>
      </c>
      <c r="B2419" s="85"/>
      <c r="C2419" s="85"/>
      <c r="D2419" s="85"/>
      <c r="E2419" s="85"/>
      <c r="F2419" s="85"/>
      <c r="G2419" s="85"/>
      <c r="H2419" s="31"/>
      <c r="I2419" s="31"/>
    </row>
    <row r="2420" spans="1:9" x14ac:dyDescent="0.55000000000000004">
      <c r="A2420" s="85" t="s">
        <v>280</v>
      </c>
      <c r="B2420" s="85"/>
      <c r="C2420" s="85"/>
      <c r="D2420" s="85"/>
      <c r="E2420" s="85"/>
      <c r="F2420" s="85"/>
      <c r="G2420" s="85"/>
      <c r="H2420" s="31"/>
      <c r="I2420" s="31"/>
    </row>
    <row r="2421" spans="1:9" x14ac:dyDescent="0.55000000000000004">
      <c r="A2421" s="85" t="s">
        <v>281</v>
      </c>
      <c r="B2421" s="85"/>
      <c r="C2421" s="85"/>
      <c r="D2421" s="85"/>
      <c r="E2421" s="85"/>
      <c r="F2421" s="85"/>
      <c r="G2421" s="85"/>
      <c r="H2421" s="31"/>
      <c r="I2421" s="31"/>
    </row>
    <row r="2422" spans="1:9" x14ac:dyDescent="0.55000000000000004">
      <c r="A2422" s="85" t="s">
        <v>282</v>
      </c>
      <c r="B2422" s="85"/>
      <c r="C2422" s="85"/>
      <c r="D2422" s="85"/>
      <c r="E2422" s="85"/>
      <c r="F2422" s="85"/>
      <c r="G2422" s="85"/>
      <c r="H2422" s="31"/>
      <c r="I2422" s="31"/>
    </row>
    <row r="2423" spans="1:9" x14ac:dyDescent="0.55000000000000004">
      <c r="A2423" s="85" t="s">
        <v>283</v>
      </c>
      <c r="B2423" s="85"/>
      <c r="C2423" s="85"/>
      <c r="D2423" s="85"/>
      <c r="E2423" s="85"/>
      <c r="F2423" s="85"/>
      <c r="G2423" s="85"/>
      <c r="H2423" s="31"/>
      <c r="I2423" s="31"/>
    </row>
    <row r="2424" spans="1:9" x14ac:dyDescent="0.55000000000000004">
      <c r="A2424" s="85" t="s">
        <v>284</v>
      </c>
      <c r="B2424" s="85"/>
      <c r="C2424" s="85"/>
      <c r="D2424" s="85"/>
      <c r="E2424" s="85"/>
      <c r="F2424" s="85"/>
      <c r="G2424" s="85"/>
      <c r="H2424" s="31"/>
      <c r="I2424" s="31"/>
    </row>
    <row r="2425" spans="1:9" x14ac:dyDescent="0.55000000000000004">
      <c r="A2425" s="85" t="s">
        <v>285</v>
      </c>
      <c r="B2425" s="85"/>
      <c r="C2425" s="85"/>
      <c r="D2425" s="85"/>
      <c r="E2425" s="85"/>
      <c r="F2425" s="85"/>
      <c r="G2425" s="85"/>
      <c r="H2425" s="31"/>
      <c r="I2425" s="31"/>
    </row>
    <row r="2426" spans="1:9" x14ac:dyDescent="0.55000000000000004">
      <c r="A2426" s="85" t="s">
        <v>286</v>
      </c>
      <c r="B2426" s="85"/>
      <c r="C2426" s="85"/>
      <c r="D2426" s="85"/>
      <c r="E2426" s="85"/>
      <c r="F2426" s="85"/>
      <c r="G2426" s="85"/>
      <c r="H2426" s="31"/>
      <c r="I2426" s="31"/>
    </row>
    <row r="2427" spans="1:9" x14ac:dyDescent="0.55000000000000004">
      <c r="A2427" s="85" t="s">
        <v>287</v>
      </c>
      <c r="B2427" s="85"/>
      <c r="C2427" s="85"/>
      <c r="D2427" s="85"/>
      <c r="E2427" s="85"/>
      <c r="F2427" s="85"/>
      <c r="G2427" s="85"/>
      <c r="H2427" s="31"/>
      <c r="I2427" s="31"/>
    </row>
    <row r="2428" spans="1:9" x14ac:dyDescent="0.55000000000000004">
      <c r="A2428" s="85" t="s">
        <v>288</v>
      </c>
      <c r="B2428" s="85"/>
      <c r="C2428" s="85"/>
      <c r="D2428" s="85"/>
      <c r="E2428" s="85"/>
      <c r="F2428" s="85"/>
      <c r="G2428" s="85"/>
      <c r="H2428" s="31"/>
      <c r="I2428" s="31"/>
    </row>
    <row r="2429" spans="1:9" x14ac:dyDescent="0.55000000000000004">
      <c r="A2429" s="85" t="s">
        <v>289</v>
      </c>
      <c r="B2429" s="85"/>
      <c r="C2429" s="85"/>
      <c r="D2429" s="85"/>
      <c r="E2429" s="85"/>
      <c r="F2429" s="85"/>
      <c r="G2429" s="85"/>
      <c r="H2429" s="31"/>
      <c r="I2429" s="31"/>
    </row>
    <row r="2430" spans="1:9" x14ac:dyDescent="0.55000000000000004">
      <c r="A2430" s="85" t="s">
        <v>290</v>
      </c>
      <c r="B2430" s="85"/>
      <c r="C2430" s="85"/>
      <c r="D2430" s="85"/>
      <c r="E2430" s="85"/>
      <c r="F2430" s="85"/>
      <c r="G2430" s="85"/>
      <c r="H2430" s="31"/>
      <c r="I2430" s="31"/>
    </row>
    <row r="2431" spans="1:9" x14ac:dyDescent="0.55000000000000004">
      <c r="A2431" s="85" t="s">
        <v>291</v>
      </c>
      <c r="B2431" s="85"/>
      <c r="C2431" s="85"/>
      <c r="D2431" s="85"/>
      <c r="E2431" s="85"/>
      <c r="F2431" s="85"/>
      <c r="G2431" s="85"/>
      <c r="H2431" s="31"/>
      <c r="I2431" s="31"/>
    </row>
    <row r="2432" spans="1:9" x14ac:dyDescent="0.55000000000000004">
      <c r="A2432" s="85" t="s">
        <v>292</v>
      </c>
      <c r="B2432" s="85"/>
      <c r="C2432" s="85"/>
      <c r="D2432" s="85"/>
      <c r="E2432" s="85"/>
      <c r="F2432" s="85"/>
      <c r="G2432" s="85"/>
      <c r="H2432" s="31"/>
      <c r="I2432" s="31"/>
    </row>
    <row r="2433" spans="1:9" x14ac:dyDescent="0.55000000000000004">
      <c r="A2433" s="85" t="s">
        <v>293</v>
      </c>
      <c r="B2433" s="85"/>
      <c r="C2433" s="85"/>
      <c r="D2433" s="85"/>
      <c r="E2433" s="85"/>
      <c r="F2433" s="85"/>
      <c r="G2433" s="85"/>
      <c r="H2433" s="31"/>
      <c r="I2433" s="31"/>
    </row>
    <row r="2434" spans="1:9" x14ac:dyDescent="0.55000000000000004">
      <c r="A2434" s="85" t="s">
        <v>294</v>
      </c>
      <c r="B2434" s="85"/>
      <c r="C2434" s="85"/>
      <c r="D2434" s="85"/>
      <c r="E2434" s="85"/>
      <c r="F2434" s="85"/>
      <c r="G2434" s="85"/>
      <c r="H2434" s="31"/>
      <c r="I2434" s="31"/>
    </row>
    <row r="2435" spans="1:9" x14ac:dyDescent="0.55000000000000004">
      <c r="A2435" s="85" t="s">
        <v>295</v>
      </c>
      <c r="B2435" s="85"/>
      <c r="C2435" s="85"/>
      <c r="D2435" s="85"/>
      <c r="E2435" s="85"/>
      <c r="F2435" s="85"/>
      <c r="G2435" s="85"/>
      <c r="H2435" s="31"/>
      <c r="I2435" s="31"/>
    </row>
    <row r="2436" spans="1:9" x14ac:dyDescent="0.55000000000000004">
      <c r="A2436" s="85" t="s">
        <v>296</v>
      </c>
      <c r="B2436" s="85"/>
      <c r="C2436" s="85"/>
      <c r="D2436" s="85"/>
      <c r="E2436" s="85"/>
      <c r="F2436" s="85"/>
      <c r="G2436" s="85"/>
      <c r="H2436" s="31"/>
      <c r="I2436" s="31"/>
    </row>
    <row r="2437" spans="1:9" x14ac:dyDescent="0.55000000000000004">
      <c r="A2437" s="86" t="s">
        <v>297</v>
      </c>
      <c r="B2437" s="85"/>
      <c r="C2437" s="85"/>
      <c r="D2437" s="85"/>
      <c r="E2437" s="85"/>
      <c r="F2437" s="85"/>
      <c r="G2437" s="85"/>
      <c r="H2437" s="31"/>
      <c r="I2437" s="31"/>
    </row>
    <row r="2438" spans="1:9" x14ac:dyDescent="0.55000000000000004">
      <c r="A2438" s="86" t="s">
        <v>298</v>
      </c>
      <c r="B2438" s="85"/>
      <c r="C2438" s="85"/>
      <c r="D2438" s="85"/>
      <c r="E2438" s="85"/>
      <c r="F2438" s="85"/>
      <c r="G2438" s="85"/>
      <c r="H2438" s="31"/>
      <c r="I2438" s="31"/>
    </row>
    <row r="2439" spans="1:9" x14ac:dyDescent="0.55000000000000004">
      <c r="A2439" s="86" t="s">
        <v>299</v>
      </c>
      <c r="B2439" s="85"/>
      <c r="C2439" s="85"/>
      <c r="D2439" s="85"/>
      <c r="E2439" s="85"/>
      <c r="F2439" s="85"/>
      <c r="G2439" s="85"/>
      <c r="H2439" s="31"/>
      <c r="I2439" s="31"/>
    </row>
    <row r="2440" spans="1:9" x14ac:dyDescent="0.55000000000000004">
      <c r="A2440" s="86" t="s">
        <v>300</v>
      </c>
      <c r="B2440" s="85"/>
      <c r="C2440" s="85"/>
      <c r="D2440" s="85"/>
      <c r="E2440" s="85"/>
      <c r="F2440" s="85"/>
      <c r="G2440" s="85"/>
      <c r="H2440" s="31"/>
      <c r="I2440" s="31"/>
    </row>
    <row r="2441" spans="1:9" x14ac:dyDescent="0.55000000000000004">
      <c r="A2441" s="86" t="s">
        <v>301</v>
      </c>
      <c r="B2441" s="85"/>
      <c r="C2441" s="85"/>
      <c r="D2441" s="85"/>
      <c r="E2441" s="85"/>
      <c r="F2441" s="85"/>
      <c r="G2441" s="85"/>
      <c r="H2441" s="31"/>
      <c r="I2441" s="31"/>
    </row>
    <row r="2442" spans="1:9" x14ac:dyDescent="0.55000000000000004">
      <c r="A2442" s="86" t="s">
        <v>302</v>
      </c>
      <c r="B2442" s="85"/>
      <c r="C2442" s="85"/>
      <c r="D2442" s="85"/>
      <c r="E2442" s="85"/>
      <c r="F2442" s="85"/>
      <c r="G2442" s="85"/>
      <c r="H2442" s="31"/>
      <c r="I2442" s="31"/>
    </row>
    <row r="2443" spans="1:9" x14ac:dyDescent="0.55000000000000004">
      <c r="A2443" s="86" t="s">
        <v>303</v>
      </c>
      <c r="B2443" s="85"/>
      <c r="C2443" s="85"/>
      <c r="D2443" s="85"/>
      <c r="E2443" s="85"/>
      <c r="F2443" s="85"/>
      <c r="G2443" s="85"/>
      <c r="H2443" s="31"/>
      <c r="I2443" s="31"/>
    </row>
    <row r="2444" spans="1:9" x14ac:dyDescent="0.55000000000000004">
      <c r="A2444" s="86" t="s">
        <v>304</v>
      </c>
      <c r="B2444" s="85"/>
      <c r="C2444" s="85"/>
      <c r="D2444" s="85"/>
      <c r="E2444" s="85"/>
      <c r="F2444" s="85"/>
      <c r="G2444" s="85"/>
      <c r="H2444" s="31"/>
      <c r="I2444" s="31"/>
    </row>
    <row r="2445" spans="1:9" x14ac:dyDescent="0.55000000000000004">
      <c r="A2445" s="86" t="s">
        <v>305</v>
      </c>
      <c r="B2445" s="85"/>
      <c r="C2445" s="85"/>
      <c r="D2445" s="85"/>
      <c r="E2445" s="85"/>
      <c r="F2445" s="85"/>
      <c r="G2445" s="85"/>
      <c r="H2445" s="31"/>
      <c r="I2445" s="31"/>
    </row>
    <row r="2446" spans="1:9" x14ac:dyDescent="0.55000000000000004">
      <c r="A2446" s="86" t="s">
        <v>306</v>
      </c>
      <c r="B2446" s="85"/>
      <c r="C2446" s="85"/>
      <c r="D2446" s="85"/>
      <c r="E2446" s="85"/>
      <c r="F2446" s="85"/>
      <c r="G2446" s="85"/>
      <c r="H2446" s="31"/>
      <c r="I2446" s="31"/>
    </row>
    <row r="2447" spans="1:9" x14ac:dyDescent="0.55000000000000004">
      <c r="A2447" s="86" t="s">
        <v>307</v>
      </c>
      <c r="B2447" s="85"/>
      <c r="C2447" s="85"/>
      <c r="D2447" s="85"/>
      <c r="E2447" s="85"/>
      <c r="F2447" s="85"/>
      <c r="G2447" s="85"/>
      <c r="H2447" s="31"/>
      <c r="I2447" s="31"/>
    </row>
    <row r="2448" spans="1:9" x14ac:dyDescent="0.55000000000000004">
      <c r="A2448" s="86" t="s">
        <v>308</v>
      </c>
      <c r="B2448" s="85"/>
      <c r="C2448" s="85"/>
      <c r="D2448" s="85"/>
      <c r="E2448" s="85"/>
      <c r="F2448" s="85"/>
      <c r="G2448" s="85"/>
      <c r="H2448" s="31"/>
      <c r="I2448" s="31"/>
    </row>
    <row r="2449" spans="1:9" x14ac:dyDescent="0.55000000000000004">
      <c r="A2449" s="85"/>
      <c r="B2449" s="85"/>
      <c r="C2449" s="85"/>
      <c r="D2449" s="85"/>
      <c r="E2449" s="85"/>
      <c r="F2449" s="85"/>
      <c r="G2449" s="85"/>
      <c r="H2449" s="31"/>
      <c r="I2449" s="31"/>
    </row>
    <row r="2450" spans="1:9" x14ac:dyDescent="0.55000000000000004">
      <c r="A2450" s="85" t="s">
        <v>345</v>
      </c>
      <c r="B2450" s="85"/>
      <c r="C2450" s="85"/>
      <c r="D2450" s="85"/>
      <c r="E2450" s="85"/>
      <c r="F2450" s="85"/>
      <c r="G2450" s="85"/>
      <c r="H2450" s="31"/>
      <c r="I2450" s="31"/>
    </row>
    <row r="2451" spans="1:9" x14ac:dyDescent="0.55000000000000004">
      <c r="A2451" s="86" t="s">
        <v>243</v>
      </c>
      <c r="B2451" s="85"/>
      <c r="C2451" s="85"/>
      <c r="D2451" s="85"/>
      <c r="E2451" s="85"/>
      <c r="F2451" s="85"/>
      <c r="G2451" s="85"/>
      <c r="H2451" s="31"/>
      <c r="I2451" s="31"/>
    </row>
    <row r="2452" spans="1:9" x14ac:dyDescent="0.55000000000000004">
      <c r="A2452" s="86" t="s">
        <v>244</v>
      </c>
      <c r="B2452" s="85"/>
      <c r="C2452" s="85"/>
      <c r="D2452" s="85"/>
      <c r="E2452" s="85"/>
      <c r="F2452" s="85"/>
      <c r="G2452" s="85"/>
      <c r="H2452" s="31"/>
      <c r="I2452" s="31"/>
    </row>
    <row r="2453" spans="1:9" x14ac:dyDescent="0.55000000000000004">
      <c r="A2453" s="85" t="s">
        <v>245</v>
      </c>
      <c r="B2453" s="85"/>
      <c r="C2453" s="85"/>
      <c r="D2453" s="85"/>
      <c r="E2453" s="85"/>
      <c r="F2453" s="85"/>
      <c r="G2453" s="85"/>
      <c r="H2453" s="31"/>
      <c r="I2453" s="31"/>
    </row>
    <row r="2454" spans="1:9" x14ac:dyDescent="0.55000000000000004">
      <c r="A2454" s="85" t="s">
        <v>246</v>
      </c>
      <c r="B2454" s="85"/>
      <c r="C2454" s="85"/>
      <c r="D2454" s="85"/>
      <c r="E2454" s="85"/>
      <c r="F2454" s="85"/>
      <c r="G2454" s="85"/>
      <c r="H2454" s="31"/>
      <c r="I2454" s="31"/>
    </row>
    <row r="2455" spans="1:9" x14ac:dyDescent="0.55000000000000004">
      <c r="A2455" s="85" t="s">
        <v>247</v>
      </c>
      <c r="B2455" s="85"/>
      <c r="C2455" s="85"/>
      <c r="D2455" s="85"/>
      <c r="E2455" s="85"/>
      <c r="F2455" s="85"/>
      <c r="G2455" s="85"/>
      <c r="H2455" s="31"/>
      <c r="I2455" s="31"/>
    </row>
    <row r="2456" spans="1:9" x14ac:dyDescent="0.55000000000000004">
      <c r="A2456" s="85" t="s">
        <v>248</v>
      </c>
      <c r="B2456" s="85"/>
      <c r="C2456" s="85"/>
      <c r="D2456" s="85"/>
      <c r="E2456" s="85"/>
      <c r="F2456" s="85"/>
      <c r="G2456" s="85"/>
      <c r="H2456" s="31"/>
      <c r="I2456" s="31"/>
    </row>
    <row r="2457" spans="1:9" x14ac:dyDescent="0.55000000000000004">
      <c r="A2457" s="85" t="s">
        <v>249</v>
      </c>
      <c r="B2457" s="85"/>
      <c r="C2457" s="85"/>
      <c r="D2457" s="85"/>
      <c r="E2457" s="85"/>
      <c r="F2457" s="85"/>
      <c r="G2457" s="85"/>
      <c r="H2457" s="31"/>
      <c r="I2457" s="31"/>
    </row>
    <row r="2458" spans="1:9" x14ac:dyDescent="0.55000000000000004">
      <c r="A2458" s="85" t="s">
        <v>250</v>
      </c>
      <c r="B2458" s="85"/>
      <c r="C2458" s="85"/>
      <c r="D2458" s="85"/>
      <c r="E2458" s="85"/>
      <c r="F2458" s="85"/>
      <c r="G2458" s="85"/>
      <c r="H2458" s="31"/>
      <c r="I2458" s="31"/>
    </row>
    <row r="2459" spans="1:9" x14ac:dyDescent="0.55000000000000004">
      <c r="A2459" s="85" t="s">
        <v>251</v>
      </c>
      <c r="B2459" s="85"/>
      <c r="C2459" s="85"/>
      <c r="D2459" s="85"/>
      <c r="E2459" s="85"/>
      <c r="F2459" s="85"/>
      <c r="G2459" s="85"/>
      <c r="H2459" s="31"/>
      <c r="I2459" s="31"/>
    </row>
    <row r="2460" spans="1:9" x14ac:dyDescent="0.55000000000000004">
      <c r="A2460" s="85" t="s">
        <v>252</v>
      </c>
      <c r="B2460" s="85"/>
      <c r="C2460" s="85"/>
      <c r="D2460" s="85"/>
      <c r="E2460" s="85"/>
      <c r="F2460" s="85"/>
      <c r="G2460" s="85"/>
      <c r="H2460" s="31"/>
      <c r="I2460" s="31"/>
    </row>
    <row r="2461" spans="1:9" x14ac:dyDescent="0.55000000000000004">
      <c r="A2461" s="85" t="s">
        <v>253</v>
      </c>
      <c r="B2461" s="85"/>
      <c r="C2461" s="85"/>
      <c r="D2461" s="85"/>
      <c r="E2461" s="85"/>
      <c r="F2461" s="85"/>
      <c r="G2461" s="85"/>
      <c r="H2461" s="31"/>
      <c r="I2461" s="31"/>
    </row>
    <row r="2462" spans="1:9" x14ac:dyDescent="0.55000000000000004">
      <c r="A2462" s="85" t="s">
        <v>254</v>
      </c>
      <c r="B2462" s="85"/>
      <c r="C2462" s="85"/>
      <c r="D2462" s="85"/>
      <c r="E2462" s="85"/>
      <c r="F2462" s="85"/>
      <c r="G2462" s="85"/>
      <c r="H2462" s="31"/>
      <c r="I2462" s="31"/>
    </row>
    <row r="2463" spans="1:9" x14ac:dyDescent="0.55000000000000004">
      <c r="A2463" s="85" t="s">
        <v>255</v>
      </c>
      <c r="B2463" s="85"/>
      <c r="C2463" s="85"/>
      <c r="D2463" s="85"/>
      <c r="E2463" s="85"/>
      <c r="F2463" s="85"/>
      <c r="G2463" s="85"/>
      <c r="H2463" s="31"/>
      <c r="I2463" s="31"/>
    </row>
    <row r="2464" spans="1:9" x14ac:dyDescent="0.55000000000000004">
      <c r="A2464" s="85" t="s">
        <v>256</v>
      </c>
      <c r="B2464" s="85"/>
      <c r="C2464" s="85"/>
      <c r="D2464" s="85"/>
      <c r="E2464" s="85"/>
      <c r="F2464" s="85"/>
      <c r="G2464" s="85"/>
      <c r="H2464" s="31"/>
      <c r="I2464" s="31"/>
    </row>
    <row r="2465" spans="1:9" x14ac:dyDescent="0.55000000000000004">
      <c r="A2465" s="85" t="s">
        <v>257</v>
      </c>
      <c r="B2465" s="85"/>
      <c r="C2465" s="85"/>
      <c r="D2465" s="85"/>
      <c r="E2465" s="85"/>
      <c r="F2465" s="85"/>
      <c r="G2465" s="85"/>
      <c r="H2465" s="31"/>
      <c r="I2465" s="31"/>
    </row>
    <row r="2466" spans="1:9" x14ac:dyDescent="0.55000000000000004">
      <c r="A2466" s="85" t="s">
        <v>258</v>
      </c>
      <c r="B2466" s="85"/>
      <c r="C2466" s="85"/>
      <c r="D2466" s="85"/>
      <c r="E2466" s="85"/>
      <c r="F2466" s="85"/>
      <c r="G2466" s="85"/>
      <c r="H2466" s="31"/>
      <c r="I2466" s="31"/>
    </row>
    <row r="2467" spans="1:9" x14ac:dyDescent="0.55000000000000004">
      <c r="A2467" s="85" t="s">
        <v>259</v>
      </c>
      <c r="B2467" s="85"/>
      <c r="C2467" s="85"/>
      <c r="D2467" s="85"/>
      <c r="E2467" s="85"/>
      <c r="F2467" s="85"/>
      <c r="G2467" s="85"/>
      <c r="H2467" s="31"/>
      <c r="I2467" s="31"/>
    </row>
    <row r="2468" spans="1:9" x14ac:dyDescent="0.55000000000000004">
      <c r="A2468" s="85" t="s">
        <v>260</v>
      </c>
      <c r="B2468" s="85"/>
      <c r="C2468" s="85"/>
      <c r="D2468" s="85"/>
      <c r="E2468" s="85"/>
      <c r="F2468" s="85"/>
      <c r="G2468" s="85"/>
      <c r="H2468" s="31"/>
      <c r="I2468" s="31"/>
    </row>
    <row r="2469" spans="1:9" x14ac:dyDescent="0.55000000000000004">
      <c r="A2469" s="85" t="s">
        <v>261</v>
      </c>
      <c r="B2469" s="85"/>
      <c r="C2469" s="85"/>
      <c r="D2469" s="85"/>
      <c r="E2469" s="85"/>
      <c r="F2469" s="85"/>
      <c r="G2469" s="85"/>
      <c r="H2469" s="31"/>
      <c r="I2469" s="31"/>
    </row>
    <row r="2470" spans="1:9" x14ac:dyDescent="0.55000000000000004">
      <c r="A2470" s="85" t="s">
        <v>262</v>
      </c>
      <c r="B2470" s="85"/>
      <c r="C2470" s="85"/>
      <c r="D2470" s="85"/>
      <c r="E2470" s="85"/>
      <c r="F2470" s="85"/>
      <c r="G2470" s="85"/>
      <c r="H2470" s="31"/>
      <c r="I2470" s="31"/>
    </row>
    <row r="2471" spans="1:9" x14ac:dyDescent="0.55000000000000004">
      <c r="A2471" s="85" t="s">
        <v>263</v>
      </c>
      <c r="B2471" s="85"/>
      <c r="C2471" s="85"/>
      <c r="D2471" s="85"/>
      <c r="E2471" s="85"/>
      <c r="F2471" s="85"/>
      <c r="G2471" s="85"/>
      <c r="H2471" s="31"/>
      <c r="I2471" s="31"/>
    </row>
    <row r="2472" spans="1:9" x14ac:dyDescent="0.55000000000000004">
      <c r="A2472" s="85" t="s">
        <v>264</v>
      </c>
      <c r="B2472" s="85"/>
      <c r="C2472" s="85"/>
      <c r="D2472" s="85"/>
      <c r="E2472" s="85"/>
      <c r="F2472" s="85"/>
      <c r="G2472" s="85"/>
      <c r="H2472" s="31"/>
      <c r="I2472" s="31"/>
    </row>
    <row r="2473" spans="1:9" x14ac:dyDescent="0.55000000000000004">
      <c r="A2473" s="85" t="s">
        <v>265</v>
      </c>
      <c r="B2473" s="85"/>
      <c r="C2473" s="85"/>
      <c r="D2473" s="85"/>
      <c r="E2473" s="85"/>
      <c r="F2473" s="85"/>
      <c r="G2473" s="85"/>
      <c r="H2473" s="31"/>
      <c r="I2473" s="31"/>
    </row>
    <row r="2474" spans="1:9" x14ac:dyDescent="0.55000000000000004">
      <c r="A2474" s="85" t="s">
        <v>266</v>
      </c>
      <c r="B2474" s="85"/>
      <c r="C2474" s="85"/>
      <c r="D2474" s="85"/>
      <c r="E2474" s="85"/>
      <c r="F2474" s="85"/>
      <c r="G2474" s="85"/>
      <c r="H2474" s="31"/>
      <c r="I2474" s="31"/>
    </row>
    <row r="2475" spans="1:9" x14ac:dyDescent="0.55000000000000004">
      <c r="A2475" s="85" t="s">
        <v>267</v>
      </c>
      <c r="B2475" s="85"/>
      <c r="C2475" s="85"/>
      <c r="D2475" s="85"/>
      <c r="E2475" s="85"/>
      <c r="F2475" s="85"/>
      <c r="G2475" s="85"/>
      <c r="H2475" s="31"/>
      <c r="I2475" s="31"/>
    </row>
    <row r="2476" spans="1:9" x14ac:dyDescent="0.55000000000000004">
      <c r="A2476" s="85" t="s">
        <v>268</v>
      </c>
      <c r="B2476" s="85"/>
      <c r="C2476" s="85"/>
      <c r="D2476" s="85"/>
      <c r="E2476" s="85"/>
      <c r="F2476" s="85"/>
      <c r="G2476" s="85"/>
      <c r="H2476" s="31"/>
      <c r="I2476" s="31"/>
    </row>
    <row r="2477" spans="1:9" x14ac:dyDescent="0.55000000000000004">
      <c r="A2477" s="85" t="s">
        <v>269</v>
      </c>
      <c r="B2477" s="85"/>
      <c r="C2477" s="85"/>
      <c r="D2477" s="85"/>
      <c r="E2477" s="85"/>
      <c r="F2477" s="85"/>
      <c r="G2477" s="85"/>
      <c r="H2477" s="31"/>
      <c r="I2477" s="31"/>
    </row>
    <row r="2478" spans="1:9" x14ac:dyDescent="0.55000000000000004">
      <c r="A2478" s="85" t="s">
        <v>270</v>
      </c>
      <c r="B2478" s="85"/>
      <c r="C2478" s="85"/>
      <c r="D2478" s="85"/>
      <c r="E2478" s="85"/>
      <c r="F2478" s="85"/>
      <c r="G2478" s="85"/>
      <c r="H2478" s="31"/>
      <c r="I2478" s="31"/>
    </row>
    <row r="2479" spans="1:9" x14ac:dyDescent="0.55000000000000004">
      <c r="A2479" s="85" t="s">
        <v>271</v>
      </c>
      <c r="B2479" s="85"/>
      <c r="C2479" s="85"/>
      <c r="D2479" s="85"/>
      <c r="E2479" s="85"/>
      <c r="F2479" s="85"/>
      <c r="G2479" s="85"/>
      <c r="H2479" s="31"/>
      <c r="I2479" s="31"/>
    </row>
    <row r="2480" spans="1:9" x14ac:dyDescent="0.55000000000000004">
      <c r="A2480" s="85" t="s">
        <v>272</v>
      </c>
      <c r="B2480" s="85"/>
      <c r="C2480" s="85"/>
      <c r="D2480" s="85"/>
      <c r="E2480" s="85"/>
      <c r="F2480" s="85"/>
      <c r="G2480" s="85"/>
      <c r="H2480" s="31"/>
      <c r="I2480" s="31"/>
    </row>
    <row r="2481" spans="1:9" x14ac:dyDescent="0.55000000000000004">
      <c r="A2481" s="85" t="s">
        <v>273</v>
      </c>
      <c r="B2481" s="85"/>
      <c r="C2481" s="85"/>
      <c r="D2481" s="85"/>
      <c r="E2481" s="85"/>
      <c r="F2481" s="85"/>
      <c r="G2481" s="85"/>
      <c r="H2481" s="31"/>
      <c r="I2481" s="31"/>
    </row>
    <row r="2482" spans="1:9" x14ac:dyDescent="0.55000000000000004">
      <c r="A2482" s="85" t="s">
        <v>274</v>
      </c>
      <c r="B2482" s="85"/>
      <c r="C2482" s="85"/>
      <c r="D2482" s="85"/>
      <c r="E2482" s="85"/>
      <c r="F2482" s="85"/>
      <c r="G2482" s="85"/>
      <c r="H2482" s="31"/>
      <c r="I2482" s="31"/>
    </row>
    <row r="2483" spans="1:9" x14ac:dyDescent="0.55000000000000004">
      <c r="A2483" s="85" t="s">
        <v>275</v>
      </c>
      <c r="B2483" s="85"/>
      <c r="C2483" s="85"/>
      <c r="D2483" s="85"/>
      <c r="E2483" s="85"/>
      <c r="F2483" s="85"/>
      <c r="G2483" s="85"/>
      <c r="H2483" s="31"/>
      <c r="I2483" s="31"/>
    </row>
    <row r="2484" spans="1:9" x14ac:dyDescent="0.55000000000000004">
      <c r="A2484" s="85" t="s">
        <v>276</v>
      </c>
      <c r="B2484" s="85"/>
      <c r="C2484" s="85"/>
      <c r="D2484" s="85"/>
      <c r="E2484" s="85"/>
      <c r="F2484" s="85"/>
      <c r="G2484" s="85"/>
      <c r="H2484" s="31"/>
      <c r="I2484" s="31"/>
    </row>
    <row r="2485" spans="1:9" x14ac:dyDescent="0.55000000000000004">
      <c r="A2485" s="85" t="s">
        <v>277</v>
      </c>
      <c r="B2485" s="85"/>
      <c r="C2485" s="85"/>
      <c r="D2485" s="85"/>
      <c r="E2485" s="85"/>
      <c r="F2485" s="85"/>
      <c r="G2485" s="85"/>
      <c r="H2485" s="31"/>
      <c r="I2485" s="31"/>
    </row>
    <row r="2486" spans="1:9" x14ac:dyDescent="0.55000000000000004">
      <c r="A2486" s="85" t="s">
        <v>278</v>
      </c>
      <c r="B2486" s="85"/>
      <c r="C2486" s="85"/>
      <c r="D2486" s="85"/>
      <c r="E2486" s="85"/>
      <c r="F2486" s="85"/>
      <c r="G2486" s="85"/>
      <c r="H2486" s="31"/>
      <c r="I2486" s="31"/>
    </row>
    <row r="2487" spans="1:9" x14ac:dyDescent="0.55000000000000004">
      <c r="A2487" s="85" t="s">
        <v>279</v>
      </c>
      <c r="B2487" s="85"/>
      <c r="C2487" s="85"/>
      <c r="D2487" s="85"/>
      <c r="E2487" s="85"/>
      <c r="F2487" s="85"/>
      <c r="G2487" s="85"/>
      <c r="H2487" s="31"/>
      <c r="I2487" s="31"/>
    </row>
    <row r="2488" spans="1:9" x14ac:dyDescent="0.55000000000000004">
      <c r="A2488" s="85" t="s">
        <v>280</v>
      </c>
      <c r="B2488" s="85"/>
      <c r="C2488" s="85"/>
      <c r="D2488" s="85"/>
      <c r="E2488" s="85"/>
      <c r="F2488" s="85"/>
      <c r="G2488" s="85"/>
      <c r="H2488" s="31"/>
      <c r="I2488" s="31"/>
    </row>
    <row r="2489" spans="1:9" x14ac:dyDescent="0.55000000000000004">
      <c r="A2489" s="85" t="s">
        <v>281</v>
      </c>
      <c r="B2489" s="85"/>
      <c r="C2489" s="85"/>
      <c r="D2489" s="85"/>
      <c r="E2489" s="85"/>
      <c r="F2489" s="85"/>
      <c r="G2489" s="85"/>
      <c r="H2489" s="31"/>
      <c r="I2489" s="31"/>
    </row>
    <row r="2490" spans="1:9" x14ac:dyDescent="0.55000000000000004">
      <c r="A2490" s="85" t="s">
        <v>282</v>
      </c>
      <c r="B2490" s="85"/>
      <c r="C2490" s="85"/>
      <c r="D2490" s="85"/>
      <c r="E2490" s="85"/>
      <c r="F2490" s="85"/>
      <c r="G2490" s="85"/>
      <c r="H2490" s="31"/>
      <c r="I2490" s="31"/>
    </row>
    <row r="2491" spans="1:9" x14ac:dyDescent="0.55000000000000004">
      <c r="A2491" s="85" t="s">
        <v>283</v>
      </c>
      <c r="B2491" s="85"/>
      <c r="C2491" s="85"/>
      <c r="D2491" s="85"/>
      <c r="E2491" s="85"/>
      <c r="F2491" s="85"/>
      <c r="G2491" s="85"/>
      <c r="H2491" s="31"/>
      <c r="I2491" s="31"/>
    </row>
    <row r="2492" spans="1:9" x14ac:dyDescent="0.55000000000000004">
      <c r="A2492" s="85" t="s">
        <v>284</v>
      </c>
      <c r="B2492" s="85"/>
      <c r="C2492" s="85"/>
      <c r="D2492" s="85"/>
      <c r="E2492" s="85"/>
      <c r="F2492" s="85"/>
      <c r="G2492" s="85"/>
      <c r="H2492" s="31"/>
      <c r="I2492" s="31"/>
    </row>
    <row r="2493" spans="1:9" x14ac:dyDescent="0.55000000000000004">
      <c r="A2493" s="85" t="s">
        <v>285</v>
      </c>
      <c r="B2493" s="85"/>
      <c r="C2493" s="85"/>
      <c r="D2493" s="85"/>
      <c r="E2493" s="85"/>
      <c r="F2493" s="85"/>
      <c r="G2493" s="85"/>
      <c r="H2493" s="31"/>
      <c r="I2493" s="31"/>
    </row>
    <row r="2494" spans="1:9" x14ac:dyDescent="0.55000000000000004">
      <c r="A2494" s="85" t="s">
        <v>286</v>
      </c>
      <c r="B2494" s="85"/>
      <c r="C2494" s="85"/>
      <c r="D2494" s="85"/>
      <c r="E2494" s="85"/>
      <c r="F2494" s="85"/>
      <c r="G2494" s="85"/>
      <c r="H2494" s="31"/>
      <c r="I2494" s="31"/>
    </row>
    <row r="2495" spans="1:9" x14ac:dyDescent="0.55000000000000004">
      <c r="A2495" s="85" t="s">
        <v>287</v>
      </c>
      <c r="B2495" s="85"/>
      <c r="C2495" s="85"/>
      <c r="D2495" s="85"/>
      <c r="E2495" s="85"/>
      <c r="F2495" s="85"/>
      <c r="G2495" s="85"/>
      <c r="H2495" s="31"/>
      <c r="I2495" s="31"/>
    </row>
    <row r="2496" spans="1:9" x14ac:dyDescent="0.55000000000000004">
      <c r="A2496" s="85" t="s">
        <v>288</v>
      </c>
      <c r="B2496" s="85"/>
      <c r="C2496" s="85"/>
      <c r="D2496" s="85"/>
      <c r="E2496" s="85"/>
      <c r="F2496" s="85"/>
      <c r="G2496" s="85"/>
      <c r="H2496" s="31"/>
      <c r="I2496" s="31"/>
    </row>
    <row r="2497" spans="1:9" x14ac:dyDescent="0.55000000000000004">
      <c r="A2497" s="85" t="s">
        <v>289</v>
      </c>
      <c r="B2497" s="85"/>
      <c r="C2497" s="85"/>
      <c r="D2497" s="85"/>
      <c r="E2497" s="85"/>
      <c r="F2497" s="85"/>
      <c r="G2497" s="85"/>
      <c r="H2497" s="31"/>
      <c r="I2497" s="31"/>
    </row>
    <row r="2498" spans="1:9" x14ac:dyDescent="0.55000000000000004">
      <c r="A2498" s="85" t="s">
        <v>290</v>
      </c>
      <c r="B2498" s="85"/>
      <c r="C2498" s="85"/>
      <c r="D2498" s="85"/>
      <c r="E2498" s="85"/>
      <c r="F2498" s="85"/>
      <c r="G2498" s="85"/>
      <c r="H2498" s="31"/>
      <c r="I2498" s="31"/>
    </row>
    <row r="2499" spans="1:9" x14ac:dyDescent="0.55000000000000004">
      <c r="A2499" s="85" t="s">
        <v>291</v>
      </c>
      <c r="B2499" s="85"/>
      <c r="C2499" s="85"/>
      <c r="D2499" s="85"/>
      <c r="E2499" s="85"/>
      <c r="F2499" s="85"/>
      <c r="G2499" s="85"/>
      <c r="H2499" s="31"/>
      <c r="I2499" s="31"/>
    </row>
    <row r="2500" spans="1:9" x14ac:dyDescent="0.55000000000000004">
      <c r="A2500" s="85" t="s">
        <v>292</v>
      </c>
      <c r="B2500" s="85"/>
      <c r="C2500" s="85"/>
      <c r="D2500" s="85"/>
      <c r="E2500" s="85"/>
      <c r="F2500" s="85"/>
      <c r="G2500" s="85"/>
      <c r="H2500" s="31"/>
      <c r="I2500" s="31"/>
    </row>
    <row r="2501" spans="1:9" x14ac:dyDescent="0.55000000000000004">
      <c r="A2501" s="85" t="s">
        <v>293</v>
      </c>
      <c r="B2501" s="85"/>
      <c r="C2501" s="85"/>
      <c r="D2501" s="85"/>
      <c r="E2501" s="85"/>
      <c r="F2501" s="85"/>
      <c r="G2501" s="85"/>
      <c r="H2501" s="31"/>
      <c r="I2501" s="31"/>
    </row>
    <row r="2502" spans="1:9" x14ac:dyDescent="0.55000000000000004">
      <c r="A2502" s="85" t="s">
        <v>294</v>
      </c>
      <c r="B2502" s="85"/>
      <c r="C2502" s="85"/>
      <c r="D2502" s="85"/>
      <c r="E2502" s="85"/>
      <c r="F2502" s="85"/>
      <c r="G2502" s="85"/>
      <c r="H2502" s="31"/>
      <c r="I2502" s="31"/>
    </row>
    <row r="2503" spans="1:9" x14ac:dyDescent="0.55000000000000004">
      <c r="A2503" s="85" t="s">
        <v>295</v>
      </c>
      <c r="B2503" s="85"/>
      <c r="C2503" s="85"/>
      <c r="D2503" s="85"/>
      <c r="E2503" s="85"/>
      <c r="F2503" s="85"/>
      <c r="G2503" s="85"/>
      <c r="H2503" s="31"/>
      <c r="I2503" s="31"/>
    </row>
    <row r="2504" spans="1:9" x14ac:dyDescent="0.55000000000000004">
      <c r="A2504" s="85" t="s">
        <v>296</v>
      </c>
      <c r="B2504" s="85"/>
      <c r="C2504" s="85"/>
      <c r="D2504" s="85"/>
      <c r="E2504" s="85"/>
      <c r="F2504" s="85"/>
      <c r="G2504" s="85"/>
      <c r="H2504" s="31"/>
      <c r="I2504" s="31"/>
    </row>
    <row r="2505" spans="1:9" x14ac:dyDescent="0.55000000000000004">
      <c r="A2505" s="86" t="s">
        <v>297</v>
      </c>
      <c r="B2505" s="85"/>
      <c r="C2505" s="85"/>
      <c r="D2505" s="85"/>
      <c r="E2505" s="85"/>
      <c r="F2505" s="85"/>
      <c r="G2505" s="85"/>
      <c r="H2505" s="31"/>
      <c r="I2505" s="31"/>
    </row>
    <row r="2506" spans="1:9" x14ac:dyDescent="0.55000000000000004">
      <c r="A2506" s="86" t="s">
        <v>298</v>
      </c>
      <c r="B2506" s="85"/>
      <c r="C2506" s="85"/>
      <c r="D2506" s="85"/>
      <c r="E2506" s="85"/>
      <c r="F2506" s="85"/>
      <c r="G2506" s="85"/>
      <c r="H2506" s="31"/>
      <c r="I2506" s="31"/>
    </row>
    <row r="2507" spans="1:9" x14ac:dyDescent="0.55000000000000004">
      <c r="A2507" s="86" t="s">
        <v>299</v>
      </c>
      <c r="B2507" s="85"/>
      <c r="C2507" s="85"/>
      <c r="D2507" s="85"/>
      <c r="E2507" s="85"/>
      <c r="F2507" s="85"/>
      <c r="G2507" s="85"/>
      <c r="H2507" s="31"/>
      <c r="I2507" s="31"/>
    </row>
    <row r="2508" spans="1:9" x14ac:dyDescent="0.55000000000000004">
      <c r="A2508" s="86" t="s">
        <v>300</v>
      </c>
      <c r="B2508" s="85"/>
      <c r="C2508" s="85"/>
      <c r="D2508" s="85"/>
      <c r="E2508" s="85"/>
      <c r="F2508" s="85"/>
      <c r="G2508" s="85"/>
      <c r="H2508" s="31"/>
      <c r="I2508" s="31"/>
    </row>
    <row r="2509" spans="1:9" x14ac:dyDescent="0.55000000000000004">
      <c r="A2509" s="86" t="s">
        <v>301</v>
      </c>
      <c r="B2509" s="85"/>
      <c r="C2509" s="85"/>
      <c r="D2509" s="85"/>
      <c r="E2509" s="85"/>
      <c r="F2509" s="85"/>
      <c r="G2509" s="85"/>
      <c r="H2509" s="31"/>
      <c r="I2509" s="31"/>
    </row>
    <row r="2510" spans="1:9" x14ac:dyDescent="0.55000000000000004">
      <c r="A2510" s="86" t="s">
        <v>302</v>
      </c>
      <c r="B2510" s="85"/>
      <c r="C2510" s="85"/>
      <c r="D2510" s="85"/>
      <c r="E2510" s="85"/>
      <c r="F2510" s="85"/>
      <c r="G2510" s="85"/>
      <c r="H2510" s="31"/>
      <c r="I2510" s="31"/>
    </row>
    <row r="2511" spans="1:9" x14ac:dyDescent="0.55000000000000004">
      <c r="A2511" s="86" t="s">
        <v>303</v>
      </c>
      <c r="B2511" s="85"/>
      <c r="C2511" s="85"/>
      <c r="D2511" s="85"/>
      <c r="E2511" s="85"/>
      <c r="F2511" s="85"/>
      <c r="G2511" s="85"/>
      <c r="H2511" s="31"/>
      <c r="I2511" s="31"/>
    </row>
    <row r="2512" spans="1:9" x14ac:dyDescent="0.55000000000000004">
      <c r="A2512" s="86" t="s">
        <v>304</v>
      </c>
      <c r="B2512" s="85"/>
      <c r="C2512" s="85"/>
      <c r="D2512" s="85"/>
      <c r="E2512" s="85"/>
      <c r="F2512" s="85"/>
      <c r="G2512" s="85"/>
      <c r="H2512" s="31"/>
      <c r="I2512" s="31"/>
    </row>
    <row r="2513" spans="1:9" x14ac:dyDescent="0.55000000000000004">
      <c r="A2513" s="86" t="s">
        <v>305</v>
      </c>
      <c r="B2513" s="85"/>
      <c r="C2513" s="85"/>
      <c r="D2513" s="85"/>
      <c r="E2513" s="85"/>
      <c r="F2513" s="85"/>
      <c r="G2513" s="85"/>
      <c r="H2513" s="31"/>
      <c r="I2513" s="31"/>
    </row>
    <row r="2514" spans="1:9" x14ac:dyDescent="0.55000000000000004">
      <c r="A2514" s="86" t="s">
        <v>306</v>
      </c>
      <c r="B2514" s="85"/>
      <c r="C2514" s="85"/>
      <c r="D2514" s="85"/>
      <c r="E2514" s="85"/>
      <c r="F2514" s="85"/>
      <c r="G2514" s="85"/>
      <c r="H2514" s="31"/>
      <c r="I2514" s="31"/>
    </row>
    <row r="2515" spans="1:9" x14ac:dyDescent="0.55000000000000004">
      <c r="A2515" s="86" t="s">
        <v>307</v>
      </c>
      <c r="B2515" s="85"/>
      <c r="C2515" s="85"/>
      <c r="D2515" s="85"/>
      <c r="E2515" s="85"/>
      <c r="F2515" s="85"/>
      <c r="G2515" s="85"/>
      <c r="H2515" s="31"/>
      <c r="I2515" s="31"/>
    </row>
    <row r="2516" spans="1:9" x14ac:dyDescent="0.55000000000000004">
      <c r="A2516" s="86" t="s">
        <v>308</v>
      </c>
      <c r="B2516" s="85"/>
      <c r="C2516" s="85"/>
      <c r="D2516" s="85"/>
      <c r="E2516" s="85"/>
      <c r="F2516" s="85"/>
      <c r="G2516" s="85"/>
      <c r="H2516" s="31"/>
      <c r="I2516" s="31"/>
    </row>
    <row r="2517" spans="1:9" x14ac:dyDescent="0.55000000000000004">
      <c r="A2517" s="85"/>
      <c r="B2517" s="85"/>
      <c r="C2517" s="85"/>
      <c r="D2517" s="85"/>
      <c r="E2517" s="85"/>
      <c r="F2517" s="85"/>
      <c r="G2517" s="85"/>
      <c r="H2517" s="31"/>
      <c r="I2517" s="31"/>
    </row>
    <row r="2518" spans="1:9" x14ac:dyDescent="0.55000000000000004">
      <c r="A2518" s="85" t="s">
        <v>346</v>
      </c>
      <c r="B2518" s="85"/>
      <c r="C2518" s="85"/>
      <c r="D2518" s="85"/>
      <c r="E2518" s="85"/>
      <c r="F2518" s="85"/>
      <c r="G2518" s="85"/>
      <c r="H2518" s="31"/>
      <c r="I2518" s="31"/>
    </row>
    <row r="2519" spans="1:9" x14ac:dyDescent="0.55000000000000004">
      <c r="A2519" s="86" t="s">
        <v>243</v>
      </c>
      <c r="B2519" s="85"/>
      <c r="C2519" s="85"/>
      <c r="D2519" s="85"/>
      <c r="E2519" s="85"/>
      <c r="F2519" s="85"/>
      <c r="G2519" s="85"/>
      <c r="H2519" s="31"/>
      <c r="I2519" s="31"/>
    </row>
    <row r="2520" spans="1:9" x14ac:dyDescent="0.55000000000000004">
      <c r="A2520" s="86" t="s">
        <v>244</v>
      </c>
      <c r="B2520" s="85"/>
      <c r="C2520" s="85"/>
      <c r="D2520" s="85"/>
      <c r="E2520" s="85"/>
      <c r="F2520" s="85"/>
      <c r="G2520" s="85"/>
      <c r="H2520" s="31"/>
      <c r="I2520" s="31"/>
    </row>
    <row r="2521" spans="1:9" x14ac:dyDescent="0.55000000000000004">
      <c r="A2521" s="85" t="s">
        <v>245</v>
      </c>
      <c r="B2521" s="85"/>
      <c r="C2521" s="85"/>
      <c r="D2521" s="85"/>
      <c r="E2521" s="85"/>
      <c r="F2521" s="85"/>
      <c r="G2521" s="85"/>
      <c r="H2521" s="31"/>
      <c r="I2521" s="31"/>
    </row>
    <row r="2522" spans="1:9" x14ac:dyDescent="0.55000000000000004">
      <c r="A2522" s="85" t="s">
        <v>246</v>
      </c>
      <c r="B2522" s="85"/>
      <c r="C2522" s="85"/>
      <c r="D2522" s="85"/>
      <c r="E2522" s="85"/>
      <c r="F2522" s="85"/>
      <c r="G2522" s="85"/>
      <c r="H2522" s="31"/>
      <c r="I2522" s="31"/>
    </row>
    <row r="2523" spans="1:9" x14ac:dyDescent="0.55000000000000004">
      <c r="A2523" s="85" t="s">
        <v>247</v>
      </c>
      <c r="B2523" s="85"/>
      <c r="C2523" s="85"/>
      <c r="D2523" s="85"/>
      <c r="E2523" s="85"/>
      <c r="F2523" s="85"/>
      <c r="G2523" s="85"/>
      <c r="H2523" s="31"/>
      <c r="I2523" s="31"/>
    </row>
    <row r="2524" spans="1:9" x14ac:dyDescent="0.55000000000000004">
      <c r="A2524" s="85" t="s">
        <v>248</v>
      </c>
      <c r="B2524" s="85"/>
      <c r="C2524" s="85"/>
      <c r="D2524" s="85"/>
      <c r="E2524" s="85"/>
      <c r="F2524" s="85"/>
      <c r="G2524" s="85"/>
      <c r="H2524" s="31"/>
      <c r="I2524" s="31"/>
    </row>
    <row r="2525" spans="1:9" x14ac:dyDescent="0.55000000000000004">
      <c r="A2525" s="85" t="s">
        <v>249</v>
      </c>
      <c r="B2525" s="85"/>
      <c r="C2525" s="85"/>
      <c r="D2525" s="85"/>
      <c r="E2525" s="85"/>
      <c r="F2525" s="85"/>
      <c r="G2525" s="85"/>
      <c r="H2525" s="31"/>
      <c r="I2525" s="31"/>
    </row>
    <row r="2526" spans="1:9" x14ac:dyDescent="0.55000000000000004">
      <c r="A2526" s="85" t="s">
        <v>250</v>
      </c>
      <c r="B2526" s="85"/>
      <c r="C2526" s="85"/>
      <c r="D2526" s="85"/>
      <c r="E2526" s="85"/>
      <c r="F2526" s="85"/>
      <c r="G2526" s="85"/>
      <c r="H2526" s="31"/>
      <c r="I2526" s="31"/>
    </row>
    <row r="2527" spans="1:9" x14ac:dyDescent="0.55000000000000004">
      <c r="A2527" s="85" t="s">
        <v>251</v>
      </c>
      <c r="B2527" s="85"/>
      <c r="C2527" s="85"/>
      <c r="D2527" s="85"/>
      <c r="E2527" s="85"/>
      <c r="F2527" s="85"/>
      <c r="G2527" s="85"/>
      <c r="H2527" s="31"/>
      <c r="I2527" s="31"/>
    </row>
    <row r="2528" spans="1:9" x14ac:dyDescent="0.55000000000000004">
      <c r="A2528" s="85" t="s">
        <v>252</v>
      </c>
      <c r="B2528" s="85"/>
      <c r="C2528" s="85"/>
      <c r="D2528" s="85"/>
      <c r="E2528" s="85"/>
      <c r="F2528" s="85"/>
      <c r="G2528" s="85"/>
      <c r="H2528" s="31"/>
      <c r="I2528" s="31"/>
    </row>
    <row r="2529" spans="1:9" x14ac:dyDescent="0.55000000000000004">
      <c r="A2529" s="85" t="s">
        <v>253</v>
      </c>
      <c r="B2529" s="85"/>
      <c r="C2529" s="85"/>
      <c r="D2529" s="85"/>
      <c r="E2529" s="85"/>
      <c r="F2529" s="85"/>
      <c r="G2529" s="85"/>
      <c r="H2529" s="31"/>
      <c r="I2529" s="31"/>
    </row>
    <row r="2530" spans="1:9" x14ac:dyDescent="0.55000000000000004">
      <c r="A2530" s="85" t="s">
        <v>254</v>
      </c>
      <c r="B2530" s="85"/>
      <c r="C2530" s="85"/>
      <c r="D2530" s="85"/>
      <c r="E2530" s="85"/>
      <c r="F2530" s="85"/>
      <c r="G2530" s="85"/>
      <c r="H2530" s="31"/>
      <c r="I2530" s="31"/>
    </row>
    <row r="2531" spans="1:9" x14ac:dyDescent="0.55000000000000004">
      <c r="A2531" s="85" t="s">
        <v>255</v>
      </c>
      <c r="B2531" s="85"/>
      <c r="C2531" s="85"/>
      <c r="D2531" s="85"/>
      <c r="E2531" s="85"/>
      <c r="F2531" s="85"/>
      <c r="G2531" s="85"/>
      <c r="H2531" s="31"/>
      <c r="I2531" s="31"/>
    </row>
    <row r="2532" spans="1:9" x14ac:dyDescent="0.55000000000000004">
      <c r="A2532" s="85" t="s">
        <v>256</v>
      </c>
      <c r="B2532" s="85"/>
      <c r="C2532" s="85"/>
      <c r="D2532" s="85"/>
      <c r="E2532" s="85"/>
      <c r="F2532" s="85"/>
      <c r="G2532" s="85"/>
      <c r="H2532" s="31"/>
      <c r="I2532" s="31"/>
    </row>
    <row r="2533" spans="1:9" x14ac:dyDescent="0.55000000000000004">
      <c r="A2533" s="85" t="s">
        <v>257</v>
      </c>
      <c r="B2533" s="85"/>
      <c r="C2533" s="85"/>
      <c r="D2533" s="85"/>
      <c r="E2533" s="85"/>
      <c r="F2533" s="85"/>
      <c r="G2533" s="85"/>
      <c r="H2533" s="31"/>
      <c r="I2533" s="31"/>
    </row>
    <row r="2534" spans="1:9" x14ac:dyDescent="0.55000000000000004">
      <c r="A2534" s="85" t="s">
        <v>258</v>
      </c>
      <c r="B2534" s="85"/>
      <c r="C2534" s="85"/>
      <c r="D2534" s="85"/>
      <c r="E2534" s="85"/>
      <c r="F2534" s="85"/>
      <c r="G2534" s="85"/>
      <c r="H2534" s="31"/>
      <c r="I2534" s="31"/>
    </row>
    <row r="2535" spans="1:9" x14ac:dyDescent="0.55000000000000004">
      <c r="A2535" s="85" t="s">
        <v>259</v>
      </c>
      <c r="B2535" s="85"/>
      <c r="C2535" s="85"/>
      <c r="D2535" s="85"/>
      <c r="E2535" s="85"/>
      <c r="F2535" s="85"/>
      <c r="G2535" s="85"/>
      <c r="H2535" s="31"/>
      <c r="I2535" s="31"/>
    </row>
    <row r="2536" spans="1:9" x14ac:dyDescent="0.55000000000000004">
      <c r="A2536" s="85" t="s">
        <v>260</v>
      </c>
      <c r="B2536" s="85"/>
      <c r="C2536" s="85"/>
      <c r="D2536" s="85"/>
      <c r="E2536" s="85"/>
      <c r="F2536" s="85"/>
      <c r="G2536" s="85"/>
      <c r="H2536" s="31"/>
      <c r="I2536" s="31"/>
    </row>
    <row r="2537" spans="1:9" x14ac:dyDescent="0.55000000000000004">
      <c r="A2537" s="85" t="s">
        <v>261</v>
      </c>
      <c r="B2537" s="85"/>
      <c r="C2537" s="85"/>
      <c r="D2537" s="85"/>
      <c r="E2537" s="85"/>
      <c r="F2537" s="85"/>
      <c r="G2537" s="85"/>
      <c r="H2537" s="31"/>
      <c r="I2537" s="31"/>
    </row>
    <row r="2538" spans="1:9" x14ac:dyDescent="0.55000000000000004">
      <c r="A2538" s="85" t="s">
        <v>262</v>
      </c>
      <c r="B2538" s="85"/>
      <c r="C2538" s="85"/>
      <c r="D2538" s="85"/>
      <c r="E2538" s="85"/>
      <c r="F2538" s="85"/>
      <c r="G2538" s="85"/>
      <c r="H2538" s="31"/>
      <c r="I2538" s="31"/>
    </row>
    <row r="2539" spans="1:9" x14ac:dyDescent="0.55000000000000004">
      <c r="A2539" s="85" t="s">
        <v>263</v>
      </c>
      <c r="B2539" s="85"/>
      <c r="C2539" s="85"/>
      <c r="D2539" s="85"/>
      <c r="E2539" s="85"/>
      <c r="F2539" s="85"/>
      <c r="G2539" s="85"/>
      <c r="H2539" s="31"/>
      <c r="I2539" s="31"/>
    </row>
    <row r="2540" spans="1:9" x14ac:dyDescent="0.55000000000000004">
      <c r="A2540" s="85" t="s">
        <v>264</v>
      </c>
      <c r="B2540" s="85"/>
      <c r="C2540" s="85"/>
      <c r="D2540" s="85"/>
      <c r="E2540" s="85"/>
      <c r="F2540" s="85"/>
      <c r="G2540" s="85"/>
      <c r="H2540" s="31"/>
      <c r="I2540" s="31"/>
    </row>
    <row r="2541" spans="1:9" x14ac:dyDescent="0.55000000000000004">
      <c r="A2541" s="85" t="s">
        <v>265</v>
      </c>
      <c r="B2541" s="85"/>
      <c r="C2541" s="85"/>
      <c r="D2541" s="85"/>
      <c r="E2541" s="85"/>
      <c r="F2541" s="85"/>
      <c r="G2541" s="85"/>
      <c r="H2541" s="31"/>
      <c r="I2541" s="31"/>
    </row>
    <row r="2542" spans="1:9" x14ac:dyDescent="0.55000000000000004">
      <c r="A2542" s="85" t="s">
        <v>266</v>
      </c>
      <c r="B2542" s="85"/>
      <c r="C2542" s="85"/>
      <c r="D2542" s="85"/>
      <c r="E2542" s="85"/>
      <c r="F2542" s="85"/>
      <c r="G2542" s="85"/>
      <c r="H2542" s="31"/>
      <c r="I2542" s="31"/>
    </row>
    <row r="2543" spans="1:9" x14ac:dyDescent="0.55000000000000004">
      <c r="A2543" s="85" t="s">
        <v>267</v>
      </c>
      <c r="B2543" s="85"/>
      <c r="C2543" s="85"/>
      <c r="D2543" s="85"/>
      <c r="E2543" s="85"/>
      <c r="F2543" s="85"/>
      <c r="G2543" s="85"/>
      <c r="H2543" s="31"/>
      <c r="I2543" s="31"/>
    </row>
    <row r="2544" spans="1:9" x14ac:dyDescent="0.55000000000000004">
      <c r="A2544" s="85" t="s">
        <v>268</v>
      </c>
      <c r="B2544" s="85"/>
      <c r="C2544" s="85"/>
      <c r="D2544" s="85"/>
      <c r="E2544" s="85"/>
      <c r="F2544" s="85"/>
      <c r="G2544" s="85"/>
      <c r="H2544" s="31"/>
      <c r="I2544" s="31"/>
    </row>
    <row r="2545" spans="1:9" x14ac:dyDescent="0.55000000000000004">
      <c r="A2545" s="85" t="s">
        <v>269</v>
      </c>
      <c r="B2545" s="85"/>
      <c r="C2545" s="85"/>
      <c r="D2545" s="85"/>
      <c r="E2545" s="85"/>
      <c r="F2545" s="85"/>
      <c r="G2545" s="85"/>
      <c r="H2545" s="31"/>
      <c r="I2545" s="31"/>
    </row>
    <row r="2546" spans="1:9" x14ac:dyDescent="0.55000000000000004">
      <c r="A2546" s="85" t="s">
        <v>270</v>
      </c>
      <c r="B2546" s="85"/>
      <c r="C2546" s="85"/>
      <c r="D2546" s="85"/>
      <c r="E2546" s="85"/>
      <c r="F2546" s="85"/>
      <c r="G2546" s="85"/>
      <c r="H2546" s="31"/>
      <c r="I2546" s="31"/>
    </row>
    <row r="2547" spans="1:9" x14ac:dyDescent="0.55000000000000004">
      <c r="A2547" s="85" t="s">
        <v>271</v>
      </c>
      <c r="B2547" s="85"/>
      <c r="C2547" s="85"/>
      <c r="D2547" s="85"/>
      <c r="E2547" s="85"/>
      <c r="F2547" s="85"/>
      <c r="G2547" s="85"/>
      <c r="H2547" s="31"/>
      <c r="I2547" s="31"/>
    </row>
    <row r="2548" spans="1:9" x14ac:dyDescent="0.55000000000000004">
      <c r="A2548" s="85" t="s">
        <v>272</v>
      </c>
      <c r="B2548" s="85"/>
      <c r="C2548" s="85"/>
      <c r="D2548" s="85"/>
      <c r="E2548" s="85"/>
      <c r="F2548" s="85"/>
      <c r="G2548" s="85"/>
      <c r="H2548" s="31"/>
      <c r="I2548" s="31"/>
    </row>
    <row r="2549" spans="1:9" x14ac:dyDescent="0.55000000000000004">
      <c r="A2549" s="85" t="s">
        <v>273</v>
      </c>
      <c r="B2549" s="85"/>
      <c r="C2549" s="85"/>
      <c r="D2549" s="85"/>
      <c r="E2549" s="85"/>
      <c r="F2549" s="85"/>
      <c r="G2549" s="85"/>
      <c r="H2549" s="31"/>
      <c r="I2549" s="31"/>
    </row>
    <row r="2550" spans="1:9" x14ac:dyDescent="0.55000000000000004">
      <c r="A2550" s="85" t="s">
        <v>274</v>
      </c>
      <c r="B2550" s="85"/>
      <c r="C2550" s="85"/>
      <c r="D2550" s="85"/>
      <c r="E2550" s="85"/>
      <c r="F2550" s="85"/>
      <c r="G2550" s="85"/>
      <c r="H2550" s="31"/>
      <c r="I2550" s="31"/>
    </row>
    <row r="2551" spans="1:9" x14ac:dyDescent="0.55000000000000004">
      <c r="A2551" s="85" t="s">
        <v>275</v>
      </c>
      <c r="B2551" s="85"/>
      <c r="C2551" s="85"/>
      <c r="D2551" s="85"/>
      <c r="E2551" s="85"/>
      <c r="F2551" s="85"/>
      <c r="G2551" s="85"/>
      <c r="H2551" s="31"/>
      <c r="I2551" s="31"/>
    </row>
    <row r="2552" spans="1:9" x14ac:dyDescent="0.55000000000000004">
      <c r="A2552" s="85" t="s">
        <v>276</v>
      </c>
      <c r="B2552" s="85"/>
      <c r="C2552" s="85"/>
      <c r="D2552" s="85"/>
      <c r="E2552" s="85"/>
      <c r="F2552" s="85"/>
      <c r="G2552" s="85"/>
      <c r="H2552" s="31"/>
      <c r="I2552" s="31"/>
    </row>
    <row r="2553" spans="1:9" x14ac:dyDescent="0.55000000000000004">
      <c r="A2553" s="85" t="s">
        <v>277</v>
      </c>
      <c r="B2553" s="85"/>
      <c r="C2553" s="85"/>
      <c r="D2553" s="85"/>
      <c r="E2553" s="85"/>
      <c r="F2553" s="85"/>
      <c r="G2553" s="85"/>
      <c r="H2553" s="31"/>
      <c r="I2553" s="31"/>
    </row>
    <row r="2554" spans="1:9" x14ac:dyDescent="0.55000000000000004">
      <c r="A2554" s="85" t="s">
        <v>278</v>
      </c>
      <c r="B2554" s="85"/>
      <c r="C2554" s="85"/>
      <c r="D2554" s="85"/>
      <c r="E2554" s="85"/>
      <c r="F2554" s="85"/>
      <c r="G2554" s="85"/>
      <c r="H2554" s="31"/>
      <c r="I2554" s="31"/>
    </row>
    <row r="2555" spans="1:9" x14ac:dyDescent="0.55000000000000004">
      <c r="A2555" s="85" t="s">
        <v>279</v>
      </c>
      <c r="B2555" s="85"/>
      <c r="C2555" s="85"/>
      <c r="D2555" s="85"/>
      <c r="E2555" s="85"/>
      <c r="F2555" s="85"/>
      <c r="G2555" s="85"/>
      <c r="H2555" s="31"/>
      <c r="I2555" s="31"/>
    </row>
    <row r="2556" spans="1:9" x14ac:dyDescent="0.55000000000000004">
      <c r="A2556" s="85" t="s">
        <v>280</v>
      </c>
      <c r="B2556" s="85"/>
      <c r="C2556" s="85"/>
      <c r="D2556" s="85"/>
      <c r="E2556" s="85"/>
      <c r="F2556" s="85"/>
      <c r="G2556" s="85"/>
      <c r="H2556" s="31"/>
      <c r="I2556" s="31"/>
    </row>
    <row r="2557" spans="1:9" x14ac:dyDescent="0.55000000000000004">
      <c r="A2557" s="85" t="s">
        <v>281</v>
      </c>
      <c r="B2557" s="85"/>
      <c r="C2557" s="85"/>
      <c r="D2557" s="85"/>
      <c r="E2557" s="85"/>
      <c r="F2557" s="85"/>
      <c r="G2557" s="85"/>
      <c r="H2557" s="31"/>
      <c r="I2557" s="31"/>
    </row>
    <row r="2558" spans="1:9" x14ac:dyDescent="0.55000000000000004">
      <c r="A2558" s="85" t="s">
        <v>282</v>
      </c>
      <c r="B2558" s="85"/>
      <c r="C2558" s="85"/>
      <c r="D2558" s="85"/>
      <c r="E2558" s="85"/>
      <c r="F2558" s="85"/>
      <c r="G2558" s="85"/>
      <c r="H2558" s="31"/>
      <c r="I2558" s="31"/>
    </row>
    <row r="2559" spans="1:9" x14ac:dyDescent="0.55000000000000004">
      <c r="A2559" s="85" t="s">
        <v>283</v>
      </c>
      <c r="B2559" s="85"/>
      <c r="C2559" s="85"/>
      <c r="D2559" s="85"/>
      <c r="E2559" s="85"/>
      <c r="F2559" s="85"/>
      <c r="G2559" s="85"/>
      <c r="H2559" s="31"/>
      <c r="I2559" s="31"/>
    </row>
    <row r="2560" spans="1:9" x14ac:dyDescent="0.55000000000000004">
      <c r="A2560" s="85" t="s">
        <v>284</v>
      </c>
      <c r="B2560" s="85"/>
      <c r="C2560" s="85"/>
      <c r="D2560" s="85"/>
      <c r="E2560" s="85"/>
      <c r="F2560" s="85"/>
      <c r="G2560" s="85"/>
      <c r="H2560" s="31"/>
      <c r="I2560" s="31"/>
    </row>
    <row r="2561" spans="1:9" x14ac:dyDescent="0.55000000000000004">
      <c r="A2561" s="85" t="s">
        <v>285</v>
      </c>
      <c r="B2561" s="85"/>
      <c r="C2561" s="85"/>
      <c r="D2561" s="85"/>
      <c r="E2561" s="85"/>
      <c r="F2561" s="85"/>
      <c r="G2561" s="85"/>
      <c r="H2561" s="31"/>
      <c r="I2561" s="31"/>
    </row>
    <row r="2562" spans="1:9" x14ac:dyDescent="0.55000000000000004">
      <c r="A2562" s="85" t="s">
        <v>286</v>
      </c>
      <c r="B2562" s="85"/>
      <c r="C2562" s="85"/>
      <c r="D2562" s="85"/>
      <c r="E2562" s="85"/>
      <c r="F2562" s="85"/>
      <c r="G2562" s="85"/>
      <c r="H2562" s="31"/>
      <c r="I2562" s="31"/>
    </row>
    <row r="2563" spans="1:9" x14ac:dyDescent="0.55000000000000004">
      <c r="A2563" s="85" t="s">
        <v>287</v>
      </c>
      <c r="B2563" s="85"/>
      <c r="C2563" s="85"/>
      <c r="D2563" s="85"/>
      <c r="E2563" s="85"/>
      <c r="F2563" s="85"/>
      <c r="G2563" s="85"/>
      <c r="H2563" s="31"/>
      <c r="I2563" s="31"/>
    </row>
    <row r="2564" spans="1:9" x14ac:dyDescent="0.55000000000000004">
      <c r="A2564" s="85" t="s">
        <v>288</v>
      </c>
      <c r="B2564" s="85"/>
      <c r="C2564" s="85"/>
      <c r="D2564" s="85"/>
      <c r="E2564" s="85"/>
      <c r="F2564" s="85"/>
      <c r="G2564" s="85"/>
      <c r="H2564" s="31"/>
      <c r="I2564" s="31"/>
    </row>
    <row r="2565" spans="1:9" x14ac:dyDescent="0.55000000000000004">
      <c r="A2565" s="85" t="s">
        <v>289</v>
      </c>
      <c r="B2565" s="85"/>
      <c r="C2565" s="85"/>
      <c r="D2565" s="85"/>
      <c r="E2565" s="85"/>
      <c r="F2565" s="85"/>
      <c r="G2565" s="85"/>
      <c r="H2565" s="31"/>
      <c r="I2565" s="31"/>
    </row>
    <row r="2566" spans="1:9" x14ac:dyDescent="0.55000000000000004">
      <c r="A2566" s="85" t="s">
        <v>290</v>
      </c>
      <c r="B2566" s="85"/>
      <c r="C2566" s="85"/>
      <c r="D2566" s="85"/>
      <c r="E2566" s="85"/>
      <c r="F2566" s="85"/>
      <c r="G2566" s="85"/>
      <c r="H2566" s="31"/>
      <c r="I2566" s="31"/>
    </row>
    <row r="2567" spans="1:9" x14ac:dyDescent="0.55000000000000004">
      <c r="A2567" s="85" t="s">
        <v>291</v>
      </c>
      <c r="B2567" s="85"/>
      <c r="C2567" s="85"/>
      <c r="D2567" s="85"/>
      <c r="E2567" s="85"/>
      <c r="F2567" s="85"/>
      <c r="G2567" s="85"/>
      <c r="H2567" s="31"/>
      <c r="I2567" s="31"/>
    </row>
    <row r="2568" spans="1:9" x14ac:dyDescent="0.55000000000000004">
      <c r="A2568" s="85" t="s">
        <v>292</v>
      </c>
      <c r="B2568" s="85"/>
      <c r="C2568" s="85"/>
      <c r="D2568" s="85"/>
      <c r="E2568" s="85"/>
      <c r="F2568" s="85"/>
      <c r="G2568" s="85"/>
      <c r="H2568" s="31"/>
      <c r="I2568" s="31"/>
    </row>
    <row r="2569" spans="1:9" x14ac:dyDescent="0.55000000000000004">
      <c r="A2569" s="85" t="s">
        <v>293</v>
      </c>
      <c r="B2569" s="85"/>
      <c r="C2569" s="85"/>
      <c r="D2569" s="85"/>
      <c r="E2569" s="85"/>
      <c r="F2569" s="85"/>
      <c r="G2569" s="85"/>
      <c r="H2569" s="31"/>
      <c r="I2569" s="31"/>
    </row>
    <row r="2570" spans="1:9" x14ac:dyDescent="0.55000000000000004">
      <c r="A2570" s="85" t="s">
        <v>294</v>
      </c>
      <c r="B2570" s="85"/>
      <c r="C2570" s="85"/>
      <c r="D2570" s="85"/>
      <c r="E2570" s="85"/>
      <c r="F2570" s="85"/>
      <c r="G2570" s="85"/>
      <c r="H2570" s="31"/>
      <c r="I2570" s="31"/>
    </row>
    <row r="2571" spans="1:9" x14ac:dyDescent="0.55000000000000004">
      <c r="A2571" s="85" t="s">
        <v>295</v>
      </c>
      <c r="B2571" s="85"/>
      <c r="C2571" s="85"/>
      <c r="D2571" s="85"/>
      <c r="E2571" s="85"/>
      <c r="F2571" s="85"/>
      <c r="G2571" s="85"/>
      <c r="H2571" s="31"/>
      <c r="I2571" s="31"/>
    </row>
    <row r="2572" spans="1:9" x14ac:dyDescent="0.55000000000000004">
      <c r="A2572" s="85" t="s">
        <v>296</v>
      </c>
      <c r="B2572" s="85"/>
      <c r="C2572" s="85"/>
      <c r="D2572" s="85"/>
      <c r="E2572" s="85"/>
      <c r="F2572" s="85"/>
      <c r="G2572" s="85"/>
      <c r="H2572" s="31"/>
      <c r="I2572" s="31"/>
    </row>
    <row r="2573" spans="1:9" x14ac:dyDescent="0.55000000000000004">
      <c r="A2573" s="86" t="s">
        <v>297</v>
      </c>
      <c r="B2573" s="85"/>
      <c r="C2573" s="85"/>
      <c r="D2573" s="85"/>
      <c r="E2573" s="85"/>
      <c r="F2573" s="85"/>
      <c r="G2573" s="85"/>
      <c r="H2573" s="31"/>
      <c r="I2573" s="31"/>
    </row>
    <row r="2574" spans="1:9" x14ac:dyDescent="0.55000000000000004">
      <c r="A2574" s="86" t="s">
        <v>298</v>
      </c>
      <c r="B2574" s="85"/>
      <c r="C2574" s="85"/>
      <c r="D2574" s="85"/>
      <c r="E2574" s="85"/>
      <c r="F2574" s="85"/>
      <c r="G2574" s="85"/>
      <c r="H2574" s="31"/>
      <c r="I2574" s="31"/>
    </row>
    <row r="2575" spans="1:9" x14ac:dyDescent="0.55000000000000004">
      <c r="A2575" s="86" t="s">
        <v>299</v>
      </c>
      <c r="B2575" s="85"/>
      <c r="C2575" s="85"/>
      <c r="D2575" s="85"/>
      <c r="E2575" s="85"/>
      <c r="F2575" s="85"/>
      <c r="G2575" s="85"/>
      <c r="H2575" s="31"/>
      <c r="I2575" s="31"/>
    </row>
    <row r="2576" spans="1:9" x14ac:dyDescent="0.55000000000000004">
      <c r="A2576" s="86" t="s">
        <v>300</v>
      </c>
      <c r="B2576" s="85"/>
      <c r="C2576" s="85"/>
      <c r="D2576" s="85"/>
      <c r="E2576" s="85"/>
      <c r="F2576" s="85"/>
      <c r="G2576" s="85"/>
      <c r="H2576" s="31"/>
      <c r="I2576" s="31"/>
    </row>
    <row r="2577" spans="1:9" x14ac:dyDescent="0.55000000000000004">
      <c r="A2577" s="86" t="s">
        <v>301</v>
      </c>
      <c r="B2577" s="85"/>
      <c r="C2577" s="85"/>
      <c r="D2577" s="85"/>
      <c r="E2577" s="85"/>
      <c r="F2577" s="85"/>
      <c r="G2577" s="85"/>
      <c r="H2577" s="31"/>
      <c r="I2577" s="31"/>
    </row>
    <row r="2578" spans="1:9" x14ac:dyDescent="0.55000000000000004">
      <c r="A2578" s="86" t="s">
        <v>302</v>
      </c>
      <c r="B2578" s="85"/>
      <c r="C2578" s="85"/>
      <c r="D2578" s="85"/>
      <c r="E2578" s="85"/>
      <c r="F2578" s="85"/>
      <c r="G2578" s="85"/>
      <c r="H2578" s="31"/>
      <c r="I2578" s="31"/>
    </row>
    <row r="2579" spans="1:9" x14ac:dyDescent="0.55000000000000004">
      <c r="A2579" s="86" t="s">
        <v>303</v>
      </c>
      <c r="B2579" s="85"/>
      <c r="C2579" s="85"/>
      <c r="D2579" s="85"/>
      <c r="E2579" s="85"/>
      <c r="F2579" s="85"/>
      <c r="G2579" s="85"/>
      <c r="H2579" s="31"/>
      <c r="I2579" s="31"/>
    </row>
    <row r="2580" spans="1:9" x14ac:dyDescent="0.55000000000000004">
      <c r="A2580" s="86" t="s">
        <v>304</v>
      </c>
      <c r="B2580" s="85"/>
      <c r="C2580" s="85"/>
      <c r="D2580" s="85"/>
      <c r="E2580" s="85"/>
      <c r="F2580" s="85"/>
      <c r="G2580" s="85"/>
      <c r="H2580" s="31"/>
      <c r="I2580" s="31"/>
    </row>
    <row r="2581" spans="1:9" x14ac:dyDescent="0.55000000000000004">
      <c r="A2581" s="86" t="s">
        <v>305</v>
      </c>
      <c r="B2581" s="85"/>
      <c r="C2581" s="85"/>
      <c r="D2581" s="85"/>
      <c r="E2581" s="85"/>
      <c r="F2581" s="85"/>
      <c r="G2581" s="85"/>
      <c r="H2581" s="31"/>
      <c r="I2581" s="31"/>
    </row>
    <row r="2582" spans="1:9" x14ac:dyDescent="0.55000000000000004">
      <c r="A2582" s="86" t="s">
        <v>306</v>
      </c>
      <c r="B2582" s="85"/>
      <c r="C2582" s="85"/>
      <c r="D2582" s="85"/>
      <c r="E2582" s="85"/>
      <c r="F2582" s="85"/>
      <c r="G2582" s="85"/>
      <c r="H2582" s="31"/>
      <c r="I2582" s="31"/>
    </row>
    <row r="2583" spans="1:9" x14ac:dyDescent="0.55000000000000004">
      <c r="A2583" s="86" t="s">
        <v>307</v>
      </c>
      <c r="B2583" s="85"/>
      <c r="C2583" s="85"/>
      <c r="D2583" s="85"/>
      <c r="E2583" s="85"/>
      <c r="F2583" s="85"/>
      <c r="G2583" s="85"/>
      <c r="H2583" s="31"/>
      <c r="I2583" s="31"/>
    </row>
    <row r="2584" spans="1:9" x14ac:dyDescent="0.55000000000000004">
      <c r="A2584" s="86" t="s">
        <v>308</v>
      </c>
      <c r="B2584" s="85"/>
      <c r="C2584" s="85"/>
      <c r="D2584" s="85"/>
      <c r="E2584" s="85"/>
      <c r="F2584" s="85"/>
      <c r="G2584" s="85"/>
      <c r="H2584" s="31"/>
      <c r="I2584" s="31"/>
    </row>
    <row r="2585" spans="1:9" x14ac:dyDescent="0.55000000000000004">
      <c r="A2585" s="85"/>
      <c r="B2585" s="85"/>
      <c r="C2585" s="85"/>
      <c r="D2585" s="85"/>
      <c r="E2585" s="85"/>
      <c r="F2585" s="85"/>
      <c r="G2585" s="85"/>
      <c r="H2585" s="31"/>
      <c r="I2585" s="31"/>
    </row>
    <row r="2586" spans="1:9" x14ac:dyDescent="0.55000000000000004">
      <c r="A2586" s="85" t="s">
        <v>347</v>
      </c>
      <c r="B2586" s="85"/>
      <c r="C2586" s="85"/>
      <c r="D2586" s="85"/>
      <c r="E2586" s="85"/>
      <c r="F2586" s="85"/>
      <c r="G2586" s="85"/>
      <c r="H2586" s="31"/>
      <c r="I2586" s="31"/>
    </row>
    <row r="2587" spans="1:9" x14ac:dyDescent="0.55000000000000004">
      <c r="A2587" s="86" t="s">
        <v>243</v>
      </c>
      <c r="B2587" s="85"/>
      <c r="C2587" s="85"/>
      <c r="D2587" s="85"/>
      <c r="E2587" s="85"/>
      <c r="F2587" s="85"/>
      <c r="G2587" s="85"/>
      <c r="H2587" s="31"/>
      <c r="I2587" s="31"/>
    </row>
    <row r="2588" spans="1:9" x14ac:dyDescent="0.55000000000000004">
      <c r="A2588" s="86" t="s">
        <v>244</v>
      </c>
      <c r="B2588" s="85"/>
      <c r="C2588" s="85"/>
      <c r="D2588" s="85"/>
      <c r="E2588" s="85"/>
      <c r="F2588" s="85"/>
      <c r="G2588" s="85"/>
      <c r="H2588" s="31"/>
      <c r="I2588" s="31"/>
    </row>
    <row r="2589" spans="1:9" x14ac:dyDescent="0.55000000000000004">
      <c r="A2589" s="85" t="s">
        <v>245</v>
      </c>
      <c r="B2589" s="85"/>
      <c r="C2589" s="85"/>
      <c r="D2589" s="85"/>
      <c r="E2589" s="85"/>
      <c r="F2589" s="85"/>
      <c r="G2589" s="85"/>
      <c r="H2589" s="31"/>
      <c r="I2589" s="31"/>
    </row>
    <row r="2590" spans="1:9" x14ac:dyDescent="0.55000000000000004">
      <c r="A2590" s="85" t="s">
        <v>246</v>
      </c>
      <c r="B2590" s="85"/>
      <c r="C2590" s="85"/>
      <c r="D2590" s="85"/>
      <c r="E2590" s="85"/>
      <c r="F2590" s="85"/>
      <c r="G2590" s="85"/>
      <c r="H2590" s="31"/>
      <c r="I2590" s="31"/>
    </row>
    <row r="2591" spans="1:9" x14ac:dyDescent="0.55000000000000004">
      <c r="A2591" s="85" t="s">
        <v>247</v>
      </c>
      <c r="B2591" s="85"/>
      <c r="C2591" s="85"/>
      <c r="D2591" s="85"/>
      <c r="E2591" s="85"/>
      <c r="F2591" s="85"/>
      <c r="G2591" s="85"/>
      <c r="H2591" s="31"/>
      <c r="I2591" s="31"/>
    </row>
    <row r="2592" spans="1:9" x14ac:dyDescent="0.55000000000000004">
      <c r="A2592" s="85" t="s">
        <v>248</v>
      </c>
      <c r="B2592" s="85"/>
      <c r="C2592" s="85"/>
      <c r="D2592" s="85"/>
      <c r="E2592" s="85"/>
      <c r="F2592" s="85"/>
      <c r="G2592" s="85"/>
      <c r="H2592" s="31"/>
      <c r="I2592" s="31"/>
    </row>
    <row r="2593" spans="1:9" x14ac:dyDescent="0.55000000000000004">
      <c r="A2593" s="85" t="s">
        <v>249</v>
      </c>
      <c r="B2593" s="85"/>
      <c r="C2593" s="85"/>
      <c r="D2593" s="85"/>
      <c r="E2593" s="85"/>
      <c r="F2593" s="85"/>
      <c r="G2593" s="85"/>
      <c r="H2593" s="31"/>
      <c r="I2593" s="31"/>
    </row>
    <row r="2594" spans="1:9" x14ac:dyDescent="0.55000000000000004">
      <c r="A2594" s="85" t="s">
        <v>250</v>
      </c>
      <c r="B2594" s="85"/>
      <c r="C2594" s="85"/>
      <c r="D2594" s="85"/>
      <c r="E2594" s="85"/>
      <c r="F2594" s="85"/>
      <c r="G2594" s="85"/>
      <c r="H2594" s="31"/>
      <c r="I2594" s="31"/>
    </row>
    <row r="2595" spans="1:9" x14ac:dyDescent="0.55000000000000004">
      <c r="A2595" s="85" t="s">
        <v>251</v>
      </c>
      <c r="B2595" s="85"/>
      <c r="C2595" s="85"/>
      <c r="D2595" s="85"/>
      <c r="E2595" s="85"/>
      <c r="F2595" s="85"/>
      <c r="G2595" s="85"/>
      <c r="H2595" s="31"/>
      <c r="I2595" s="31"/>
    </row>
    <row r="2596" spans="1:9" x14ac:dyDescent="0.55000000000000004">
      <c r="A2596" s="85" t="s">
        <v>252</v>
      </c>
      <c r="B2596" s="85"/>
      <c r="C2596" s="85"/>
      <c r="D2596" s="85"/>
      <c r="E2596" s="85"/>
      <c r="F2596" s="85"/>
      <c r="G2596" s="85"/>
      <c r="H2596" s="31"/>
      <c r="I2596" s="31"/>
    </row>
    <row r="2597" spans="1:9" x14ac:dyDescent="0.55000000000000004">
      <c r="A2597" s="85" t="s">
        <v>253</v>
      </c>
      <c r="B2597" s="85"/>
      <c r="C2597" s="85"/>
      <c r="D2597" s="85"/>
      <c r="E2597" s="85"/>
      <c r="F2597" s="85"/>
      <c r="G2597" s="85"/>
      <c r="H2597" s="31"/>
      <c r="I2597" s="31"/>
    </row>
    <row r="2598" spans="1:9" x14ac:dyDescent="0.55000000000000004">
      <c r="A2598" s="85" t="s">
        <v>254</v>
      </c>
      <c r="B2598" s="85"/>
      <c r="C2598" s="85"/>
      <c r="D2598" s="85"/>
      <c r="E2598" s="85"/>
      <c r="F2598" s="85"/>
      <c r="G2598" s="85"/>
      <c r="H2598" s="31"/>
      <c r="I2598" s="31"/>
    </row>
    <row r="2599" spans="1:9" x14ac:dyDescent="0.55000000000000004">
      <c r="A2599" s="85" t="s">
        <v>255</v>
      </c>
      <c r="B2599" s="85"/>
      <c r="C2599" s="85"/>
      <c r="D2599" s="85"/>
      <c r="E2599" s="85"/>
      <c r="F2599" s="85"/>
      <c r="G2599" s="85"/>
      <c r="H2599" s="31"/>
      <c r="I2599" s="31"/>
    </row>
    <row r="2600" spans="1:9" x14ac:dyDescent="0.55000000000000004">
      <c r="A2600" s="85" t="s">
        <v>256</v>
      </c>
      <c r="B2600" s="85"/>
      <c r="C2600" s="85"/>
      <c r="D2600" s="85"/>
      <c r="E2600" s="85"/>
      <c r="F2600" s="85"/>
      <c r="G2600" s="85"/>
      <c r="H2600" s="31"/>
      <c r="I2600" s="31"/>
    </row>
    <row r="2601" spans="1:9" x14ac:dyDescent="0.55000000000000004">
      <c r="A2601" s="85" t="s">
        <v>257</v>
      </c>
      <c r="B2601" s="85"/>
      <c r="C2601" s="85"/>
      <c r="D2601" s="85"/>
      <c r="E2601" s="85"/>
      <c r="F2601" s="85"/>
      <c r="G2601" s="85"/>
      <c r="H2601" s="31"/>
      <c r="I2601" s="31"/>
    </row>
    <row r="2602" spans="1:9" x14ac:dyDescent="0.55000000000000004">
      <c r="A2602" s="85" t="s">
        <v>258</v>
      </c>
      <c r="B2602" s="85"/>
      <c r="C2602" s="85"/>
      <c r="D2602" s="85"/>
      <c r="E2602" s="85"/>
      <c r="F2602" s="85"/>
      <c r="G2602" s="85"/>
      <c r="H2602" s="31"/>
      <c r="I2602" s="31"/>
    </row>
    <row r="2603" spans="1:9" x14ac:dyDescent="0.55000000000000004">
      <c r="A2603" s="85" t="s">
        <v>259</v>
      </c>
      <c r="B2603" s="85"/>
      <c r="C2603" s="85"/>
      <c r="D2603" s="85"/>
      <c r="E2603" s="85"/>
      <c r="F2603" s="85"/>
      <c r="G2603" s="85"/>
      <c r="H2603" s="31"/>
      <c r="I2603" s="31"/>
    </row>
    <row r="2604" spans="1:9" x14ac:dyDescent="0.55000000000000004">
      <c r="A2604" s="85" t="s">
        <v>260</v>
      </c>
      <c r="B2604" s="85"/>
      <c r="C2604" s="85"/>
      <c r="D2604" s="85"/>
      <c r="E2604" s="85"/>
      <c r="F2604" s="85"/>
      <c r="G2604" s="85"/>
      <c r="H2604" s="31"/>
      <c r="I2604" s="31"/>
    </row>
    <row r="2605" spans="1:9" x14ac:dyDescent="0.55000000000000004">
      <c r="A2605" s="85" t="s">
        <v>261</v>
      </c>
      <c r="B2605" s="85"/>
      <c r="C2605" s="85"/>
      <c r="D2605" s="85"/>
      <c r="E2605" s="85"/>
      <c r="F2605" s="85"/>
      <c r="G2605" s="85"/>
      <c r="H2605" s="31"/>
      <c r="I2605" s="31"/>
    </row>
    <row r="2606" spans="1:9" x14ac:dyDescent="0.55000000000000004">
      <c r="A2606" s="85" t="s">
        <v>262</v>
      </c>
      <c r="B2606" s="85"/>
      <c r="C2606" s="85"/>
      <c r="D2606" s="85"/>
      <c r="E2606" s="85"/>
      <c r="F2606" s="85"/>
      <c r="G2606" s="85"/>
      <c r="H2606" s="31"/>
      <c r="I2606" s="31"/>
    </row>
    <row r="2607" spans="1:9" x14ac:dyDescent="0.55000000000000004">
      <c r="A2607" s="85" t="s">
        <v>263</v>
      </c>
      <c r="B2607" s="85"/>
      <c r="C2607" s="85"/>
      <c r="D2607" s="85"/>
      <c r="E2607" s="85"/>
      <c r="F2607" s="85"/>
      <c r="G2607" s="85"/>
      <c r="H2607" s="31"/>
      <c r="I2607" s="31"/>
    </row>
    <row r="2608" spans="1:9" x14ac:dyDescent="0.55000000000000004">
      <c r="A2608" s="85" t="s">
        <v>264</v>
      </c>
      <c r="B2608" s="85"/>
      <c r="C2608" s="85"/>
      <c r="D2608" s="85"/>
      <c r="E2608" s="85"/>
      <c r="F2608" s="85"/>
      <c r="G2608" s="85"/>
      <c r="H2608" s="31"/>
      <c r="I2608" s="31"/>
    </row>
    <row r="2609" spans="1:9" x14ac:dyDescent="0.55000000000000004">
      <c r="A2609" s="85" t="s">
        <v>265</v>
      </c>
      <c r="B2609" s="85"/>
      <c r="C2609" s="85"/>
      <c r="D2609" s="85"/>
      <c r="E2609" s="85"/>
      <c r="F2609" s="85"/>
      <c r="G2609" s="85"/>
      <c r="H2609" s="31"/>
      <c r="I2609" s="31"/>
    </row>
    <row r="2610" spans="1:9" x14ac:dyDescent="0.55000000000000004">
      <c r="A2610" s="85" t="s">
        <v>266</v>
      </c>
      <c r="B2610" s="85"/>
      <c r="C2610" s="85"/>
      <c r="D2610" s="85"/>
      <c r="E2610" s="85"/>
      <c r="F2610" s="85"/>
      <c r="G2610" s="85"/>
      <c r="H2610" s="31"/>
      <c r="I2610" s="31"/>
    </row>
    <row r="2611" spans="1:9" x14ac:dyDescent="0.55000000000000004">
      <c r="A2611" s="85" t="s">
        <v>267</v>
      </c>
      <c r="B2611" s="85"/>
      <c r="C2611" s="85"/>
      <c r="D2611" s="85"/>
      <c r="E2611" s="85"/>
      <c r="F2611" s="85"/>
      <c r="G2611" s="85"/>
      <c r="H2611" s="31"/>
      <c r="I2611" s="31"/>
    </row>
    <row r="2612" spans="1:9" x14ac:dyDescent="0.55000000000000004">
      <c r="A2612" s="85" t="s">
        <v>268</v>
      </c>
      <c r="B2612" s="85"/>
      <c r="C2612" s="85"/>
      <c r="D2612" s="85"/>
      <c r="E2612" s="85"/>
      <c r="F2612" s="85"/>
      <c r="G2612" s="85"/>
      <c r="H2612" s="31"/>
      <c r="I2612" s="31"/>
    </row>
    <row r="2613" spans="1:9" x14ac:dyDescent="0.55000000000000004">
      <c r="A2613" s="85" t="s">
        <v>269</v>
      </c>
      <c r="B2613" s="85"/>
      <c r="C2613" s="85"/>
      <c r="D2613" s="85"/>
      <c r="E2613" s="85"/>
      <c r="F2613" s="85"/>
      <c r="G2613" s="85"/>
      <c r="H2613" s="31"/>
      <c r="I2613" s="31"/>
    </row>
    <row r="2614" spans="1:9" x14ac:dyDescent="0.55000000000000004">
      <c r="A2614" s="85" t="s">
        <v>270</v>
      </c>
      <c r="B2614" s="85"/>
      <c r="C2614" s="85"/>
      <c r="D2614" s="85"/>
      <c r="E2614" s="85"/>
      <c r="F2614" s="85"/>
      <c r="G2614" s="85"/>
      <c r="H2614" s="31"/>
      <c r="I2614" s="31"/>
    </row>
    <row r="2615" spans="1:9" x14ac:dyDescent="0.55000000000000004">
      <c r="A2615" s="85" t="s">
        <v>271</v>
      </c>
      <c r="B2615" s="85"/>
      <c r="C2615" s="85"/>
      <c r="D2615" s="85"/>
      <c r="E2615" s="85"/>
      <c r="F2615" s="85"/>
      <c r="G2615" s="85"/>
      <c r="H2615" s="31"/>
      <c r="I2615" s="31"/>
    </row>
    <row r="2616" spans="1:9" x14ac:dyDescent="0.55000000000000004">
      <c r="A2616" s="85" t="s">
        <v>272</v>
      </c>
      <c r="B2616" s="85"/>
      <c r="C2616" s="85"/>
      <c r="D2616" s="85"/>
      <c r="E2616" s="85"/>
      <c r="F2616" s="85"/>
      <c r="G2616" s="85"/>
      <c r="H2616" s="31"/>
      <c r="I2616" s="31"/>
    </row>
    <row r="2617" spans="1:9" x14ac:dyDescent="0.55000000000000004">
      <c r="A2617" s="85" t="s">
        <v>273</v>
      </c>
      <c r="B2617" s="85"/>
      <c r="C2617" s="85"/>
      <c r="D2617" s="85"/>
      <c r="E2617" s="85"/>
      <c r="F2617" s="85"/>
      <c r="G2617" s="85"/>
      <c r="H2617" s="31"/>
      <c r="I2617" s="31"/>
    </row>
    <row r="2618" spans="1:9" x14ac:dyDescent="0.55000000000000004">
      <c r="A2618" s="85" t="s">
        <v>274</v>
      </c>
      <c r="B2618" s="85"/>
      <c r="C2618" s="85"/>
      <c r="D2618" s="85"/>
      <c r="E2618" s="85"/>
      <c r="F2618" s="85"/>
      <c r="G2618" s="85"/>
      <c r="H2618" s="31"/>
      <c r="I2618" s="31"/>
    </row>
    <row r="2619" spans="1:9" x14ac:dyDescent="0.55000000000000004">
      <c r="A2619" s="85" t="s">
        <v>275</v>
      </c>
      <c r="B2619" s="85"/>
      <c r="C2619" s="85"/>
      <c r="D2619" s="85"/>
      <c r="E2619" s="85"/>
      <c r="F2619" s="85"/>
      <c r="G2619" s="85"/>
      <c r="H2619" s="31"/>
      <c r="I2619" s="31"/>
    </row>
    <row r="2620" spans="1:9" x14ac:dyDescent="0.55000000000000004">
      <c r="A2620" s="85" t="s">
        <v>276</v>
      </c>
      <c r="B2620" s="85"/>
      <c r="C2620" s="85"/>
      <c r="D2620" s="85"/>
      <c r="E2620" s="85"/>
      <c r="F2620" s="85"/>
      <c r="G2620" s="85"/>
      <c r="H2620" s="31"/>
      <c r="I2620" s="31"/>
    </row>
    <row r="2621" spans="1:9" x14ac:dyDescent="0.55000000000000004">
      <c r="A2621" s="85" t="s">
        <v>277</v>
      </c>
      <c r="B2621" s="85"/>
      <c r="C2621" s="85"/>
      <c r="D2621" s="85"/>
      <c r="E2621" s="85"/>
      <c r="F2621" s="85"/>
      <c r="G2621" s="85"/>
      <c r="H2621" s="31"/>
      <c r="I2621" s="31"/>
    </row>
    <row r="2622" spans="1:9" x14ac:dyDescent="0.55000000000000004">
      <c r="A2622" s="85" t="s">
        <v>278</v>
      </c>
      <c r="B2622" s="85"/>
      <c r="C2622" s="85"/>
      <c r="D2622" s="85"/>
      <c r="E2622" s="85"/>
      <c r="F2622" s="85"/>
      <c r="G2622" s="85"/>
      <c r="H2622" s="31"/>
      <c r="I2622" s="31"/>
    </row>
    <row r="2623" spans="1:9" x14ac:dyDescent="0.55000000000000004">
      <c r="A2623" s="85" t="s">
        <v>279</v>
      </c>
      <c r="B2623" s="85"/>
      <c r="C2623" s="85"/>
      <c r="D2623" s="85"/>
      <c r="E2623" s="85"/>
      <c r="F2623" s="85"/>
      <c r="G2623" s="85"/>
      <c r="H2623" s="31"/>
      <c r="I2623" s="31"/>
    </row>
    <row r="2624" spans="1:9" x14ac:dyDescent="0.55000000000000004">
      <c r="A2624" s="85" t="s">
        <v>280</v>
      </c>
      <c r="B2624" s="85"/>
      <c r="C2624" s="85"/>
      <c r="D2624" s="85"/>
      <c r="E2624" s="85"/>
      <c r="F2624" s="85"/>
      <c r="G2624" s="85"/>
      <c r="H2624" s="31"/>
      <c r="I2624" s="31"/>
    </row>
    <row r="2625" spans="1:9" x14ac:dyDescent="0.55000000000000004">
      <c r="A2625" s="85" t="s">
        <v>281</v>
      </c>
      <c r="B2625" s="85"/>
      <c r="C2625" s="85"/>
      <c r="D2625" s="85"/>
      <c r="E2625" s="85"/>
      <c r="F2625" s="85"/>
      <c r="G2625" s="85"/>
      <c r="H2625" s="31"/>
      <c r="I2625" s="31"/>
    </row>
    <row r="2626" spans="1:9" x14ac:dyDescent="0.55000000000000004">
      <c r="A2626" s="85" t="s">
        <v>282</v>
      </c>
      <c r="B2626" s="85"/>
      <c r="C2626" s="85"/>
      <c r="D2626" s="85"/>
      <c r="E2626" s="85"/>
      <c r="F2626" s="85"/>
      <c r="G2626" s="85"/>
      <c r="H2626" s="31"/>
      <c r="I2626" s="31"/>
    </row>
    <row r="2627" spans="1:9" x14ac:dyDescent="0.55000000000000004">
      <c r="A2627" s="85" t="s">
        <v>283</v>
      </c>
      <c r="B2627" s="85"/>
      <c r="C2627" s="85"/>
      <c r="D2627" s="85"/>
      <c r="E2627" s="85"/>
      <c r="F2627" s="85"/>
      <c r="G2627" s="85"/>
      <c r="H2627" s="31"/>
      <c r="I2627" s="31"/>
    </row>
    <row r="2628" spans="1:9" x14ac:dyDescent="0.55000000000000004">
      <c r="A2628" s="85" t="s">
        <v>284</v>
      </c>
      <c r="B2628" s="85"/>
      <c r="C2628" s="85"/>
      <c r="D2628" s="85"/>
      <c r="E2628" s="85"/>
      <c r="F2628" s="85"/>
      <c r="G2628" s="85"/>
      <c r="H2628" s="31"/>
      <c r="I2628" s="31"/>
    </row>
    <row r="2629" spans="1:9" x14ac:dyDescent="0.55000000000000004">
      <c r="A2629" s="85" t="s">
        <v>285</v>
      </c>
      <c r="B2629" s="85"/>
      <c r="C2629" s="85"/>
      <c r="D2629" s="85"/>
      <c r="E2629" s="85"/>
      <c r="F2629" s="85"/>
      <c r="G2629" s="85"/>
      <c r="H2629" s="31"/>
      <c r="I2629" s="31"/>
    </row>
    <row r="2630" spans="1:9" x14ac:dyDescent="0.55000000000000004">
      <c r="A2630" s="85" t="s">
        <v>286</v>
      </c>
      <c r="B2630" s="85"/>
      <c r="C2630" s="85"/>
      <c r="D2630" s="85"/>
      <c r="E2630" s="85"/>
      <c r="F2630" s="85"/>
      <c r="G2630" s="85"/>
      <c r="H2630" s="31"/>
      <c r="I2630" s="31"/>
    </row>
    <row r="2631" spans="1:9" x14ac:dyDescent="0.55000000000000004">
      <c r="A2631" s="85" t="s">
        <v>287</v>
      </c>
      <c r="B2631" s="85"/>
      <c r="C2631" s="85"/>
      <c r="D2631" s="85"/>
      <c r="E2631" s="85"/>
      <c r="F2631" s="85"/>
      <c r="G2631" s="85"/>
      <c r="H2631" s="31"/>
      <c r="I2631" s="31"/>
    </row>
    <row r="2632" spans="1:9" x14ac:dyDescent="0.55000000000000004">
      <c r="A2632" s="85" t="s">
        <v>288</v>
      </c>
      <c r="B2632" s="85"/>
      <c r="C2632" s="85"/>
      <c r="D2632" s="85"/>
      <c r="E2632" s="85"/>
      <c r="F2632" s="85"/>
      <c r="G2632" s="85"/>
      <c r="H2632" s="31"/>
      <c r="I2632" s="31"/>
    </row>
    <row r="2633" spans="1:9" x14ac:dyDescent="0.55000000000000004">
      <c r="A2633" s="85" t="s">
        <v>289</v>
      </c>
      <c r="B2633" s="85"/>
      <c r="C2633" s="85"/>
      <c r="D2633" s="85"/>
      <c r="E2633" s="85"/>
      <c r="F2633" s="85"/>
      <c r="G2633" s="85"/>
      <c r="H2633" s="31"/>
      <c r="I2633" s="31"/>
    </row>
    <row r="2634" spans="1:9" x14ac:dyDescent="0.55000000000000004">
      <c r="A2634" s="85" t="s">
        <v>290</v>
      </c>
      <c r="B2634" s="85"/>
      <c r="C2634" s="85"/>
      <c r="D2634" s="85"/>
      <c r="E2634" s="85"/>
      <c r="F2634" s="85"/>
      <c r="G2634" s="85"/>
      <c r="H2634" s="31"/>
      <c r="I2634" s="31"/>
    </row>
    <row r="2635" spans="1:9" x14ac:dyDescent="0.55000000000000004">
      <c r="A2635" s="85" t="s">
        <v>291</v>
      </c>
      <c r="B2635" s="85"/>
      <c r="C2635" s="85"/>
      <c r="D2635" s="85"/>
      <c r="E2635" s="85"/>
      <c r="F2635" s="85"/>
      <c r="G2635" s="85"/>
      <c r="H2635" s="31"/>
      <c r="I2635" s="31"/>
    </row>
    <row r="2636" spans="1:9" x14ac:dyDescent="0.55000000000000004">
      <c r="A2636" s="85" t="s">
        <v>292</v>
      </c>
      <c r="B2636" s="85"/>
      <c r="C2636" s="85"/>
      <c r="D2636" s="85"/>
      <c r="E2636" s="85"/>
      <c r="F2636" s="85"/>
      <c r="G2636" s="85"/>
      <c r="H2636" s="31"/>
      <c r="I2636" s="31"/>
    </row>
    <row r="2637" spans="1:9" x14ac:dyDescent="0.55000000000000004">
      <c r="A2637" s="85" t="s">
        <v>293</v>
      </c>
      <c r="B2637" s="85"/>
      <c r="C2637" s="85"/>
      <c r="D2637" s="85"/>
      <c r="E2637" s="85"/>
      <c r="F2637" s="85"/>
      <c r="G2637" s="85"/>
      <c r="H2637" s="31"/>
      <c r="I2637" s="31"/>
    </row>
    <row r="2638" spans="1:9" x14ac:dyDescent="0.55000000000000004">
      <c r="A2638" s="85" t="s">
        <v>294</v>
      </c>
      <c r="B2638" s="85"/>
      <c r="C2638" s="85"/>
      <c r="D2638" s="85"/>
      <c r="E2638" s="85"/>
      <c r="F2638" s="85"/>
      <c r="G2638" s="85"/>
      <c r="H2638" s="31"/>
      <c r="I2638" s="31"/>
    </row>
    <row r="2639" spans="1:9" x14ac:dyDescent="0.55000000000000004">
      <c r="A2639" s="85" t="s">
        <v>295</v>
      </c>
      <c r="B2639" s="85"/>
      <c r="C2639" s="85"/>
      <c r="D2639" s="85"/>
      <c r="E2639" s="85"/>
      <c r="F2639" s="85"/>
      <c r="G2639" s="85"/>
      <c r="H2639" s="31"/>
      <c r="I2639" s="31"/>
    </row>
    <row r="2640" spans="1:9" x14ac:dyDescent="0.55000000000000004">
      <c r="A2640" s="85" t="s">
        <v>296</v>
      </c>
      <c r="B2640" s="85"/>
      <c r="C2640" s="85"/>
      <c r="D2640" s="85"/>
      <c r="E2640" s="85"/>
      <c r="F2640" s="85"/>
      <c r="G2640" s="85"/>
      <c r="H2640" s="31"/>
      <c r="I2640" s="31"/>
    </row>
    <row r="2641" spans="1:9" x14ac:dyDescent="0.55000000000000004">
      <c r="A2641" s="86" t="s">
        <v>297</v>
      </c>
      <c r="B2641" s="85"/>
      <c r="C2641" s="85"/>
      <c r="D2641" s="85"/>
      <c r="E2641" s="85"/>
      <c r="F2641" s="85"/>
      <c r="G2641" s="85"/>
      <c r="H2641" s="31"/>
      <c r="I2641" s="31"/>
    </row>
    <row r="2642" spans="1:9" x14ac:dyDescent="0.55000000000000004">
      <c r="A2642" s="86" t="s">
        <v>298</v>
      </c>
      <c r="B2642" s="85"/>
      <c r="C2642" s="85"/>
      <c r="D2642" s="85"/>
      <c r="E2642" s="85"/>
      <c r="F2642" s="85"/>
      <c r="G2642" s="85"/>
      <c r="H2642" s="31"/>
      <c r="I2642" s="31"/>
    </row>
    <row r="2643" spans="1:9" x14ac:dyDescent="0.55000000000000004">
      <c r="A2643" s="86" t="s">
        <v>299</v>
      </c>
      <c r="B2643" s="85"/>
      <c r="C2643" s="85"/>
      <c r="D2643" s="85"/>
      <c r="E2643" s="85"/>
      <c r="F2643" s="85"/>
      <c r="G2643" s="85"/>
      <c r="H2643" s="31"/>
      <c r="I2643" s="31"/>
    </row>
    <row r="2644" spans="1:9" x14ac:dyDescent="0.55000000000000004">
      <c r="A2644" s="86" t="s">
        <v>300</v>
      </c>
      <c r="B2644" s="85"/>
      <c r="C2644" s="85"/>
      <c r="D2644" s="85"/>
      <c r="E2644" s="85"/>
      <c r="F2644" s="85"/>
      <c r="G2644" s="85"/>
      <c r="H2644" s="31"/>
      <c r="I2644" s="31"/>
    </row>
    <row r="2645" spans="1:9" x14ac:dyDescent="0.55000000000000004">
      <c r="A2645" s="86" t="s">
        <v>301</v>
      </c>
      <c r="B2645" s="85"/>
      <c r="C2645" s="85"/>
      <c r="D2645" s="85"/>
      <c r="E2645" s="85"/>
      <c r="F2645" s="85"/>
      <c r="G2645" s="85"/>
      <c r="H2645" s="31"/>
      <c r="I2645" s="31"/>
    </row>
    <row r="2646" spans="1:9" x14ac:dyDescent="0.55000000000000004">
      <c r="A2646" s="86" t="s">
        <v>302</v>
      </c>
      <c r="B2646" s="85"/>
      <c r="C2646" s="85"/>
      <c r="D2646" s="85"/>
      <c r="E2646" s="85"/>
      <c r="F2646" s="85"/>
      <c r="G2646" s="85"/>
      <c r="H2646" s="31"/>
      <c r="I2646" s="31"/>
    </row>
    <row r="2647" spans="1:9" x14ac:dyDescent="0.55000000000000004">
      <c r="A2647" s="86" t="s">
        <v>303</v>
      </c>
      <c r="B2647" s="85"/>
      <c r="C2647" s="85"/>
      <c r="D2647" s="85"/>
      <c r="E2647" s="85"/>
      <c r="F2647" s="85"/>
      <c r="G2647" s="85"/>
      <c r="H2647" s="31"/>
      <c r="I2647" s="31"/>
    </row>
    <row r="2648" spans="1:9" x14ac:dyDescent="0.55000000000000004">
      <c r="A2648" s="86" t="s">
        <v>304</v>
      </c>
      <c r="B2648" s="85"/>
      <c r="C2648" s="85"/>
      <c r="D2648" s="85"/>
      <c r="E2648" s="85"/>
      <c r="F2648" s="85"/>
      <c r="G2648" s="85"/>
      <c r="H2648" s="31"/>
      <c r="I2648" s="31"/>
    </row>
    <row r="2649" spans="1:9" x14ac:dyDescent="0.55000000000000004">
      <c r="A2649" s="86" t="s">
        <v>305</v>
      </c>
      <c r="B2649" s="85"/>
      <c r="C2649" s="85"/>
      <c r="D2649" s="85"/>
      <c r="E2649" s="85"/>
      <c r="F2649" s="85"/>
      <c r="G2649" s="85"/>
      <c r="H2649" s="31"/>
      <c r="I2649" s="31"/>
    </row>
    <row r="2650" spans="1:9" x14ac:dyDescent="0.55000000000000004">
      <c r="A2650" s="86" t="s">
        <v>306</v>
      </c>
      <c r="B2650" s="85"/>
      <c r="C2650" s="85"/>
      <c r="D2650" s="85"/>
      <c r="E2650" s="85"/>
      <c r="F2650" s="85"/>
      <c r="G2650" s="85"/>
      <c r="H2650" s="31"/>
      <c r="I2650" s="31"/>
    </row>
    <row r="2651" spans="1:9" x14ac:dyDescent="0.55000000000000004">
      <c r="A2651" s="86" t="s">
        <v>307</v>
      </c>
      <c r="B2651" s="85"/>
      <c r="C2651" s="85"/>
      <c r="D2651" s="85"/>
      <c r="E2651" s="85"/>
      <c r="F2651" s="85"/>
      <c r="G2651" s="85"/>
      <c r="H2651" s="31"/>
      <c r="I2651" s="31"/>
    </row>
    <row r="2652" spans="1:9" x14ac:dyDescent="0.55000000000000004">
      <c r="A2652" s="86" t="s">
        <v>308</v>
      </c>
      <c r="B2652" s="85"/>
      <c r="C2652" s="85"/>
      <c r="D2652" s="85"/>
      <c r="E2652" s="85"/>
      <c r="F2652" s="85"/>
      <c r="G2652" s="85"/>
      <c r="H2652" s="31"/>
      <c r="I2652" s="31"/>
    </row>
    <row r="2653" spans="1:9" x14ac:dyDescent="0.55000000000000004">
      <c r="A2653" s="85"/>
      <c r="B2653" s="85"/>
      <c r="C2653" s="85"/>
      <c r="D2653" s="85"/>
      <c r="E2653" s="85"/>
      <c r="F2653" s="85"/>
      <c r="G2653" s="85"/>
      <c r="H2653" s="31"/>
      <c r="I2653" s="31"/>
    </row>
    <row r="2654" spans="1:9" x14ac:dyDescent="0.55000000000000004">
      <c r="A2654" s="85" t="s">
        <v>348</v>
      </c>
      <c r="B2654" s="85"/>
      <c r="C2654" s="85"/>
      <c r="D2654" s="85"/>
      <c r="E2654" s="85"/>
      <c r="F2654" s="85"/>
      <c r="G2654" s="85"/>
      <c r="H2654" s="31"/>
      <c r="I2654" s="31"/>
    </row>
    <row r="2655" spans="1:9" x14ac:dyDescent="0.55000000000000004">
      <c r="A2655" s="86" t="s">
        <v>243</v>
      </c>
      <c r="B2655" s="85"/>
      <c r="C2655" s="85"/>
      <c r="D2655" s="85"/>
      <c r="E2655" s="85"/>
      <c r="F2655" s="85"/>
      <c r="G2655" s="85"/>
      <c r="H2655" s="31"/>
      <c r="I2655" s="31"/>
    </row>
    <row r="2656" spans="1:9" x14ac:dyDescent="0.55000000000000004">
      <c r="A2656" s="86" t="s">
        <v>244</v>
      </c>
      <c r="B2656" s="85"/>
      <c r="C2656" s="85"/>
      <c r="D2656" s="85"/>
      <c r="E2656" s="85"/>
      <c r="F2656" s="85"/>
      <c r="G2656" s="85"/>
      <c r="H2656" s="31"/>
      <c r="I2656" s="31"/>
    </row>
    <row r="2657" spans="1:9" x14ac:dyDescent="0.55000000000000004">
      <c r="A2657" s="85" t="s">
        <v>245</v>
      </c>
      <c r="B2657" s="85"/>
      <c r="C2657" s="85"/>
      <c r="D2657" s="85"/>
      <c r="E2657" s="85"/>
      <c r="F2657" s="85"/>
      <c r="G2657" s="85"/>
      <c r="H2657" s="31"/>
      <c r="I2657" s="31"/>
    </row>
    <row r="2658" spans="1:9" x14ac:dyDescent="0.55000000000000004">
      <c r="A2658" s="85" t="s">
        <v>246</v>
      </c>
      <c r="B2658" s="85"/>
      <c r="C2658" s="85"/>
      <c r="D2658" s="85"/>
      <c r="E2658" s="85"/>
      <c r="F2658" s="85"/>
      <c r="G2658" s="85"/>
      <c r="H2658" s="31"/>
      <c r="I2658" s="31"/>
    </row>
    <row r="2659" spans="1:9" x14ac:dyDescent="0.55000000000000004">
      <c r="A2659" s="85" t="s">
        <v>247</v>
      </c>
      <c r="B2659" s="85"/>
      <c r="C2659" s="85"/>
      <c r="D2659" s="85"/>
      <c r="E2659" s="85"/>
      <c r="F2659" s="85"/>
      <c r="G2659" s="85"/>
      <c r="H2659" s="31"/>
      <c r="I2659" s="31"/>
    </row>
    <row r="2660" spans="1:9" x14ac:dyDescent="0.55000000000000004">
      <c r="A2660" s="85" t="s">
        <v>248</v>
      </c>
      <c r="B2660" s="85"/>
      <c r="C2660" s="85"/>
      <c r="D2660" s="85"/>
      <c r="E2660" s="85"/>
      <c r="F2660" s="85"/>
      <c r="G2660" s="85"/>
      <c r="H2660" s="31"/>
      <c r="I2660" s="31"/>
    </row>
    <row r="2661" spans="1:9" x14ac:dyDescent="0.55000000000000004">
      <c r="A2661" s="85" t="s">
        <v>249</v>
      </c>
      <c r="B2661" s="85"/>
      <c r="C2661" s="85"/>
      <c r="D2661" s="85"/>
      <c r="E2661" s="85"/>
      <c r="F2661" s="85"/>
      <c r="G2661" s="85"/>
      <c r="H2661" s="31"/>
      <c r="I2661" s="31"/>
    </row>
    <row r="2662" spans="1:9" x14ac:dyDescent="0.55000000000000004">
      <c r="A2662" s="85" t="s">
        <v>250</v>
      </c>
      <c r="B2662" s="85"/>
      <c r="C2662" s="85"/>
      <c r="D2662" s="85"/>
      <c r="E2662" s="85"/>
      <c r="F2662" s="85"/>
      <c r="G2662" s="85"/>
      <c r="H2662" s="31"/>
      <c r="I2662" s="31"/>
    </row>
    <row r="2663" spans="1:9" x14ac:dyDescent="0.55000000000000004">
      <c r="A2663" s="85" t="s">
        <v>251</v>
      </c>
      <c r="B2663" s="85"/>
      <c r="C2663" s="85"/>
      <c r="D2663" s="85"/>
      <c r="E2663" s="85"/>
      <c r="F2663" s="85"/>
      <c r="G2663" s="85"/>
      <c r="H2663" s="31"/>
      <c r="I2663" s="31"/>
    </row>
    <row r="2664" spans="1:9" x14ac:dyDescent="0.55000000000000004">
      <c r="A2664" s="85" t="s">
        <v>252</v>
      </c>
      <c r="B2664" s="85"/>
      <c r="C2664" s="85"/>
      <c r="D2664" s="85"/>
      <c r="E2664" s="85"/>
      <c r="F2664" s="85"/>
      <c r="G2664" s="85"/>
      <c r="H2664" s="31"/>
      <c r="I2664" s="31"/>
    </row>
    <row r="2665" spans="1:9" x14ac:dyDescent="0.55000000000000004">
      <c r="A2665" s="85" t="s">
        <v>253</v>
      </c>
      <c r="B2665" s="85"/>
      <c r="C2665" s="85"/>
      <c r="D2665" s="85"/>
      <c r="E2665" s="85"/>
      <c r="F2665" s="85"/>
      <c r="G2665" s="85"/>
      <c r="H2665" s="31"/>
      <c r="I2665" s="31"/>
    </row>
    <row r="2666" spans="1:9" x14ac:dyDescent="0.55000000000000004">
      <c r="A2666" s="85" t="s">
        <v>254</v>
      </c>
      <c r="B2666" s="85"/>
      <c r="C2666" s="85"/>
      <c r="D2666" s="85"/>
      <c r="E2666" s="85"/>
      <c r="F2666" s="85"/>
      <c r="G2666" s="85"/>
      <c r="H2666" s="31"/>
      <c r="I2666" s="31"/>
    </row>
    <row r="2667" spans="1:9" x14ac:dyDescent="0.55000000000000004">
      <c r="A2667" s="85" t="s">
        <v>255</v>
      </c>
      <c r="B2667" s="85"/>
      <c r="C2667" s="85"/>
      <c r="D2667" s="85"/>
      <c r="E2667" s="85"/>
      <c r="F2667" s="85"/>
      <c r="G2667" s="85"/>
      <c r="H2667" s="31"/>
      <c r="I2667" s="31"/>
    </row>
    <row r="2668" spans="1:9" x14ac:dyDescent="0.55000000000000004">
      <c r="A2668" s="85" t="s">
        <v>256</v>
      </c>
      <c r="B2668" s="85"/>
      <c r="C2668" s="85"/>
      <c r="D2668" s="85"/>
      <c r="E2668" s="85"/>
      <c r="F2668" s="85"/>
      <c r="G2668" s="85"/>
      <c r="H2668" s="31"/>
      <c r="I2668" s="31"/>
    </row>
    <row r="2669" spans="1:9" x14ac:dyDescent="0.55000000000000004">
      <c r="A2669" s="85" t="s">
        <v>257</v>
      </c>
      <c r="B2669" s="85"/>
      <c r="C2669" s="85"/>
      <c r="D2669" s="85"/>
      <c r="E2669" s="85"/>
      <c r="F2669" s="85"/>
      <c r="G2669" s="85"/>
      <c r="H2669" s="31"/>
      <c r="I2669" s="31"/>
    </row>
    <row r="2670" spans="1:9" x14ac:dyDescent="0.55000000000000004">
      <c r="A2670" s="85" t="s">
        <v>258</v>
      </c>
      <c r="B2670" s="85"/>
      <c r="C2670" s="85"/>
      <c r="D2670" s="85"/>
      <c r="E2670" s="85"/>
      <c r="F2670" s="85"/>
      <c r="G2670" s="85"/>
      <c r="H2670" s="31"/>
      <c r="I2670" s="31"/>
    </row>
    <row r="2671" spans="1:9" x14ac:dyDescent="0.55000000000000004">
      <c r="A2671" s="85" t="s">
        <v>259</v>
      </c>
      <c r="B2671" s="85"/>
      <c r="C2671" s="85"/>
      <c r="D2671" s="85"/>
      <c r="E2671" s="85"/>
      <c r="F2671" s="85"/>
      <c r="G2671" s="85"/>
      <c r="H2671" s="31"/>
      <c r="I2671" s="31"/>
    </row>
    <row r="2672" spans="1:9" x14ac:dyDescent="0.55000000000000004">
      <c r="A2672" s="85" t="s">
        <v>260</v>
      </c>
      <c r="B2672" s="85"/>
      <c r="C2672" s="85"/>
      <c r="D2672" s="85"/>
      <c r="E2672" s="85"/>
      <c r="F2672" s="85"/>
      <c r="G2672" s="85"/>
      <c r="H2672" s="31"/>
      <c r="I2672" s="31"/>
    </row>
    <row r="2673" spans="1:9" x14ac:dyDescent="0.55000000000000004">
      <c r="A2673" s="85" t="s">
        <v>261</v>
      </c>
      <c r="B2673" s="85"/>
      <c r="C2673" s="85"/>
      <c r="D2673" s="85"/>
      <c r="E2673" s="85"/>
      <c r="F2673" s="85"/>
      <c r="G2673" s="85"/>
      <c r="H2673" s="31"/>
      <c r="I2673" s="31"/>
    </row>
    <row r="2674" spans="1:9" x14ac:dyDescent="0.55000000000000004">
      <c r="A2674" s="85" t="s">
        <v>262</v>
      </c>
      <c r="B2674" s="85"/>
      <c r="C2674" s="85"/>
      <c r="D2674" s="85"/>
      <c r="E2674" s="85"/>
      <c r="F2674" s="85"/>
      <c r="G2674" s="85"/>
      <c r="H2674" s="31"/>
      <c r="I2674" s="31"/>
    </row>
    <row r="2675" spans="1:9" x14ac:dyDescent="0.55000000000000004">
      <c r="A2675" s="85" t="s">
        <v>263</v>
      </c>
      <c r="B2675" s="85"/>
      <c r="C2675" s="85"/>
      <c r="D2675" s="85"/>
      <c r="E2675" s="85"/>
      <c r="F2675" s="85"/>
      <c r="G2675" s="85"/>
      <c r="H2675" s="31"/>
      <c r="I2675" s="31"/>
    </row>
    <row r="2676" spans="1:9" x14ac:dyDescent="0.55000000000000004">
      <c r="A2676" s="85" t="s">
        <v>264</v>
      </c>
      <c r="B2676" s="85"/>
      <c r="C2676" s="85"/>
      <c r="D2676" s="85"/>
      <c r="E2676" s="85"/>
      <c r="F2676" s="85"/>
      <c r="G2676" s="85"/>
      <c r="H2676" s="31"/>
      <c r="I2676" s="31"/>
    </row>
    <row r="2677" spans="1:9" x14ac:dyDescent="0.55000000000000004">
      <c r="A2677" s="85" t="s">
        <v>265</v>
      </c>
      <c r="B2677" s="85"/>
      <c r="C2677" s="85"/>
      <c r="D2677" s="85"/>
      <c r="E2677" s="85"/>
      <c r="F2677" s="85"/>
      <c r="G2677" s="85"/>
      <c r="H2677" s="31"/>
      <c r="I2677" s="31"/>
    </row>
    <row r="2678" spans="1:9" x14ac:dyDescent="0.55000000000000004">
      <c r="A2678" s="85" t="s">
        <v>266</v>
      </c>
      <c r="B2678" s="85"/>
      <c r="C2678" s="85"/>
      <c r="D2678" s="85"/>
      <c r="E2678" s="85"/>
      <c r="F2678" s="85"/>
      <c r="G2678" s="85"/>
      <c r="H2678" s="31"/>
      <c r="I2678" s="31"/>
    </row>
    <row r="2679" spans="1:9" x14ac:dyDescent="0.55000000000000004">
      <c r="A2679" s="85" t="s">
        <v>267</v>
      </c>
      <c r="B2679" s="85"/>
      <c r="C2679" s="85"/>
      <c r="D2679" s="85"/>
      <c r="E2679" s="85"/>
      <c r="F2679" s="85"/>
      <c r="G2679" s="85"/>
      <c r="H2679" s="31"/>
      <c r="I2679" s="31"/>
    </row>
    <row r="2680" spans="1:9" x14ac:dyDescent="0.55000000000000004">
      <c r="A2680" s="85" t="s">
        <v>268</v>
      </c>
      <c r="B2680" s="85"/>
      <c r="C2680" s="85"/>
      <c r="D2680" s="85"/>
      <c r="E2680" s="85"/>
      <c r="F2680" s="85"/>
      <c r="G2680" s="85"/>
      <c r="H2680" s="31"/>
      <c r="I2680" s="31"/>
    </row>
    <row r="2681" spans="1:9" x14ac:dyDescent="0.55000000000000004">
      <c r="A2681" s="85" t="s">
        <v>269</v>
      </c>
      <c r="B2681" s="85"/>
      <c r="C2681" s="85"/>
      <c r="D2681" s="85"/>
      <c r="E2681" s="85"/>
      <c r="F2681" s="85"/>
      <c r="G2681" s="85"/>
      <c r="H2681" s="31"/>
      <c r="I2681" s="31"/>
    </row>
    <row r="2682" spans="1:9" x14ac:dyDescent="0.55000000000000004">
      <c r="A2682" s="85" t="s">
        <v>270</v>
      </c>
      <c r="B2682" s="85"/>
      <c r="C2682" s="85"/>
      <c r="D2682" s="85"/>
      <c r="E2682" s="85"/>
      <c r="F2682" s="85"/>
      <c r="G2682" s="85"/>
      <c r="H2682" s="31"/>
      <c r="I2682" s="31"/>
    </row>
    <row r="2683" spans="1:9" x14ac:dyDescent="0.55000000000000004">
      <c r="A2683" s="85" t="s">
        <v>271</v>
      </c>
      <c r="B2683" s="85"/>
      <c r="C2683" s="85"/>
      <c r="D2683" s="85"/>
      <c r="E2683" s="85"/>
      <c r="F2683" s="85"/>
      <c r="G2683" s="85"/>
      <c r="H2683" s="31"/>
      <c r="I2683" s="31"/>
    </row>
    <row r="2684" spans="1:9" x14ac:dyDescent="0.55000000000000004">
      <c r="A2684" s="85" t="s">
        <v>272</v>
      </c>
      <c r="B2684" s="85"/>
      <c r="C2684" s="85"/>
      <c r="D2684" s="85"/>
      <c r="E2684" s="85"/>
      <c r="F2684" s="85"/>
      <c r="G2684" s="85"/>
      <c r="H2684" s="31"/>
      <c r="I2684" s="31"/>
    </row>
    <row r="2685" spans="1:9" x14ac:dyDescent="0.55000000000000004">
      <c r="A2685" s="85" t="s">
        <v>273</v>
      </c>
      <c r="B2685" s="85"/>
      <c r="C2685" s="85"/>
      <c r="D2685" s="85"/>
      <c r="E2685" s="85"/>
      <c r="F2685" s="85"/>
      <c r="G2685" s="85"/>
      <c r="H2685" s="31"/>
      <c r="I2685" s="31"/>
    </row>
    <row r="2686" spans="1:9" x14ac:dyDescent="0.55000000000000004">
      <c r="A2686" s="85" t="s">
        <v>274</v>
      </c>
      <c r="B2686" s="85"/>
      <c r="C2686" s="85"/>
      <c r="D2686" s="85"/>
      <c r="E2686" s="85"/>
      <c r="F2686" s="85"/>
      <c r="G2686" s="85"/>
      <c r="H2686" s="31"/>
      <c r="I2686" s="31"/>
    </row>
    <row r="2687" spans="1:9" x14ac:dyDescent="0.55000000000000004">
      <c r="A2687" s="85" t="s">
        <v>275</v>
      </c>
      <c r="B2687" s="85"/>
      <c r="C2687" s="85"/>
      <c r="D2687" s="85"/>
      <c r="E2687" s="85"/>
      <c r="F2687" s="85"/>
      <c r="G2687" s="85"/>
      <c r="H2687" s="31"/>
      <c r="I2687" s="31"/>
    </row>
    <row r="2688" spans="1:9" x14ac:dyDescent="0.55000000000000004">
      <c r="A2688" s="85" t="s">
        <v>276</v>
      </c>
      <c r="B2688" s="85"/>
      <c r="C2688" s="85"/>
      <c r="D2688" s="85"/>
      <c r="E2688" s="85"/>
      <c r="F2688" s="85"/>
      <c r="G2688" s="85"/>
      <c r="H2688" s="31"/>
      <c r="I2688" s="31"/>
    </row>
    <row r="2689" spans="1:9" x14ac:dyDescent="0.55000000000000004">
      <c r="A2689" s="85" t="s">
        <v>277</v>
      </c>
      <c r="B2689" s="85"/>
      <c r="C2689" s="85"/>
      <c r="D2689" s="85"/>
      <c r="E2689" s="85"/>
      <c r="F2689" s="85"/>
      <c r="G2689" s="85"/>
      <c r="H2689" s="31"/>
      <c r="I2689" s="31"/>
    </row>
    <row r="2690" spans="1:9" x14ac:dyDescent="0.55000000000000004">
      <c r="A2690" s="85" t="s">
        <v>278</v>
      </c>
      <c r="B2690" s="85"/>
      <c r="C2690" s="85"/>
      <c r="D2690" s="85"/>
      <c r="E2690" s="85"/>
      <c r="F2690" s="85"/>
      <c r="G2690" s="85"/>
      <c r="H2690" s="31"/>
      <c r="I2690" s="31"/>
    </row>
    <row r="2691" spans="1:9" x14ac:dyDescent="0.55000000000000004">
      <c r="A2691" s="85" t="s">
        <v>279</v>
      </c>
      <c r="B2691" s="85"/>
      <c r="C2691" s="85"/>
      <c r="D2691" s="85"/>
      <c r="E2691" s="85"/>
      <c r="F2691" s="85"/>
      <c r="G2691" s="85"/>
      <c r="H2691" s="31"/>
      <c r="I2691" s="31"/>
    </row>
    <row r="2692" spans="1:9" x14ac:dyDescent="0.55000000000000004">
      <c r="A2692" s="85" t="s">
        <v>280</v>
      </c>
      <c r="B2692" s="85"/>
      <c r="C2692" s="85"/>
      <c r="D2692" s="85"/>
      <c r="E2692" s="85"/>
      <c r="F2692" s="85"/>
      <c r="G2692" s="85"/>
      <c r="H2692" s="31"/>
      <c r="I2692" s="31"/>
    </row>
    <row r="2693" spans="1:9" x14ac:dyDescent="0.55000000000000004">
      <c r="A2693" s="85" t="s">
        <v>281</v>
      </c>
      <c r="B2693" s="85"/>
      <c r="C2693" s="85"/>
      <c r="D2693" s="85"/>
      <c r="E2693" s="85"/>
      <c r="F2693" s="85"/>
      <c r="G2693" s="85"/>
      <c r="H2693" s="31"/>
      <c r="I2693" s="31"/>
    </row>
    <row r="2694" spans="1:9" x14ac:dyDescent="0.55000000000000004">
      <c r="A2694" s="85" t="s">
        <v>282</v>
      </c>
      <c r="B2694" s="85"/>
      <c r="C2694" s="85"/>
      <c r="D2694" s="85"/>
      <c r="E2694" s="85"/>
      <c r="F2694" s="85"/>
      <c r="G2694" s="85"/>
      <c r="H2694" s="31"/>
      <c r="I2694" s="31"/>
    </row>
    <row r="2695" spans="1:9" x14ac:dyDescent="0.55000000000000004">
      <c r="A2695" s="85" t="s">
        <v>283</v>
      </c>
      <c r="B2695" s="85"/>
      <c r="C2695" s="85"/>
      <c r="D2695" s="85"/>
      <c r="E2695" s="85"/>
      <c r="F2695" s="85"/>
      <c r="G2695" s="85"/>
      <c r="H2695" s="31"/>
      <c r="I2695" s="31"/>
    </row>
    <row r="2696" spans="1:9" x14ac:dyDescent="0.55000000000000004">
      <c r="A2696" s="85" t="s">
        <v>284</v>
      </c>
      <c r="B2696" s="85"/>
      <c r="C2696" s="85"/>
      <c r="D2696" s="85"/>
      <c r="E2696" s="85"/>
      <c r="F2696" s="85"/>
      <c r="G2696" s="85"/>
      <c r="H2696" s="31"/>
      <c r="I2696" s="31"/>
    </row>
    <row r="2697" spans="1:9" x14ac:dyDescent="0.55000000000000004">
      <c r="A2697" s="85" t="s">
        <v>285</v>
      </c>
      <c r="B2697" s="85"/>
      <c r="C2697" s="85"/>
      <c r="D2697" s="85"/>
      <c r="E2697" s="85"/>
      <c r="F2697" s="85"/>
      <c r="G2697" s="85"/>
      <c r="H2697" s="31"/>
      <c r="I2697" s="31"/>
    </row>
    <row r="2698" spans="1:9" x14ac:dyDescent="0.55000000000000004">
      <c r="A2698" s="85" t="s">
        <v>286</v>
      </c>
      <c r="B2698" s="85"/>
      <c r="C2698" s="85"/>
      <c r="D2698" s="85"/>
      <c r="E2698" s="85"/>
      <c r="F2698" s="85"/>
      <c r="G2698" s="85"/>
      <c r="H2698" s="31"/>
      <c r="I2698" s="31"/>
    </row>
    <row r="2699" spans="1:9" x14ac:dyDescent="0.55000000000000004">
      <c r="A2699" s="85" t="s">
        <v>287</v>
      </c>
      <c r="B2699" s="85"/>
      <c r="C2699" s="85"/>
      <c r="D2699" s="85"/>
      <c r="E2699" s="85"/>
      <c r="F2699" s="85"/>
      <c r="G2699" s="85"/>
      <c r="H2699" s="31"/>
      <c r="I2699" s="31"/>
    </row>
    <row r="2700" spans="1:9" x14ac:dyDescent="0.55000000000000004">
      <c r="A2700" s="85" t="s">
        <v>288</v>
      </c>
      <c r="B2700" s="85"/>
      <c r="C2700" s="85"/>
      <c r="D2700" s="85"/>
      <c r="E2700" s="85"/>
      <c r="F2700" s="85"/>
      <c r="G2700" s="85"/>
      <c r="H2700" s="31"/>
      <c r="I2700" s="31"/>
    </row>
    <row r="2701" spans="1:9" x14ac:dyDescent="0.55000000000000004">
      <c r="A2701" s="85" t="s">
        <v>289</v>
      </c>
      <c r="B2701" s="85"/>
      <c r="C2701" s="85"/>
      <c r="D2701" s="85"/>
      <c r="E2701" s="85"/>
      <c r="F2701" s="85"/>
      <c r="G2701" s="85"/>
      <c r="H2701" s="31"/>
      <c r="I2701" s="31"/>
    </row>
    <row r="2702" spans="1:9" x14ac:dyDescent="0.55000000000000004">
      <c r="A2702" s="85" t="s">
        <v>290</v>
      </c>
      <c r="B2702" s="85"/>
      <c r="C2702" s="85"/>
      <c r="D2702" s="85"/>
      <c r="E2702" s="85"/>
      <c r="F2702" s="85"/>
      <c r="G2702" s="85"/>
      <c r="H2702" s="31"/>
      <c r="I2702" s="31"/>
    </row>
    <row r="2703" spans="1:9" x14ac:dyDescent="0.55000000000000004">
      <c r="A2703" s="85" t="s">
        <v>291</v>
      </c>
      <c r="B2703" s="85"/>
      <c r="C2703" s="85"/>
      <c r="D2703" s="85"/>
      <c r="E2703" s="85"/>
      <c r="F2703" s="85"/>
      <c r="G2703" s="85"/>
      <c r="H2703" s="31"/>
      <c r="I2703" s="31"/>
    </row>
    <row r="2704" spans="1:9" x14ac:dyDescent="0.55000000000000004">
      <c r="A2704" s="85" t="s">
        <v>292</v>
      </c>
      <c r="B2704" s="85"/>
      <c r="C2704" s="85"/>
      <c r="D2704" s="85"/>
      <c r="E2704" s="85"/>
      <c r="F2704" s="85"/>
      <c r="G2704" s="85"/>
      <c r="H2704" s="31"/>
      <c r="I2704" s="31"/>
    </row>
    <row r="2705" spans="1:9" x14ac:dyDescent="0.55000000000000004">
      <c r="A2705" s="85" t="s">
        <v>293</v>
      </c>
      <c r="B2705" s="85"/>
      <c r="C2705" s="85"/>
      <c r="D2705" s="85"/>
      <c r="E2705" s="85"/>
      <c r="F2705" s="85"/>
      <c r="G2705" s="85"/>
      <c r="H2705" s="31"/>
      <c r="I2705" s="31"/>
    </row>
    <row r="2706" spans="1:9" x14ac:dyDescent="0.55000000000000004">
      <c r="A2706" s="85" t="s">
        <v>294</v>
      </c>
      <c r="B2706" s="85"/>
      <c r="C2706" s="85"/>
      <c r="D2706" s="85"/>
      <c r="E2706" s="85"/>
      <c r="F2706" s="85"/>
      <c r="G2706" s="85"/>
      <c r="H2706" s="31"/>
      <c r="I2706" s="31"/>
    </row>
    <row r="2707" spans="1:9" x14ac:dyDescent="0.55000000000000004">
      <c r="A2707" s="85" t="s">
        <v>295</v>
      </c>
      <c r="B2707" s="85"/>
      <c r="C2707" s="85"/>
      <c r="D2707" s="85"/>
      <c r="E2707" s="85"/>
      <c r="F2707" s="85"/>
      <c r="G2707" s="85"/>
      <c r="H2707" s="31"/>
      <c r="I2707" s="31"/>
    </row>
    <row r="2708" spans="1:9" x14ac:dyDescent="0.55000000000000004">
      <c r="A2708" s="85" t="s">
        <v>296</v>
      </c>
      <c r="B2708" s="85"/>
      <c r="C2708" s="85"/>
      <c r="D2708" s="85"/>
      <c r="E2708" s="85"/>
      <c r="F2708" s="85"/>
      <c r="G2708" s="85"/>
      <c r="H2708" s="31"/>
      <c r="I2708" s="31"/>
    </row>
    <row r="2709" spans="1:9" x14ac:dyDescent="0.55000000000000004">
      <c r="A2709" s="86" t="s">
        <v>297</v>
      </c>
      <c r="B2709" s="85"/>
      <c r="C2709" s="85"/>
      <c r="D2709" s="85"/>
      <c r="E2709" s="85"/>
      <c r="F2709" s="85"/>
      <c r="G2709" s="85"/>
      <c r="H2709" s="31"/>
      <c r="I2709" s="31"/>
    </row>
    <row r="2710" spans="1:9" x14ac:dyDescent="0.55000000000000004">
      <c r="A2710" s="86" t="s">
        <v>298</v>
      </c>
      <c r="B2710" s="85"/>
      <c r="C2710" s="85"/>
      <c r="D2710" s="85"/>
      <c r="E2710" s="85"/>
      <c r="F2710" s="85"/>
      <c r="G2710" s="85"/>
      <c r="H2710" s="31"/>
      <c r="I2710" s="31"/>
    </row>
    <row r="2711" spans="1:9" x14ac:dyDescent="0.55000000000000004">
      <c r="A2711" s="86" t="s">
        <v>299</v>
      </c>
      <c r="B2711" s="85"/>
      <c r="C2711" s="85"/>
      <c r="D2711" s="85"/>
      <c r="E2711" s="85"/>
      <c r="F2711" s="85"/>
      <c r="G2711" s="85"/>
      <c r="H2711" s="31"/>
      <c r="I2711" s="31"/>
    </row>
    <row r="2712" spans="1:9" x14ac:dyDescent="0.55000000000000004">
      <c r="A2712" s="86" t="s">
        <v>300</v>
      </c>
      <c r="B2712" s="85"/>
      <c r="C2712" s="85"/>
      <c r="D2712" s="85"/>
      <c r="E2712" s="85"/>
      <c r="F2712" s="85"/>
      <c r="G2712" s="85"/>
      <c r="H2712" s="31"/>
      <c r="I2712" s="31"/>
    </row>
    <row r="2713" spans="1:9" x14ac:dyDescent="0.55000000000000004">
      <c r="A2713" s="86" t="s">
        <v>301</v>
      </c>
      <c r="B2713" s="85"/>
      <c r="C2713" s="85"/>
      <c r="D2713" s="85"/>
      <c r="E2713" s="85"/>
      <c r="F2713" s="85"/>
      <c r="G2713" s="85"/>
      <c r="H2713" s="31"/>
      <c r="I2713" s="31"/>
    </row>
    <row r="2714" spans="1:9" x14ac:dyDescent="0.55000000000000004">
      <c r="A2714" s="86" t="s">
        <v>302</v>
      </c>
      <c r="B2714" s="85"/>
      <c r="C2714" s="85"/>
      <c r="D2714" s="85"/>
      <c r="E2714" s="85"/>
      <c r="F2714" s="85"/>
      <c r="G2714" s="85"/>
      <c r="H2714" s="31"/>
      <c r="I2714" s="31"/>
    </row>
    <row r="2715" spans="1:9" x14ac:dyDescent="0.55000000000000004">
      <c r="A2715" s="86" t="s">
        <v>303</v>
      </c>
      <c r="B2715" s="85"/>
      <c r="C2715" s="85"/>
      <c r="D2715" s="85"/>
      <c r="E2715" s="85"/>
      <c r="F2715" s="85"/>
      <c r="G2715" s="85"/>
      <c r="H2715" s="31"/>
      <c r="I2715" s="31"/>
    </row>
    <row r="2716" spans="1:9" x14ac:dyDescent="0.55000000000000004">
      <c r="A2716" s="86" t="s">
        <v>304</v>
      </c>
      <c r="B2716" s="85"/>
      <c r="C2716" s="85"/>
      <c r="D2716" s="85"/>
      <c r="E2716" s="85"/>
      <c r="F2716" s="85"/>
      <c r="G2716" s="85"/>
      <c r="H2716" s="31"/>
      <c r="I2716" s="31"/>
    </row>
    <row r="2717" spans="1:9" x14ac:dyDescent="0.55000000000000004">
      <c r="A2717" s="86" t="s">
        <v>305</v>
      </c>
      <c r="B2717" s="85"/>
      <c r="C2717" s="85"/>
      <c r="D2717" s="85"/>
      <c r="E2717" s="85"/>
      <c r="F2717" s="85"/>
      <c r="G2717" s="85"/>
      <c r="H2717" s="31"/>
      <c r="I2717" s="31"/>
    </row>
    <row r="2718" spans="1:9" x14ac:dyDescent="0.55000000000000004">
      <c r="A2718" s="86" t="s">
        <v>306</v>
      </c>
      <c r="B2718" s="85"/>
      <c r="C2718" s="85"/>
      <c r="D2718" s="85"/>
      <c r="E2718" s="85"/>
      <c r="F2718" s="85"/>
      <c r="G2718" s="85"/>
      <c r="H2718" s="31"/>
      <c r="I2718" s="31"/>
    </row>
    <row r="2719" spans="1:9" x14ac:dyDescent="0.55000000000000004">
      <c r="A2719" s="86" t="s">
        <v>307</v>
      </c>
      <c r="B2719" s="85"/>
      <c r="C2719" s="85"/>
      <c r="D2719" s="85"/>
      <c r="E2719" s="85"/>
      <c r="F2719" s="85"/>
      <c r="G2719" s="85"/>
      <c r="H2719" s="31"/>
      <c r="I2719" s="31"/>
    </row>
    <row r="2720" spans="1:9" x14ac:dyDescent="0.55000000000000004">
      <c r="A2720" s="86" t="s">
        <v>308</v>
      </c>
      <c r="B2720" s="85"/>
      <c r="C2720" s="85"/>
      <c r="D2720" s="85"/>
      <c r="E2720" s="85"/>
      <c r="F2720" s="85"/>
      <c r="G2720" s="85"/>
      <c r="H2720" s="31"/>
      <c r="I2720" s="31"/>
    </row>
    <row r="2721" spans="1:9" x14ac:dyDescent="0.55000000000000004">
      <c r="A2721" s="85"/>
      <c r="B2721" s="85"/>
      <c r="C2721" s="85"/>
      <c r="D2721" s="85"/>
      <c r="E2721" s="85"/>
      <c r="F2721" s="85"/>
      <c r="G2721" s="85"/>
      <c r="H2721" s="31"/>
      <c r="I2721" s="31"/>
    </row>
    <row r="2722" spans="1:9" x14ac:dyDescent="0.55000000000000004">
      <c r="A2722" s="85" t="s">
        <v>349</v>
      </c>
      <c r="B2722" s="85"/>
      <c r="C2722" s="85"/>
      <c r="D2722" s="85"/>
      <c r="E2722" s="85"/>
      <c r="F2722" s="85"/>
      <c r="G2722" s="85"/>
      <c r="H2722" s="31"/>
      <c r="I2722" s="31"/>
    </row>
    <row r="2723" spans="1:9" x14ac:dyDescent="0.55000000000000004">
      <c r="A2723" s="86" t="s">
        <v>243</v>
      </c>
      <c r="B2723" s="85"/>
      <c r="C2723" s="85"/>
      <c r="D2723" s="85"/>
      <c r="E2723" s="85"/>
      <c r="F2723" s="85"/>
      <c r="G2723" s="85"/>
      <c r="H2723" s="31"/>
      <c r="I2723" s="31"/>
    </row>
    <row r="2724" spans="1:9" x14ac:dyDescent="0.55000000000000004">
      <c r="A2724" s="86" t="s">
        <v>244</v>
      </c>
      <c r="B2724" s="85"/>
      <c r="C2724" s="85"/>
      <c r="D2724" s="85"/>
      <c r="E2724" s="85"/>
      <c r="F2724" s="85"/>
      <c r="G2724" s="85"/>
      <c r="H2724" s="31"/>
      <c r="I2724" s="31"/>
    </row>
    <row r="2725" spans="1:9" x14ac:dyDescent="0.55000000000000004">
      <c r="A2725" s="85" t="s">
        <v>245</v>
      </c>
      <c r="B2725" s="85"/>
      <c r="C2725" s="85"/>
      <c r="D2725" s="85"/>
      <c r="E2725" s="85"/>
      <c r="F2725" s="85"/>
      <c r="G2725" s="85"/>
      <c r="H2725" s="31"/>
      <c r="I2725" s="31"/>
    </row>
    <row r="2726" spans="1:9" x14ac:dyDescent="0.55000000000000004">
      <c r="A2726" s="85" t="s">
        <v>246</v>
      </c>
      <c r="B2726" s="85"/>
      <c r="C2726" s="85"/>
      <c r="D2726" s="85"/>
      <c r="E2726" s="85"/>
      <c r="F2726" s="85"/>
      <c r="G2726" s="85"/>
      <c r="H2726" s="31"/>
      <c r="I2726" s="31"/>
    </row>
    <row r="2727" spans="1:9" x14ac:dyDescent="0.55000000000000004">
      <c r="A2727" s="85" t="s">
        <v>247</v>
      </c>
      <c r="B2727" s="85"/>
      <c r="C2727" s="85"/>
      <c r="D2727" s="85"/>
      <c r="E2727" s="85"/>
      <c r="F2727" s="85"/>
      <c r="G2727" s="85"/>
      <c r="H2727" s="31"/>
      <c r="I2727" s="31"/>
    </row>
    <row r="2728" spans="1:9" x14ac:dyDescent="0.55000000000000004">
      <c r="A2728" s="85" t="s">
        <v>248</v>
      </c>
      <c r="B2728" s="85"/>
      <c r="C2728" s="85"/>
      <c r="D2728" s="85"/>
      <c r="E2728" s="85"/>
      <c r="F2728" s="85"/>
      <c r="G2728" s="85"/>
      <c r="H2728" s="31"/>
      <c r="I2728" s="31"/>
    </row>
    <row r="2729" spans="1:9" x14ac:dyDescent="0.55000000000000004">
      <c r="A2729" s="85" t="s">
        <v>249</v>
      </c>
      <c r="B2729" s="85"/>
      <c r="C2729" s="85"/>
      <c r="D2729" s="85"/>
      <c r="E2729" s="85"/>
      <c r="F2729" s="85"/>
      <c r="G2729" s="85"/>
      <c r="H2729" s="31"/>
      <c r="I2729" s="31"/>
    </row>
    <row r="2730" spans="1:9" x14ac:dyDescent="0.55000000000000004">
      <c r="A2730" s="85" t="s">
        <v>250</v>
      </c>
      <c r="B2730" s="85"/>
      <c r="C2730" s="85"/>
      <c r="D2730" s="85"/>
      <c r="E2730" s="85"/>
      <c r="F2730" s="85"/>
      <c r="G2730" s="85"/>
      <c r="H2730" s="31"/>
      <c r="I2730" s="31"/>
    </row>
    <row r="2731" spans="1:9" x14ac:dyDescent="0.55000000000000004">
      <c r="A2731" s="85" t="s">
        <v>251</v>
      </c>
      <c r="B2731" s="85"/>
      <c r="C2731" s="85"/>
      <c r="D2731" s="85"/>
      <c r="E2731" s="85"/>
      <c r="F2731" s="85"/>
      <c r="G2731" s="85"/>
      <c r="H2731" s="31"/>
      <c r="I2731" s="31"/>
    </row>
    <row r="2732" spans="1:9" x14ac:dyDescent="0.55000000000000004">
      <c r="A2732" s="85" t="s">
        <v>252</v>
      </c>
      <c r="B2732" s="85"/>
      <c r="C2732" s="85"/>
      <c r="D2732" s="85"/>
      <c r="E2732" s="85"/>
      <c r="F2732" s="85"/>
      <c r="G2732" s="85"/>
      <c r="H2732" s="31"/>
      <c r="I2732" s="31"/>
    </row>
    <row r="2733" spans="1:9" x14ac:dyDescent="0.55000000000000004">
      <c r="A2733" s="85" t="s">
        <v>253</v>
      </c>
      <c r="B2733" s="85"/>
      <c r="C2733" s="85"/>
      <c r="D2733" s="85"/>
      <c r="E2733" s="85"/>
      <c r="F2733" s="85"/>
      <c r="G2733" s="85"/>
      <c r="H2733" s="31"/>
      <c r="I2733" s="31"/>
    </row>
    <row r="2734" spans="1:9" x14ac:dyDescent="0.55000000000000004">
      <c r="A2734" s="85" t="s">
        <v>254</v>
      </c>
      <c r="B2734" s="85"/>
      <c r="C2734" s="85"/>
      <c r="D2734" s="85"/>
      <c r="E2734" s="85"/>
      <c r="F2734" s="85"/>
      <c r="G2734" s="85"/>
      <c r="H2734" s="31"/>
      <c r="I2734" s="31"/>
    </row>
    <row r="2735" spans="1:9" x14ac:dyDescent="0.55000000000000004">
      <c r="A2735" s="85" t="s">
        <v>255</v>
      </c>
      <c r="B2735" s="85"/>
      <c r="C2735" s="85"/>
      <c r="D2735" s="85"/>
      <c r="E2735" s="85"/>
      <c r="F2735" s="85"/>
      <c r="G2735" s="85"/>
      <c r="H2735" s="31"/>
      <c r="I2735" s="31"/>
    </row>
    <row r="2736" spans="1:9" x14ac:dyDescent="0.55000000000000004">
      <c r="A2736" s="85" t="s">
        <v>256</v>
      </c>
      <c r="B2736" s="85"/>
      <c r="C2736" s="85"/>
      <c r="D2736" s="85"/>
      <c r="E2736" s="85"/>
      <c r="F2736" s="85"/>
      <c r="G2736" s="85"/>
      <c r="H2736" s="31"/>
      <c r="I2736" s="31"/>
    </row>
    <row r="2737" spans="1:9" x14ac:dyDescent="0.55000000000000004">
      <c r="A2737" s="85" t="s">
        <v>257</v>
      </c>
      <c r="B2737" s="85"/>
      <c r="C2737" s="85"/>
      <c r="D2737" s="85"/>
      <c r="E2737" s="85"/>
      <c r="F2737" s="85"/>
      <c r="G2737" s="85"/>
      <c r="H2737" s="31"/>
      <c r="I2737" s="31"/>
    </row>
    <row r="2738" spans="1:9" x14ac:dyDescent="0.55000000000000004">
      <c r="A2738" s="85" t="s">
        <v>258</v>
      </c>
      <c r="B2738" s="85"/>
      <c r="C2738" s="85"/>
      <c r="D2738" s="85"/>
      <c r="E2738" s="85"/>
      <c r="F2738" s="85"/>
      <c r="G2738" s="85"/>
      <c r="H2738" s="31"/>
      <c r="I2738" s="31"/>
    </row>
    <row r="2739" spans="1:9" x14ac:dyDescent="0.55000000000000004">
      <c r="A2739" s="85" t="s">
        <v>259</v>
      </c>
      <c r="B2739" s="85"/>
      <c r="C2739" s="85"/>
      <c r="D2739" s="85"/>
      <c r="E2739" s="85"/>
      <c r="F2739" s="85"/>
      <c r="G2739" s="85"/>
      <c r="H2739" s="31"/>
      <c r="I2739" s="31"/>
    </row>
    <row r="2740" spans="1:9" x14ac:dyDescent="0.55000000000000004">
      <c r="A2740" s="85" t="s">
        <v>260</v>
      </c>
      <c r="B2740" s="85"/>
      <c r="C2740" s="85"/>
      <c r="D2740" s="85"/>
      <c r="E2740" s="85"/>
      <c r="F2740" s="85"/>
      <c r="G2740" s="85"/>
      <c r="H2740" s="31"/>
      <c r="I2740" s="31"/>
    </row>
    <row r="2741" spans="1:9" x14ac:dyDescent="0.55000000000000004">
      <c r="A2741" s="85" t="s">
        <v>261</v>
      </c>
      <c r="B2741" s="85"/>
      <c r="C2741" s="85"/>
      <c r="D2741" s="85"/>
      <c r="E2741" s="85"/>
      <c r="F2741" s="85"/>
      <c r="G2741" s="85"/>
      <c r="H2741" s="31"/>
      <c r="I2741" s="31"/>
    </row>
    <row r="2742" spans="1:9" x14ac:dyDescent="0.55000000000000004">
      <c r="A2742" s="85" t="s">
        <v>262</v>
      </c>
      <c r="B2742" s="85"/>
      <c r="C2742" s="85"/>
      <c r="D2742" s="85"/>
      <c r="E2742" s="85"/>
      <c r="F2742" s="85"/>
      <c r="G2742" s="85"/>
      <c r="H2742" s="31"/>
      <c r="I2742" s="31"/>
    </row>
    <row r="2743" spans="1:9" x14ac:dyDescent="0.55000000000000004">
      <c r="A2743" s="85" t="s">
        <v>263</v>
      </c>
      <c r="B2743" s="85"/>
      <c r="C2743" s="85"/>
      <c r="D2743" s="85"/>
      <c r="E2743" s="85"/>
      <c r="F2743" s="85"/>
      <c r="G2743" s="85"/>
      <c r="H2743" s="31"/>
      <c r="I2743" s="31"/>
    </row>
    <row r="2744" spans="1:9" x14ac:dyDescent="0.55000000000000004">
      <c r="A2744" s="85" t="s">
        <v>264</v>
      </c>
      <c r="B2744" s="85"/>
      <c r="C2744" s="85"/>
      <c r="D2744" s="85"/>
      <c r="E2744" s="85"/>
      <c r="F2744" s="85"/>
      <c r="G2744" s="85"/>
      <c r="H2744" s="31"/>
      <c r="I2744" s="31"/>
    </row>
    <row r="2745" spans="1:9" x14ac:dyDescent="0.55000000000000004">
      <c r="A2745" s="85" t="s">
        <v>265</v>
      </c>
      <c r="B2745" s="85"/>
      <c r="C2745" s="85"/>
      <c r="D2745" s="85"/>
      <c r="E2745" s="85"/>
      <c r="F2745" s="85"/>
      <c r="G2745" s="85"/>
      <c r="H2745" s="31"/>
      <c r="I2745" s="31"/>
    </row>
    <row r="2746" spans="1:9" x14ac:dyDescent="0.55000000000000004">
      <c r="A2746" s="85" t="s">
        <v>266</v>
      </c>
      <c r="B2746" s="85"/>
      <c r="C2746" s="85"/>
      <c r="D2746" s="85"/>
      <c r="E2746" s="85"/>
      <c r="F2746" s="85"/>
      <c r="G2746" s="85"/>
      <c r="H2746" s="31"/>
      <c r="I2746" s="31"/>
    </row>
    <row r="2747" spans="1:9" x14ac:dyDescent="0.55000000000000004">
      <c r="A2747" s="85" t="s">
        <v>267</v>
      </c>
      <c r="B2747" s="85"/>
      <c r="C2747" s="85"/>
      <c r="D2747" s="85"/>
      <c r="E2747" s="85"/>
      <c r="F2747" s="85"/>
      <c r="G2747" s="85"/>
      <c r="H2747" s="31"/>
      <c r="I2747" s="31"/>
    </row>
    <row r="2748" spans="1:9" x14ac:dyDescent="0.55000000000000004">
      <c r="A2748" s="85" t="s">
        <v>268</v>
      </c>
      <c r="B2748" s="85"/>
      <c r="C2748" s="85"/>
      <c r="D2748" s="85"/>
      <c r="E2748" s="85"/>
      <c r="F2748" s="85"/>
      <c r="G2748" s="85"/>
      <c r="H2748" s="31"/>
      <c r="I2748" s="31"/>
    </row>
    <row r="2749" spans="1:9" x14ac:dyDescent="0.55000000000000004">
      <c r="A2749" s="85" t="s">
        <v>269</v>
      </c>
      <c r="B2749" s="85"/>
      <c r="C2749" s="85"/>
      <c r="D2749" s="85"/>
      <c r="E2749" s="85"/>
      <c r="F2749" s="85"/>
      <c r="G2749" s="85"/>
      <c r="H2749" s="31"/>
      <c r="I2749" s="31"/>
    </row>
    <row r="2750" spans="1:9" x14ac:dyDescent="0.55000000000000004">
      <c r="A2750" s="85" t="s">
        <v>270</v>
      </c>
      <c r="B2750" s="85"/>
      <c r="C2750" s="85"/>
      <c r="D2750" s="85"/>
      <c r="E2750" s="85"/>
      <c r="F2750" s="85"/>
      <c r="G2750" s="85"/>
      <c r="H2750" s="31"/>
      <c r="I2750" s="31"/>
    </row>
    <row r="2751" spans="1:9" x14ac:dyDescent="0.55000000000000004">
      <c r="A2751" s="85" t="s">
        <v>271</v>
      </c>
      <c r="B2751" s="85"/>
      <c r="C2751" s="85"/>
      <c r="D2751" s="85"/>
      <c r="E2751" s="85"/>
      <c r="F2751" s="85"/>
      <c r="G2751" s="85"/>
      <c r="H2751" s="31"/>
      <c r="I2751" s="31"/>
    </row>
    <row r="2752" spans="1:9" x14ac:dyDescent="0.55000000000000004">
      <c r="A2752" s="85" t="s">
        <v>272</v>
      </c>
      <c r="B2752" s="85"/>
      <c r="C2752" s="85"/>
      <c r="D2752" s="85"/>
      <c r="E2752" s="85"/>
      <c r="F2752" s="85"/>
      <c r="G2752" s="85"/>
      <c r="H2752" s="31"/>
      <c r="I2752" s="31"/>
    </row>
    <row r="2753" spans="1:9" x14ac:dyDescent="0.55000000000000004">
      <c r="A2753" s="85" t="s">
        <v>273</v>
      </c>
      <c r="B2753" s="85"/>
      <c r="C2753" s="85"/>
      <c r="D2753" s="85"/>
      <c r="E2753" s="85"/>
      <c r="F2753" s="85"/>
      <c r="G2753" s="85"/>
      <c r="H2753" s="31"/>
      <c r="I2753" s="31"/>
    </row>
    <row r="2754" spans="1:9" x14ac:dyDescent="0.55000000000000004">
      <c r="A2754" s="85" t="s">
        <v>274</v>
      </c>
      <c r="B2754" s="85"/>
      <c r="C2754" s="85"/>
      <c r="D2754" s="85"/>
      <c r="E2754" s="85"/>
      <c r="F2754" s="85"/>
      <c r="G2754" s="85"/>
      <c r="H2754" s="31"/>
      <c r="I2754" s="31"/>
    </row>
    <row r="2755" spans="1:9" x14ac:dyDescent="0.55000000000000004">
      <c r="A2755" s="85" t="s">
        <v>275</v>
      </c>
      <c r="B2755" s="85"/>
      <c r="C2755" s="85"/>
      <c r="D2755" s="85"/>
      <c r="E2755" s="85"/>
      <c r="F2755" s="85"/>
      <c r="G2755" s="85"/>
      <c r="H2755" s="31"/>
      <c r="I2755" s="31"/>
    </row>
    <row r="2756" spans="1:9" x14ac:dyDescent="0.55000000000000004">
      <c r="A2756" s="85" t="s">
        <v>276</v>
      </c>
      <c r="B2756" s="85"/>
      <c r="C2756" s="85"/>
      <c r="D2756" s="85"/>
      <c r="E2756" s="85"/>
      <c r="F2756" s="85"/>
      <c r="G2756" s="85"/>
      <c r="H2756" s="31"/>
      <c r="I2756" s="31"/>
    </row>
    <row r="2757" spans="1:9" x14ac:dyDescent="0.55000000000000004">
      <c r="A2757" s="85" t="s">
        <v>277</v>
      </c>
      <c r="B2757" s="85"/>
      <c r="C2757" s="85"/>
      <c r="D2757" s="85"/>
      <c r="E2757" s="85"/>
      <c r="F2757" s="85"/>
      <c r="G2757" s="85"/>
      <c r="H2757" s="31"/>
      <c r="I2757" s="31"/>
    </row>
    <row r="2758" spans="1:9" x14ac:dyDescent="0.55000000000000004">
      <c r="A2758" s="85" t="s">
        <v>278</v>
      </c>
      <c r="B2758" s="85"/>
      <c r="C2758" s="85"/>
      <c r="D2758" s="85"/>
      <c r="E2758" s="85"/>
      <c r="F2758" s="85"/>
      <c r="G2758" s="85"/>
      <c r="H2758" s="31"/>
      <c r="I2758" s="31"/>
    </row>
    <row r="2759" spans="1:9" x14ac:dyDescent="0.55000000000000004">
      <c r="A2759" s="85" t="s">
        <v>279</v>
      </c>
      <c r="B2759" s="85"/>
      <c r="C2759" s="85"/>
      <c r="D2759" s="85"/>
      <c r="E2759" s="85"/>
      <c r="F2759" s="85"/>
      <c r="G2759" s="85"/>
      <c r="H2759" s="31"/>
      <c r="I2759" s="31"/>
    </row>
    <row r="2760" spans="1:9" x14ac:dyDescent="0.55000000000000004">
      <c r="A2760" s="85" t="s">
        <v>280</v>
      </c>
      <c r="B2760" s="85"/>
      <c r="C2760" s="85"/>
      <c r="D2760" s="85"/>
      <c r="E2760" s="85"/>
      <c r="F2760" s="85"/>
      <c r="G2760" s="85"/>
      <c r="H2760" s="31"/>
      <c r="I2760" s="31"/>
    </row>
    <row r="2761" spans="1:9" x14ac:dyDescent="0.55000000000000004">
      <c r="A2761" s="85" t="s">
        <v>281</v>
      </c>
      <c r="B2761" s="85"/>
      <c r="C2761" s="85"/>
      <c r="D2761" s="85"/>
      <c r="E2761" s="85"/>
      <c r="F2761" s="85"/>
      <c r="G2761" s="85"/>
      <c r="H2761" s="31"/>
      <c r="I2761" s="31"/>
    </row>
    <row r="2762" spans="1:9" x14ac:dyDescent="0.55000000000000004">
      <c r="A2762" s="85" t="s">
        <v>282</v>
      </c>
      <c r="B2762" s="85"/>
      <c r="C2762" s="85"/>
      <c r="D2762" s="85"/>
      <c r="E2762" s="85"/>
      <c r="F2762" s="85"/>
      <c r="G2762" s="85"/>
      <c r="H2762" s="31"/>
      <c r="I2762" s="31"/>
    </row>
    <row r="2763" spans="1:9" x14ac:dyDescent="0.55000000000000004">
      <c r="A2763" s="85" t="s">
        <v>283</v>
      </c>
      <c r="B2763" s="85"/>
      <c r="C2763" s="85"/>
      <c r="D2763" s="85"/>
      <c r="E2763" s="85"/>
      <c r="F2763" s="85"/>
      <c r="G2763" s="85"/>
      <c r="H2763" s="31"/>
      <c r="I2763" s="31"/>
    </row>
    <row r="2764" spans="1:9" x14ac:dyDescent="0.55000000000000004">
      <c r="A2764" s="85" t="s">
        <v>284</v>
      </c>
      <c r="B2764" s="85"/>
      <c r="C2764" s="85"/>
      <c r="D2764" s="85"/>
      <c r="E2764" s="85"/>
      <c r="F2764" s="85"/>
      <c r="G2764" s="85"/>
      <c r="H2764" s="31"/>
      <c r="I2764" s="31"/>
    </row>
    <row r="2765" spans="1:9" x14ac:dyDescent="0.55000000000000004">
      <c r="A2765" s="85" t="s">
        <v>285</v>
      </c>
      <c r="B2765" s="85"/>
      <c r="C2765" s="85"/>
      <c r="D2765" s="85"/>
      <c r="E2765" s="85"/>
      <c r="F2765" s="85"/>
      <c r="G2765" s="85"/>
      <c r="H2765" s="31"/>
      <c r="I2765" s="31"/>
    </row>
    <row r="2766" spans="1:9" x14ac:dyDescent="0.55000000000000004">
      <c r="A2766" s="85" t="s">
        <v>286</v>
      </c>
      <c r="B2766" s="85"/>
      <c r="C2766" s="85"/>
      <c r="D2766" s="85"/>
      <c r="E2766" s="85"/>
      <c r="F2766" s="85"/>
      <c r="G2766" s="85"/>
      <c r="H2766" s="31"/>
      <c r="I2766" s="31"/>
    </row>
    <row r="2767" spans="1:9" x14ac:dyDescent="0.55000000000000004">
      <c r="A2767" s="85" t="s">
        <v>287</v>
      </c>
      <c r="B2767" s="85"/>
      <c r="C2767" s="85"/>
      <c r="D2767" s="85"/>
      <c r="E2767" s="85"/>
      <c r="F2767" s="85"/>
      <c r="G2767" s="85"/>
      <c r="H2767" s="31"/>
      <c r="I2767" s="31"/>
    </row>
    <row r="2768" spans="1:9" x14ac:dyDescent="0.55000000000000004">
      <c r="A2768" s="85" t="s">
        <v>288</v>
      </c>
      <c r="B2768" s="85"/>
      <c r="C2768" s="85"/>
      <c r="D2768" s="85"/>
      <c r="E2768" s="85"/>
      <c r="F2768" s="85"/>
      <c r="G2768" s="85"/>
      <c r="H2768" s="31"/>
      <c r="I2768" s="31"/>
    </row>
    <row r="2769" spans="1:9" x14ac:dyDescent="0.55000000000000004">
      <c r="A2769" s="85" t="s">
        <v>289</v>
      </c>
      <c r="B2769" s="85"/>
      <c r="C2769" s="85"/>
      <c r="D2769" s="85"/>
      <c r="E2769" s="85"/>
      <c r="F2769" s="85"/>
      <c r="G2769" s="85"/>
      <c r="H2769" s="31"/>
      <c r="I2769" s="31"/>
    </row>
    <row r="2770" spans="1:9" x14ac:dyDescent="0.55000000000000004">
      <c r="A2770" s="85" t="s">
        <v>290</v>
      </c>
      <c r="B2770" s="85"/>
      <c r="C2770" s="85"/>
      <c r="D2770" s="85"/>
      <c r="E2770" s="85"/>
      <c r="F2770" s="85"/>
      <c r="G2770" s="85"/>
      <c r="H2770" s="31"/>
      <c r="I2770" s="31"/>
    </row>
    <row r="2771" spans="1:9" x14ac:dyDescent="0.55000000000000004">
      <c r="A2771" s="85" t="s">
        <v>291</v>
      </c>
      <c r="B2771" s="85"/>
      <c r="C2771" s="85"/>
      <c r="D2771" s="85"/>
      <c r="E2771" s="85"/>
      <c r="F2771" s="85"/>
      <c r="G2771" s="85"/>
      <c r="H2771" s="31"/>
      <c r="I2771" s="31"/>
    </row>
    <row r="2772" spans="1:9" x14ac:dyDescent="0.55000000000000004">
      <c r="A2772" s="85" t="s">
        <v>292</v>
      </c>
      <c r="B2772" s="85"/>
      <c r="C2772" s="85"/>
      <c r="D2772" s="85"/>
      <c r="E2772" s="85"/>
      <c r="F2772" s="85"/>
      <c r="G2772" s="85"/>
      <c r="H2772" s="31"/>
      <c r="I2772" s="31"/>
    </row>
    <row r="2773" spans="1:9" x14ac:dyDescent="0.55000000000000004">
      <c r="A2773" s="85" t="s">
        <v>293</v>
      </c>
      <c r="B2773" s="85"/>
      <c r="C2773" s="85"/>
      <c r="D2773" s="85"/>
      <c r="E2773" s="85"/>
      <c r="F2773" s="85"/>
      <c r="G2773" s="85"/>
      <c r="H2773" s="31"/>
      <c r="I2773" s="31"/>
    </row>
    <row r="2774" spans="1:9" x14ac:dyDescent="0.55000000000000004">
      <c r="A2774" s="85" t="s">
        <v>294</v>
      </c>
      <c r="B2774" s="85"/>
      <c r="C2774" s="85"/>
      <c r="D2774" s="85"/>
      <c r="E2774" s="85"/>
      <c r="F2774" s="85"/>
      <c r="G2774" s="85"/>
      <c r="H2774" s="31"/>
      <c r="I2774" s="31"/>
    </row>
    <row r="2775" spans="1:9" x14ac:dyDescent="0.55000000000000004">
      <c r="A2775" s="85" t="s">
        <v>295</v>
      </c>
      <c r="B2775" s="85"/>
      <c r="C2775" s="85"/>
      <c r="D2775" s="85"/>
      <c r="E2775" s="85"/>
      <c r="F2775" s="85"/>
      <c r="G2775" s="85"/>
      <c r="H2775" s="31"/>
      <c r="I2775" s="31"/>
    </row>
    <row r="2776" spans="1:9" x14ac:dyDescent="0.55000000000000004">
      <c r="A2776" s="85" t="s">
        <v>296</v>
      </c>
      <c r="B2776" s="85"/>
      <c r="C2776" s="85"/>
      <c r="D2776" s="85"/>
      <c r="E2776" s="85"/>
      <c r="F2776" s="85"/>
      <c r="G2776" s="85"/>
      <c r="H2776" s="31"/>
      <c r="I2776" s="31"/>
    </row>
    <row r="2777" spans="1:9" x14ac:dyDescent="0.55000000000000004">
      <c r="A2777" s="86" t="s">
        <v>297</v>
      </c>
      <c r="B2777" s="85"/>
      <c r="C2777" s="85"/>
      <c r="D2777" s="85"/>
      <c r="E2777" s="85"/>
      <c r="F2777" s="85"/>
      <c r="G2777" s="85"/>
      <c r="H2777" s="31"/>
      <c r="I2777" s="31"/>
    </row>
    <row r="2778" spans="1:9" x14ac:dyDescent="0.55000000000000004">
      <c r="A2778" s="86" t="s">
        <v>298</v>
      </c>
      <c r="B2778" s="85"/>
      <c r="C2778" s="85"/>
      <c r="D2778" s="85"/>
      <c r="E2778" s="85"/>
      <c r="F2778" s="85"/>
      <c r="G2778" s="85"/>
      <c r="H2778" s="31"/>
      <c r="I2778" s="31"/>
    </row>
    <row r="2779" spans="1:9" x14ac:dyDescent="0.55000000000000004">
      <c r="A2779" s="86" t="s">
        <v>299</v>
      </c>
      <c r="B2779" s="85"/>
      <c r="C2779" s="85"/>
      <c r="D2779" s="85"/>
      <c r="E2779" s="85"/>
      <c r="F2779" s="85"/>
      <c r="G2779" s="85"/>
      <c r="H2779" s="31"/>
      <c r="I2779" s="31"/>
    </row>
    <row r="2780" spans="1:9" x14ac:dyDescent="0.55000000000000004">
      <c r="A2780" s="86" t="s">
        <v>300</v>
      </c>
      <c r="B2780" s="85"/>
      <c r="C2780" s="85"/>
      <c r="D2780" s="85"/>
      <c r="E2780" s="85"/>
      <c r="F2780" s="85"/>
      <c r="G2780" s="85"/>
      <c r="H2780" s="31"/>
      <c r="I2780" s="31"/>
    </row>
    <row r="2781" spans="1:9" x14ac:dyDescent="0.55000000000000004">
      <c r="A2781" s="86" t="s">
        <v>301</v>
      </c>
      <c r="B2781" s="85"/>
      <c r="C2781" s="85"/>
      <c r="D2781" s="85"/>
      <c r="E2781" s="85"/>
      <c r="F2781" s="85"/>
      <c r="G2781" s="85"/>
      <c r="H2781" s="31"/>
      <c r="I2781" s="31"/>
    </row>
    <row r="2782" spans="1:9" x14ac:dyDescent="0.55000000000000004">
      <c r="A2782" s="86" t="s">
        <v>302</v>
      </c>
      <c r="B2782" s="85"/>
      <c r="C2782" s="85"/>
      <c r="D2782" s="85"/>
      <c r="E2782" s="85"/>
      <c r="F2782" s="85"/>
      <c r="G2782" s="85"/>
      <c r="H2782" s="31"/>
      <c r="I2782" s="31"/>
    </row>
    <row r="2783" spans="1:9" x14ac:dyDescent="0.55000000000000004">
      <c r="A2783" s="86" t="s">
        <v>303</v>
      </c>
      <c r="B2783" s="85"/>
      <c r="C2783" s="85"/>
      <c r="D2783" s="85"/>
      <c r="E2783" s="85"/>
      <c r="F2783" s="85"/>
      <c r="G2783" s="85"/>
      <c r="H2783" s="31"/>
      <c r="I2783" s="31"/>
    </row>
    <row r="2784" spans="1:9" x14ac:dyDescent="0.55000000000000004">
      <c r="A2784" s="86" t="s">
        <v>304</v>
      </c>
      <c r="B2784" s="85"/>
      <c r="C2784" s="85"/>
      <c r="D2784" s="85"/>
      <c r="E2784" s="85"/>
      <c r="F2784" s="85"/>
      <c r="G2784" s="85"/>
      <c r="H2784" s="31"/>
      <c r="I2784" s="31"/>
    </row>
    <row r="2785" spans="1:9" x14ac:dyDescent="0.55000000000000004">
      <c r="A2785" s="86" t="s">
        <v>305</v>
      </c>
      <c r="B2785" s="85"/>
      <c r="C2785" s="85"/>
      <c r="D2785" s="85"/>
      <c r="E2785" s="85"/>
      <c r="F2785" s="85"/>
      <c r="G2785" s="85"/>
      <c r="H2785" s="31"/>
      <c r="I2785" s="31"/>
    </row>
    <row r="2786" spans="1:9" x14ac:dyDescent="0.55000000000000004">
      <c r="A2786" s="86" t="s">
        <v>306</v>
      </c>
      <c r="B2786" s="85"/>
      <c r="C2786" s="85"/>
      <c r="D2786" s="85"/>
      <c r="E2786" s="85"/>
      <c r="F2786" s="85"/>
      <c r="G2786" s="85"/>
      <c r="H2786" s="31"/>
      <c r="I2786" s="31"/>
    </row>
    <row r="2787" spans="1:9" x14ac:dyDescent="0.55000000000000004">
      <c r="A2787" s="86" t="s">
        <v>307</v>
      </c>
      <c r="B2787" s="85"/>
      <c r="C2787" s="85"/>
      <c r="D2787" s="85"/>
      <c r="E2787" s="85"/>
      <c r="F2787" s="85"/>
      <c r="G2787" s="85"/>
      <c r="H2787" s="31"/>
      <c r="I2787" s="31"/>
    </row>
    <row r="2788" spans="1:9" x14ac:dyDescent="0.55000000000000004">
      <c r="A2788" s="86" t="s">
        <v>308</v>
      </c>
      <c r="B2788" s="85"/>
      <c r="C2788" s="85"/>
      <c r="D2788" s="85"/>
      <c r="E2788" s="85"/>
      <c r="F2788" s="85"/>
      <c r="G2788" s="85"/>
      <c r="H2788" s="31"/>
      <c r="I2788" s="31"/>
    </row>
    <row r="2789" spans="1:9" x14ac:dyDescent="0.55000000000000004">
      <c r="A2789" s="85"/>
      <c r="B2789" s="85"/>
      <c r="C2789" s="85"/>
      <c r="D2789" s="85"/>
      <c r="E2789" s="85"/>
      <c r="F2789" s="85"/>
      <c r="G2789" s="85"/>
      <c r="H2789" s="31"/>
      <c r="I2789" s="31"/>
    </row>
    <row r="2790" spans="1:9" x14ac:dyDescent="0.55000000000000004">
      <c r="A2790" s="85" t="s">
        <v>350</v>
      </c>
      <c r="B2790" s="85"/>
      <c r="C2790" s="85"/>
      <c r="D2790" s="85"/>
      <c r="E2790" s="85"/>
      <c r="F2790" s="85"/>
      <c r="G2790" s="85"/>
      <c r="H2790" s="31"/>
      <c r="I2790" s="31"/>
    </row>
    <row r="2791" spans="1:9" x14ac:dyDescent="0.55000000000000004">
      <c r="A2791" s="86" t="s">
        <v>243</v>
      </c>
      <c r="B2791" s="85"/>
      <c r="C2791" s="85"/>
      <c r="D2791" s="85"/>
      <c r="E2791" s="85"/>
      <c r="F2791" s="85"/>
      <c r="G2791" s="85"/>
      <c r="H2791" s="31"/>
      <c r="I2791" s="31"/>
    </row>
    <row r="2792" spans="1:9" x14ac:dyDescent="0.55000000000000004">
      <c r="A2792" s="86" t="s">
        <v>244</v>
      </c>
      <c r="B2792" s="85"/>
      <c r="C2792" s="85"/>
      <c r="D2792" s="85"/>
      <c r="E2792" s="85"/>
      <c r="F2792" s="85"/>
      <c r="G2792" s="85"/>
      <c r="H2792" s="31"/>
      <c r="I2792" s="31"/>
    </row>
    <row r="2793" spans="1:9" x14ac:dyDescent="0.55000000000000004">
      <c r="A2793" s="85" t="s">
        <v>245</v>
      </c>
      <c r="B2793" s="85"/>
      <c r="C2793" s="85"/>
      <c r="D2793" s="85"/>
      <c r="E2793" s="85"/>
      <c r="F2793" s="85"/>
      <c r="G2793" s="85"/>
      <c r="H2793" s="31"/>
      <c r="I2793" s="31"/>
    </row>
    <row r="2794" spans="1:9" x14ac:dyDescent="0.55000000000000004">
      <c r="A2794" s="85" t="s">
        <v>246</v>
      </c>
      <c r="B2794" s="85"/>
      <c r="C2794" s="85"/>
      <c r="D2794" s="85"/>
      <c r="E2794" s="85"/>
      <c r="F2794" s="85"/>
      <c r="G2794" s="85"/>
      <c r="H2794" s="31"/>
      <c r="I2794" s="31"/>
    </row>
    <row r="2795" spans="1:9" x14ac:dyDescent="0.55000000000000004">
      <c r="A2795" s="85" t="s">
        <v>247</v>
      </c>
      <c r="B2795" s="85"/>
      <c r="C2795" s="85"/>
      <c r="D2795" s="85"/>
      <c r="E2795" s="85"/>
      <c r="F2795" s="85"/>
      <c r="G2795" s="85"/>
      <c r="H2795" s="31"/>
      <c r="I2795" s="31"/>
    </row>
    <row r="2796" spans="1:9" x14ac:dyDescent="0.55000000000000004">
      <c r="A2796" s="85" t="s">
        <v>248</v>
      </c>
      <c r="B2796" s="85"/>
      <c r="C2796" s="85"/>
      <c r="D2796" s="85"/>
      <c r="E2796" s="85"/>
      <c r="F2796" s="85"/>
      <c r="G2796" s="85"/>
      <c r="H2796" s="31"/>
      <c r="I2796" s="31"/>
    </row>
    <row r="2797" spans="1:9" x14ac:dyDescent="0.55000000000000004">
      <c r="A2797" s="85" t="s">
        <v>249</v>
      </c>
      <c r="B2797" s="85"/>
      <c r="C2797" s="85"/>
      <c r="D2797" s="85"/>
      <c r="E2797" s="85"/>
      <c r="F2797" s="85"/>
      <c r="G2797" s="85"/>
      <c r="H2797" s="31"/>
      <c r="I2797" s="31"/>
    </row>
    <row r="2798" spans="1:9" x14ac:dyDescent="0.55000000000000004">
      <c r="A2798" s="85" t="s">
        <v>250</v>
      </c>
      <c r="B2798" s="85"/>
      <c r="C2798" s="85"/>
      <c r="D2798" s="85"/>
      <c r="E2798" s="85"/>
      <c r="F2798" s="85"/>
      <c r="G2798" s="85"/>
      <c r="H2798" s="31"/>
      <c r="I2798" s="31"/>
    </row>
    <row r="2799" spans="1:9" x14ac:dyDescent="0.55000000000000004">
      <c r="A2799" s="85" t="s">
        <v>251</v>
      </c>
      <c r="B2799" s="85"/>
      <c r="C2799" s="85"/>
      <c r="D2799" s="85"/>
      <c r="E2799" s="85"/>
      <c r="F2799" s="85"/>
      <c r="G2799" s="85"/>
      <c r="H2799" s="31"/>
      <c r="I2799" s="31"/>
    </row>
    <row r="2800" spans="1:9" x14ac:dyDescent="0.55000000000000004">
      <c r="A2800" s="85" t="s">
        <v>252</v>
      </c>
      <c r="B2800" s="85"/>
      <c r="C2800" s="85"/>
      <c r="D2800" s="85"/>
      <c r="E2800" s="85"/>
      <c r="F2800" s="85"/>
      <c r="G2800" s="85"/>
      <c r="H2800" s="31"/>
      <c r="I2800" s="31"/>
    </row>
    <row r="2801" spans="1:9" x14ac:dyDescent="0.55000000000000004">
      <c r="A2801" s="85" t="s">
        <v>253</v>
      </c>
      <c r="B2801" s="85"/>
      <c r="C2801" s="85"/>
      <c r="D2801" s="85"/>
      <c r="E2801" s="85"/>
      <c r="F2801" s="85"/>
      <c r="G2801" s="85"/>
      <c r="H2801" s="31"/>
      <c r="I2801" s="31"/>
    </row>
    <row r="2802" spans="1:9" x14ac:dyDescent="0.55000000000000004">
      <c r="A2802" s="85" t="s">
        <v>254</v>
      </c>
      <c r="B2802" s="85"/>
      <c r="C2802" s="85"/>
      <c r="D2802" s="85"/>
      <c r="E2802" s="85"/>
      <c r="F2802" s="85"/>
      <c r="G2802" s="85"/>
      <c r="H2802" s="31"/>
      <c r="I2802" s="31"/>
    </row>
    <row r="2803" spans="1:9" x14ac:dyDescent="0.55000000000000004">
      <c r="A2803" s="85" t="s">
        <v>255</v>
      </c>
      <c r="B2803" s="85"/>
      <c r="C2803" s="85"/>
      <c r="D2803" s="85"/>
      <c r="E2803" s="85"/>
      <c r="F2803" s="85"/>
      <c r="G2803" s="85"/>
      <c r="H2803" s="31"/>
      <c r="I2803" s="31"/>
    </row>
    <row r="2804" spans="1:9" x14ac:dyDescent="0.55000000000000004">
      <c r="A2804" s="85" t="s">
        <v>256</v>
      </c>
      <c r="B2804" s="85"/>
      <c r="C2804" s="85"/>
      <c r="D2804" s="85"/>
      <c r="E2804" s="85"/>
      <c r="F2804" s="85"/>
      <c r="G2804" s="85"/>
      <c r="H2804" s="31"/>
      <c r="I2804" s="31"/>
    </row>
    <row r="2805" spans="1:9" x14ac:dyDescent="0.55000000000000004">
      <c r="A2805" s="85" t="s">
        <v>257</v>
      </c>
      <c r="B2805" s="85"/>
      <c r="C2805" s="85"/>
      <c r="D2805" s="85"/>
      <c r="E2805" s="85"/>
      <c r="F2805" s="85"/>
      <c r="G2805" s="85"/>
      <c r="H2805" s="31"/>
      <c r="I2805" s="31"/>
    </row>
    <row r="2806" spans="1:9" x14ac:dyDescent="0.55000000000000004">
      <c r="A2806" s="85" t="s">
        <v>258</v>
      </c>
      <c r="B2806" s="85"/>
      <c r="C2806" s="85"/>
      <c r="D2806" s="85"/>
      <c r="E2806" s="85"/>
      <c r="F2806" s="85"/>
      <c r="G2806" s="85"/>
      <c r="H2806" s="31"/>
      <c r="I2806" s="31"/>
    </row>
    <row r="2807" spans="1:9" x14ac:dyDescent="0.55000000000000004">
      <c r="A2807" s="85" t="s">
        <v>259</v>
      </c>
      <c r="B2807" s="85"/>
      <c r="C2807" s="85"/>
      <c r="D2807" s="85"/>
      <c r="E2807" s="85"/>
      <c r="F2807" s="85"/>
      <c r="G2807" s="85"/>
      <c r="H2807" s="31"/>
      <c r="I2807" s="31"/>
    </row>
    <row r="2808" spans="1:9" x14ac:dyDescent="0.55000000000000004">
      <c r="A2808" s="85" t="s">
        <v>260</v>
      </c>
      <c r="B2808" s="85"/>
      <c r="C2808" s="85"/>
      <c r="D2808" s="85"/>
      <c r="E2808" s="85"/>
      <c r="F2808" s="85"/>
      <c r="G2808" s="85"/>
      <c r="H2808" s="31"/>
      <c r="I2808" s="31"/>
    </row>
    <row r="2809" spans="1:9" x14ac:dyDescent="0.55000000000000004">
      <c r="A2809" s="85" t="s">
        <v>261</v>
      </c>
      <c r="B2809" s="85"/>
      <c r="C2809" s="85"/>
      <c r="D2809" s="85"/>
      <c r="E2809" s="85"/>
      <c r="F2809" s="85"/>
      <c r="G2809" s="85"/>
      <c r="H2809" s="31"/>
      <c r="I2809" s="31"/>
    </row>
    <row r="2810" spans="1:9" x14ac:dyDescent="0.55000000000000004">
      <c r="A2810" s="85" t="s">
        <v>262</v>
      </c>
      <c r="B2810" s="85"/>
      <c r="C2810" s="85"/>
      <c r="D2810" s="85"/>
      <c r="E2810" s="85"/>
      <c r="F2810" s="85"/>
      <c r="G2810" s="85"/>
      <c r="H2810" s="31"/>
      <c r="I2810" s="31"/>
    </row>
    <row r="2811" spans="1:9" x14ac:dyDescent="0.55000000000000004">
      <c r="A2811" s="85" t="s">
        <v>263</v>
      </c>
      <c r="B2811" s="85"/>
      <c r="C2811" s="85"/>
      <c r="D2811" s="85"/>
      <c r="E2811" s="85"/>
      <c r="F2811" s="85"/>
      <c r="G2811" s="85"/>
      <c r="H2811" s="31"/>
      <c r="I2811" s="31"/>
    </row>
    <row r="2812" spans="1:9" x14ac:dyDescent="0.55000000000000004">
      <c r="A2812" s="85" t="s">
        <v>264</v>
      </c>
      <c r="B2812" s="85"/>
      <c r="C2812" s="85"/>
      <c r="D2812" s="85"/>
      <c r="E2812" s="85"/>
      <c r="F2812" s="85"/>
      <c r="G2812" s="85"/>
      <c r="H2812" s="31"/>
      <c r="I2812" s="31"/>
    </row>
    <row r="2813" spans="1:9" x14ac:dyDescent="0.55000000000000004">
      <c r="A2813" s="85" t="s">
        <v>265</v>
      </c>
      <c r="B2813" s="85"/>
      <c r="C2813" s="85"/>
      <c r="D2813" s="85"/>
      <c r="E2813" s="85"/>
      <c r="F2813" s="85"/>
      <c r="G2813" s="85"/>
      <c r="H2813" s="31"/>
      <c r="I2813" s="31"/>
    </row>
    <row r="2814" spans="1:9" x14ac:dyDescent="0.55000000000000004">
      <c r="A2814" s="85" t="s">
        <v>266</v>
      </c>
      <c r="B2814" s="85"/>
      <c r="C2814" s="85"/>
      <c r="D2814" s="85"/>
      <c r="E2814" s="85"/>
      <c r="F2814" s="85"/>
      <c r="G2814" s="85"/>
      <c r="H2814" s="31"/>
      <c r="I2814" s="31"/>
    </row>
    <row r="2815" spans="1:9" x14ac:dyDescent="0.55000000000000004">
      <c r="A2815" s="85" t="s">
        <v>267</v>
      </c>
      <c r="B2815" s="85"/>
      <c r="C2815" s="85"/>
      <c r="D2815" s="85"/>
      <c r="E2815" s="85"/>
      <c r="F2815" s="85"/>
      <c r="G2815" s="85"/>
      <c r="H2815" s="31"/>
      <c r="I2815" s="31"/>
    </row>
    <row r="2816" spans="1:9" x14ac:dyDescent="0.55000000000000004">
      <c r="A2816" s="85" t="s">
        <v>268</v>
      </c>
      <c r="B2816" s="85"/>
      <c r="C2816" s="85"/>
      <c r="D2816" s="85"/>
      <c r="E2816" s="85"/>
      <c r="F2816" s="85"/>
      <c r="G2816" s="85"/>
      <c r="H2816" s="31"/>
      <c r="I2816" s="31"/>
    </row>
    <row r="2817" spans="1:9" x14ac:dyDescent="0.55000000000000004">
      <c r="A2817" s="85" t="s">
        <v>269</v>
      </c>
      <c r="B2817" s="85"/>
      <c r="C2817" s="85"/>
      <c r="D2817" s="85"/>
      <c r="E2817" s="85"/>
      <c r="F2817" s="85"/>
      <c r="G2817" s="85"/>
      <c r="H2817" s="31"/>
      <c r="I2817" s="31"/>
    </row>
    <row r="2818" spans="1:9" x14ac:dyDescent="0.55000000000000004">
      <c r="A2818" s="85" t="s">
        <v>270</v>
      </c>
      <c r="B2818" s="85"/>
      <c r="C2818" s="85"/>
      <c r="D2818" s="85"/>
      <c r="E2818" s="85"/>
      <c r="F2818" s="85"/>
      <c r="G2818" s="85"/>
      <c r="H2818" s="31"/>
      <c r="I2818" s="31"/>
    </row>
    <row r="2819" spans="1:9" x14ac:dyDescent="0.55000000000000004">
      <c r="A2819" s="85" t="s">
        <v>271</v>
      </c>
      <c r="B2819" s="85"/>
      <c r="C2819" s="85"/>
      <c r="D2819" s="85"/>
      <c r="E2819" s="85"/>
      <c r="F2819" s="85"/>
      <c r="G2819" s="85"/>
      <c r="H2819" s="31"/>
      <c r="I2819" s="31"/>
    </row>
    <row r="2820" spans="1:9" x14ac:dyDescent="0.55000000000000004">
      <c r="A2820" s="85" t="s">
        <v>272</v>
      </c>
      <c r="B2820" s="85"/>
      <c r="C2820" s="85"/>
      <c r="D2820" s="85"/>
      <c r="E2820" s="85"/>
      <c r="F2820" s="85"/>
      <c r="G2820" s="85"/>
      <c r="H2820" s="31"/>
      <c r="I2820" s="31"/>
    </row>
    <row r="2821" spans="1:9" x14ac:dyDescent="0.55000000000000004">
      <c r="A2821" s="85" t="s">
        <v>273</v>
      </c>
      <c r="B2821" s="85"/>
      <c r="C2821" s="85"/>
      <c r="D2821" s="85"/>
      <c r="E2821" s="85"/>
      <c r="F2821" s="85"/>
      <c r="G2821" s="85"/>
      <c r="H2821" s="31"/>
      <c r="I2821" s="31"/>
    </row>
    <row r="2822" spans="1:9" x14ac:dyDescent="0.55000000000000004">
      <c r="A2822" s="85" t="s">
        <v>274</v>
      </c>
      <c r="B2822" s="85"/>
      <c r="C2822" s="85"/>
      <c r="D2822" s="85"/>
      <c r="E2822" s="85"/>
      <c r="F2822" s="85"/>
      <c r="G2822" s="85"/>
      <c r="H2822" s="31"/>
      <c r="I2822" s="31"/>
    </row>
    <row r="2823" spans="1:9" x14ac:dyDescent="0.55000000000000004">
      <c r="A2823" s="85" t="s">
        <v>275</v>
      </c>
      <c r="B2823" s="85"/>
      <c r="C2823" s="85"/>
      <c r="D2823" s="85"/>
      <c r="E2823" s="85"/>
      <c r="F2823" s="85"/>
      <c r="G2823" s="85"/>
      <c r="H2823" s="31"/>
      <c r="I2823" s="31"/>
    </row>
    <row r="2824" spans="1:9" x14ac:dyDescent="0.55000000000000004">
      <c r="A2824" s="85" t="s">
        <v>276</v>
      </c>
      <c r="B2824" s="85"/>
      <c r="C2824" s="85"/>
      <c r="D2824" s="85"/>
      <c r="E2824" s="85"/>
      <c r="F2824" s="85"/>
      <c r="G2824" s="85"/>
      <c r="H2824" s="31"/>
      <c r="I2824" s="31"/>
    </row>
    <row r="2825" spans="1:9" x14ac:dyDescent="0.55000000000000004">
      <c r="A2825" s="85" t="s">
        <v>277</v>
      </c>
      <c r="B2825" s="85"/>
      <c r="C2825" s="85"/>
      <c r="D2825" s="85"/>
      <c r="E2825" s="85"/>
      <c r="F2825" s="85"/>
      <c r="G2825" s="85"/>
      <c r="H2825" s="31"/>
      <c r="I2825" s="31"/>
    </row>
    <row r="2826" spans="1:9" x14ac:dyDescent="0.55000000000000004">
      <c r="A2826" s="85" t="s">
        <v>278</v>
      </c>
      <c r="B2826" s="85"/>
      <c r="C2826" s="85"/>
      <c r="D2826" s="85"/>
      <c r="E2826" s="85"/>
      <c r="F2826" s="85"/>
      <c r="G2826" s="85"/>
      <c r="H2826" s="31"/>
      <c r="I2826" s="31"/>
    </row>
    <row r="2827" spans="1:9" x14ac:dyDescent="0.55000000000000004">
      <c r="A2827" s="85" t="s">
        <v>279</v>
      </c>
      <c r="B2827" s="85"/>
      <c r="C2827" s="85"/>
      <c r="D2827" s="85"/>
      <c r="E2827" s="85"/>
      <c r="F2827" s="85"/>
      <c r="G2827" s="85"/>
      <c r="H2827" s="31"/>
      <c r="I2827" s="31"/>
    </row>
    <row r="2828" spans="1:9" x14ac:dyDescent="0.55000000000000004">
      <c r="A2828" s="85" t="s">
        <v>280</v>
      </c>
      <c r="B2828" s="85"/>
      <c r="C2828" s="85"/>
      <c r="D2828" s="85"/>
      <c r="E2828" s="85"/>
      <c r="F2828" s="85"/>
      <c r="G2828" s="85"/>
      <c r="H2828" s="31"/>
      <c r="I2828" s="31"/>
    </row>
    <row r="2829" spans="1:9" x14ac:dyDescent="0.55000000000000004">
      <c r="A2829" s="85" t="s">
        <v>281</v>
      </c>
      <c r="B2829" s="85"/>
      <c r="C2829" s="85"/>
      <c r="D2829" s="85"/>
      <c r="E2829" s="85"/>
      <c r="F2829" s="85"/>
      <c r="G2829" s="85"/>
      <c r="H2829" s="31"/>
      <c r="I2829" s="31"/>
    </row>
    <row r="2830" spans="1:9" x14ac:dyDescent="0.55000000000000004">
      <c r="A2830" s="85" t="s">
        <v>282</v>
      </c>
      <c r="B2830" s="85"/>
      <c r="C2830" s="85"/>
      <c r="D2830" s="85"/>
      <c r="E2830" s="85"/>
      <c r="F2830" s="85"/>
      <c r="G2830" s="85"/>
      <c r="H2830" s="31"/>
      <c r="I2830" s="31"/>
    </row>
    <row r="2831" spans="1:9" x14ac:dyDescent="0.55000000000000004">
      <c r="A2831" s="85" t="s">
        <v>283</v>
      </c>
      <c r="B2831" s="85"/>
      <c r="C2831" s="85"/>
      <c r="D2831" s="85"/>
      <c r="E2831" s="85"/>
      <c r="F2831" s="85"/>
      <c r="G2831" s="85"/>
      <c r="H2831" s="31"/>
      <c r="I2831" s="31"/>
    </row>
    <row r="2832" spans="1:9" x14ac:dyDescent="0.55000000000000004">
      <c r="A2832" s="85" t="s">
        <v>284</v>
      </c>
      <c r="B2832" s="85"/>
      <c r="C2832" s="85"/>
      <c r="D2832" s="85"/>
      <c r="E2832" s="85"/>
      <c r="F2832" s="85"/>
      <c r="G2832" s="85"/>
      <c r="H2832" s="31"/>
      <c r="I2832" s="31"/>
    </row>
    <row r="2833" spans="1:9" x14ac:dyDescent="0.55000000000000004">
      <c r="A2833" s="85" t="s">
        <v>285</v>
      </c>
      <c r="B2833" s="85"/>
      <c r="C2833" s="85"/>
      <c r="D2833" s="85"/>
      <c r="E2833" s="85"/>
      <c r="F2833" s="85"/>
      <c r="G2833" s="85"/>
      <c r="H2833" s="31"/>
      <c r="I2833" s="31"/>
    </row>
    <row r="2834" spans="1:9" x14ac:dyDescent="0.55000000000000004">
      <c r="A2834" s="85" t="s">
        <v>286</v>
      </c>
      <c r="B2834" s="85"/>
      <c r="C2834" s="85"/>
      <c r="D2834" s="85"/>
      <c r="E2834" s="85"/>
      <c r="F2834" s="85"/>
      <c r="G2834" s="85"/>
      <c r="H2834" s="31"/>
      <c r="I2834" s="31"/>
    </row>
    <row r="2835" spans="1:9" x14ac:dyDescent="0.55000000000000004">
      <c r="A2835" s="85" t="s">
        <v>287</v>
      </c>
      <c r="B2835" s="85"/>
      <c r="C2835" s="85"/>
      <c r="D2835" s="85"/>
      <c r="E2835" s="85"/>
      <c r="F2835" s="85"/>
      <c r="G2835" s="85"/>
      <c r="H2835" s="31"/>
      <c r="I2835" s="31"/>
    </row>
    <row r="2836" spans="1:9" x14ac:dyDescent="0.55000000000000004">
      <c r="A2836" s="85" t="s">
        <v>288</v>
      </c>
      <c r="B2836" s="85"/>
      <c r="C2836" s="85"/>
      <c r="D2836" s="85"/>
      <c r="E2836" s="85"/>
      <c r="F2836" s="85"/>
      <c r="G2836" s="85"/>
      <c r="H2836" s="31"/>
      <c r="I2836" s="31"/>
    </row>
    <row r="2837" spans="1:9" x14ac:dyDescent="0.55000000000000004">
      <c r="A2837" s="85" t="s">
        <v>289</v>
      </c>
      <c r="B2837" s="85"/>
      <c r="C2837" s="85"/>
      <c r="D2837" s="85"/>
      <c r="E2837" s="85"/>
      <c r="F2837" s="85"/>
      <c r="G2837" s="85"/>
      <c r="H2837" s="31"/>
      <c r="I2837" s="31"/>
    </row>
    <row r="2838" spans="1:9" x14ac:dyDescent="0.55000000000000004">
      <c r="A2838" s="85" t="s">
        <v>290</v>
      </c>
      <c r="B2838" s="85"/>
      <c r="C2838" s="85"/>
      <c r="D2838" s="85"/>
      <c r="E2838" s="85"/>
      <c r="F2838" s="85"/>
      <c r="G2838" s="85"/>
      <c r="H2838" s="31"/>
      <c r="I2838" s="31"/>
    </row>
    <row r="2839" spans="1:9" x14ac:dyDescent="0.55000000000000004">
      <c r="A2839" s="85" t="s">
        <v>291</v>
      </c>
      <c r="B2839" s="85"/>
      <c r="C2839" s="85"/>
      <c r="D2839" s="85"/>
      <c r="E2839" s="85"/>
      <c r="F2839" s="85"/>
      <c r="G2839" s="85"/>
      <c r="H2839" s="31"/>
      <c r="I2839" s="31"/>
    </row>
    <row r="2840" spans="1:9" x14ac:dyDescent="0.55000000000000004">
      <c r="A2840" s="85" t="s">
        <v>292</v>
      </c>
      <c r="B2840" s="85"/>
      <c r="C2840" s="85"/>
      <c r="D2840" s="85"/>
      <c r="E2840" s="85"/>
      <c r="F2840" s="85"/>
      <c r="G2840" s="85"/>
      <c r="H2840" s="31"/>
      <c r="I2840" s="31"/>
    </row>
    <row r="2841" spans="1:9" x14ac:dyDescent="0.55000000000000004">
      <c r="A2841" s="85" t="s">
        <v>293</v>
      </c>
      <c r="B2841" s="85"/>
      <c r="C2841" s="85"/>
      <c r="D2841" s="85"/>
      <c r="E2841" s="85"/>
      <c r="F2841" s="85"/>
      <c r="G2841" s="85"/>
      <c r="H2841" s="31"/>
      <c r="I2841" s="31"/>
    </row>
    <row r="2842" spans="1:9" x14ac:dyDescent="0.55000000000000004">
      <c r="A2842" s="85" t="s">
        <v>294</v>
      </c>
      <c r="B2842" s="85"/>
      <c r="C2842" s="85"/>
      <c r="D2842" s="85"/>
      <c r="E2842" s="85"/>
      <c r="F2842" s="85"/>
      <c r="G2842" s="85"/>
      <c r="H2842" s="31"/>
      <c r="I2842" s="31"/>
    </row>
    <row r="2843" spans="1:9" x14ac:dyDescent="0.55000000000000004">
      <c r="A2843" s="85" t="s">
        <v>295</v>
      </c>
      <c r="B2843" s="85"/>
      <c r="C2843" s="85"/>
      <c r="D2843" s="85"/>
      <c r="E2843" s="85"/>
      <c r="F2843" s="85"/>
      <c r="G2843" s="85"/>
      <c r="H2843" s="31"/>
      <c r="I2843" s="31"/>
    </row>
    <row r="2844" spans="1:9" x14ac:dyDescent="0.55000000000000004">
      <c r="A2844" s="85" t="s">
        <v>296</v>
      </c>
      <c r="B2844" s="85"/>
      <c r="C2844" s="85"/>
      <c r="D2844" s="85"/>
      <c r="E2844" s="85"/>
      <c r="F2844" s="85"/>
      <c r="G2844" s="85"/>
      <c r="H2844" s="31"/>
      <c r="I2844" s="31"/>
    </row>
    <row r="2845" spans="1:9" x14ac:dyDescent="0.55000000000000004">
      <c r="A2845" s="86" t="s">
        <v>297</v>
      </c>
      <c r="B2845" s="85"/>
      <c r="C2845" s="85"/>
      <c r="D2845" s="85"/>
      <c r="E2845" s="85"/>
      <c r="F2845" s="85"/>
      <c r="G2845" s="85"/>
      <c r="H2845" s="31"/>
      <c r="I2845" s="31"/>
    </row>
    <row r="2846" spans="1:9" x14ac:dyDescent="0.55000000000000004">
      <c r="A2846" s="86" t="s">
        <v>298</v>
      </c>
      <c r="B2846" s="85"/>
      <c r="C2846" s="85"/>
      <c r="D2846" s="85"/>
      <c r="E2846" s="85"/>
      <c r="F2846" s="85"/>
      <c r="G2846" s="85"/>
      <c r="H2846" s="31"/>
      <c r="I2846" s="31"/>
    </row>
    <row r="2847" spans="1:9" x14ac:dyDescent="0.55000000000000004">
      <c r="A2847" s="86" t="s">
        <v>299</v>
      </c>
      <c r="B2847" s="85"/>
      <c r="C2847" s="85"/>
      <c r="D2847" s="85"/>
      <c r="E2847" s="85"/>
      <c r="F2847" s="85"/>
      <c r="G2847" s="85"/>
      <c r="H2847" s="31"/>
      <c r="I2847" s="31"/>
    </row>
    <row r="2848" spans="1:9" x14ac:dyDescent="0.55000000000000004">
      <c r="A2848" s="86" t="s">
        <v>300</v>
      </c>
      <c r="B2848" s="85"/>
      <c r="C2848" s="85"/>
      <c r="D2848" s="85"/>
      <c r="E2848" s="85"/>
      <c r="F2848" s="85"/>
      <c r="G2848" s="85"/>
      <c r="H2848" s="31"/>
      <c r="I2848" s="31"/>
    </row>
    <row r="2849" spans="1:9" x14ac:dyDescent="0.55000000000000004">
      <c r="A2849" s="86" t="s">
        <v>301</v>
      </c>
      <c r="B2849" s="85"/>
      <c r="C2849" s="85"/>
      <c r="D2849" s="85"/>
      <c r="E2849" s="85"/>
      <c r="F2849" s="85"/>
      <c r="G2849" s="85"/>
      <c r="H2849" s="31"/>
      <c r="I2849" s="31"/>
    </row>
    <row r="2850" spans="1:9" x14ac:dyDescent="0.55000000000000004">
      <c r="A2850" s="86" t="s">
        <v>302</v>
      </c>
      <c r="B2850" s="85"/>
      <c r="C2850" s="85"/>
      <c r="D2850" s="85"/>
      <c r="E2850" s="85"/>
      <c r="F2850" s="85"/>
      <c r="G2850" s="85"/>
      <c r="H2850" s="31"/>
      <c r="I2850" s="31"/>
    </row>
    <row r="2851" spans="1:9" x14ac:dyDescent="0.55000000000000004">
      <c r="A2851" s="86" t="s">
        <v>303</v>
      </c>
      <c r="B2851" s="85"/>
      <c r="C2851" s="85"/>
      <c r="D2851" s="85"/>
      <c r="E2851" s="85"/>
      <c r="F2851" s="85"/>
      <c r="G2851" s="85"/>
      <c r="H2851" s="31"/>
      <c r="I2851" s="31"/>
    </row>
    <row r="2852" spans="1:9" x14ac:dyDescent="0.55000000000000004">
      <c r="A2852" s="86" t="s">
        <v>304</v>
      </c>
      <c r="B2852" s="85"/>
      <c r="C2852" s="85"/>
      <c r="D2852" s="85"/>
      <c r="E2852" s="85"/>
      <c r="F2852" s="85"/>
      <c r="G2852" s="85"/>
      <c r="H2852" s="31"/>
      <c r="I2852" s="31"/>
    </row>
    <row r="2853" spans="1:9" x14ac:dyDescent="0.55000000000000004">
      <c r="A2853" s="86" t="s">
        <v>305</v>
      </c>
      <c r="B2853" s="85"/>
      <c r="C2853" s="85"/>
      <c r="D2853" s="85"/>
      <c r="E2853" s="85"/>
      <c r="F2853" s="85"/>
      <c r="G2853" s="85"/>
      <c r="H2853" s="31"/>
      <c r="I2853" s="31"/>
    </row>
    <row r="2854" spans="1:9" x14ac:dyDescent="0.55000000000000004">
      <c r="A2854" s="86" t="s">
        <v>306</v>
      </c>
      <c r="B2854" s="85"/>
      <c r="C2854" s="85"/>
      <c r="D2854" s="85"/>
      <c r="E2854" s="85"/>
      <c r="F2854" s="85"/>
      <c r="G2854" s="85"/>
      <c r="H2854" s="31"/>
      <c r="I2854" s="31"/>
    </row>
    <row r="2855" spans="1:9" x14ac:dyDescent="0.55000000000000004">
      <c r="A2855" s="86" t="s">
        <v>307</v>
      </c>
      <c r="B2855" s="85"/>
      <c r="C2855" s="85"/>
      <c r="D2855" s="85"/>
      <c r="E2855" s="85"/>
      <c r="F2855" s="85"/>
      <c r="G2855" s="85"/>
      <c r="H2855" s="31"/>
      <c r="I2855" s="31"/>
    </row>
    <row r="2856" spans="1:9" x14ac:dyDescent="0.55000000000000004">
      <c r="A2856" s="86" t="s">
        <v>308</v>
      </c>
      <c r="B2856" s="85"/>
      <c r="C2856" s="85"/>
      <c r="D2856" s="85"/>
      <c r="E2856" s="85"/>
      <c r="F2856" s="85"/>
      <c r="G2856" s="85"/>
      <c r="H2856" s="31"/>
      <c r="I2856" s="31"/>
    </row>
    <row r="2857" spans="1:9" x14ac:dyDescent="0.55000000000000004">
      <c r="A2857" s="85"/>
      <c r="B2857" s="85"/>
      <c r="C2857" s="85"/>
      <c r="D2857" s="85"/>
      <c r="E2857" s="85"/>
      <c r="F2857" s="85"/>
      <c r="G2857" s="85"/>
      <c r="H2857" s="31"/>
      <c r="I2857" s="31"/>
    </row>
    <row r="2858" spans="1:9" x14ac:dyDescent="0.55000000000000004">
      <c r="A2858" s="85" t="s">
        <v>351</v>
      </c>
      <c r="B2858" s="85"/>
      <c r="C2858" s="85"/>
      <c r="D2858" s="85"/>
      <c r="E2858" s="85"/>
      <c r="F2858" s="85"/>
      <c r="G2858" s="85"/>
      <c r="H2858" s="31"/>
      <c r="I2858" s="31"/>
    </row>
    <row r="2859" spans="1:9" x14ac:dyDescent="0.55000000000000004">
      <c r="A2859" s="86" t="s">
        <v>243</v>
      </c>
      <c r="B2859" s="85"/>
      <c r="C2859" s="85"/>
      <c r="D2859" s="85"/>
      <c r="E2859" s="85"/>
      <c r="F2859" s="85"/>
      <c r="G2859" s="85"/>
      <c r="H2859" s="31"/>
      <c r="I2859" s="31"/>
    </row>
    <row r="2860" spans="1:9" x14ac:dyDescent="0.55000000000000004">
      <c r="A2860" s="86" t="s">
        <v>244</v>
      </c>
      <c r="B2860" s="85"/>
      <c r="C2860" s="85"/>
      <c r="D2860" s="85"/>
      <c r="E2860" s="85"/>
      <c r="F2860" s="85"/>
      <c r="G2860" s="85"/>
      <c r="H2860" s="31"/>
      <c r="I2860" s="31"/>
    </row>
    <row r="2861" spans="1:9" x14ac:dyDescent="0.55000000000000004">
      <c r="A2861" s="85" t="s">
        <v>245</v>
      </c>
      <c r="B2861" s="85"/>
      <c r="C2861" s="85"/>
      <c r="D2861" s="85"/>
      <c r="E2861" s="85"/>
      <c r="F2861" s="85"/>
      <c r="G2861" s="85"/>
      <c r="H2861" s="31"/>
      <c r="I2861" s="31"/>
    </row>
    <row r="2862" spans="1:9" x14ac:dyDescent="0.55000000000000004">
      <c r="A2862" s="85" t="s">
        <v>246</v>
      </c>
      <c r="B2862" s="85"/>
      <c r="C2862" s="85"/>
      <c r="D2862" s="85"/>
      <c r="E2862" s="85"/>
      <c r="F2862" s="85"/>
      <c r="G2862" s="85"/>
      <c r="H2862" s="31"/>
      <c r="I2862" s="31"/>
    </row>
    <row r="2863" spans="1:9" x14ac:dyDescent="0.55000000000000004">
      <c r="A2863" s="85" t="s">
        <v>247</v>
      </c>
      <c r="B2863" s="85"/>
      <c r="C2863" s="85"/>
      <c r="D2863" s="85"/>
      <c r="E2863" s="85"/>
      <c r="F2863" s="85"/>
      <c r="G2863" s="85"/>
      <c r="H2863" s="31"/>
      <c r="I2863" s="31"/>
    </row>
    <row r="2864" spans="1:9" x14ac:dyDescent="0.55000000000000004">
      <c r="A2864" s="85" t="s">
        <v>248</v>
      </c>
      <c r="B2864" s="85"/>
      <c r="C2864" s="85"/>
      <c r="D2864" s="85"/>
      <c r="E2864" s="85"/>
      <c r="F2864" s="85"/>
      <c r="G2864" s="85"/>
      <c r="H2864" s="31"/>
      <c r="I2864" s="31"/>
    </row>
    <row r="2865" spans="1:9" x14ac:dyDescent="0.55000000000000004">
      <c r="A2865" s="85" t="s">
        <v>249</v>
      </c>
      <c r="B2865" s="85"/>
      <c r="C2865" s="85"/>
      <c r="D2865" s="85"/>
      <c r="E2865" s="85"/>
      <c r="F2865" s="85"/>
      <c r="G2865" s="85"/>
      <c r="H2865" s="31"/>
      <c r="I2865" s="31"/>
    </row>
    <row r="2866" spans="1:9" x14ac:dyDescent="0.55000000000000004">
      <c r="A2866" s="85" t="s">
        <v>250</v>
      </c>
      <c r="B2866" s="85"/>
      <c r="C2866" s="85"/>
      <c r="D2866" s="85"/>
      <c r="E2866" s="85"/>
      <c r="F2866" s="85"/>
      <c r="G2866" s="85"/>
      <c r="H2866" s="31"/>
      <c r="I2866" s="31"/>
    </row>
    <row r="2867" spans="1:9" x14ac:dyDescent="0.55000000000000004">
      <c r="A2867" s="85" t="s">
        <v>251</v>
      </c>
      <c r="B2867" s="85"/>
      <c r="C2867" s="85"/>
      <c r="D2867" s="85"/>
      <c r="E2867" s="85"/>
      <c r="F2867" s="85"/>
      <c r="G2867" s="85"/>
      <c r="H2867" s="31"/>
      <c r="I2867" s="31"/>
    </row>
    <row r="2868" spans="1:9" x14ac:dyDescent="0.55000000000000004">
      <c r="A2868" s="85" t="s">
        <v>252</v>
      </c>
      <c r="B2868" s="85"/>
      <c r="C2868" s="85"/>
      <c r="D2868" s="85"/>
      <c r="E2868" s="85"/>
      <c r="F2868" s="85"/>
      <c r="G2868" s="85"/>
      <c r="H2868" s="31"/>
      <c r="I2868" s="31"/>
    </row>
    <row r="2869" spans="1:9" x14ac:dyDescent="0.55000000000000004">
      <c r="A2869" s="85" t="s">
        <v>253</v>
      </c>
      <c r="B2869" s="85"/>
      <c r="C2869" s="85"/>
      <c r="D2869" s="85"/>
      <c r="E2869" s="85"/>
      <c r="F2869" s="85"/>
      <c r="G2869" s="85"/>
      <c r="H2869" s="31"/>
      <c r="I2869" s="31"/>
    </row>
    <row r="2870" spans="1:9" x14ac:dyDescent="0.55000000000000004">
      <c r="A2870" s="85" t="s">
        <v>254</v>
      </c>
      <c r="B2870" s="85"/>
      <c r="C2870" s="85"/>
      <c r="D2870" s="85"/>
      <c r="E2870" s="85"/>
      <c r="F2870" s="85"/>
      <c r="G2870" s="85"/>
      <c r="H2870" s="31"/>
      <c r="I2870" s="31"/>
    </row>
    <row r="2871" spans="1:9" x14ac:dyDescent="0.55000000000000004">
      <c r="A2871" s="85" t="s">
        <v>255</v>
      </c>
      <c r="B2871" s="85"/>
      <c r="C2871" s="85"/>
      <c r="D2871" s="85"/>
      <c r="E2871" s="85"/>
      <c r="F2871" s="85"/>
      <c r="G2871" s="85"/>
      <c r="H2871" s="31"/>
      <c r="I2871" s="31"/>
    </row>
    <row r="2872" spans="1:9" x14ac:dyDescent="0.55000000000000004">
      <c r="A2872" s="85" t="s">
        <v>256</v>
      </c>
      <c r="B2872" s="85"/>
      <c r="C2872" s="85"/>
      <c r="D2872" s="85"/>
      <c r="E2872" s="85"/>
      <c r="F2872" s="85"/>
      <c r="G2872" s="85"/>
      <c r="H2872" s="31"/>
      <c r="I2872" s="31"/>
    </row>
    <row r="2873" spans="1:9" x14ac:dyDescent="0.55000000000000004">
      <c r="A2873" s="85" t="s">
        <v>257</v>
      </c>
      <c r="B2873" s="85"/>
      <c r="C2873" s="85"/>
      <c r="D2873" s="85"/>
      <c r="E2873" s="85"/>
      <c r="F2873" s="85"/>
      <c r="G2873" s="85"/>
      <c r="H2873" s="31"/>
      <c r="I2873" s="31"/>
    </row>
    <row r="2874" spans="1:9" x14ac:dyDescent="0.55000000000000004">
      <c r="A2874" s="85" t="s">
        <v>258</v>
      </c>
      <c r="B2874" s="85"/>
      <c r="C2874" s="85"/>
      <c r="D2874" s="85"/>
      <c r="E2874" s="85"/>
      <c r="F2874" s="85"/>
      <c r="G2874" s="85"/>
      <c r="H2874" s="31"/>
      <c r="I2874" s="31"/>
    </row>
    <row r="2875" spans="1:9" x14ac:dyDescent="0.55000000000000004">
      <c r="A2875" s="85" t="s">
        <v>259</v>
      </c>
      <c r="B2875" s="85"/>
      <c r="C2875" s="85"/>
      <c r="D2875" s="85"/>
      <c r="E2875" s="85"/>
      <c r="F2875" s="85"/>
      <c r="G2875" s="85"/>
      <c r="H2875" s="31"/>
      <c r="I2875" s="31"/>
    </row>
    <row r="2876" spans="1:9" x14ac:dyDescent="0.55000000000000004">
      <c r="A2876" s="85" t="s">
        <v>260</v>
      </c>
      <c r="B2876" s="85"/>
      <c r="C2876" s="85"/>
      <c r="D2876" s="85"/>
      <c r="E2876" s="85"/>
      <c r="F2876" s="85"/>
      <c r="G2876" s="85"/>
      <c r="H2876" s="31"/>
      <c r="I2876" s="31"/>
    </row>
    <row r="2877" spans="1:9" x14ac:dyDescent="0.55000000000000004">
      <c r="A2877" s="85" t="s">
        <v>261</v>
      </c>
      <c r="B2877" s="85"/>
      <c r="C2877" s="85"/>
      <c r="D2877" s="85"/>
      <c r="E2877" s="85"/>
      <c r="F2877" s="85"/>
      <c r="G2877" s="85"/>
      <c r="H2877" s="31"/>
      <c r="I2877" s="31"/>
    </row>
    <row r="2878" spans="1:9" x14ac:dyDescent="0.55000000000000004">
      <c r="A2878" s="85" t="s">
        <v>262</v>
      </c>
      <c r="B2878" s="85"/>
      <c r="C2878" s="85"/>
      <c r="D2878" s="85"/>
      <c r="E2878" s="85"/>
      <c r="F2878" s="85"/>
      <c r="G2878" s="85"/>
      <c r="H2878" s="31"/>
      <c r="I2878" s="31"/>
    </row>
    <row r="2879" spans="1:9" x14ac:dyDescent="0.55000000000000004">
      <c r="A2879" s="85" t="s">
        <v>263</v>
      </c>
      <c r="B2879" s="85"/>
      <c r="C2879" s="85"/>
      <c r="D2879" s="85"/>
      <c r="E2879" s="85"/>
      <c r="F2879" s="85"/>
      <c r="G2879" s="85"/>
      <c r="H2879" s="31"/>
      <c r="I2879" s="31"/>
    </row>
    <row r="2880" spans="1:9" x14ac:dyDescent="0.55000000000000004">
      <c r="A2880" s="85" t="s">
        <v>264</v>
      </c>
      <c r="B2880" s="85"/>
      <c r="C2880" s="85"/>
      <c r="D2880" s="85"/>
      <c r="E2880" s="85"/>
      <c r="F2880" s="85"/>
      <c r="G2880" s="85"/>
      <c r="H2880" s="31"/>
      <c r="I2880" s="31"/>
    </row>
    <row r="2881" spans="1:9" x14ac:dyDescent="0.55000000000000004">
      <c r="A2881" s="85" t="s">
        <v>265</v>
      </c>
      <c r="B2881" s="85"/>
      <c r="C2881" s="85"/>
      <c r="D2881" s="85"/>
      <c r="E2881" s="85"/>
      <c r="F2881" s="85"/>
      <c r="G2881" s="85"/>
      <c r="H2881" s="31"/>
      <c r="I2881" s="31"/>
    </row>
    <row r="2882" spans="1:9" x14ac:dyDescent="0.55000000000000004">
      <c r="A2882" s="85" t="s">
        <v>266</v>
      </c>
      <c r="B2882" s="85"/>
      <c r="C2882" s="85"/>
      <c r="D2882" s="85"/>
      <c r="E2882" s="85"/>
      <c r="F2882" s="85"/>
      <c r="G2882" s="85"/>
      <c r="H2882" s="31"/>
      <c r="I2882" s="31"/>
    </row>
    <row r="2883" spans="1:9" x14ac:dyDescent="0.55000000000000004">
      <c r="A2883" s="85" t="s">
        <v>267</v>
      </c>
      <c r="B2883" s="85"/>
      <c r="C2883" s="85"/>
      <c r="D2883" s="85"/>
      <c r="E2883" s="85"/>
      <c r="F2883" s="85"/>
      <c r="G2883" s="85"/>
      <c r="H2883" s="31"/>
      <c r="I2883" s="31"/>
    </row>
    <row r="2884" spans="1:9" x14ac:dyDescent="0.55000000000000004">
      <c r="A2884" s="85" t="s">
        <v>268</v>
      </c>
      <c r="B2884" s="85"/>
      <c r="C2884" s="85"/>
      <c r="D2884" s="85"/>
      <c r="E2884" s="85"/>
      <c r="F2884" s="85"/>
      <c r="G2884" s="85"/>
      <c r="H2884" s="31"/>
      <c r="I2884" s="31"/>
    </row>
    <row r="2885" spans="1:9" x14ac:dyDescent="0.55000000000000004">
      <c r="A2885" s="85" t="s">
        <v>269</v>
      </c>
      <c r="B2885" s="85"/>
      <c r="C2885" s="85"/>
      <c r="D2885" s="85"/>
      <c r="E2885" s="85"/>
      <c r="F2885" s="85"/>
      <c r="G2885" s="85"/>
      <c r="H2885" s="31"/>
      <c r="I2885" s="31"/>
    </row>
    <row r="2886" spans="1:9" x14ac:dyDescent="0.55000000000000004">
      <c r="A2886" s="85" t="s">
        <v>270</v>
      </c>
      <c r="B2886" s="85"/>
      <c r="C2886" s="85"/>
      <c r="D2886" s="85"/>
      <c r="E2886" s="85"/>
      <c r="F2886" s="85"/>
      <c r="G2886" s="85"/>
      <c r="H2886" s="31"/>
      <c r="I2886" s="31"/>
    </row>
    <row r="2887" spans="1:9" x14ac:dyDescent="0.55000000000000004">
      <c r="A2887" s="85" t="s">
        <v>271</v>
      </c>
      <c r="B2887" s="85"/>
      <c r="C2887" s="85"/>
      <c r="D2887" s="85"/>
      <c r="E2887" s="85"/>
      <c r="F2887" s="85"/>
      <c r="G2887" s="85"/>
      <c r="H2887" s="31"/>
      <c r="I2887" s="31"/>
    </row>
    <row r="2888" spans="1:9" x14ac:dyDescent="0.55000000000000004">
      <c r="A2888" s="85" t="s">
        <v>272</v>
      </c>
      <c r="B2888" s="85"/>
      <c r="C2888" s="85"/>
      <c r="D2888" s="85"/>
      <c r="E2888" s="85"/>
      <c r="F2888" s="85"/>
      <c r="G2888" s="85"/>
      <c r="H2888" s="31"/>
      <c r="I2888" s="31"/>
    </row>
    <row r="2889" spans="1:9" x14ac:dyDescent="0.55000000000000004">
      <c r="A2889" s="85" t="s">
        <v>273</v>
      </c>
      <c r="B2889" s="85"/>
      <c r="C2889" s="85"/>
      <c r="D2889" s="85"/>
      <c r="E2889" s="85"/>
      <c r="F2889" s="85"/>
      <c r="G2889" s="85"/>
      <c r="H2889" s="31"/>
      <c r="I2889" s="31"/>
    </row>
    <row r="2890" spans="1:9" x14ac:dyDescent="0.55000000000000004">
      <c r="A2890" s="85" t="s">
        <v>274</v>
      </c>
      <c r="B2890" s="85"/>
      <c r="C2890" s="85"/>
      <c r="D2890" s="85"/>
      <c r="E2890" s="85"/>
      <c r="F2890" s="85"/>
      <c r="G2890" s="85"/>
      <c r="H2890" s="31"/>
      <c r="I2890" s="31"/>
    </row>
    <row r="2891" spans="1:9" x14ac:dyDescent="0.55000000000000004">
      <c r="A2891" s="85" t="s">
        <v>275</v>
      </c>
      <c r="B2891" s="85"/>
      <c r="C2891" s="85"/>
      <c r="D2891" s="85"/>
      <c r="E2891" s="85"/>
      <c r="F2891" s="85"/>
      <c r="G2891" s="85"/>
      <c r="H2891" s="31"/>
      <c r="I2891" s="31"/>
    </row>
    <row r="2892" spans="1:9" x14ac:dyDescent="0.55000000000000004">
      <c r="A2892" s="85" t="s">
        <v>276</v>
      </c>
      <c r="B2892" s="85"/>
      <c r="C2892" s="85"/>
      <c r="D2892" s="85"/>
      <c r="E2892" s="85"/>
      <c r="F2892" s="85"/>
      <c r="G2892" s="85"/>
      <c r="H2892" s="31"/>
      <c r="I2892" s="31"/>
    </row>
    <row r="2893" spans="1:9" x14ac:dyDescent="0.55000000000000004">
      <c r="A2893" s="85" t="s">
        <v>277</v>
      </c>
      <c r="B2893" s="85"/>
      <c r="C2893" s="85"/>
      <c r="D2893" s="85"/>
      <c r="E2893" s="85"/>
      <c r="F2893" s="85"/>
      <c r="G2893" s="85"/>
      <c r="H2893" s="31"/>
      <c r="I2893" s="31"/>
    </row>
    <row r="2894" spans="1:9" x14ac:dyDescent="0.55000000000000004">
      <c r="A2894" s="85" t="s">
        <v>278</v>
      </c>
      <c r="B2894" s="85"/>
      <c r="C2894" s="85"/>
      <c r="D2894" s="85"/>
      <c r="E2894" s="85"/>
      <c r="F2894" s="85"/>
      <c r="G2894" s="85"/>
      <c r="H2894" s="31"/>
      <c r="I2894" s="31"/>
    </row>
    <row r="2895" spans="1:9" x14ac:dyDescent="0.55000000000000004">
      <c r="A2895" s="85" t="s">
        <v>279</v>
      </c>
      <c r="B2895" s="85"/>
      <c r="C2895" s="85"/>
      <c r="D2895" s="85"/>
      <c r="E2895" s="85"/>
      <c r="F2895" s="85"/>
      <c r="G2895" s="85"/>
      <c r="H2895" s="31"/>
      <c r="I2895" s="31"/>
    </row>
    <row r="2896" spans="1:9" x14ac:dyDescent="0.55000000000000004">
      <c r="A2896" s="85" t="s">
        <v>280</v>
      </c>
      <c r="B2896" s="85"/>
      <c r="C2896" s="85"/>
      <c r="D2896" s="85"/>
      <c r="E2896" s="85"/>
      <c r="F2896" s="85"/>
      <c r="G2896" s="85"/>
      <c r="H2896" s="31"/>
      <c r="I2896" s="31"/>
    </row>
    <row r="2897" spans="1:9" x14ac:dyDescent="0.55000000000000004">
      <c r="A2897" s="85" t="s">
        <v>281</v>
      </c>
      <c r="B2897" s="85"/>
      <c r="C2897" s="85"/>
      <c r="D2897" s="85"/>
      <c r="E2897" s="85"/>
      <c r="F2897" s="85"/>
      <c r="G2897" s="85"/>
      <c r="H2897" s="31"/>
      <c r="I2897" s="31"/>
    </row>
    <row r="2898" spans="1:9" x14ac:dyDescent="0.55000000000000004">
      <c r="A2898" s="85" t="s">
        <v>282</v>
      </c>
      <c r="B2898" s="85"/>
      <c r="C2898" s="85"/>
      <c r="D2898" s="85"/>
      <c r="E2898" s="85"/>
      <c r="F2898" s="85"/>
      <c r="G2898" s="85"/>
      <c r="H2898" s="31"/>
      <c r="I2898" s="31"/>
    </row>
    <row r="2899" spans="1:9" x14ac:dyDescent="0.55000000000000004">
      <c r="A2899" s="85" t="s">
        <v>283</v>
      </c>
      <c r="B2899" s="85"/>
      <c r="C2899" s="85"/>
      <c r="D2899" s="85"/>
      <c r="E2899" s="85"/>
      <c r="F2899" s="85"/>
      <c r="G2899" s="85"/>
      <c r="H2899" s="31"/>
      <c r="I2899" s="31"/>
    </row>
    <row r="2900" spans="1:9" x14ac:dyDescent="0.55000000000000004">
      <c r="A2900" s="85" t="s">
        <v>284</v>
      </c>
      <c r="B2900" s="85"/>
      <c r="C2900" s="85"/>
      <c r="D2900" s="85"/>
      <c r="E2900" s="85"/>
      <c r="F2900" s="85"/>
      <c r="G2900" s="85"/>
      <c r="H2900" s="31"/>
      <c r="I2900" s="31"/>
    </row>
    <row r="2901" spans="1:9" x14ac:dyDescent="0.55000000000000004">
      <c r="A2901" s="85" t="s">
        <v>285</v>
      </c>
      <c r="B2901" s="85"/>
      <c r="C2901" s="85"/>
      <c r="D2901" s="85"/>
      <c r="E2901" s="85"/>
      <c r="F2901" s="85"/>
      <c r="G2901" s="85"/>
      <c r="H2901" s="31"/>
      <c r="I2901" s="31"/>
    </row>
    <row r="2902" spans="1:9" x14ac:dyDescent="0.55000000000000004">
      <c r="A2902" s="85" t="s">
        <v>286</v>
      </c>
      <c r="B2902" s="85"/>
      <c r="C2902" s="85"/>
      <c r="D2902" s="85"/>
      <c r="E2902" s="85"/>
      <c r="F2902" s="85"/>
      <c r="G2902" s="85"/>
      <c r="H2902" s="31"/>
      <c r="I2902" s="31"/>
    </row>
    <row r="2903" spans="1:9" x14ac:dyDescent="0.55000000000000004">
      <c r="A2903" s="85" t="s">
        <v>287</v>
      </c>
      <c r="B2903" s="85"/>
      <c r="C2903" s="85"/>
      <c r="D2903" s="85"/>
      <c r="E2903" s="85"/>
      <c r="F2903" s="85"/>
      <c r="G2903" s="85"/>
      <c r="H2903" s="31"/>
      <c r="I2903" s="31"/>
    </row>
    <row r="2904" spans="1:9" x14ac:dyDescent="0.55000000000000004">
      <c r="A2904" s="85" t="s">
        <v>288</v>
      </c>
      <c r="B2904" s="85"/>
      <c r="C2904" s="85"/>
      <c r="D2904" s="85"/>
      <c r="E2904" s="85"/>
      <c r="F2904" s="85"/>
      <c r="G2904" s="85"/>
      <c r="H2904" s="31"/>
      <c r="I2904" s="31"/>
    </row>
    <row r="2905" spans="1:9" x14ac:dyDescent="0.55000000000000004">
      <c r="A2905" s="85" t="s">
        <v>289</v>
      </c>
      <c r="B2905" s="85"/>
      <c r="C2905" s="85"/>
      <c r="D2905" s="85"/>
      <c r="E2905" s="85"/>
      <c r="F2905" s="85"/>
      <c r="G2905" s="85"/>
      <c r="H2905" s="31"/>
      <c r="I2905" s="31"/>
    </row>
    <row r="2906" spans="1:9" x14ac:dyDescent="0.55000000000000004">
      <c r="A2906" s="85" t="s">
        <v>290</v>
      </c>
      <c r="B2906" s="85"/>
      <c r="C2906" s="85"/>
      <c r="D2906" s="85"/>
      <c r="E2906" s="85"/>
      <c r="F2906" s="85"/>
      <c r="G2906" s="85"/>
      <c r="H2906" s="31"/>
      <c r="I2906" s="31"/>
    </row>
    <row r="2907" spans="1:9" x14ac:dyDescent="0.55000000000000004">
      <c r="A2907" s="85" t="s">
        <v>291</v>
      </c>
      <c r="B2907" s="85"/>
      <c r="C2907" s="85"/>
      <c r="D2907" s="85"/>
      <c r="E2907" s="85"/>
      <c r="F2907" s="85"/>
      <c r="G2907" s="85"/>
      <c r="H2907" s="31"/>
      <c r="I2907" s="31"/>
    </row>
    <row r="2908" spans="1:9" x14ac:dyDescent="0.55000000000000004">
      <c r="A2908" s="85" t="s">
        <v>292</v>
      </c>
      <c r="B2908" s="85"/>
      <c r="C2908" s="85"/>
      <c r="D2908" s="85"/>
      <c r="E2908" s="85"/>
      <c r="F2908" s="85"/>
      <c r="G2908" s="85"/>
      <c r="H2908" s="31"/>
      <c r="I2908" s="31"/>
    </row>
    <row r="2909" spans="1:9" x14ac:dyDescent="0.55000000000000004">
      <c r="A2909" s="85" t="s">
        <v>293</v>
      </c>
      <c r="B2909" s="85"/>
      <c r="C2909" s="85"/>
      <c r="D2909" s="85"/>
      <c r="E2909" s="85"/>
      <c r="F2909" s="85"/>
      <c r="G2909" s="85"/>
      <c r="H2909" s="31"/>
      <c r="I2909" s="31"/>
    </row>
    <row r="2910" spans="1:9" x14ac:dyDescent="0.55000000000000004">
      <c r="A2910" s="85" t="s">
        <v>294</v>
      </c>
      <c r="B2910" s="85"/>
      <c r="C2910" s="85"/>
      <c r="D2910" s="85"/>
      <c r="E2910" s="85"/>
      <c r="F2910" s="85"/>
      <c r="G2910" s="85"/>
      <c r="H2910" s="31"/>
      <c r="I2910" s="31"/>
    </row>
    <row r="2911" spans="1:9" x14ac:dyDescent="0.55000000000000004">
      <c r="A2911" s="85" t="s">
        <v>295</v>
      </c>
      <c r="B2911" s="85"/>
      <c r="C2911" s="85"/>
      <c r="D2911" s="85"/>
      <c r="E2911" s="85"/>
      <c r="F2911" s="85"/>
      <c r="G2911" s="85"/>
      <c r="H2911" s="31"/>
      <c r="I2911" s="31"/>
    </row>
    <row r="2912" spans="1:9" x14ac:dyDescent="0.55000000000000004">
      <c r="A2912" s="85" t="s">
        <v>296</v>
      </c>
      <c r="B2912" s="85"/>
      <c r="C2912" s="85"/>
      <c r="D2912" s="85"/>
      <c r="E2912" s="85"/>
      <c r="F2912" s="85"/>
      <c r="G2912" s="85"/>
      <c r="H2912" s="31"/>
      <c r="I2912" s="31"/>
    </row>
    <row r="2913" spans="1:9" x14ac:dyDescent="0.55000000000000004">
      <c r="A2913" s="86" t="s">
        <v>297</v>
      </c>
      <c r="B2913" s="85"/>
      <c r="C2913" s="85"/>
      <c r="D2913" s="85"/>
      <c r="E2913" s="85"/>
      <c r="F2913" s="85"/>
      <c r="G2913" s="85"/>
      <c r="H2913" s="31"/>
      <c r="I2913" s="31"/>
    </row>
    <row r="2914" spans="1:9" x14ac:dyDescent="0.55000000000000004">
      <c r="A2914" s="86" t="s">
        <v>298</v>
      </c>
      <c r="B2914" s="85"/>
      <c r="C2914" s="85"/>
      <c r="D2914" s="85"/>
      <c r="E2914" s="85"/>
      <c r="F2914" s="85"/>
      <c r="G2914" s="85"/>
      <c r="H2914" s="31"/>
      <c r="I2914" s="31"/>
    </row>
    <row r="2915" spans="1:9" x14ac:dyDescent="0.55000000000000004">
      <c r="A2915" s="86" t="s">
        <v>299</v>
      </c>
      <c r="B2915" s="85"/>
      <c r="C2915" s="85"/>
      <c r="D2915" s="85"/>
      <c r="E2915" s="85"/>
      <c r="F2915" s="85"/>
      <c r="G2915" s="85"/>
      <c r="H2915" s="31"/>
      <c r="I2915" s="31"/>
    </row>
    <row r="2916" spans="1:9" x14ac:dyDescent="0.55000000000000004">
      <c r="A2916" s="86" t="s">
        <v>300</v>
      </c>
      <c r="B2916" s="85"/>
      <c r="C2916" s="85"/>
      <c r="D2916" s="85"/>
      <c r="E2916" s="85"/>
      <c r="F2916" s="85"/>
      <c r="G2916" s="85"/>
      <c r="H2916" s="31"/>
      <c r="I2916" s="31"/>
    </row>
    <row r="2917" spans="1:9" x14ac:dyDescent="0.55000000000000004">
      <c r="A2917" s="86" t="s">
        <v>301</v>
      </c>
      <c r="B2917" s="85"/>
      <c r="C2917" s="85"/>
      <c r="D2917" s="85"/>
      <c r="E2917" s="85"/>
      <c r="F2917" s="85"/>
      <c r="G2917" s="85"/>
      <c r="H2917" s="31"/>
      <c r="I2917" s="31"/>
    </row>
    <row r="2918" spans="1:9" x14ac:dyDescent="0.55000000000000004">
      <c r="A2918" s="86" t="s">
        <v>302</v>
      </c>
      <c r="B2918" s="85"/>
      <c r="C2918" s="85"/>
      <c r="D2918" s="85"/>
      <c r="E2918" s="85"/>
      <c r="F2918" s="85"/>
      <c r="G2918" s="85"/>
      <c r="H2918" s="31"/>
      <c r="I2918" s="31"/>
    </row>
    <row r="2919" spans="1:9" x14ac:dyDescent="0.55000000000000004">
      <c r="A2919" s="86" t="s">
        <v>303</v>
      </c>
      <c r="B2919" s="85"/>
      <c r="C2919" s="85"/>
      <c r="D2919" s="85"/>
      <c r="E2919" s="85"/>
      <c r="F2919" s="85"/>
      <c r="G2919" s="85"/>
      <c r="H2919" s="31"/>
      <c r="I2919" s="31"/>
    </row>
    <row r="2920" spans="1:9" x14ac:dyDescent="0.55000000000000004">
      <c r="A2920" s="86" t="s">
        <v>304</v>
      </c>
      <c r="B2920" s="85"/>
      <c r="C2920" s="85"/>
      <c r="D2920" s="85"/>
      <c r="E2920" s="85"/>
      <c r="F2920" s="85"/>
      <c r="G2920" s="85"/>
      <c r="H2920" s="31"/>
      <c r="I2920" s="31"/>
    </row>
    <row r="2921" spans="1:9" x14ac:dyDescent="0.55000000000000004">
      <c r="A2921" s="86" t="s">
        <v>305</v>
      </c>
      <c r="B2921" s="85"/>
      <c r="C2921" s="85"/>
      <c r="D2921" s="85"/>
      <c r="E2921" s="85"/>
      <c r="F2921" s="85"/>
      <c r="G2921" s="85"/>
      <c r="H2921" s="31"/>
      <c r="I2921" s="31"/>
    </row>
    <row r="2922" spans="1:9" x14ac:dyDescent="0.55000000000000004">
      <c r="A2922" s="86" t="s">
        <v>306</v>
      </c>
      <c r="B2922" s="85"/>
      <c r="C2922" s="85"/>
      <c r="D2922" s="85"/>
      <c r="E2922" s="85"/>
      <c r="F2922" s="85"/>
      <c r="G2922" s="85"/>
      <c r="H2922" s="31"/>
      <c r="I2922" s="31"/>
    </row>
    <row r="2923" spans="1:9" x14ac:dyDescent="0.55000000000000004">
      <c r="A2923" s="86" t="s">
        <v>307</v>
      </c>
      <c r="B2923" s="85"/>
      <c r="C2923" s="85"/>
      <c r="D2923" s="85"/>
      <c r="E2923" s="85"/>
      <c r="F2923" s="85"/>
      <c r="G2923" s="85"/>
      <c r="H2923" s="31"/>
      <c r="I2923" s="31"/>
    </row>
    <row r="2924" spans="1:9" x14ac:dyDescent="0.55000000000000004">
      <c r="A2924" s="86" t="s">
        <v>308</v>
      </c>
      <c r="B2924" s="85"/>
      <c r="C2924" s="85"/>
      <c r="D2924" s="85"/>
      <c r="E2924" s="85"/>
      <c r="F2924" s="85"/>
      <c r="G2924" s="85"/>
      <c r="H2924" s="31"/>
      <c r="I2924" s="31"/>
    </row>
    <row r="2925" spans="1:9" x14ac:dyDescent="0.55000000000000004">
      <c r="A2925" s="85"/>
      <c r="B2925" s="85"/>
      <c r="C2925" s="85"/>
      <c r="D2925" s="85"/>
      <c r="E2925" s="85"/>
      <c r="F2925" s="85"/>
      <c r="G2925" s="85"/>
      <c r="H2925" s="31"/>
      <c r="I2925" s="31"/>
    </row>
    <row r="2926" spans="1:9" x14ac:dyDescent="0.55000000000000004">
      <c r="A2926" s="85" t="s">
        <v>352</v>
      </c>
      <c r="B2926" s="85"/>
      <c r="C2926" s="85"/>
      <c r="D2926" s="85"/>
      <c r="E2926" s="85"/>
      <c r="F2926" s="85"/>
      <c r="G2926" s="85"/>
      <c r="H2926" s="31"/>
      <c r="I2926" s="31"/>
    </row>
    <row r="2927" spans="1:9" x14ac:dyDescent="0.55000000000000004">
      <c r="A2927" s="86" t="s">
        <v>243</v>
      </c>
      <c r="B2927" s="85"/>
      <c r="C2927" s="85"/>
      <c r="D2927" s="85"/>
      <c r="E2927" s="85"/>
      <c r="F2927" s="85"/>
      <c r="G2927" s="85"/>
      <c r="H2927" s="31"/>
      <c r="I2927" s="31"/>
    </row>
    <row r="2928" spans="1:9" x14ac:dyDescent="0.55000000000000004">
      <c r="A2928" s="86" t="s">
        <v>244</v>
      </c>
      <c r="B2928" s="85"/>
      <c r="C2928" s="85"/>
      <c r="D2928" s="85"/>
      <c r="E2928" s="85"/>
      <c r="F2928" s="85"/>
      <c r="G2928" s="85"/>
      <c r="H2928" s="31"/>
      <c r="I2928" s="31"/>
    </row>
    <row r="2929" spans="1:9" x14ac:dyDescent="0.55000000000000004">
      <c r="A2929" s="85" t="s">
        <v>245</v>
      </c>
      <c r="B2929" s="85"/>
      <c r="C2929" s="85"/>
      <c r="D2929" s="85"/>
      <c r="E2929" s="85"/>
      <c r="F2929" s="85"/>
      <c r="G2929" s="85"/>
      <c r="H2929" s="31"/>
      <c r="I2929" s="31"/>
    </row>
    <row r="2930" spans="1:9" x14ac:dyDescent="0.55000000000000004">
      <c r="A2930" s="85" t="s">
        <v>246</v>
      </c>
      <c r="B2930" s="85"/>
      <c r="C2930" s="85"/>
      <c r="D2930" s="85"/>
      <c r="E2930" s="85"/>
      <c r="F2930" s="85"/>
      <c r="G2930" s="85"/>
      <c r="H2930" s="31"/>
      <c r="I2930" s="31"/>
    </row>
    <row r="2931" spans="1:9" x14ac:dyDescent="0.55000000000000004">
      <c r="A2931" s="85" t="s">
        <v>247</v>
      </c>
      <c r="B2931" s="85"/>
      <c r="C2931" s="85"/>
      <c r="D2931" s="85"/>
      <c r="E2931" s="85"/>
      <c r="F2931" s="85"/>
      <c r="G2931" s="85"/>
      <c r="H2931" s="31"/>
      <c r="I2931" s="31"/>
    </row>
    <row r="2932" spans="1:9" x14ac:dyDescent="0.55000000000000004">
      <c r="A2932" s="85" t="s">
        <v>248</v>
      </c>
      <c r="B2932" s="85"/>
      <c r="C2932" s="85"/>
      <c r="D2932" s="85"/>
      <c r="E2932" s="85"/>
      <c r="F2932" s="85"/>
      <c r="G2932" s="85"/>
      <c r="H2932" s="31"/>
      <c r="I2932" s="31"/>
    </row>
    <row r="2933" spans="1:9" x14ac:dyDescent="0.55000000000000004">
      <c r="A2933" s="85" t="s">
        <v>249</v>
      </c>
      <c r="B2933" s="85"/>
      <c r="C2933" s="85"/>
      <c r="D2933" s="85"/>
      <c r="E2933" s="85"/>
      <c r="F2933" s="85"/>
      <c r="G2933" s="85"/>
      <c r="H2933" s="31"/>
      <c r="I2933" s="31"/>
    </row>
    <row r="2934" spans="1:9" x14ac:dyDescent="0.55000000000000004">
      <c r="A2934" s="85" t="s">
        <v>250</v>
      </c>
      <c r="B2934" s="85"/>
      <c r="C2934" s="85"/>
      <c r="D2934" s="85"/>
      <c r="E2934" s="85"/>
      <c r="F2934" s="85"/>
      <c r="G2934" s="85"/>
      <c r="H2934" s="31"/>
      <c r="I2934" s="31"/>
    </row>
    <row r="2935" spans="1:9" x14ac:dyDescent="0.55000000000000004">
      <c r="A2935" s="85" t="s">
        <v>251</v>
      </c>
      <c r="B2935" s="85"/>
      <c r="C2935" s="85"/>
      <c r="D2935" s="85"/>
      <c r="E2935" s="85"/>
      <c r="F2935" s="85"/>
      <c r="G2935" s="85"/>
      <c r="H2935" s="31"/>
      <c r="I2935" s="31"/>
    </row>
    <row r="2936" spans="1:9" x14ac:dyDescent="0.55000000000000004">
      <c r="A2936" s="85" t="s">
        <v>252</v>
      </c>
      <c r="B2936" s="85"/>
      <c r="C2936" s="85"/>
      <c r="D2936" s="85"/>
      <c r="E2936" s="85"/>
      <c r="F2936" s="85"/>
      <c r="G2936" s="85"/>
      <c r="H2936" s="31"/>
      <c r="I2936" s="31"/>
    </row>
    <row r="2937" spans="1:9" x14ac:dyDescent="0.55000000000000004">
      <c r="A2937" s="85" t="s">
        <v>253</v>
      </c>
      <c r="B2937" s="85"/>
      <c r="C2937" s="85"/>
      <c r="D2937" s="85"/>
      <c r="E2937" s="85"/>
      <c r="F2937" s="85"/>
      <c r="G2937" s="85"/>
      <c r="H2937" s="31"/>
      <c r="I2937" s="31"/>
    </row>
    <row r="2938" spans="1:9" x14ac:dyDescent="0.55000000000000004">
      <c r="A2938" s="85" t="s">
        <v>254</v>
      </c>
      <c r="B2938" s="85"/>
      <c r="C2938" s="85"/>
      <c r="D2938" s="85"/>
      <c r="E2938" s="85"/>
      <c r="F2938" s="85"/>
      <c r="G2938" s="85"/>
      <c r="H2938" s="31"/>
      <c r="I2938" s="31"/>
    </row>
    <row r="2939" spans="1:9" x14ac:dyDescent="0.55000000000000004">
      <c r="A2939" s="85" t="s">
        <v>255</v>
      </c>
      <c r="B2939" s="85"/>
      <c r="C2939" s="85"/>
      <c r="D2939" s="85"/>
      <c r="E2939" s="85"/>
      <c r="F2939" s="85"/>
      <c r="G2939" s="85"/>
      <c r="H2939" s="31"/>
      <c r="I2939" s="31"/>
    </row>
    <row r="2940" spans="1:9" x14ac:dyDescent="0.55000000000000004">
      <c r="A2940" s="85" t="s">
        <v>256</v>
      </c>
      <c r="B2940" s="85"/>
      <c r="C2940" s="85"/>
      <c r="D2940" s="85"/>
      <c r="E2940" s="85"/>
      <c r="F2940" s="85"/>
      <c r="G2940" s="85"/>
      <c r="H2940" s="31"/>
      <c r="I2940" s="31"/>
    </row>
    <row r="2941" spans="1:9" x14ac:dyDescent="0.55000000000000004">
      <c r="A2941" s="85" t="s">
        <v>257</v>
      </c>
      <c r="B2941" s="85"/>
      <c r="C2941" s="85"/>
      <c r="D2941" s="85"/>
      <c r="E2941" s="85"/>
      <c r="F2941" s="85"/>
      <c r="G2941" s="85"/>
      <c r="H2941" s="31"/>
      <c r="I2941" s="31"/>
    </row>
    <row r="2942" spans="1:9" x14ac:dyDescent="0.55000000000000004">
      <c r="A2942" s="85" t="s">
        <v>258</v>
      </c>
      <c r="B2942" s="85"/>
      <c r="C2942" s="85"/>
      <c r="D2942" s="85"/>
      <c r="E2942" s="85"/>
      <c r="F2942" s="85"/>
      <c r="G2942" s="85"/>
      <c r="H2942" s="31"/>
      <c r="I2942" s="31"/>
    </row>
    <row r="2943" spans="1:9" x14ac:dyDescent="0.55000000000000004">
      <c r="A2943" s="85" t="s">
        <v>259</v>
      </c>
      <c r="B2943" s="85"/>
      <c r="C2943" s="85"/>
      <c r="D2943" s="85"/>
      <c r="E2943" s="85"/>
      <c r="F2943" s="85"/>
      <c r="G2943" s="85"/>
      <c r="H2943" s="31"/>
      <c r="I2943" s="31"/>
    </row>
    <row r="2944" spans="1:9" x14ac:dyDescent="0.55000000000000004">
      <c r="A2944" s="85" t="s">
        <v>260</v>
      </c>
      <c r="B2944" s="85"/>
      <c r="C2944" s="85"/>
      <c r="D2944" s="85"/>
      <c r="E2944" s="85"/>
      <c r="F2944" s="85"/>
      <c r="G2944" s="85"/>
      <c r="H2944" s="31"/>
      <c r="I2944" s="31"/>
    </row>
    <row r="2945" spans="1:9" x14ac:dyDescent="0.55000000000000004">
      <c r="A2945" s="85" t="s">
        <v>261</v>
      </c>
      <c r="B2945" s="85"/>
      <c r="C2945" s="85"/>
      <c r="D2945" s="85"/>
      <c r="E2945" s="85"/>
      <c r="F2945" s="85"/>
      <c r="G2945" s="85"/>
      <c r="H2945" s="31"/>
      <c r="I2945" s="31"/>
    </row>
    <row r="2946" spans="1:9" x14ac:dyDescent="0.55000000000000004">
      <c r="A2946" s="85" t="s">
        <v>262</v>
      </c>
      <c r="B2946" s="85"/>
      <c r="C2946" s="85"/>
      <c r="D2946" s="85"/>
      <c r="E2946" s="85"/>
      <c r="F2946" s="85"/>
      <c r="G2946" s="85"/>
      <c r="H2946" s="31"/>
      <c r="I2946" s="31"/>
    </row>
    <row r="2947" spans="1:9" x14ac:dyDescent="0.55000000000000004">
      <c r="A2947" s="85" t="s">
        <v>263</v>
      </c>
      <c r="B2947" s="85"/>
      <c r="C2947" s="85"/>
      <c r="D2947" s="85"/>
      <c r="E2947" s="85"/>
      <c r="F2947" s="85"/>
      <c r="G2947" s="85"/>
      <c r="H2947" s="31"/>
      <c r="I2947" s="31"/>
    </row>
    <row r="2948" spans="1:9" x14ac:dyDescent="0.55000000000000004">
      <c r="A2948" s="85" t="s">
        <v>264</v>
      </c>
      <c r="B2948" s="85"/>
      <c r="C2948" s="85"/>
      <c r="D2948" s="85"/>
      <c r="E2948" s="85"/>
      <c r="F2948" s="85"/>
      <c r="G2948" s="85"/>
      <c r="H2948" s="31"/>
      <c r="I2948" s="31"/>
    </row>
    <row r="2949" spans="1:9" x14ac:dyDescent="0.55000000000000004">
      <c r="A2949" s="85" t="s">
        <v>265</v>
      </c>
      <c r="B2949" s="85"/>
      <c r="C2949" s="85"/>
      <c r="D2949" s="85"/>
      <c r="E2949" s="85"/>
      <c r="F2949" s="85"/>
      <c r="G2949" s="85"/>
      <c r="H2949" s="31"/>
      <c r="I2949" s="31"/>
    </row>
    <row r="2950" spans="1:9" x14ac:dyDescent="0.55000000000000004">
      <c r="A2950" s="85" t="s">
        <v>266</v>
      </c>
      <c r="B2950" s="85"/>
      <c r="C2950" s="85"/>
      <c r="D2950" s="85"/>
      <c r="E2950" s="85"/>
      <c r="F2950" s="85"/>
      <c r="G2950" s="85"/>
      <c r="H2950" s="31"/>
      <c r="I2950" s="31"/>
    </row>
    <row r="2951" spans="1:9" x14ac:dyDescent="0.55000000000000004">
      <c r="A2951" s="85" t="s">
        <v>267</v>
      </c>
      <c r="B2951" s="85"/>
      <c r="C2951" s="85"/>
      <c r="D2951" s="85"/>
      <c r="E2951" s="85"/>
      <c r="F2951" s="85"/>
      <c r="G2951" s="85"/>
      <c r="H2951" s="31"/>
      <c r="I2951" s="31"/>
    </row>
    <row r="2952" spans="1:9" x14ac:dyDescent="0.55000000000000004">
      <c r="A2952" s="85" t="s">
        <v>268</v>
      </c>
      <c r="B2952" s="85"/>
      <c r="C2952" s="85"/>
      <c r="D2952" s="85"/>
      <c r="E2952" s="85"/>
      <c r="F2952" s="85"/>
      <c r="G2952" s="85"/>
      <c r="H2952" s="31"/>
      <c r="I2952" s="31"/>
    </row>
    <row r="2953" spans="1:9" x14ac:dyDescent="0.55000000000000004">
      <c r="A2953" s="85" t="s">
        <v>269</v>
      </c>
      <c r="B2953" s="85"/>
      <c r="C2953" s="85"/>
      <c r="D2953" s="85"/>
      <c r="E2953" s="85"/>
      <c r="F2953" s="85"/>
      <c r="G2953" s="85"/>
      <c r="H2953" s="31"/>
      <c r="I2953" s="31"/>
    </row>
    <row r="2954" spans="1:9" x14ac:dyDescent="0.55000000000000004">
      <c r="A2954" s="85" t="s">
        <v>270</v>
      </c>
      <c r="B2954" s="85"/>
      <c r="C2954" s="85"/>
      <c r="D2954" s="85"/>
      <c r="E2954" s="85"/>
      <c r="F2954" s="85"/>
      <c r="G2954" s="85"/>
      <c r="H2954" s="31"/>
      <c r="I2954" s="31"/>
    </row>
    <row r="2955" spans="1:9" x14ac:dyDescent="0.55000000000000004">
      <c r="A2955" s="85" t="s">
        <v>271</v>
      </c>
      <c r="B2955" s="85"/>
      <c r="C2955" s="85"/>
      <c r="D2955" s="85"/>
      <c r="E2955" s="85"/>
      <c r="F2955" s="85"/>
      <c r="G2955" s="85"/>
      <c r="H2955" s="31"/>
      <c r="I2955" s="31"/>
    </row>
    <row r="2956" spans="1:9" x14ac:dyDescent="0.55000000000000004">
      <c r="A2956" s="85" t="s">
        <v>272</v>
      </c>
      <c r="B2956" s="85"/>
      <c r="C2956" s="85"/>
      <c r="D2956" s="85"/>
      <c r="E2956" s="85"/>
      <c r="F2956" s="85"/>
      <c r="G2956" s="85"/>
      <c r="H2956" s="31"/>
      <c r="I2956" s="31"/>
    </row>
    <row r="2957" spans="1:9" x14ac:dyDescent="0.55000000000000004">
      <c r="A2957" s="85" t="s">
        <v>273</v>
      </c>
      <c r="B2957" s="85"/>
      <c r="C2957" s="85"/>
      <c r="D2957" s="85"/>
      <c r="E2957" s="85"/>
      <c r="F2957" s="85"/>
      <c r="G2957" s="85"/>
      <c r="H2957" s="31"/>
      <c r="I2957" s="31"/>
    </row>
    <row r="2958" spans="1:9" x14ac:dyDescent="0.55000000000000004">
      <c r="A2958" s="85" t="s">
        <v>274</v>
      </c>
      <c r="B2958" s="85"/>
      <c r="C2958" s="85"/>
      <c r="D2958" s="85"/>
      <c r="E2958" s="85"/>
      <c r="F2958" s="85"/>
      <c r="G2958" s="85"/>
      <c r="H2958" s="31"/>
      <c r="I2958" s="31"/>
    </row>
    <row r="2959" spans="1:9" x14ac:dyDescent="0.55000000000000004">
      <c r="A2959" s="85" t="s">
        <v>275</v>
      </c>
      <c r="B2959" s="85"/>
      <c r="C2959" s="85"/>
      <c r="D2959" s="85"/>
      <c r="E2959" s="85"/>
      <c r="F2959" s="85"/>
      <c r="G2959" s="85"/>
      <c r="H2959" s="31"/>
      <c r="I2959" s="31"/>
    </row>
    <row r="2960" spans="1:9" x14ac:dyDescent="0.55000000000000004">
      <c r="A2960" s="85" t="s">
        <v>276</v>
      </c>
      <c r="B2960" s="85"/>
      <c r="C2960" s="85"/>
      <c r="D2960" s="85"/>
      <c r="E2960" s="85"/>
      <c r="F2960" s="85"/>
      <c r="G2960" s="85"/>
      <c r="H2960" s="31"/>
      <c r="I2960" s="31"/>
    </row>
    <row r="2961" spans="1:9" x14ac:dyDescent="0.55000000000000004">
      <c r="A2961" s="85" t="s">
        <v>277</v>
      </c>
      <c r="B2961" s="85"/>
      <c r="C2961" s="85"/>
      <c r="D2961" s="85"/>
      <c r="E2961" s="85"/>
      <c r="F2961" s="85"/>
      <c r="G2961" s="85"/>
      <c r="H2961" s="31"/>
      <c r="I2961" s="31"/>
    </row>
    <row r="2962" spans="1:9" x14ac:dyDescent="0.55000000000000004">
      <c r="A2962" s="85" t="s">
        <v>278</v>
      </c>
      <c r="B2962" s="85"/>
      <c r="C2962" s="85"/>
      <c r="D2962" s="85"/>
      <c r="E2962" s="85"/>
      <c r="F2962" s="85"/>
      <c r="G2962" s="85"/>
      <c r="H2962" s="31"/>
      <c r="I2962" s="31"/>
    </row>
    <row r="2963" spans="1:9" x14ac:dyDescent="0.55000000000000004">
      <c r="A2963" s="85" t="s">
        <v>279</v>
      </c>
      <c r="B2963" s="85"/>
      <c r="C2963" s="85"/>
      <c r="D2963" s="85"/>
      <c r="E2963" s="85"/>
      <c r="F2963" s="85"/>
      <c r="G2963" s="85"/>
      <c r="H2963" s="31"/>
      <c r="I2963" s="31"/>
    </row>
    <row r="2964" spans="1:9" x14ac:dyDescent="0.55000000000000004">
      <c r="A2964" s="85" t="s">
        <v>280</v>
      </c>
      <c r="B2964" s="85"/>
      <c r="C2964" s="85"/>
      <c r="D2964" s="85"/>
      <c r="E2964" s="85"/>
      <c r="F2964" s="85"/>
      <c r="G2964" s="85"/>
      <c r="H2964" s="31"/>
      <c r="I2964" s="31"/>
    </row>
    <row r="2965" spans="1:9" x14ac:dyDescent="0.55000000000000004">
      <c r="A2965" s="85" t="s">
        <v>281</v>
      </c>
      <c r="B2965" s="85"/>
      <c r="C2965" s="85"/>
      <c r="D2965" s="85"/>
      <c r="E2965" s="85"/>
      <c r="F2965" s="85"/>
      <c r="G2965" s="85"/>
      <c r="H2965" s="31"/>
      <c r="I2965" s="31"/>
    </row>
    <row r="2966" spans="1:9" x14ac:dyDescent="0.55000000000000004">
      <c r="A2966" s="85" t="s">
        <v>282</v>
      </c>
      <c r="B2966" s="85"/>
      <c r="C2966" s="85"/>
      <c r="D2966" s="85"/>
      <c r="E2966" s="85"/>
      <c r="F2966" s="85"/>
      <c r="G2966" s="85"/>
      <c r="H2966" s="31"/>
      <c r="I2966" s="31"/>
    </row>
    <row r="2967" spans="1:9" x14ac:dyDescent="0.55000000000000004">
      <c r="A2967" s="85" t="s">
        <v>283</v>
      </c>
      <c r="B2967" s="85"/>
      <c r="C2967" s="85"/>
      <c r="D2967" s="85"/>
      <c r="E2967" s="85"/>
      <c r="F2967" s="85"/>
      <c r="G2967" s="85"/>
      <c r="H2967" s="31"/>
      <c r="I2967" s="31"/>
    </row>
    <row r="2968" spans="1:9" x14ac:dyDescent="0.55000000000000004">
      <c r="A2968" s="85" t="s">
        <v>284</v>
      </c>
      <c r="B2968" s="85"/>
      <c r="C2968" s="85"/>
      <c r="D2968" s="85"/>
      <c r="E2968" s="85"/>
      <c r="F2968" s="85"/>
      <c r="G2968" s="85"/>
      <c r="H2968" s="31"/>
      <c r="I2968" s="31"/>
    </row>
    <row r="2969" spans="1:9" x14ac:dyDescent="0.55000000000000004">
      <c r="A2969" s="85" t="s">
        <v>285</v>
      </c>
      <c r="B2969" s="85"/>
      <c r="C2969" s="85"/>
      <c r="D2969" s="85"/>
      <c r="E2969" s="85"/>
      <c r="F2969" s="85"/>
      <c r="G2969" s="85"/>
      <c r="H2969" s="31"/>
      <c r="I2969" s="31"/>
    </row>
    <row r="2970" spans="1:9" x14ac:dyDescent="0.55000000000000004">
      <c r="A2970" s="85" t="s">
        <v>286</v>
      </c>
      <c r="B2970" s="85"/>
      <c r="C2970" s="85"/>
      <c r="D2970" s="85"/>
      <c r="E2970" s="85"/>
      <c r="F2970" s="85"/>
      <c r="G2970" s="85"/>
      <c r="H2970" s="31"/>
      <c r="I2970" s="31"/>
    </row>
    <row r="2971" spans="1:9" x14ac:dyDescent="0.55000000000000004">
      <c r="A2971" s="85" t="s">
        <v>287</v>
      </c>
      <c r="B2971" s="85"/>
      <c r="C2971" s="85"/>
      <c r="D2971" s="85"/>
      <c r="E2971" s="85"/>
      <c r="F2971" s="85"/>
      <c r="G2971" s="85"/>
      <c r="H2971" s="31"/>
      <c r="I2971" s="31"/>
    </row>
    <row r="2972" spans="1:9" x14ac:dyDescent="0.55000000000000004">
      <c r="A2972" s="85" t="s">
        <v>288</v>
      </c>
      <c r="B2972" s="85"/>
      <c r="C2972" s="85"/>
      <c r="D2972" s="85"/>
      <c r="E2972" s="85"/>
      <c r="F2972" s="85"/>
      <c r="G2972" s="85"/>
      <c r="H2972" s="31"/>
      <c r="I2972" s="31"/>
    </row>
    <row r="2973" spans="1:9" x14ac:dyDescent="0.55000000000000004">
      <c r="A2973" s="85" t="s">
        <v>289</v>
      </c>
      <c r="B2973" s="85"/>
      <c r="C2973" s="85"/>
      <c r="D2973" s="85"/>
      <c r="E2973" s="85"/>
      <c r="F2973" s="85"/>
      <c r="G2973" s="85"/>
      <c r="H2973" s="31"/>
      <c r="I2973" s="31"/>
    </row>
    <row r="2974" spans="1:9" x14ac:dyDescent="0.55000000000000004">
      <c r="A2974" s="85" t="s">
        <v>290</v>
      </c>
      <c r="B2974" s="85"/>
      <c r="C2974" s="85"/>
      <c r="D2974" s="85"/>
      <c r="E2974" s="85"/>
      <c r="F2974" s="85"/>
      <c r="G2974" s="85"/>
      <c r="H2974" s="31"/>
      <c r="I2974" s="31"/>
    </row>
    <row r="2975" spans="1:9" x14ac:dyDescent="0.55000000000000004">
      <c r="A2975" s="85" t="s">
        <v>291</v>
      </c>
      <c r="B2975" s="85"/>
      <c r="C2975" s="85"/>
      <c r="D2975" s="85"/>
      <c r="E2975" s="85"/>
      <c r="F2975" s="85"/>
      <c r="G2975" s="85"/>
      <c r="H2975" s="31"/>
      <c r="I2975" s="31"/>
    </row>
    <row r="2976" spans="1:9" x14ac:dyDescent="0.55000000000000004">
      <c r="A2976" s="85" t="s">
        <v>292</v>
      </c>
      <c r="B2976" s="85"/>
      <c r="C2976" s="85"/>
      <c r="D2976" s="85"/>
      <c r="E2976" s="85"/>
      <c r="F2976" s="85"/>
      <c r="G2976" s="85"/>
      <c r="H2976" s="31"/>
      <c r="I2976" s="31"/>
    </row>
    <row r="2977" spans="1:9" x14ac:dyDescent="0.55000000000000004">
      <c r="A2977" s="85" t="s">
        <v>293</v>
      </c>
      <c r="B2977" s="85"/>
      <c r="C2977" s="85"/>
      <c r="D2977" s="85"/>
      <c r="E2977" s="85"/>
      <c r="F2977" s="85"/>
      <c r="G2977" s="85"/>
      <c r="H2977" s="31"/>
      <c r="I2977" s="31"/>
    </row>
    <row r="2978" spans="1:9" x14ac:dyDescent="0.55000000000000004">
      <c r="A2978" s="85" t="s">
        <v>294</v>
      </c>
      <c r="B2978" s="85"/>
      <c r="C2978" s="85"/>
      <c r="D2978" s="85"/>
      <c r="E2978" s="85"/>
      <c r="F2978" s="85"/>
      <c r="G2978" s="85"/>
      <c r="H2978" s="31"/>
      <c r="I2978" s="31"/>
    </row>
    <row r="2979" spans="1:9" x14ac:dyDescent="0.55000000000000004">
      <c r="A2979" s="85" t="s">
        <v>295</v>
      </c>
      <c r="B2979" s="85"/>
      <c r="C2979" s="85"/>
      <c r="D2979" s="85"/>
      <c r="E2979" s="85"/>
      <c r="F2979" s="85"/>
      <c r="G2979" s="85"/>
      <c r="H2979" s="31"/>
      <c r="I2979" s="31"/>
    </row>
    <row r="2980" spans="1:9" x14ac:dyDescent="0.55000000000000004">
      <c r="A2980" s="85" t="s">
        <v>296</v>
      </c>
      <c r="B2980" s="85"/>
      <c r="C2980" s="85"/>
      <c r="D2980" s="85"/>
      <c r="E2980" s="85"/>
      <c r="F2980" s="85"/>
      <c r="G2980" s="85"/>
      <c r="H2980" s="31"/>
      <c r="I2980" s="31"/>
    </row>
    <row r="2981" spans="1:9" x14ac:dyDescent="0.55000000000000004">
      <c r="A2981" s="86" t="s">
        <v>297</v>
      </c>
      <c r="B2981" s="85"/>
      <c r="C2981" s="85"/>
      <c r="D2981" s="85"/>
      <c r="E2981" s="85"/>
      <c r="F2981" s="85"/>
      <c r="G2981" s="85"/>
      <c r="H2981" s="31"/>
      <c r="I2981" s="31"/>
    </row>
    <row r="2982" spans="1:9" x14ac:dyDescent="0.55000000000000004">
      <c r="A2982" s="86" t="s">
        <v>298</v>
      </c>
      <c r="B2982" s="85"/>
      <c r="C2982" s="85"/>
      <c r="D2982" s="85"/>
      <c r="E2982" s="85"/>
      <c r="F2982" s="85"/>
      <c r="G2982" s="85"/>
      <c r="H2982" s="31"/>
      <c r="I2982" s="31"/>
    </row>
    <row r="2983" spans="1:9" x14ac:dyDescent="0.55000000000000004">
      <c r="A2983" s="86" t="s">
        <v>299</v>
      </c>
      <c r="B2983" s="85"/>
      <c r="C2983" s="85"/>
      <c r="D2983" s="85"/>
      <c r="E2983" s="85"/>
      <c r="F2983" s="85"/>
      <c r="G2983" s="85"/>
      <c r="H2983" s="31"/>
      <c r="I2983" s="31"/>
    </row>
    <row r="2984" spans="1:9" x14ac:dyDescent="0.55000000000000004">
      <c r="A2984" s="86" t="s">
        <v>300</v>
      </c>
      <c r="B2984" s="85"/>
      <c r="C2984" s="85"/>
      <c r="D2984" s="85"/>
      <c r="E2984" s="85"/>
      <c r="F2984" s="85"/>
      <c r="G2984" s="85"/>
      <c r="H2984" s="31"/>
      <c r="I2984" s="31"/>
    </row>
    <row r="2985" spans="1:9" x14ac:dyDescent="0.55000000000000004">
      <c r="A2985" s="86" t="s">
        <v>301</v>
      </c>
      <c r="B2985" s="85"/>
      <c r="C2985" s="85"/>
      <c r="D2985" s="85"/>
      <c r="E2985" s="85"/>
      <c r="F2985" s="85"/>
      <c r="G2985" s="85"/>
      <c r="H2985" s="31"/>
      <c r="I2985" s="31"/>
    </row>
    <row r="2986" spans="1:9" x14ac:dyDescent="0.55000000000000004">
      <c r="A2986" s="86" t="s">
        <v>302</v>
      </c>
      <c r="B2986" s="85"/>
      <c r="C2986" s="85"/>
      <c r="D2986" s="85"/>
      <c r="E2986" s="85"/>
      <c r="F2986" s="85"/>
      <c r="G2986" s="85"/>
      <c r="H2986" s="31"/>
      <c r="I2986" s="31"/>
    </row>
    <row r="2987" spans="1:9" x14ac:dyDescent="0.55000000000000004">
      <c r="A2987" s="86" t="s">
        <v>303</v>
      </c>
      <c r="B2987" s="85"/>
      <c r="C2987" s="85"/>
      <c r="D2987" s="85"/>
      <c r="E2987" s="85"/>
      <c r="F2987" s="85"/>
      <c r="G2987" s="85"/>
      <c r="H2987" s="31"/>
      <c r="I2987" s="31"/>
    </row>
    <row r="2988" spans="1:9" x14ac:dyDescent="0.55000000000000004">
      <c r="A2988" s="86" t="s">
        <v>304</v>
      </c>
      <c r="B2988" s="85"/>
      <c r="C2988" s="85"/>
      <c r="D2988" s="85"/>
      <c r="E2988" s="85"/>
      <c r="F2988" s="85"/>
      <c r="G2988" s="85"/>
      <c r="H2988" s="31"/>
      <c r="I2988" s="31"/>
    </row>
    <row r="2989" spans="1:9" x14ac:dyDescent="0.55000000000000004">
      <c r="A2989" s="86" t="s">
        <v>305</v>
      </c>
      <c r="B2989" s="85"/>
      <c r="C2989" s="85"/>
      <c r="D2989" s="85"/>
      <c r="E2989" s="85"/>
      <c r="F2989" s="85"/>
      <c r="G2989" s="85"/>
      <c r="H2989" s="31"/>
      <c r="I2989" s="31"/>
    </row>
    <row r="2990" spans="1:9" x14ac:dyDescent="0.55000000000000004">
      <c r="A2990" s="86" t="s">
        <v>306</v>
      </c>
      <c r="B2990" s="85"/>
      <c r="C2990" s="85"/>
      <c r="D2990" s="85"/>
      <c r="E2990" s="85"/>
      <c r="F2990" s="85"/>
      <c r="G2990" s="85"/>
      <c r="H2990" s="31"/>
      <c r="I2990" s="31"/>
    </row>
    <row r="2991" spans="1:9" x14ac:dyDescent="0.55000000000000004">
      <c r="A2991" s="86" t="s">
        <v>307</v>
      </c>
      <c r="B2991" s="85"/>
      <c r="C2991" s="85"/>
      <c r="D2991" s="85"/>
      <c r="E2991" s="85"/>
      <c r="F2991" s="85"/>
      <c r="G2991" s="85"/>
      <c r="H2991" s="31"/>
      <c r="I2991" s="31"/>
    </row>
    <row r="2992" spans="1:9" x14ac:dyDescent="0.55000000000000004">
      <c r="A2992" s="86" t="s">
        <v>308</v>
      </c>
      <c r="B2992" s="85"/>
      <c r="C2992" s="85"/>
      <c r="D2992" s="85"/>
      <c r="E2992" s="85"/>
      <c r="F2992" s="85"/>
      <c r="G2992" s="85"/>
      <c r="H2992" s="31"/>
      <c r="I2992" s="31"/>
    </row>
    <row r="2993" spans="1:9" x14ac:dyDescent="0.55000000000000004">
      <c r="A2993" s="85"/>
      <c r="B2993" s="85"/>
      <c r="C2993" s="85"/>
      <c r="D2993" s="85"/>
      <c r="E2993" s="85"/>
      <c r="F2993" s="85"/>
      <c r="G2993" s="85"/>
      <c r="H2993" s="31"/>
      <c r="I2993" s="31"/>
    </row>
    <row r="2994" spans="1:9" x14ac:dyDescent="0.55000000000000004">
      <c r="A2994" s="85" t="s">
        <v>353</v>
      </c>
      <c r="B2994" s="85"/>
      <c r="C2994" s="85"/>
      <c r="D2994" s="85"/>
      <c r="E2994" s="85"/>
      <c r="F2994" s="85"/>
      <c r="G2994" s="85"/>
      <c r="H2994" s="31"/>
      <c r="I2994" s="31"/>
    </row>
    <row r="2995" spans="1:9" x14ac:dyDescent="0.55000000000000004">
      <c r="A2995" s="86" t="s">
        <v>243</v>
      </c>
      <c r="B2995" s="85"/>
      <c r="C2995" s="85"/>
      <c r="D2995" s="85"/>
      <c r="E2995" s="85"/>
      <c r="F2995" s="85"/>
      <c r="G2995" s="85"/>
      <c r="H2995" s="31"/>
      <c r="I2995" s="31"/>
    </row>
    <row r="2996" spans="1:9" x14ac:dyDescent="0.55000000000000004">
      <c r="A2996" s="86" t="s">
        <v>244</v>
      </c>
      <c r="B2996" s="85"/>
      <c r="C2996" s="85"/>
      <c r="D2996" s="85"/>
      <c r="E2996" s="85"/>
      <c r="F2996" s="85"/>
      <c r="G2996" s="85"/>
      <c r="H2996" s="31"/>
      <c r="I2996" s="31"/>
    </row>
    <row r="2997" spans="1:9" x14ac:dyDescent="0.55000000000000004">
      <c r="A2997" s="85" t="s">
        <v>245</v>
      </c>
      <c r="B2997" s="85"/>
      <c r="C2997" s="85"/>
      <c r="D2997" s="85"/>
      <c r="E2997" s="85"/>
      <c r="F2997" s="85"/>
      <c r="G2997" s="85"/>
      <c r="H2997" s="31"/>
      <c r="I2997" s="31"/>
    </row>
    <row r="2998" spans="1:9" x14ac:dyDescent="0.55000000000000004">
      <c r="A2998" s="85" t="s">
        <v>246</v>
      </c>
      <c r="B2998" s="85"/>
      <c r="C2998" s="85"/>
      <c r="D2998" s="85"/>
      <c r="E2998" s="85"/>
      <c r="F2998" s="85"/>
      <c r="G2998" s="85"/>
      <c r="H2998" s="31"/>
      <c r="I2998" s="31"/>
    </row>
    <row r="2999" spans="1:9" x14ac:dyDescent="0.55000000000000004">
      <c r="A2999" s="85" t="s">
        <v>247</v>
      </c>
      <c r="B2999" s="85"/>
      <c r="C2999" s="85"/>
      <c r="D2999" s="85"/>
      <c r="E2999" s="85"/>
      <c r="F2999" s="85"/>
      <c r="G2999" s="85"/>
      <c r="H2999" s="31"/>
      <c r="I2999" s="31"/>
    </row>
    <row r="3000" spans="1:9" x14ac:dyDescent="0.55000000000000004">
      <c r="A3000" s="85" t="s">
        <v>248</v>
      </c>
      <c r="B3000" s="85"/>
      <c r="C3000" s="85"/>
      <c r="D3000" s="85"/>
      <c r="E3000" s="85"/>
      <c r="F3000" s="85"/>
      <c r="G3000" s="85"/>
      <c r="H3000" s="31"/>
      <c r="I3000" s="31"/>
    </row>
    <row r="3001" spans="1:9" x14ac:dyDescent="0.55000000000000004">
      <c r="A3001" s="85" t="s">
        <v>249</v>
      </c>
      <c r="B3001" s="85"/>
      <c r="C3001" s="85"/>
      <c r="D3001" s="85"/>
      <c r="E3001" s="85"/>
      <c r="F3001" s="85"/>
      <c r="G3001" s="85"/>
      <c r="H3001" s="31"/>
      <c r="I3001" s="31"/>
    </row>
    <row r="3002" spans="1:9" x14ac:dyDescent="0.55000000000000004">
      <c r="A3002" s="85" t="s">
        <v>250</v>
      </c>
      <c r="B3002" s="85"/>
      <c r="C3002" s="85"/>
      <c r="D3002" s="85"/>
      <c r="E3002" s="85"/>
      <c r="F3002" s="85"/>
      <c r="G3002" s="85"/>
      <c r="H3002" s="31"/>
      <c r="I3002" s="31"/>
    </row>
    <row r="3003" spans="1:9" x14ac:dyDescent="0.55000000000000004">
      <c r="A3003" s="85" t="s">
        <v>251</v>
      </c>
      <c r="B3003" s="85"/>
      <c r="C3003" s="85"/>
      <c r="D3003" s="85"/>
      <c r="E3003" s="85"/>
      <c r="F3003" s="85"/>
      <c r="G3003" s="85"/>
      <c r="H3003" s="31"/>
      <c r="I3003" s="31"/>
    </row>
    <row r="3004" spans="1:9" x14ac:dyDescent="0.55000000000000004">
      <c r="A3004" s="85" t="s">
        <v>252</v>
      </c>
      <c r="B3004" s="85"/>
      <c r="C3004" s="85"/>
      <c r="D3004" s="85"/>
      <c r="E3004" s="85"/>
      <c r="F3004" s="85"/>
      <c r="G3004" s="85"/>
      <c r="H3004" s="31"/>
      <c r="I3004" s="31"/>
    </row>
    <row r="3005" spans="1:9" x14ac:dyDescent="0.55000000000000004">
      <c r="A3005" s="85" t="s">
        <v>253</v>
      </c>
      <c r="B3005" s="85"/>
      <c r="C3005" s="85"/>
      <c r="D3005" s="85"/>
      <c r="E3005" s="85"/>
      <c r="F3005" s="85"/>
      <c r="G3005" s="85"/>
      <c r="H3005" s="31"/>
      <c r="I3005" s="31"/>
    </row>
    <row r="3006" spans="1:9" x14ac:dyDescent="0.55000000000000004">
      <c r="A3006" s="85" t="s">
        <v>254</v>
      </c>
      <c r="B3006" s="85"/>
      <c r="C3006" s="85"/>
      <c r="D3006" s="85"/>
      <c r="E3006" s="85"/>
      <c r="F3006" s="85"/>
      <c r="G3006" s="85"/>
      <c r="H3006" s="31"/>
      <c r="I3006" s="31"/>
    </row>
    <row r="3007" spans="1:9" x14ac:dyDescent="0.55000000000000004">
      <c r="A3007" s="85" t="s">
        <v>255</v>
      </c>
      <c r="B3007" s="85"/>
      <c r="C3007" s="85"/>
      <c r="D3007" s="85"/>
      <c r="E3007" s="85"/>
      <c r="F3007" s="85"/>
      <c r="G3007" s="85"/>
      <c r="H3007" s="31"/>
      <c r="I3007" s="31"/>
    </row>
    <row r="3008" spans="1:9" x14ac:dyDescent="0.55000000000000004">
      <c r="A3008" s="85" t="s">
        <v>256</v>
      </c>
      <c r="B3008" s="85"/>
      <c r="C3008" s="85"/>
      <c r="D3008" s="85"/>
      <c r="E3008" s="85"/>
      <c r="F3008" s="85"/>
      <c r="G3008" s="85"/>
      <c r="H3008" s="31"/>
      <c r="I3008" s="31"/>
    </row>
    <row r="3009" spans="1:9" x14ac:dyDescent="0.55000000000000004">
      <c r="A3009" s="85" t="s">
        <v>257</v>
      </c>
      <c r="B3009" s="85"/>
      <c r="C3009" s="85"/>
      <c r="D3009" s="85"/>
      <c r="E3009" s="85"/>
      <c r="F3009" s="85"/>
      <c r="G3009" s="85"/>
      <c r="H3009" s="31"/>
      <c r="I3009" s="31"/>
    </row>
    <row r="3010" spans="1:9" x14ac:dyDescent="0.55000000000000004">
      <c r="A3010" s="85" t="s">
        <v>258</v>
      </c>
      <c r="B3010" s="85"/>
      <c r="C3010" s="85"/>
      <c r="D3010" s="85"/>
      <c r="E3010" s="85"/>
      <c r="F3010" s="85"/>
      <c r="G3010" s="85"/>
      <c r="H3010" s="31"/>
      <c r="I3010" s="31"/>
    </row>
    <row r="3011" spans="1:9" x14ac:dyDescent="0.55000000000000004">
      <c r="A3011" s="85" t="s">
        <v>259</v>
      </c>
      <c r="B3011" s="85"/>
      <c r="C3011" s="85"/>
      <c r="D3011" s="85"/>
      <c r="E3011" s="85"/>
      <c r="F3011" s="85"/>
      <c r="G3011" s="85"/>
      <c r="H3011" s="31"/>
      <c r="I3011" s="31"/>
    </row>
    <row r="3012" spans="1:9" x14ac:dyDescent="0.55000000000000004">
      <c r="A3012" s="85" t="s">
        <v>260</v>
      </c>
      <c r="B3012" s="85"/>
      <c r="C3012" s="85"/>
      <c r="D3012" s="85"/>
      <c r="E3012" s="85"/>
      <c r="F3012" s="85"/>
      <c r="G3012" s="85"/>
      <c r="H3012" s="31"/>
      <c r="I3012" s="31"/>
    </row>
    <row r="3013" spans="1:9" x14ac:dyDescent="0.55000000000000004">
      <c r="A3013" s="85" t="s">
        <v>261</v>
      </c>
      <c r="B3013" s="85"/>
      <c r="C3013" s="85"/>
      <c r="D3013" s="85"/>
      <c r="E3013" s="85"/>
      <c r="F3013" s="85"/>
      <c r="G3013" s="85"/>
      <c r="H3013" s="31"/>
      <c r="I3013" s="31"/>
    </row>
    <row r="3014" spans="1:9" x14ac:dyDescent="0.55000000000000004">
      <c r="A3014" s="85" t="s">
        <v>262</v>
      </c>
      <c r="B3014" s="85"/>
      <c r="C3014" s="85"/>
      <c r="D3014" s="85"/>
      <c r="E3014" s="85"/>
      <c r="F3014" s="85"/>
      <c r="G3014" s="85"/>
      <c r="H3014" s="31"/>
      <c r="I3014" s="31"/>
    </row>
    <row r="3015" spans="1:9" x14ac:dyDescent="0.55000000000000004">
      <c r="A3015" s="85" t="s">
        <v>263</v>
      </c>
      <c r="B3015" s="85"/>
      <c r="C3015" s="85"/>
      <c r="D3015" s="85"/>
      <c r="E3015" s="85"/>
      <c r="F3015" s="85"/>
      <c r="G3015" s="85"/>
      <c r="H3015" s="31"/>
      <c r="I3015" s="31"/>
    </row>
    <row r="3016" spans="1:9" x14ac:dyDescent="0.55000000000000004">
      <c r="A3016" s="85" t="s">
        <v>264</v>
      </c>
      <c r="B3016" s="85"/>
      <c r="C3016" s="85"/>
      <c r="D3016" s="85"/>
      <c r="E3016" s="85"/>
      <c r="F3016" s="85"/>
      <c r="G3016" s="85"/>
      <c r="H3016" s="31"/>
      <c r="I3016" s="31"/>
    </row>
    <row r="3017" spans="1:9" x14ac:dyDescent="0.55000000000000004">
      <c r="A3017" s="85" t="s">
        <v>265</v>
      </c>
      <c r="B3017" s="85"/>
      <c r="C3017" s="85"/>
      <c r="D3017" s="85"/>
      <c r="E3017" s="85"/>
      <c r="F3017" s="85"/>
      <c r="G3017" s="85"/>
      <c r="H3017" s="31"/>
      <c r="I3017" s="31"/>
    </row>
    <row r="3018" spans="1:9" x14ac:dyDescent="0.55000000000000004">
      <c r="A3018" s="85" t="s">
        <v>266</v>
      </c>
      <c r="B3018" s="85"/>
      <c r="C3018" s="85"/>
      <c r="D3018" s="85"/>
      <c r="E3018" s="85"/>
      <c r="F3018" s="85"/>
      <c r="G3018" s="85"/>
      <c r="H3018" s="31"/>
      <c r="I3018" s="31"/>
    </row>
    <row r="3019" spans="1:9" x14ac:dyDescent="0.55000000000000004">
      <c r="A3019" s="85" t="s">
        <v>267</v>
      </c>
      <c r="B3019" s="85"/>
      <c r="C3019" s="85"/>
      <c r="D3019" s="85"/>
      <c r="E3019" s="85"/>
      <c r="F3019" s="85"/>
      <c r="G3019" s="85"/>
      <c r="H3019" s="31"/>
      <c r="I3019" s="31"/>
    </row>
    <row r="3020" spans="1:9" x14ac:dyDescent="0.55000000000000004">
      <c r="A3020" s="85" t="s">
        <v>268</v>
      </c>
      <c r="B3020" s="85"/>
      <c r="C3020" s="85"/>
      <c r="D3020" s="85"/>
      <c r="E3020" s="85"/>
      <c r="F3020" s="85"/>
      <c r="G3020" s="85"/>
      <c r="H3020" s="31"/>
      <c r="I3020" s="31"/>
    </row>
    <row r="3021" spans="1:9" x14ac:dyDescent="0.55000000000000004">
      <c r="A3021" s="85" t="s">
        <v>269</v>
      </c>
      <c r="B3021" s="85"/>
      <c r="C3021" s="85"/>
      <c r="D3021" s="85"/>
      <c r="E3021" s="85"/>
      <c r="F3021" s="85"/>
      <c r="G3021" s="85"/>
      <c r="H3021" s="31"/>
      <c r="I3021" s="31"/>
    </row>
    <row r="3022" spans="1:9" x14ac:dyDescent="0.55000000000000004">
      <c r="A3022" s="85" t="s">
        <v>270</v>
      </c>
      <c r="B3022" s="85"/>
      <c r="C3022" s="85"/>
      <c r="D3022" s="85"/>
      <c r="E3022" s="85"/>
      <c r="F3022" s="85"/>
      <c r="G3022" s="85"/>
      <c r="H3022" s="31"/>
      <c r="I3022" s="31"/>
    </row>
    <row r="3023" spans="1:9" x14ac:dyDescent="0.55000000000000004">
      <c r="A3023" s="85" t="s">
        <v>271</v>
      </c>
      <c r="B3023" s="85"/>
      <c r="C3023" s="85"/>
      <c r="D3023" s="85"/>
      <c r="E3023" s="85"/>
      <c r="F3023" s="85"/>
      <c r="G3023" s="85"/>
      <c r="H3023" s="31"/>
      <c r="I3023" s="31"/>
    </row>
    <row r="3024" spans="1:9" x14ac:dyDescent="0.55000000000000004">
      <c r="A3024" s="85" t="s">
        <v>272</v>
      </c>
      <c r="B3024" s="85"/>
      <c r="C3024" s="85"/>
      <c r="D3024" s="85"/>
      <c r="E3024" s="85"/>
      <c r="F3024" s="85"/>
      <c r="G3024" s="85"/>
      <c r="H3024" s="31"/>
      <c r="I3024" s="31"/>
    </row>
    <row r="3025" spans="1:9" x14ac:dyDescent="0.55000000000000004">
      <c r="A3025" s="85" t="s">
        <v>273</v>
      </c>
      <c r="B3025" s="85"/>
      <c r="C3025" s="85"/>
      <c r="D3025" s="85"/>
      <c r="E3025" s="85"/>
      <c r="F3025" s="85"/>
      <c r="G3025" s="85"/>
      <c r="H3025" s="31"/>
      <c r="I3025" s="31"/>
    </row>
    <row r="3026" spans="1:9" x14ac:dyDescent="0.55000000000000004">
      <c r="A3026" s="85" t="s">
        <v>274</v>
      </c>
      <c r="B3026" s="85"/>
      <c r="C3026" s="85"/>
      <c r="D3026" s="85"/>
      <c r="E3026" s="85"/>
      <c r="F3026" s="85"/>
      <c r="G3026" s="85"/>
      <c r="H3026" s="31"/>
      <c r="I3026" s="31"/>
    </row>
    <row r="3027" spans="1:9" x14ac:dyDescent="0.55000000000000004">
      <c r="A3027" s="85" t="s">
        <v>275</v>
      </c>
      <c r="B3027" s="85"/>
      <c r="C3027" s="85"/>
      <c r="D3027" s="85"/>
      <c r="E3027" s="85"/>
      <c r="F3027" s="85"/>
      <c r="G3027" s="85"/>
      <c r="H3027" s="31"/>
      <c r="I3027" s="31"/>
    </row>
    <row r="3028" spans="1:9" x14ac:dyDescent="0.55000000000000004">
      <c r="A3028" s="85" t="s">
        <v>276</v>
      </c>
      <c r="B3028" s="85"/>
      <c r="C3028" s="85"/>
      <c r="D3028" s="85"/>
      <c r="E3028" s="85"/>
      <c r="F3028" s="85"/>
      <c r="G3028" s="85"/>
      <c r="H3028" s="31"/>
      <c r="I3028" s="31"/>
    </row>
    <row r="3029" spans="1:9" x14ac:dyDescent="0.55000000000000004">
      <c r="A3029" s="85" t="s">
        <v>277</v>
      </c>
      <c r="B3029" s="85"/>
      <c r="C3029" s="85"/>
      <c r="D3029" s="85"/>
      <c r="E3029" s="85"/>
      <c r="F3029" s="85"/>
      <c r="G3029" s="85"/>
      <c r="H3029" s="31"/>
      <c r="I3029" s="31"/>
    </row>
    <row r="3030" spans="1:9" x14ac:dyDescent="0.55000000000000004">
      <c r="A3030" s="85" t="s">
        <v>278</v>
      </c>
      <c r="B3030" s="85"/>
      <c r="C3030" s="85"/>
      <c r="D3030" s="85"/>
      <c r="E3030" s="85"/>
      <c r="F3030" s="85"/>
      <c r="G3030" s="85"/>
      <c r="H3030" s="31"/>
      <c r="I3030" s="31"/>
    </row>
    <row r="3031" spans="1:9" x14ac:dyDescent="0.55000000000000004">
      <c r="A3031" s="85" t="s">
        <v>279</v>
      </c>
      <c r="B3031" s="85"/>
      <c r="C3031" s="85"/>
      <c r="D3031" s="85"/>
      <c r="E3031" s="85"/>
      <c r="F3031" s="85"/>
      <c r="G3031" s="85"/>
      <c r="H3031" s="31"/>
      <c r="I3031" s="31"/>
    </row>
    <row r="3032" spans="1:9" x14ac:dyDescent="0.55000000000000004">
      <c r="A3032" s="85" t="s">
        <v>280</v>
      </c>
      <c r="B3032" s="85"/>
      <c r="C3032" s="85"/>
      <c r="D3032" s="85"/>
      <c r="E3032" s="85"/>
      <c r="F3032" s="85"/>
      <c r="G3032" s="85"/>
      <c r="H3032" s="31"/>
      <c r="I3032" s="31"/>
    </row>
    <row r="3033" spans="1:9" x14ac:dyDescent="0.55000000000000004">
      <c r="A3033" s="85" t="s">
        <v>281</v>
      </c>
      <c r="B3033" s="85"/>
      <c r="C3033" s="85"/>
      <c r="D3033" s="85"/>
      <c r="E3033" s="85"/>
      <c r="F3033" s="85"/>
      <c r="G3033" s="85"/>
      <c r="H3033" s="31"/>
      <c r="I3033" s="31"/>
    </row>
    <row r="3034" spans="1:9" x14ac:dyDescent="0.55000000000000004">
      <c r="A3034" s="85" t="s">
        <v>282</v>
      </c>
      <c r="B3034" s="85"/>
      <c r="C3034" s="85"/>
      <c r="D3034" s="85"/>
      <c r="E3034" s="85"/>
      <c r="F3034" s="85"/>
      <c r="G3034" s="85"/>
      <c r="H3034" s="31"/>
      <c r="I3034" s="31"/>
    </row>
    <row r="3035" spans="1:9" x14ac:dyDescent="0.55000000000000004">
      <c r="A3035" s="85" t="s">
        <v>283</v>
      </c>
      <c r="B3035" s="85"/>
      <c r="C3035" s="85"/>
      <c r="D3035" s="85"/>
      <c r="E3035" s="85"/>
      <c r="F3035" s="85"/>
      <c r="G3035" s="85"/>
      <c r="H3035" s="31"/>
      <c r="I3035" s="31"/>
    </row>
    <row r="3036" spans="1:9" x14ac:dyDescent="0.55000000000000004">
      <c r="A3036" s="85" t="s">
        <v>284</v>
      </c>
      <c r="B3036" s="85"/>
      <c r="C3036" s="85"/>
      <c r="D3036" s="85"/>
      <c r="E3036" s="85"/>
      <c r="F3036" s="85"/>
      <c r="G3036" s="85"/>
      <c r="H3036" s="31"/>
      <c r="I3036" s="31"/>
    </row>
    <row r="3037" spans="1:9" x14ac:dyDescent="0.55000000000000004">
      <c r="A3037" s="85" t="s">
        <v>285</v>
      </c>
      <c r="B3037" s="85"/>
      <c r="C3037" s="85"/>
      <c r="D3037" s="85"/>
      <c r="E3037" s="85"/>
      <c r="F3037" s="85"/>
      <c r="G3037" s="85"/>
      <c r="H3037" s="31"/>
      <c r="I3037" s="31"/>
    </row>
    <row r="3038" spans="1:9" x14ac:dyDescent="0.55000000000000004">
      <c r="A3038" s="85" t="s">
        <v>286</v>
      </c>
      <c r="B3038" s="85"/>
      <c r="C3038" s="85"/>
      <c r="D3038" s="85"/>
      <c r="E3038" s="85"/>
      <c r="F3038" s="85"/>
      <c r="G3038" s="85"/>
      <c r="H3038" s="31"/>
      <c r="I3038" s="31"/>
    </row>
    <row r="3039" spans="1:9" x14ac:dyDescent="0.55000000000000004">
      <c r="A3039" s="85" t="s">
        <v>287</v>
      </c>
      <c r="B3039" s="85"/>
      <c r="C3039" s="85"/>
      <c r="D3039" s="85"/>
      <c r="E3039" s="85"/>
      <c r="F3039" s="85"/>
      <c r="G3039" s="85"/>
      <c r="H3039" s="31"/>
      <c r="I3039" s="31"/>
    </row>
    <row r="3040" spans="1:9" x14ac:dyDescent="0.55000000000000004">
      <c r="A3040" s="85" t="s">
        <v>288</v>
      </c>
      <c r="B3040" s="85"/>
      <c r="C3040" s="85"/>
      <c r="D3040" s="85"/>
      <c r="E3040" s="85"/>
      <c r="F3040" s="85"/>
      <c r="G3040" s="85"/>
      <c r="H3040" s="31"/>
      <c r="I3040" s="31"/>
    </row>
    <row r="3041" spans="1:9" x14ac:dyDescent="0.55000000000000004">
      <c r="A3041" s="85" t="s">
        <v>289</v>
      </c>
      <c r="B3041" s="85"/>
      <c r="C3041" s="85"/>
      <c r="D3041" s="85"/>
      <c r="E3041" s="85"/>
      <c r="F3041" s="85"/>
      <c r="G3041" s="85"/>
      <c r="H3041" s="31"/>
      <c r="I3041" s="31"/>
    </row>
    <row r="3042" spans="1:9" x14ac:dyDescent="0.55000000000000004">
      <c r="A3042" s="85" t="s">
        <v>290</v>
      </c>
      <c r="B3042" s="85"/>
      <c r="C3042" s="85"/>
      <c r="D3042" s="85"/>
      <c r="E3042" s="85"/>
      <c r="F3042" s="85"/>
      <c r="G3042" s="85"/>
      <c r="H3042" s="31"/>
      <c r="I3042" s="31"/>
    </row>
    <row r="3043" spans="1:9" x14ac:dyDescent="0.55000000000000004">
      <c r="A3043" s="85" t="s">
        <v>291</v>
      </c>
      <c r="B3043" s="85"/>
      <c r="C3043" s="85"/>
      <c r="D3043" s="85"/>
      <c r="E3043" s="85"/>
      <c r="F3043" s="85"/>
      <c r="G3043" s="85"/>
      <c r="H3043" s="31"/>
      <c r="I3043" s="31"/>
    </row>
    <row r="3044" spans="1:9" x14ac:dyDescent="0.55000000000000004">
      <c r="A3044" s="85" t="s">
        <v>292</v>
      </c>
      <c r="B3044" s="85"/>
      <c r="C3044" s="85"/>
      <c r="D3044" s="85"/>
      <c r="E3044" s="85"/>
      <c r="F3044" s="85"/>
      <c r="G3044" s="85"/>
      <c r="H3044" s="31"/>
      <c r="I3044" s="31"/>
    </row>
    <row r="3045" spans="1:9" x14ac:dyDescent="0.55000000000000004">
      <c r="A3045" s="85" t="s">
        <v>293</v>
      </c>
      <c r="B3045" s="85"/>
      <c r="C3045" s="85"/>
      <c r="D3045" s="85"/>
      <c r="E3045" s="85"/>
      <c r="F3045" s="85"/>
      <c r="G3045" s="85"/>
      <c r="H3045" s="31"/>
      <c r="I3045" s="31"/>
    </row>
    <row r="3046" spans="1:9" x14ac:dyDescent="0.55000000000000004">
      <c r="A3046" s="85" t="s">
        <v>294</v>
      </c>
      <c r="B3046" s="85"/>
      <c r="C3046" s="85"/>
      <c r="D3046" s="85"/>
      <c r="E3046" s="85"/>
      <c r="F3046" s="85"/>
      <c r="G3046" s="85"/>
      <c r="H3046" s="31"/>
      <c r="I3046" s="31"/>
    </row>
    <row r="3047" spans="1:9" x14ac:dyDescent="0.55000000000000004">
      <c r="A3047" s="85" t="s">
        <v>295</v>
      </c>
      <c r="B3047" s="85"/>
      <c r="C3047" s="85"/>
      <c r="D3047" s="85"/>
      <c r="E3047" s="85"/>
      <c r="F3047" s="85"/>
      <c r="G3047" s="85"/>
      <c r="H3047" s="31"/>
      <c r="I3047" s="31"/>
    </row>
    <row r="3048" spans="1:9" x14ac:dyDescent="0.55000000000000004">
      <c r="A3048" s="85" t="s">
        <v>296</v>
      </c>
      <c r="B3048" s="85"/>
      <c r="C3048" s="85"/>
      <c r="D3048" s="85"/>
      <c r="E3048" s="85"/>
      <c r="F3048" s="85"/>
      <c r="G3048" s="85"/>
      <c r="H3048" s="31"/>
      <c r="I3048" s="31"/>
    </row>
    <row r="3049" spans="1:9" x14ac:dyDescent="0.55000000000000004">
      <c r="A3049" s="86" t="s">
        <v>297</v>
      </c>
      <c r="B3049" s="85"/>
      <c r="C3049" s="85"/>
      <c r="D3049" s="85"/>
      <c r="E3049" s="85"/>
      <c r="F3049" s="85"/>
      <c r="G3049" s="85"/>
      <c r="H3049" s="31"/>
      <c r="I3049" s="31"/>
    </row>
    <row r="3050" spans="1:9" x14ac:dyDescent="0.55000000000000004">
      <c r="A3050" s="86" t="s">
        <v>298</v>
      </c>
      <c r="B3050" s="85"/>
      <c r="C3050" s="85"/>
      <c r="D3050" s="85"/>
      <c r="E3050" s="85"/>
      <c r="F3050" s="85"/>
      <c r="G3050" s="85"/>
      <c r="H3050" s="31"/>
      <c r="I3050" s="31"/>
    </row>
    <row r="3051" spans="1:9" x14ac:dyDescent="0.55000000000000004">
      <c r="A3051" s="86" t="s">
        <v>299</v>
      </c>
      <c r="B3051" s="85"/>
      <c r="C3051" s="85"/>
      <c r="D3051" s="85"/>
      <c r="E3051" s="85"/>
      <c r="F3051" s="85"/>
      <c r="G3051" s="85"/>
      <c r="H3051" s="31"/>
      <c r="I3051" s="31"/>
    </row>
    <row r="3052" spans="1:9" x14ac:dyDescent="0.55000000000000004">
      <c r="A3052" s="86" t="s">
        <v>300</v>
      </c>
      <c r="B3052" s="85"/>
      <c r="C3052" s="85"/>
      <c r="D3052" s="85"/>
      <c r="E3052" s="85"/>
      <c r="F3052" s="85"/>
      <c r="G3052" s="85"/>
      <c r="H3052" s="31"/>
      <c r="I3052" s="31"/>
    </row>
    <row r="3053" spans="1:9" x14ac:dyDescent="0.55000000000000004">
      <c r="A3053" s="86" t="s">
        <v>301</v>
      </c>
      <c r="B3053" s="85"/>
      <c r="C3053" s="85"/>
      <c r="D3053" s="85"/>
      <c r="E3053" s="85"/>
      <c r="F3053" s="85"/>
      <c r="G3053" s="85"/>
      <c r="H3053" s="31"/>
      <c r="I3053" s="31"/>
    </row>
    <row r="3054" spans="1:9" x14ac:dyDescent="0.55000000000000004">
      <c r="A3054" s="86" t="s">
        <v>302</v>
      </c>
      <c r="B3054" s="85"/>
      <c r="C3054" s="85"/>
      <c r="D3054" s="85"/>
      <c r="E3054" s="85"/>
      <c r="F3054" s="85"/>
      <c r="G3054" s="85"/>
      <c r="H3054" s="31"/>
      <c r="I3054" s="31"/>
    </row>
    <row r="3055" spans="1:9" x14ac:dyDescent="0.55000000000000004">
      <c r="A3055" s="86" t="s">
        <v>303</v>
      </c>
      <c r="B3055" s="85"/>
      <c r="C3055" s="85"/>
      <c r="D3055" s="85"/>
      <c r="E3055" s="85"/>
      <c r="F3055" s="85"/>
      <c r="G3055" s="85"/>
      <c r="H3055" s="31"/>
      <c r="I3055" s="31"/>
    </row>
    <row r="3056" spans="1:9" x14ac:dyDescent="0.55000000000000004">
      <c r="A3056" s="86" t="s">
        <v>304</v>
      </c>
      <c r="B3056" s="85"/>
      <c r="C3056" s="85"/>
      <c r="D3056" s="85"/>
      <c r="E3056" s="85"/>
      <c r="F3056" s="85"/>
      <c r="G3056" s="85"/>
      <c r="H3056" s="31"/>
      <c r="I3056" s="31"/>
    </row>
    <row r="3057" spans="1:9" x14ac:dyDescent="0.55000000000000004">
      <c r="A3057" s="86" t="s">
        <v>305</v>
      </c>
      <c r="B3057" s="85"/>
      <c r="C3057" s="85"/>
      <c r="D3057" s="85"/>
      <c r="E3057" s="85"/>
      <c r="F3057" s="85"/>
      <c r="G3057" s="85"/>
      <c r="H3057" s="31"/>
      <c r="I3057" s="31"/>
    </row>
    <row r="3058" spans="1:9" x14ac:dyDescent="0.55000000000000004">
      <c r="A3058" s="86" t="s">
        <v>306</v>
      </c>
      <c r="B3058" s="85"/>
      <c r="C3058" s="85"/>
      <c r="D3058" s="85"/>
      <c r="E3058" s="85"/>
      <c r="F3058" s="85"/>
      <c r="G3058" s="85"/>
      <c r="H3058" s="31"/>
      <c r="I3058" s="31"/>
    </row>
    <row r="3059" spans="1:9" x14ac:dyDescent="0.55000000000000004">
      <c r="A3059" s="86" t="s">
        <v>307</v>
      </c>
      <c r="B3059" s="85"/>
      <c r="C3059" s="85"/>
      <c r="D3059" s="85"/>
      <c r="E3059" s="85"/>
      <c r="F3059" s="85"/>
      <c r="G3059" s="85"/>
      <c r="H3059" s="31"/>
      <c r="I3059" s="31"/>
    </row>
    <row r="3060" spans="1:9" x14ac:dyDescent="0.55000000000000004">
      <c r="A3060" s="86" t="s">
        <v>308</v>
      </c>
      <c r="B3060" s="85"/>
      <c r="C3060" s="85"/>
      <c r="D3060" s="85"/>
      <c r="E3060" s="85"/>
      <c r="F3060" s="85"/>
      <c r="G3060" s="85"/>
      <c r="H3060" s="31"/>
      <c r="I3060" s="31"/>
    </row>
    <row r="3061" spans="1:9" x14ac:dyDescent="0.55000000000000004">
      <c r="A3061" s="85"/>
      <c r="B3061" s="85"/>
      <c r="C3061" s="85"/>
      <c r="D3061" s="85"/>
      <c r="E3061" s="85"/>
      <c r="F3061" s="85"/>
      <c r="G3061" s="85"/>
      <c r="H3061" s="31"/>
      <c r="I3061" s="31"/>
    </row>
    <row r="3062" spans="1:9" x14ac:dyDescent="0.55000000000000004">
      <c r="A3062" s="85" t="s">
        <v>354</v>
      </c>
      <c r="B3062" s="85"/>
      <c r="C3062" s="85"/>
      <c r="D3062" s="85"/>
      <c r="E3062" s="85"/>
      <c r="F3062" s="85"/>
      <c r="G3062" s="85"/>
      <c r="H3062" s="31"/>
      <c r="I3062" s="31"/>
    </row>
    <row r="3063" spans="1:9" x14ac:dyDescent="0.55000000000000004">
      <c r="A3063" s="86" t="s">
        <v>243</v>
      </c>
      <c r="B3063" s="85"/>
      <c r="C3063" s="85"/>
      <c r="D3063" s="85"/>
      <c r="E3063" s="85"/>
      <c r="F3063" s="85"/>
      <c r="G3063" s="85"/>
      <c r="H3063" s="31"/>
      <c r="I3063" s="31"/>
    </row>
    <row r="3064" spans="1:9" x14ac:dyDescent="0.55000000000000004">
      <c r="A3064" s="86" t="s">
        <v>244</v>
      </c>
      <c r="B3064" s="85"/>
      <c r="C3064" s="85"/>
      <c r="D3064" s="85"/>
      <c r="E3064" s="85"/>
      <c r="F3064" s="85"/>
      <c r="G3064" s="85"/>
      <c r="H3064" s="31"/>
      <c r="I3064" s="31"/>
    </row>
    <row r="3065" spans="1:9" x14ac:dyDescent="0.55000000000000004">
      <c r="A3065" s="85" t="s">
        <v>245</v>
      </c>
      <c r="B3065" s="85"/>
      <c r="C3065" s="85"/>
      <c r="D3065" s="85"/>
      <c r="E3065" s="85"/>
      <c r="F3065" s="85"/>
      <c r="G3065" s="85"/>
      <c r="H3065" s="31"/>
      <c r="I3065" s="31"/>
    </row>
    <row r="3066" spans="1:9" x14ac:dyDescent="0.55000000000000004">
      <c r="A3066" s="85" t="s">
        <v>246</v>
      </c>
      <c r="B3066" s="85"/>
      <c r="C3066" s="85"/>
      <c r="D3066" s="85"/>
      <c r="E3066" s="85"/>
      <c r="F3066" s="85"/>
      <c r="G3066" s="85"/>
      <c r="H3066" s="31"/>
      <c r="I3066" s="31"/>
    </row>
    <row r="3067" spans="1:9" x14ac:dyDescent="0.55000000000000004">
      <c r="A3067" s="85" t="s">
        <v>247</v>
      </c>
      <c r="B3067" s="85"/>
      <c r="C3067" s="85"/>
      <c r="D3067" s="85"/>
      <c r="E3067" s="85"/>
      <c r="F3067" s="85"/>
      <c r="G3067" s="85"/>
      <c r="H3067" s="31"/>
      <c r="I3067" s="31"/>
    </row>
    <row r="3068" spans="1:9" x14ac:dyDescent="0.55000000000000004">
      <c r="A3068" s="85" t="s">
        <v>248</v>
      </c>
      <c r="B3068" s="85"/>
      <c r="C3068" s="85"/>
      <c r="D3068" s="85"/>
      <c r="E3068" s="85"/>
      <c r="F3068" s="85"/>
      <c r="G3068" s="85"/>
      <c r="H3068" s="31"/>
      <c r="I3068" s="31"/>
    </row>
    <row r="3069" spans="1:9" x14ac:dyDescent="0.55000000000000004">
      <c r="A3069" s="85" t="s">
        <v>249</v>
      </c>
      <c r="B3069" s="85"/>
      <c r="C3069" s="85"/>
      <c r="D3069" s="85"/>
      <c r="E3069" s="85"/>
      <c r="F3069" s="85"/>
      <c r="G3069" s="85"/>
      <c r="H3069" s="31"/>
      <c r="I3069" s="31"/>
    </row>
    <row r="3070" spans="1:9" x14ac:dyDescent="0.55000000000000004">
      <c r="A3070" s="85" t="s">
        <v>250</v>
      </c>
      <c r="B3070" s="85"/>
      <c r="C3070" s="85"/>
      <c r="D3070" s="85"/>
      <c r="E3070" s="85"/>
      <c r="F3070" s="85"/>
      <c r="G3070" s="85"/>
      <c r="H3070" s="31"/>
      <c r="I3070" s="31"/>
    </row>
    <row r="3071" spans="1:9" x14ac:dyDescent="0.55000000000000004">
      <c r="A3071" s="85" t="s">
        <v>251</v>
      </c>
      <c r="B3071" s="85"/>
      <c r="C3071" s="85"/>
      <c r="D3071" s="85"/>
      <c r="E3071" s="85"/>
      <c r="F3071" s="85"/>
      <c r="G3071" s="85"/>
      <c r="H3071" s="31"/>
      <c r="I3071" s="31"/>
    </row>
    <row r="3072" spans="1:9" x14ac:dyDescent="0.55000000000000004">
      <c r="A3072" s="85" t="s">
        <v>252</v>
      </c>
      <c r="B3072" s="85"/>
      <c r="C3072" s="85"/>
      <c r="D3072" s="85"/>
      <c r="E3072" s="85"/>
      <c r="F3072" s="85"/>
      <c r="G3072" s="85"/>
      <c r="H3072" s="31"/>
      <c r="I3072" s="31"/>
    </row>
    <row r="3073" spans="1:9" x14ac:dyDescent="0.55000000000000004">
      <c r="A3073" s="85" t="s">
        <v>253</v>
      </c>
      <c r="B3073" s="85"/>
      <c r="C3073" s="85"/>
      <c r="D3073" s="85"/>
      <c r="E3073" s="85"/>
      <c r="F3073" s="85"/>
      <c r="G3073" s="85"/>
      <c r="H3073" s="31"/>
      <c r="I3073" s="31"/>
    </row>
    <row r="3074" spans="1:9" x14ac:dyDescent="0.55000000000000004">
      <c r="A3074" s="85" t="s">
        <v>254</v>
      </c>
      <c r="B3074" s="85"/>
      <c r="C3074" s="85"/>
      <c r="D3074" s="85"/>
      <c r="E3074" s="85"/>
      <c r="F3074" s="85"/>
      <c r="G3074" s="85"/>
      <c r="H3074" s="31"/>
      <c r="I3074" s="31"/>
    </row>
    <row r="3075" spans="1:9" x14ac:dyDescent="0.55000000000000004">
      <c r="A3075" s="85" t="s">
        <v>255</v>
      </c>
      <c r="B3075" s="85"/>
      <c r="C3075" s="85"/>
      <c r="D3075" s="85"/>
      <c r="E3075" s="85"/>
      <c r="F3075" s="85"/>
      <c r="G3075" s="85"/>
      <c r="H3075" s="31"/>
      <c r="I3075" s="31"/>
    </row>
    <row r="3076" spans="1:9" x14ac:dyDescent="0.55000000000000004">
      <c r="A3076" s="85" t="s">
        <v>256</v>
      </c>
      <c r="B3076" s="85"/>
      <c r="C3076" s="85"/>
      <c r="D3076" s="85"/>
      <c r="E3076" s="85"/>
      <c r="F3076" s="85"/>
      <c r="G3076" s="85"/>
      <c r="H3076" s="31"/>
      <c r="I3076" s="31"/>
    </row>
    <row r="3077" spans="1:9" x14ac:dyDescent="0.55000000000000004">
      <c r="A3077" s="85" t="s">
        <v>257</v>
      </c>
      <c r="B3077" s="85"/>
      <c r="C3077" s="85"/>
      <c r="D3077" s="85"/>
      <c r="E3077" s="85"/>
      <c r="F3077" s="85"/>
      <c r="G3077" s="85"/>
      <c r="H3077" s="31"/>
      <c r="I3077" s="31"/>
    </row>
    <row r="3078" spans="1:9" x14ac:dyDescent="0.55000000000000004">
      <c r="A3078" s="85" t="s">
        <v>258</v>
      </c>
      <c r="B3078" s="85"/>
      <c r="C3078" s="85"/>
      <c r="D3078" s="85"/>
      <c r="E3078" s="85"/>
      <c r="F3078" s="85"/>
      <c r="G3078" s="85"/>
      <c r="H3078" s="31"/>
      <c r="I3078" s="31"/>
    </row>
    <row r="3079" spans="1:9" x14ac:dyDescent="0.55000000000000004">
      <c r="A3079" s="85" t="s">
        <v>259</v>
      </c>
      <c r="B3079" s="85"/>
      <c r="C3079" s="85"/>
      <c r="D3079" s="85"/>
      <c r="E3079" s="85"/>
      <c r="F3079" s="85"/>
      <c r="G3079" s="85"/>
      <c r="H3079" s="31"/>
      <c r="I3079" s="31"/>
    </row>
    <row r="3080" spans="1:9" x14ac:dyDescent="0.55000000000000004">
      <c r="A3080" s="85" t="s">
        <v>260</v>
      </c>
      <c r="B3080" s="85"/>
      <c r="C3080" s="85"/>
      <c r="D3080" s="85"/>
      <c r="E3080" s="85"/>
      <c r="F3080" s="85"/>
      <c r="G3080" s="85"/>
      <c r="H3080" s="31"/>
      <c r="I3080" s="31"/>
    </row>
    <row r="3081" spans="1:9" x14ac:dyDescent="0.55000000000000004">
      <c r="A3081" s="85" t="s">
        <v>261</v>
      </c>
      <c r="B3081" s="85"/>
      <c r="C3081" s="85"/>
      <c r="D3081" s="85"/>
      <c r="E3081" s="85"/>
      <c r="F3081" s="85"/>
      <c r="G3081" s="85"/>
      <c r="H3081" s="31"/>
      <c r="I3081" s="31"/>
    </row>
    <row r="3082" spans="1:9" x14ac:dyDescent="0.55000000000000004">
      <c r="A3082" s="85" t="s">
        <v>262</v>
      </c>
      <c r="B3082" s="85"/>
      <c r="C3082" s="85"/>
      <c r="D3082" s="85"/>
      <c r="E3082" s="85"/>
      <c r="F3082" s="85"/>
      <c r="G3082" s="85"/>
      <c r="H3082" s="31"/>
      <c r="I3082" s="31"/>
    </row>
    <row r="3083" spans="1:9" x14ac:dyDescent="0.55000000000000004">
      <c r="A3083" s="85" t="s">
        <v>263</v>
      </c>
      <c r="B3083" s="85"/>
      <c r="C3083" s="85"/>
      <c r="D3083" s="85"/>
      <c r="E3083" s="85"/>
      <c r="F3083" s="85"/>
      <c r="G3083" s="85"/>
      <c r="H3083" s="31"/>
      <c r="I3083" s="31"/>
    </row>
    <row r="3084" spans="1:9" x14ac:dyDescent="0.55000000000000004">
      <c r="A3084" s="85" t="s">
        <v>264</v>
      </c>
      <c r="B3084" s="85"/>
      <c r="C3084" s="85"/>
      <c r="D3084" s="85"/>
      <c r="E3084" s="85"/>
      <c r="F3084" s="85"/>
      <c r="G3084" s="85"/>
      <c r="H3084" s="31"/>
      <c r="I3084" s="31"/>
    </row>
    <row r="3085" spans="1:9" x14ac:dyDescent="0.55000000000000004">
      <c r="A3085" s="85" t="s">
        <v>265</v>
      </c>
      <c r="B3085" s="85"/>
      <c r="C3085" s="85"/>
      <c r="D3085" s="85"/>
      <c r="E3085" s="85"/>
      <c r="F3085" s="85"/>
      <c r="G3085" s="85"/>
      <c r="H3085" s="31"/>
      <c r="I3085" s="31"/>
    </row>
    <row r="3086" spans="1:9" x14ac:dyDescent="0.55000000000000004">
      <c r="A3086" s="85" t="s">
        <v>266</v>
      </c>
      <c r="B3086" s="85"/>
      <c r="C3086" s="85"/>
      <c r="D3086" s="85"/>
      <c r="E3086" s="85"/>
      <c r="F3086" s="85"/>
      <c r="G3086" s="85"/>
      <c r="H3086" s="31"/>
      <c r="I3086" s="31"/>
    </row>
    <row r="3087" spans="1:9" x14ac:dyDescent="0.55000000000000004">
      <c r="A3087" s="85" t="s">
        <v>267</v>
      </c>
      <c r="B3087" s="85"/>
      <c r="C3087" s="85"/>
      <c r="D3087" s="85"/>
      <c r="E3087" s="85"/>
      <c r="F3087" s="85"/>
      <c r="G3087" s="85"/>
      <c r="H3087" s="31"/>
      <c r="I3087" s="31"/>
    </row>
    <row r="3088" spans="1:9" x14ac:dyDescent="0.55000000000000004">
      <c r="A3088" s="85" t="s">
        <v>268</v>
      </c>
      <c r="B3088" s="85"/>
      <c r="C3088" s="85"/>
      <c r="D3088" s="85"/>
      <c r="E3088" s="85"/>
      <c r="F3088" s="85"/>
      <c r="G3088" s="85"/>
      <c r="H3088" s="31"/>
      <c r="I3088" s="31"/>
    </row>
    <row r="3089" spans="1:9" x14ac:dyDescent="0.55000000000000004">
      <c r="A3089" s="85" t="s">
        <v>269</v>
      </c>
      <c r="B3089" s="85"/>
      <c r="C3089" s="85"/>
      <c r="D3089" s="85"/>
      <c r="E3089" s="85"/>
      <c r="F3089" s="85"/>
      <c r="G3089" s="85"/>
      <c r="H3089" s="31"/>
      <c r="I3089" s="31"/>
    </row>
    <row r="3090" spans="1:9" x14ac:dyDescent="0.55000000000000004">
      <c r="A3090" s="85" t="s">
        <v>270</v>
      </c>
      <c r="B3090" s="85"/>
      <c r="C3090" s="85"/>
      <c r="D3090" s="85"/>
      <c r="E3090" s="85"/>
      <c r="F3090" s="85"/>
      <c r="G3090" s="85"/>
      <c r="H3090" s="31"/>
      <c r="I3090" s="31"/>
    </row>
    <row r="3091" spans="1:9" x14ac:dyDescent="0.55000000000000004">
      <c r="A3091" s="85" t="s">
        <v>271</v>
      </c>
      <c r="B3091" s="85"/>
      <c r="C3091" s="85"/>
      <c r="D3091" s="85"/>
      <c r="E3091" s="85"/>
      <c r="F3091" s="85"/>
      <c r="G3091" s="85"/>
      <c r="H3091" s="31"/>
      <c r="I3091" s="31"/>
    </row>
    <row r="3092" spans="1:9" x14ac:dyDescent="0.55000000000000004">
      <c r="A3092" s="85" t="s">
        <v>272</v>
      </c>
      <c r="B3092" s="85"/>
      <c r="C3092" s="85"/>
      <c r="D3092" s="85"/>
      <c r="E3092" s="85"/>
      <c r="F3092" s="85"/>
      <c r="G3092" s="85"/>
      <c r="H3092" s="31"/>
      <c r="I3092" s="31"/>
    </row>
    <row r="3093" spans="1:9" x14ac:dyDescent="0.55000000000000004">
      <c r="A3093" s="85" t="s">
        <v>273</v>
      </c>
      <c r="B3093" s="85"/>
      <c r="C3093" s="85"/>
      <c r="D3093" s="85"/>
      <c r="E3093" s="85"/>
      <c r="F3093" s="85"/>
      <c r="G3093" s="85"/>
      <c r="H3093" s="31"/>
      <c r="I3093" s="31"/>
    </row>
    <row r="3094" spans="1:9" x14ac:dyDescent="0.55000000000000004">
      <c r="A3094" s="85" t="s">
        <v>274</v>
      </c>
      <c r="B3094" s="85"/>
      <c r="C3094" s="85"/>
      <c r="D3094" s="85"/>
      <c r="E3094" s="85"/>
      <c r="F3094" s="85"/>
      <c r="G3094" s="85"/>
      <c r="H3094" s="31"/>
      <c r="I3094" s="31"/>
    </row>
    <row r="3095" spans="1:9" x14ac:dyDescent="0.55000000000000004">
      <c r="A3095" s="85" t="s">
        <v>275</v>
      </c>
      <c r="B3095" s="85"/>
      <c r="C3095" s="85"/>
      <c r="D3095" s="85"/>
      <c r="E3095" s="85"/>
      <c r="F3095" s="85"/>
      <c r="G3095" s="85"/>
      <c r="H3095" s="31"/>
      <c r="I3095" s="31"/>
    </row>
    <row r="3096" spans="1:9" x14ac:dyDescent="0.55000000000000004">
      <c r="A3096" s="85" t="s">
        <v>276</v>
      </c>
      <c r="B3096" s="85"/>
      <c r="C3096" s="85"/>
      <c r="D3096" s="85"/>
      <c r="E3096" s="85"/>
      <c r="F3096" s="85"/>
      <c r="G3096" s="85"/>
      <c r="H3096" s="31"/>
      <c r="I3096" s="31"/>
    </row>
    <row r="3097" spans="1:9" x14ac:dyDescent="0.55000000000000004">
      <c r="A3097" s="85" t="s">
        <v>277</v>
      </c>
      <c r="B3097" s="85"/>
      <c r="C3097" s="85"/>
      <c r="D3097" s="85"/>
      <c r="E3097" s="85"/>
      <c r="F3097" s="85"/>
      <c r="G3097" s="85"/>
      <c r="H3097" s="31"/>
      <c r="I3097" s="31"/>
    </row>
    <row r="3098" spans="1:9" x14ac:dyDescent="0.55000000000000004">
      <c r="A3098" s="85" t="s">
        <v>278</v>
      </c>
      <c r="B3098" s="85"/>
      <c r="C3098" s="85"/>
      <c r="D3098" s="85"/>
      <c r="E3098" s="85"/>
      <c r="F3098" s="85"/>
      <c r="G3098" s="85"/>
      <c r="H3098" s="31"/>
      <c r="I3098" s="31"/>
    </row>
    <row r="3099" spans="1:9" x14ac:dyDescent="0.55000000000000004">
      <c r="A3099" s="85" t="s">
        <v>279</v>
      </c>
      <c r="B3099" s="85"/>
      <c r="C3099" s="85"/>
      <c r="D3099" s="85"/>
      <c r="E3099" s="85"/>
      <c r="F3099" s="85"/>
      <c r="G3099" s="85"/>
      <c r="H3099" s="31"/>
      <c r="I3099" s="31"/>
    </row>
    <row r="3100" spans="1:9" x14ac:dyDescent="0.55000000000000004">
      <c r="A3100" s="85" t="s">
        <v>280</v>
      </c>
      <c r="B3100" s="85"/>
      <c r="C3100" s="85"/>
      <c r="D3100" s="85"/>
      <c r="E3100" s="85"/>
      <c r="F3100" s="85"/>
      <c r="G3100" s="85"/>
      <c r="H3100" s="31"/>
      <c r="I3100" s="31"/>
    </row>
    <row r="3101" spans="1:9" x14ac:dyDescent="0.55000000000000004">
      <c r="A3101" s="85" t="s">
        <v>281</v>
      </c>
      <c r="B3101" s="85"/>
      <c r="C3101" s="85"/>
      <c r="D3101" s="85"/>
      <c r="E3101" s="85"/>
      <c r="F3101" s="85"/>
      <c r="G3101" s="85"/>
      <c r="H3101" s="31"/>
      <c r="I3101" s="31"/>
    </row>
    <row r="3102" spans="1:9" x14ac:dyDescent="0.55000000000000004">
      <c r="A3102" s="85" t="s">
        <v>282</v>
      </c>
      <c r="B3102" s="85"/>
      <c r="C3102" s="85"/>
      <c r="D3102" s="85"/>
      <c r="E3102" s="85"/>
      <c r="F3102" s="85"/>
      <c r="G3102" s="85"/>
      <c r="H3102" s="31"/>
      <c r="I3102" s="31"/>
    </row>
    <row r="3103" spans="1:9" x14ac:dyDescent="0.55000000000000004">
      <c r="A3103" s="85" t="s">
        <v>283</v>
      </c>
      <c r="B3103" s="85"/>
      <c r="C3103" s="85"/>
      <c r="D3103" s="85"/>
      <c r="E3103" s="85"/>
      <c r="F3103" s="85"/>
      <c r="G3103" s="85"/>
      <c r="H3103" s="31"/>
      <c r="I3103" s="31"/>
    </row>
    <row r="3104" spans="1:9" x14ac:dyDescent="0.55000000000000004">
      <c r="A3104" s="85" t="s">
        <v>284</v>
      </c>
      <c r="B3104" s="85"/>
      <c r="C3104" s="85"/>
      <c r="D3104" s="85"/>
      <c r="E3104" s="85"/>
      <c r="F3104" s="85"/>
      <c r="G3104" s="85"/>
      <c r="H3104" s="31"/>
      <c r="I3104" s="31"/>
    </row>
    <row r="3105" spans="1:9" x14ac:dyDescent="0.55000000000000004">
      <c r="A3105" s="85" t="s">
        <v>285</v>
      </c>
      <c r="B3105" s="85"/>
      <c r="C3105" s="85"/>
      <c r="D3105" s="85"/>
      <c r="E3105" s="85"/>
      <c r="F3105" s="85"/>
      <c r="G3105" s="85"/>
      <c r="H3105" s="31"/>
      <c r="I3105" s="31"/>
    </row>
    <row r="3106" spans="1:9" x14ac:dyDescent="0.55000000000000004">
      <c r="A3106" s="85" t="s">
        <v>286</v>
      </c>
      <c r="B3106" s="85"/>
      <c r="C3106" s="85"/>
      <c r="D3106" s="85"/>
      <c r="E3106" s="85"/>
      <c r="F3106" s="85"/>
      <c r="G3106" s="85"/>
      <c r="H3106" s="31"/>
      <c r="I3106" s="31"/>
    </row>
    <row r="3107" spans="1:9" x14ac:dyDescent="0.55000000000000004">
      <c r="A3107" s="85" t="s">
        <v>287</v>
      </c>
      <c r="B3107" s="85"/>
      <c r="C3107" s="85"/>
      <c r="D3107" s="85"/>
      <c r="E3107" s="85"/>
      <c r="F3107" s="85"/>
      <c r="G3107" s="85"/>
      <c r="H3107" s="31"/>
      <c r="I3107" s="31"/>
    </row>
    <row r="3108" spans="1:9" x14ac:dyDescent="0.55000000000000004">
      <c r="A3108" s="85" t="s">
        <v>288</v>
      </c>
      <c r="B3108" s="85"/>
      <c r="C3108" s="85"/>
      <c r="D3108" s="85"/>
      <c r="E3108" s="85"/>
      <c r="F3108" s="85"/>
      <c r="G3108" s="85"/>
      <c r="H3108" s="31"/>
      <c r="I3108" s="31"/>
    </row>
    <row r="3109" spans="1:9" x14ac:dyDescent="0.55000000000000004">
      <c r="A3109" s="85" t="s">
        <v>289</v>
      </c>
      <c r="B3109" s="85"/>
      <c r="C3109" s="85"/>
      <c r="D3109" s="85"/>
      <c r="E3109" s="85"/>
      <c r="F3109" s="85"/>
      <c r="G3109" s="85"/>
      <c r="H3109" s="31"/>
      <c r="I3109" s="31"/>
    </row>
    <row r="3110" spans="1:9" x14ac:dyDescent="0.55000000000000004">
      <c r="A3110" s="85" t="s">
        <v>290</v>
      </c>
      <c r="B3110" s="85"/>
      <c r="C3110" s="85"/>
      <c r="D3110" s="85"/>
      <c r="E3110" s="85"/>
      <c r="F3110" s="85"/>
      <c r="G3110" s="85"/>
      <c r="H3110" s="31"/>
      <c r="I3110" s="31"/>
    </row>
    <row r="3111" spans="1:9" x14ac:dyDescent="0.55000000000000004">
      <c r="A3111" s="85" t="s">
        <v>291</v>
      </c>
      <c r="B3111" s="85"/>
      <c r="C3111" s="85"/>
      <c r="D3111" s="85"/>
      <c r="E3111" s="85"/>
      <c r="F3111" s="85"/>
      <c r="G3111" s="85"/>
      <c r="H3111" s="31"/>
      <c r="I3111" s="31"/>
    </row>
    <row r="3112" spans="1:9" x14ac:dyDescent="0.55000000000000004">
      <c r="A3112" s="85" t="s">
        <v>292</v>
      </c>
      <c r="B3112" s="85"/>
      <c r="C3112" s="85"/>
      <c r="D3112" s="85"/>
      <c r="E3112" s="85"/>
      <c r="F3112" s="85"/>
      <c r="G3112" s="85"/>
      <c r="H3112" s="31"/>
      <c r="I3112" s="31"/>
    </row>
    <row r="3113" spans="1:9" x14ac:dyDescent="0.55000000000000004">
      <c r="A3113" s="85" t="s">
        <v>293</v>
      </c>
      <c r="B3113" s="85"/>
      <c r="C3113" s="85"/>
      <c r="D3113" s="85"/>
      <c r="E3113" s="85"/>
      <c r="F3113" s="85"/>
      <c r="G3113" s="85"/>
      <c r="H3113" s="31"/>
      <c r="I3113" s="31"/>
    </row>
    <row r="3114" spans="1:9" x14ac:dyDescent="0.55000000000000004">
      <c r="A3114" s="85" t="s">
        <v>294</v>
      </c>
      <c r="B3114" s="85"/>
      <c r="C3114" s="85"/>
      <c r="D3114" s="85"/>
      <c r="E3114" s="85"/>
      <c r="F3114" s="85"/>
      <c r="G3114" s="85"/>
      <c r="H3114" s="31"/>
      <c r="I3114" s="31"/>
    </row>
    <row r="3115" spans="1:9" x14ac:dyDescent="0.55000000000000004">
      <c r="A3115" s="85" t="s">
        <v>295</v>
      </c>
      <c r="B3115" s="85"/>
      <c r="C3115" s="85"/>
      <c r="D3115" s="85"/>
      <c r="E3115" s="85"/>
      <c r="F3115" s="85"/>
      <c r="G3115" s="85"/>
      <c r="H3115" s="31"/>
      <c r="I3115" s="31"/>
    </row>
    <row r="3116" spans="1:9" x14ac:dyDescent="0.55000000000000004">
      <c r="A3116" s="85" t="s">
        <v>296</v>
      </c>
      <c r="B3116" s="85"/>
      <c r="C3116" s="85"/>
      <c r="D3116" s="85"/>
      <c r="E3116" s="85"/>
      <c r="F3116" s="85"/>
      <c r="G3116" s="85"/>
      <c r="H3116" s="31"/>
      <c r="I3116" s="31"/>
    </row>
    <row r="3117" spans="1:9" x14ac:dyDescent="0.55000000000000004">
      <c r="A3117" s="86" t="s">
        <v>297</v>
      </c>
      <c r="B3117" s="85"/>
      <c r="C3117" s="85"/>
      <c r="D3117" s="85"/>
      <c r="E3117" s="85"/>
      <c r="F3117" s="85"/>
      <c r="G3117" s="85"/>
      <c r="H3117" s="31"/>
      <c r="I3117" s="31"/>
    </row>
    <row r="3118" spans="1:9" x14ac:dyDescent="0.55000000000000004">
      <c r="A3118" s="86" t="s">
        <v>298</v>
      </c>
      <c r="B3118" s="85"/>
      <c r="C3118" s="85"/>
      <c r="D3118" s="85"/>
      <c r="E3118" s="85"/>
      <c r="F3118" s="85"/>
      <c r="G3118" s="85"/>
      <c r="H3118" s="31"/>
      <c r="I3118" s="31"/>
    </row>
    <row r="3119" spans="1:9" x14ac:dyDescent="0.55000000000000004">
      <c r="A3119" s="86" t="s">
        <v>299</v>
      </c>
      <c r="B3119" s="85"/>
      <c r="C3119" s="85"/>
      <c r="D3119" s="85"/>
      <c r="E3119" s="85"/>
      <c r="F3119" s="85"/>
      <c r="G3119" s="85"/>
      <c r="H3119" s="31"/>
      <c r="I3119" s="31"/>
    </row>
    <row r="3120" spans="1:9" x14ac:dyDescent="0.55000000000000004">
      <c r="A3120" s="86" t="s">
        <v>300</v>
      </c>
      <c r="B3120" s="85"/>
      <c r="C3120" s="85"/>
      <c r="D3120" s="85"/>
      <c r="E3120" s="85"/>
      <c r="F3120" s="85"/>
      <c r="G3120" s="85"/>
      <c r="H3120" s="31"/>
      <c r="I3120" s="31"/>
    </row>
    <row r="3121" spans="1:9" x14ac:dyDescent="0.55000000000000004">
      <c r="A3121" s="86" t="s">
        <v>301</v>
      </c>
      <c r="B3121" s="85"/>
      <c r="C3121" s="85"/>
      <c r="D3121" s="85"/>
      <c r="E3121" s="85"/>
      <c r="F3121" s="85"/>
      <c r="G3121" s="85"/>
      <c r="H3121" s="31"/>
      <c r="I3121" s="31"/>
    </row>
    <row r="3122" spans="1:9" x14ac:dyDescent="0.55000000000000004">
      <c r="A3122" s="86" t="s">
        <v>302</v>
      </c>
      <c r="B3122" s="85"/>
      <c r="C3122" s="85"/>
      <c r="D3122" s="85"/>
      <c r="E3122" s="85"/>
      <c r="F3122" s="85"/>
      <c r="G3122" s="85"/>
      <c r="H3122" s="31"/>
      <c r="I3122" s="31"/>
    </row>
    <row r="3123" spans="1:9" x14ac:dyDescent="0.55000000000000004">
      <c r="A3123" s="86" t="s">
        <v>303</v>
      </c>
      <c r="B3123" s="85"/>
      <c r="C3123" s="85"/>
      <c r="D3123" s="85"/>
      <c r="E3123" s="85"/>
      <c r="F3123" s="85"/>
      <c r="G3123" s="85"/>
      <c r="H3123" s="31"/>
      <c r="I3123" s="31"/>
    </row>
    <row r="3124" spans="1:9" x14ac:dyDescent="0.55000000000000004">
      <c r="A3124" s="86" t="s">
        <v>304</v>
      </c>
      <c r="B3124" s="85"/>
      <c r="C3124" s="85"/>
      <c r="D3124" s="85"/>
      <c r="E3124" s="85"/>
      <c r="F3124" s="85"/>
      <c r="G3124" s="85"/>
      <c r="H3124" s="31"/>
      <c r="I3124" s="31"/>
    </row>
    <row r="3125" spans="1:9" x14ac:dyDescent="0.55000000000000004">
      <c r="A3125" s="86" t="s">
        <v>305</v>
      </c>
      <c r="B3125" s="85"/>
      <c r="C3125" s="85"/>
      <c r="D3125" s="85"/>
      <c r="E3125" s="85"/>
      <c r="F3125" s="85"/>
      <c r="G3125" s="85"/>
      <c r="H3125" s="31"/>
      <c r="I3125" s="31"/>
    </row>
    <row r="3126" spans="1:9" x14ac:dyDescent="0.55000000000000004">
      <c r="A3126" s="86" t="s">
        <v>306</v>
      </c>
      <c r="B3126" s="85"/>
      <c r="C3126" s="85"/>
      <c r="D3126" s="85"/>
      <c r="E3126" s="85"/>
      <c r="F3126" s="85"/>
      <c r="G3126" s="85"/>
      <c r="H3126" s="31"/>
      <c r="I3126" s="31"/>
    </row>
    <row r="3127" spans="1:9" x14ac:dyDescent="0.55000000000000004">
      <c r="A3127" s="86" t="s">
        <v>307</v>
      </c>
      <c r="B3127" s="85"/>
      <c r="C3127" s="85"/>
      <c r="D3127" s="85"/>
      <c r="E3127" s="85"/>
      <c r="F3127" s="85"/>
      <c r="G3127" s="85"/>
      <c r="H3127" s="31"/>
      <c r="I3127" s="31"/>
    </row>
    <row r="3128" spans="1:9" x14ac:dyDescent="0.55000000000000004">
      <c r="A3128" s="86" t="s">
        <v>308</v>
      </c>
      <c r="B3128" s="85"/>
      <c r="C3128" s="85"/>
      <c r="D3128" s="85"/>
      <c r="E3128" s="85"/>
      <c r="F3128" s="85"/>
      <c r="G3128" s="85"/>
      <c r="H3128" s="31"/>
      <c r="I3128" s="31"/>
    </row>
    <row r="3129" spans="1:9" x14ac:dyDescent="0.55000000000000004">
      <c r="A3129" s="85"/>
      <c r="B3129" s="85"/>
      <c r="C3129" s="85"/>
      <c r="D3129" s="85"/>
      <c r="E3129" s="85"/>
      <c r="F3129" s="85"/>
      <c r="G3129" s="85"/>
      <c r="H3129" s="31"/>
      <c r="I3129" s="31"/>
    </row>
    <row r="3130" spans="1:9" x14ac:dyDescent="0.55000000000000004">
      <c r="A3130" s="85" t="s">
        <v>355</v>
      </c>
      <c r="B3130" s="85"/>
      <c r="C3130" s="85"/>
      <c r="D3130" s="85"/>
      <c r="E3130" s="85"/>
      <c r="F3130" s="85"/>
      <c r="G3130" s="85"/>
      <c r="H3130" s="31"/>
      <c r="I3130" s="31"/>
    </row>
    <row r="3131" spans="1:9" x14ac:dyDescent="0.55000000000000004">
      <c r="A3131" s="86" t="s">
        <v>243</v>
      </c>
      <c r="B3131" s="85"/>
      <c r="C3131" s="85"/>
      <c r="D3131" s="85"/>
      <c r="E3131" s="85"/>
      <c r="F3131" s="85"/>
      <c r="G3131" s="85"/>
      <c r="H3131" s="31"/>
      <c r="I3131" s="31"/>
    </row>
    <row r="3132" spans="1:9" x14ac:dyDescent="0.55000000000000004">
      <c r="A3132" s="86" t="s">
        <v>244</v>
      </c>
      <c r="B3132" s="85"/>
      <c r="C3132" s="85"/>
      <c r="D3132" s="85"/>
      <c r="E3132" s="85"/>
      <c r="F3132" s="85"/>
      <c r="G3132" s="85"/>
      <c r="H3132" s="31"/>
      <c r="I3132" s="31"/>
    </row>
    <row r="3133" spans="1:9" x14ac:dyDescent="0.55000000000000004">
      <c r="A3133" s="85" t="s">
        <v>245</v>
      </c>
      <c r="B3133" s="85"/>
      <c r="C3133" s="85"/>
      <c r="D3133" s="85"/>
      <c r="E3133" s="85"/>
      <c r="F3133" s="85"/>
      <c r="G3133" s="85"/>
      <c r="H3133" s="31"/>
      <c r="I3133" s="31"/>
    </row>
    <row r="3134" spans="1:9" x14ac:dyDescent="0.55000000000000004">
      <c r="A3134" s="85" t="s">
        <v>246</v>
      </c>
      <c r="B3134" s="85"/>
      <c r="C3134" s="85"/>
      <c r="D3134" s="85"/>
      <c r="E3134" s="85"/>
      <c r="F3134" s="85"/>
      <c r="G3134" s="85"/>
      <c r="H3134" s="31"/>
      <c r="I3134" s="31"/>
    </row>
    <row r="3135" spans="1:9" x14ac:dyDescent="0.55000000000000004">
      <c r="A3135" s="85" t="s">
        <v>247</v>
      </c>
      <c r="B3135" s="85"/>
      <c r="C3135" s="85"/>
      <c r="D3135" s="85"/>
      <c r="E3135" s="85"/>
      <c r="F3135" s="85"/>
      <c r="G3135" s="85"/>
      <c r="H3135" s="31"/>
      <c r="I3135" s="31"/>
    </row>
    <row r="3136" spans="1:9" x14ac:dyDescent="0.55000000000000004">
      <c r="A3136" s="85" t="s">
        <v>248</v>
      </c>
      <c r="B3136" s="85"/>
      <c r="C3136" s="85"/>
      <c r="D3136" s="85"/>
      <c r="E3136" s="85"/>
      <c r="F3136" s="85"/>
      <c r="G3136" s="85"/>
      <c r="H3136" s="31"/>
      <c r="I3136" s="31"/>
    </row>
    <row r="3137" spans="1:9" x14ac:dyDescent="0.55000000000000004">
      <c r="A3137" s="85" t="s">
        <v>249</v>
      </c>
      <c r="B3137" s="85"/>
      <c r="C3137" s="85"/>
      <c r="D3137" s="85"/>
      <c r="E3137" s="85"/>
      <c r="F3137" s="85"/>
      <c r="G3137" s="85"/>
      <c r="H3137" s="31"/>
      <c r="I3137" s="31"/>
    </row>
    <row r="3138" spans="1:9" x14ac:dyDescent="0.55000000000000004">
      <c r="A3138" s="85" t="s">
        <v>250</v>
      </c>
      <c r="B3138" s="85"/>
      <c r="C3138" s="85"/>
      <c r="D3138" s="85"/>
      <c r="E3138" s="85"/>
      <c r="F3138" s="85"/>
      <c r="G3138" s="85"/>
      <c r="H3138" s="31"/>
      <c r="I3138" s="31"/>
    </row>
    <row r="3139" spans="1:9" x14ac:dyDescent="0.55000000000000004">
      <c r="A3139" s="85" t="s">
        <v>251</v>
      </c>
      <c r="B3139" s="85"/>
      <c r="C3139" s="85"/>
      <c r="D3139" s="85"/>
      <c r="E3139" s="85"/>
      <c r="F3139" s="85"/>
      <c r="G3139" s="85"/>
      <c r="H3139" s="31"/>
      <c r="I3139" s="31"/>
    </row>
    <row r="3140" spans="1:9" x14ac:dyDescent="0.55000000000000004">
      <c r="A3140" s="85" t="s">
        <v>252</v>
      </c>
      <c r="B3140" s="85"/>
      <c r="C3140" s="85"/>
      <c r="D3140" s="85"/>
      <c r="E3140" s="85"/>
      <c r="F3140" s="85"/>
      <c r="G3140" s="85"/>
      <c r="H3140" s="31"/>
      <c r="I3140" s="31"/>
    </row>
    <row r="3141" spans="1:9" x14ac:dyDescent="0.55000000000000004">
      <c r="A3141" s="85" t="s">
        <v>253</v>
      </c>
      <c r="B3141" s="85"/>
      <c r="C3141" s="85"/>
      <c r="D3141" s="85"/>
      <c r="E3141" s="85"/>
      <c r="F3141" s="85"/>
      <c r="G3141" s="85"/>
      <c r="H3141" s="31"/>
      <c r="I3141" s="31"/>
    </row>
    <row r="3142" spans="1:9" x14ac:dyDescent="0.55000000000000004">
      <c r="A3142" s="85" t="s">
        <v>254</v>
      </c>
      <c r="B3142" s="85"/>
      <c r="C3142" s="85"/>
      <c r="D3142" s="85"/>
      <c r="E3142" s="85"/>
      <c r="F3142" s="85"/>
      <c r="G3142" s="85"/>
      <c r="H3142" s="31"/>
      <c r="I3142" s="31"/>
    </row>
    <row r="3143" spans="1:9" x14ac:dyDescent="0.55000000000000004">
      <c r="A3143" s="85" t="s">
        <v>255</v>
      </c>
      <c r="B3143" s="85"/>
      <c r="C3143" s="85"/>
      <c r="D3143" s="85"/>
      <c r="E3143" s="85"/>
      <c r="F3143" s="85"/>
      <c r="G3143" s="85"/>
      <c r="H3143" s="31"/>
      <c r="I3143" s="31"/>
    </row>
    <row r="3144" spans="1:9" x14ac:dyDescent="0.55000000000000004">
      <c r="A3144" s="85" t="s">
        <v>256</v>
      </c>
      <c r="B3144" s="85"/>
      <c r="C3144" s="85"/>
      <c r="D3144" s="85"/>
      <c r="E3144" s="85"/>
      <c r="F3144" s="85"/>
      <c r="G3144" s="85"/>
      <c r="H3144" s="31"/>
      <c r="I3144" s="31"/>
    </row>
    <row r="3145" spans="1:9" x14ac:dyDescent="0.55000000000000004">
      <c r="A3145" s="85" t="s">
        <v>257</v>
      </c>
      <c r="B3145" s="85"/>
      <c r="C3145" s="85"/>
      <c r="D3145" s="85"/>
      <c r="E3145" s="85"/>
      <c r="F3145" s="85"/>
      <c r="G3145" s="85"/>
      <c r="H3145" s="31"/>
      <c r="I3145" s="31"/>
    </row>
    <row r="3146" spans="1:9" x14ac:dyDescent="0.55000000000000004">
      <c r="A3146" s="85" t="s">
        <v>258</v>
      </c>
      <c r="B3146" s="85"/>
      <c r="C3146" s="85"/>
      <c r="D3146" s="85"/>
      <c r="E3146" s="85"/>
      <c r="F3146" s="85"/>
      <c r="G3146" s="85"/>
      <c r="H3146" s="31"/>
      <c r="I3146" s="31"/>
    </row>
    <row r="3147" spans="1:9" x14ac:dyDescent="0.55000000000000004">
      <c r="A3147" s="85" t="s">
        <v>259</v>
      </c>
      <c r="B3147" s="85"/>
      <c r="C3147" s="85"/>
      <c r="D3147" s="85"/>
      <c r="E3147" s="85"/>
      <c r="F3147" s="85"/>
      <c r="G3147" s="85"/>
      <c r="H3147" s="31"/>
      <c r="I3147" s="31"/>
    </row>
    <row r="3148" spans="1:9" x14ac:dyDescent="0.55000000000000004">
      <c r="A3148" s="85" t="s">
        <v>260</v>
      </c>
      <c r="B3148" s="85"/>
      <c r="C3148" s="85"/>
      <c r="D3148" s="85"/>
      <c r="E3148" s="85"/>
      <c r="F3148" s="85"/>
      <c r="G3148" s="85"/>
      <c r="H3148" s="31"/>
      <c r="I3148" s="31"/>
    </row>
    <row r="3149" spans="1:9" x14ac:dyDescent="0.55000000000000004">
      <c r="A3149" s="85" t="s">
        <v>261</v>
      </c>
      <c r="B3149" s="85"/>
      <c r="C3149" s="85"/>
      <c r="D3149" s="85"/>
      <c r="E3149" s="85"/>
      <c r="F3149" s="85"/>
      <c r="G3149" s="85"/>
      <c r="H3149" s="31"/>
      <c r="I3149" s="31"/>
    </row>
    <row r="3150" spans="1:9" x14ac:dyDescent="0.55000000000000004">
      <c r="A3150" s="85" t="s">
        <v>262</v>
      </c>
      <c r="B3150" s="85"/>
      <c r="C3150" s="85"/>
      <c r="D3150" s="85"/>
      <c r="E3150" s="85"/>
      <c r="F3150" s="85"/>
      <c r="G3150" s="85"/>
      <c r="H3150" s="31"/>
      <c r="I3150" s="31"/>
    </row>
    <row r="3151" spans="1:9" x14ac:dyDescent="0.55000000000000004">
      <c r="A3151" s="85" t="s">
        <v>263</v>
      </c>
      <c r="B3151" s="85"/>
      <c r="C3151" s="85"/>
      <c r="D3151" s="85"/>
      <c r="E3151" s="85"/>
      <c r="F3151" s="85"/>
      <c r="G3151" s="85"/>
      <c r="H3151" s="31"/>
      <c r="I3151" s="31"/>
    </row>
    <row r="3152" spans="1:9" x14ac:dyDescent="0.55000000000000004">
      <c r="A3152" s="85" t="s">
        <v>264</v>
      </c>
      <c r="B3152" s="85"/>
      <c r="C3152" s="85"/>
      <c r="D3152" s="85"/>
      <c r="E3152" s="85"/>
      <c r="F3152" s="85"/>
      <c r="G3152" s="85"/>
      <c r="H3152" s="31"/>
      <c r="I3152" s="31"/>
    </row>
    <row r="3153" spans="1:9" x14ac:dyDescent="0.55000000000000004">
      <c r="A3153" s="85" t="s">
        <v>265</v>
      </c>
      <c r="B3153" s="85"/>
      <c r="C3153" s="85"/>
      <c r="D3153" s="85"/>
      <c r="E3153" s="85"/>
      <c r="F3153" s="85"/>
      <c r="G3153" s="85"/>
      <c r="H3153" s="31"/>
      <c r="I3153" s="31"/>
    </row>
    <row r="3154" spans="1:9" x14ac:dyDescent="0.55000000000000004">
      <c r="A3154" s="85" t="s">
        <v>266</v>
      </c>
      <c r="B3154" s="85"/>
      <c r="C3154" s="85"/>
      <c r="D3154" s="85"/>
      <c r="E3154" s="85"/>
      <c r="F3154" s="85"/>
      <c r="G3154" s="85"/>
      <c r="H3154" s="31"/>
      <c r="I3154" s="31"/>
    </row>
    <row r="3155" spans="1:9" x14ac:dyDescent="0.55000000000000004">
      <c r="A3155" s="85" t="s">
        <v>267</v>
      </c>
      <c r="B3155" s="85"/>
      <c r="C3155" s="85"/>
      <c r="D3155" s="85"/>
      <c r="E3155" s="85"/>
      <c r="F3155" s="85"/>
      <c r="G3155" s="85"/>
      <c r="H3155" s="31"/>
      <c r="I3155" s="31"/>
    </row>
    <row r="3156" spans="1:9" x14ac:dyDescent="0.55000000000000004">
      <c r="A3156" s="85" t="s">
        <v>268</v>
      </c>
      <c r="B3156" s="85"/>
      <c r="C3156" s="85"/>
      <c r="D3156" s="85"/>
      <c r="E3156" s="85"/>
      <c r="F3156" s="85"/>
      <c r="G3156" s="85"/>
      <c r="H3156" s="31"/>
      <c r="I3156" s="31"/>
    </row>
    <row r="3157" spans="1:9" x14ac:dyDescent="0.55000000000000004">
      <c r="A3157" s="85" t="s">
        <v>269</v>
      </c>
      <c r="B3157" s="85"/>
      <c r="C3157" s="85"/>
      <c r="D3157" s="85"/>
      <c r="E3157" s="85"/>
      <c r="F3157" s="85"/>
      <c r="G3157" s="85"/>
      <c r="H3157" s="31"/>
      <c r="I3157" s="31"/>
    </row>
    <row r="3158" spans="1:9" x14ac:dyDescent="0.55000000000000004">
      <c r="A3158" s="85" t="s">
        <v>270</v>
      </c>
      <c r="B3158" s="85"/>
      <c r="C3158" s="85"/>
      <c r="D3158" s="85"/>
      <c r="E3158" s="85"/>
      <c r="F3158" s="85"/>
      <c r="G3158" s="85"/>
      <c r="H3158" s="31"/>
      <c r="I3158" s="31"/>
    </row>
    <row r="3159" spans="1:9" x14ac:dyDescent="0.55000000000000004">
      <c r="A3159" s="85" t="s">
        <v>271</v>
      </c>
      <c r="B3159" s="85"/>
      <c r="C3159" s="85"/>
      <c r="D3159" s="85"/>
      <c r="E3159" s="85"/>
      <c r="F3159" s="85"/>
      <c r="G3159" s="85"/>
      <c r="H3159" s="31"/>
      <c r="I3159" s="31"/>
    </row>
    <row r="3160" spans="1:9" x14ac:dyDescent="0.55000000000000004">
      <c r="A3160" s="85" t="s">
        <v>272</v>
      </c>
      <c r="B3160" s="85"/>
      <c r="C3160" s="85"/>
      <c r="D3160" s="85"/>
      <c r="E3160" s="85"/>
      <c r="F3160" s="85"/>
      <c r="G3160" s="85"/>
      <c r="H3160" s="31"/>
      <c r="I3160" s="31"/>
    </row>
    <row r="3161" spans="1:9" x14ac:dyDescent="0.55000000000000004">
      <c r="A3161" s="85" t="s">
        <v>273</v>
      </c>
      <c r="B3161" s="85"/>
      <c r="C3161" s="85"/>
      <c r="D3161" s="85"/>
      <c r="E3161" s="85"/>
      <c r="F3161" s="85"/>
      <c r="G3161" s="85"/>
      <c r="H3161" s="31"/>
      <c r="I3161" s="31"/>
    </row>
    <row r="3162" spans="1:9" x14ac:dyDescent="0.55000000000000004">
      <c r="A3162" s="85" t="s">
        <v>274</v>
      </c>
      <c r="B3162" s="85"/>
      <c r="C3162" s="85"/>
      <c r="D3162" s="85"/>
      <c r="E3162" s="85"/>
      <c r="F3162" s="85"/>
      <c r="G3162" s="85"/>
      <c r="H3162" s="31"/>
      <c r="I3162" s="31"/>
    </row>
    <row r="3163" spans="1:9" x14ac:dyDescent="0.55000000000000004">
      <c r="A3163" s="85" t="s">
        <v>275</v>
      </c>
      <c r="B3163" s="85"/>
      <c r="C3163" s="85"/>
      <c r="D3163" s="85"/>
      <c r="E3163" s="85"/>
      <c r="F3163" s="85"/>
      <c r="G3163" s="85"/>
      <c r="H3163" s="31"/>
      <c r="I3163" s="31"/>
    </row>
    <row r="3164" spans="1:9" x14ac:dyDescent="0.55000000000000004">
      <c r="A3164" s="85" t="s">
        <v>276</v>
      </c>
      <c r="B3164" s="85"/>
      <c r="C3164" s="85"/>
      <c r="D3164" s="85"/>
      <c r="E3164" s="85"/>
      <c r="F3164" s="85"/>
      <c r="G3164" s="85"/>
      <c r="H3164" s="31"/>
      <c r="I3164" s="31"/>
    </row>
    <row r="3165" spans="1:9" x14ac:dyDescent="0.55000000000000004">
      <c r="A3165" s="85" t="s">
        <v>277</v>
      </c>
      <c r="B3165" s="85"/>
      <c r="C3165" s="85"/>
      <c r="D3165" s="85"/>
      <c r="E3165" s="85"/>
      <c r="F3165" s="85"/>
      <c r="G3165" s="85"/>
      <c r="H3165" s="31"/>
      <c r="I3165" s="31"/>
    </row>
    <row r="3166" spans="1:9" x14ac:dyDescent="0.55000000000000004">
      <c r="A3166" s="85" t="s">
        <v>278</v>
      </c>
      <c r="B3166" s="85"/>
      <c r="C3166" s="85"/>
      <c r="D3166" s="85"/>
      <c r="E3166" s="85"/>
      <c r="F3166" s="85"/>
      <c r="G3166" s="85"/>
      <c r="H3166" s="31"/>
      <c r="I3166" s="31"/>
    </row>
    <row r="3167" spans="1:9" x14ac:dyDescent="0.55000000000000004">
      <c r="A3167" s="85" t="s">
        <v>279</v>
      </c>
      <c r="B3167" s="85"/>
      <c r="C3167" s="85"/>
      <c r="D3167" s="85"/>
      <c r="E3167" s="85"/>
      <c r="F3167" s="85"/>
      <c r="G3167" s="85"/>
      <c r="H3167" s="31"/>
      <c r="I3167" s="31"/>
    </row>
    <row r="3168" spans="1:9" x14ac:dyDescent="0.55000000000000004">
      <c r="A3168" s="85" t="s">
        <v>280</v>
      </c>
      <c r="B3168" s="85"/>
      <c r="C3168" s="85"/>
      <c r="D3168" s="85"/>
      <c r="E3168" s="85"/>
      <c r="F3168" s="85"/>
      <c r="G3168" s="85"/>
      <c r="H3168" s="31"/>
      <c r="I3168" s="31"/>
    </row>
    <row r="3169" spans="1:9" x14ac:dyDescent="0.55000000000000004">
      <c r="A3169" s="85" t="s">
        <v>281</v>
      </c>
      <c r="B3169" s="85"/>
      <c r="C3169" s="85"/>
      <c r="D3169" s="85"/>
      <c r="E3169" s="85"/>
      <c r="F3169" s="85"/>
      <c r="G3169" s="85"/>
      <c r="H3169" s="31"/>
      <c r="I3169" s="31"/>
    </row>
    <row r="3170" spans="1:9" x14ac:dyDescent="0.55000000000000004">
      <c r="A3170" s="85" t="s">
        <v>282</v>
      </c>
      <c r="B3170" s="85"/>
      <c r="C3170" s="85"/>
      <c r="D3170" s="85"/>
      <c r="E3170" s="85"/>
      <c r="F3170" s="85"/>
      <c r="G3170" s="85"/>
      <c r="H3170" s="31"/>
      <c r="I3170" s="31"/>
    </row>
    <row r="3171" spans="1:9" x14ac:dyDescent="0.55000000000000004">
      <c r="A3171" s="85" t="s">
        <v>283</v>
      </c>
      <c r="B3171" s="85"/>
      <c r="C3171" s="85"/>
      <c r="D3171" s="85"/>
      <c r="E3171" s="85"/>
      <c r="F3171" s="85"/>
      <c r="G3171" s="85"/>
      <c r="H3171" s="31"/>
      <c r="I3171" s="31"/>
    </row>
    <row r="3172" spans="1:9" x14ac:dyDescent="0.55000000000000004">
      <c r="A3172" s="85" t="s">
        <v>284</v>
      </c>
      <c r="B3172" s="85"/>
      <c r="C3172" s="85"/>
      <c r="D3172" s="85"/>
      <c r="E3172" s="85"/>
      <c r="F3172" s="85"/>
      <c r="G3172" s="85"/>
      <c r="H3172" s="31"/>
      <c r="I3172" s="31"/>
    </row>
    <row r="3173" spans="1:9" x14ac:dyDescent="0.55000000000000004">
      <c r="A3173" s="85" t="s">
        <v>285</v>
      </c>
      <c r="B3173" s="85"/>
      <c r="C3173" s="85"/>
      <c r="D3173" s="85"/>
      <c r="E3173" s="85"/>
      <c r="F3173" s="85"/>
      <c r="G3173" s="85"/>
      <c r="H3173" s="31"/>
      <c r="I3173" s="31"/>
    </row>
    <row r="3174" spans="1:9" x14ac:dyDescent="0.55000000000000004">
      <c r="A3174" s="85" t="s">
        <v>286</v>
      </c>
      <c r="B3174" s="85"/>
      <c r="C3174" s="85"/>
      <c r="D3174" s="85"/>
      <c r="E3174" s="85"/>
      <c r="F3174" s="85"/>
      <c r="G3174" s="85"/>
      <c r="H3174" s="31"/>
      <c r="I3174" s="31"/>
    </row>
    <row r="3175" spans="1:9" x14ac:dyDescent="0.55000000000000004">
      <c r="A3175" s="85" t="s">
        <v>287</v>
      </c>
      <c r="B3175" s="85"/>
      <c r="C3175" s="85"/>
      <c r="D3175" s="85"/>
      <c r="E3175" s="85"/>
      <c r="F3175" s="85"/>
      <c r="G3175" s="85"/>
      <c r="H3175" s="31"/>
      <c r="I3175" s="31"/>
    </row>
    <row r="3176" spans="1:9" x14ac:dyDescent="0.55000000000000004">
      <c r="A3176" s="85" t="s">
        <v>288</v>
      </c>
      <c r="B3176" s="85"/>
      <c r="C3176" s="85"/>
      <c r="D3176" s="85"/>
      <c r="E3176" s="85"/>
      <c r="F3176" s="85"/>
      <c r="G3176" s="85"/>
      <c r="H3176" s="31"/>
      <c r="I3176" s="31"/>
    </row>
    <row r="3177" spans="1:9" x14ac:dyDescent="0.55000000000000004">
      <c r="A3177" s="85" t="s">
        <v>289</v>
      </c>
      <c r="B3177" s="85"/>
      <c r="C3177" s="85"/>
      <c r="D3177" s="85"/>
      <c r="E3177" s="85"/>
      <c r="F3177" s="85"/>
      <c r="G3177" s="85"/>
      <c r="H3177" s="31"/>
      <c r="I3177" s="31"/>
    </row>
    <row r="3178" spans="1:9" x14ac:dyDescent="0.55000000000000004">
      <c r="A3178" s="85" t="s">
        <v>290</v>
      </c>
      <c r="B3178" s="85"/>
      <c r="C3178" s="85"/>
      <c r="D3178" s="85"/>
      <c r="E3178" s="85"/>
      <c r="F3178" s="85"/>
      <c r="G3178" s="85"/>
      <c r="H3178" s="31"/>
      <c r="I3178" s="31"/>
    </row>
    <row r="3179" spans="1:9" x14ac:dyDescent="0.55000000000000004">
      <c r="A3179" s="85" t="s">
        <v>291</v>
      </c>
      <c r="B3179" s="85"/>
      <c r="C3179" s="85"/>
      <c r="D3179" s="85"/>
      <c r="E3179" s="85"/>
      <c r="F3179" s="85"/>
      <c r="G3179" s="85"/>
      <c r="H3179" s="31"/>
      <c r="I3179" s="31"/>
    </row>
    <row r="3180" spans="1:9" x14ac:dyDescent="0.55000000000000004">
      <c r="A3180" s="85" t="s">
        <v>292</v>
      </c>
      <c r="B3180" s="85"/>
      <c r="C3180" s="85"/>
      <c r="D3180" s="85"/>
      <c r="E3180" s="85"/>
      <c r="F3180" s="85"/>
      <c r="G3180" s="85"/>
      <c r="H3180" s="31"/>
      <c r="I3180" s="31"/>
    </row>
    <row r="3181" spans="1:9" x14ac:dyDescent="0.55000000000000004">
      <c r="A3181" s="85" t="s">
        <v>293</v>
      </c>
      <c r="B3181" s="85"/>
      <c r="C3181" s="85"/>
      <c r="D3181" s="85"/>
      <c r="E3181" s="85"/>
      <c r="F3181" s="85"/>
      <c r="G3181" s="85"/>
      <c r="H3181" s="31"/>
      <c r="I3181" s="31"/>
    </row>
    <row r="3182" spans="1:9" x14ac:dyDescent="0.55000000000000004">
      <c r="A3182" s="85" t="s">
        <v>294</v>
      </c>
      <c r="B3182" s="85"/>
      <c r="C3182" s="85"/>
      <c r="D3182" s="85"/>
      <c r="E3182" s="85"/>
      <c r="F3182" s="85"/>
      <c r="G3182" s="85"/>
      <c r="H3182" s="31"/>
      <c r="I3182" s="31"/>
    </row>
    <row r="3183" spans="1:9" x14ac:dyDescent="0.55000000000000004">
      <c r="A3183" s="85" t="s">
        <v>295</v>
      </c>
      <c r="B3183" s="85"/>
      <c r="C3183" s="85"/>
      <c r="D3183" s="85"/>
      <c r="E3183" s="85"/>
      <c r="F3183" s="85"/>
      <c r="G3183" s="85"/>
      <c r="H3183" s="31"/>
      <c r="I3183" s="31"/>
    </row>
    <row r="3184" spans="1:9" x14ac:dyDescent="0.55000000000000004">
      <c r="A3184" s="85" t="s">
        <v>296</v>
      </c>
      <c r="B3184" s="85"/>
      <c r="C3184" s="85"/>
      <c r="D3184" s="85"/>
      <c r="E3184" s="85"/>
      <c r="F3184" s="85"/>
      <c r="G3184" s="85"/>
      <c r="H3184" s="31"/>
      <c r="I3184" s="31"/>
    </row>
    <row r="3185" spans="1:9" x14ac:dyDescent="0.55000000000000004">
      <c r="A3185" s="86" t="s">
        <v>297</v>
      </c>
      <c r="B3185" s="85"/>
      <c r="C3185" s="85"/>
      <c r="D3185" s="85"/>
      <c r="E3185" s="85"/>
      <c r="F3185" s="85"/>
      <c r="G3185" s="85"/>
      <c r="H3185" s="31"/>
      <c r="I3185" s="31"/>
    </row>
    <row r="3186" spans="1:9" x14ac:dyDescent="0.55000000000000004">
      <c r="A3186" s="86" t="s">
        <v>298</v>
      </c>
      <c r="B3186" s="85"/>
      <c r="C3186" s="85"/>
      <c r="D3186" s="85"/>
      <c r="E3186" s="85"/>
      <c r="F3186" s="85"/>
      <c r="G3186" s="85"/>
      <c r="H3186" s="31"/>
      <c r="I3186" s="31"/>
    </row>
    <row r="3187" spans="1:9" x14ac:dyDescent="0.55000000000000004">
      <c r="A3187" s="86" t="s">
        <v>299</v>
      </c>
      <c r="B3187" s="85"/>
      <c r="C3187" s="85"/>
      <c r="D3187" s="85"/>
      <c r="E3187" s="85"/>
      <c r="F3187" s="85"/>
      <c r="G3187" s="85"/>
      <c r="H3187" s="31"/>
      <c r="I3187" s="31"/>
    </row>
    <row r="3188" spans="1:9" x14ac:dyDescent="0.55000000000000004">
      <c r="A3188" s="86" t="s">
        <v>300</v>
      </c>
      <c r="B3188" s="85"/>
      <c r="C3188" s="85"/>
      <c r="D3188" s="85"/>
      <c r="E3188" s="85"/>
      <c r="F3188" s="85"/>
      <c r="G3188" s="85"/>
      <c r="H3188" s="31"/>
      <c r="I3188" s="31"/>
    </row>
    <row r="3189" spans="1:9" x14ac:dyDescent="0.55000000000000004">
      <c r="A3189" s="86" t="s">
        <v>301</v>
      </c>
      <c r="B3189" s="85"/>
      <c r="C3189" s="85"/>
      <c r="D3189" s="85"/>
      <c r="E3189" s="85"/>
      <c r="F3189" s="85"/>
      <c r="G3189" s="85"/>
      <c r="H3189" s="31"/>
      <c r="I3189" s="31"/>
    </row>
    <row r="3190" spans="1:9" x14ac:dyDescent="0.55000000000000004">
      <c r="A3190" s="86" t="s">
        <v>302</v>
      </c>
      <c r="B3190" s="85"/>
      <c r="C3190" s="85"/>
      <c r="D3190" s="85"/>
      <c r="E3190" s="85"/>
      <c r="F3190" s="85"/>
      <c r="G3190" s="85"/>
      <c r="H3190" s="31"/>
      <c r="I3190" s="31"/>
    </row>
    <row r="3191" spans="1:9" x14ac:dyDescent="0.55000000000000004">
      <c r="A3191" s="86" t="s">
        <v>303</v>
      </c>
      <c r="B3191" s="85"/>
      <c r="C3191" s="85"/>
      <c r="D3191" s="85"/>
      <c r="E3191" s="85"/>
      <c r="F3191" s="85"/>
      <c r="G3191" s="85"/>
      <c r="H3191" s="31"/>
      <c r="I3191" s="31"/>
    </row>
    <row r="3192" spans="1:9" x14ac:dyDescent="0.55000000000000004">
      <c r="A3192" s="86" t="s">
        <v>304</v>
      </c>
      <c r="B3192" s="85"/>
      <c r="C3192" s="85"/>
      <c r="D3192" s="85"/>
      <c r="E3192" s="85"/>
      <c r="F3192" s="85"/>
      <c r="G3192" s="85"/>
      <c r="H3192" s="31"/>
      <c r="I3192" s="31"/>
    </row>
    <row r="3193" spans="1:9" x14ac:dyDescent="0.55000000000000004">
      <c r="A3193" s="86" t="s">
        <v>305</v>
      </c>
      <c r="B3193" s="85"/>
      <c r="C3193" s="85"/>
      <c r="D3193" s="85"/>
      <c r="E3193" s="85"/>
      <c r="F3193" s="85"/>
      <c r="G3193" s="85"/>
      <c r="H3193" s="31"/>
      <c r="I3193" s="31"/>
    </row>
    <row r="3194" spans="1:9" x14ac:dyDescent="0.55000000000000004">
      <c r="A3194" s="86" t="s">
        <v>306</v>
      </c>
      <c r="B3194" s="85"/>
      <c r="C3194" s="85"/>
      <c r="D3194" s="85"/>
      <c r="E3194" s="85"/>
      <c r="F3194" s="85"/>
      <c r="G3194" s="85"/>
      <c r="H3194" s="31"/>
      <c r="I3194" s="31"/>
    </row>
    <row r="3195" spans="1:9" x14ac:dyDescent="0.55000000000000004">
      <c r="A3195" s="86" t="s">
        <v>307</v>
      </c>
      <c r="B3195" s="85"/>
      <c r="C3195" s="85"/>
      <c r="D3195" s="85"/>
      <c r="E3195" s="85"/>
      <c r="F3195" s="85"/>
      <c r="G3195" s="85"/>
      <c r="H3195" s="31"/>
      <c r="I3195" s="31"/>
    </row>
    <row r="3196" spans="1:9" x14ac:dyDescent="0.55000000000000004">
      <c r="A3196" s="86" t="s">
        <v>308</v>
      </c>
      <c r="B3196" s="85"/>
      <c r="C3196" s="85"/>
      <c r="D3196" s="85"/>
      <c r="E3196" s="85"/>
      <c r="F3196" s="85"/>
      <c r="G3196" s="85"/>
      <c r="H3196" s="31"/>
      <c r="I3196" s="31"/>
    </row>
    <row r="3197" spans="1:9" x14ac:dyDescent="0.55000000000000004">
      <c r="A3197" s="85"/>
      <c r="B3197" s="85"/>
      <c r="C3197" s="85"/>
      <c r="D3197" s="85"/>
      <c r="E3197" s="85"/>
      <c r="F3197" s="85"/>
      <c r="G3197" s="85"/>
      <c r="H3197" s="31"/>
      <c r="I3197" s="31"/>
    </row>
    <row r="3198" spans="1:9" x14ac:dyDescent="0.55000000000000004">
      <c r="A3198" s="85" t="s">
        <v>356</v>
      </c>
      <c r="B3198" s="85"/>
      <c r="C3198" s="85"/>
      <c r="D3198" s="85"/>
      <c r="E3198" s="85"/>
      <c r="F3198" s="85"/>
      <c r="G3198" s="85"/>
      <c r="H3198" s="31"/>
      <c r="I3198" s="31"/>
    </row>
    <row r="3199" spans="1:9" x14ac:dyDescent="0.55000000000000004">
      <c r="A3199" s="86" t="s">
        <v>243</v>
      </c>
      <c r="B3199" s="85"/>
      <c r="C3199" s="85"/>
      <c r="D3199" s="85"/>
      <c r="E3199" s="85"/>
      <c r="F3199" s="85"/>
      <c r="G3199" s="85"/>
      <c r="H3199" s="31"/>
      <c r="I3199" s="31"/>
    </row>
    <row r="3200" spans="1:9" x14ac:dyDescent="0.55000000000000004">
      <c r="A3200" s="86" t="s">
        <v>244</v>
      </c>
      <c r="B3200" s="85"/>
      <c r="C3200" s="85"/>
      <c r="D3200" s="85"/>
      <c r="E3200" s="85"/>
      <c r="F3200" s="85"/>
      <c r="G3200" s="85"/>
      <c r="H3200" s="31"/>
      <c r="I3200" s="31"/>
    </row>
    <row r="3201" spans="1:9" x14ac:dyDescent="0.55000000000000004">
      <c r="A3201" s="85" t="s">
        <v>245</v>
      </c>
      <c r="B3201" s="85"/>
      <c r="C3201" s="85"/>
      <c r="D3201" s="85"/>
      <c r="E3201" s="85"/>
      <c r="F3201" s="85"/>
      <c r="G3201" s="85"/>
      <c r="H3201" s="31"/>
      <c r="I3201" s="31"/>
    </row>
    <row r="3202" spans="1:9" x14ac:dyDescent="0.55000000000000004">
      <c r="A3202" s="85" t="s">
        <v>246</v>
      </c>
      <c r="B3202" s="85"/>
      <c r="C3202" s="85"/>
      <c r="D3202" s="85"/>
      <c r="E3202" s="85"/>
      <c r="F3202" s="85"/>
      <c r="G3202" s="85"/>
      <c r="H3202" s="31"/>
      <c r="I3202" s="31"/>
    </row>
    <row r="3203" spans="1:9" x14ac:dyDescent="0.55000000000000004">
      <c r="A3203" s="85" t="s">
        <v>247</v>
      </c>
      <c r="B3203" s="85"/>
      <c r="C3203" s="85"/>
      <c r="D3203" s="85"/>
      <c r="E3203" s="85"/>
      <c r="F3203" s="85"/>
      <c r="G3203" s="85"/>
      <c r="H3203" s="31"/>
      <c r="I3203" s="31"/>
    </row>
    <row r="3204" spans="1:9" x14ac:dyDescent="0.55000000000000004">
      <c r="A3204" s="85" t="s">
        <v>248</v>
      </c>
      <c r="B3204" s="85"/>
      <c r="C3204" s="85"/>
      <c r="D3204" s="85"/>
      <c r="E3204" s="85"/>
      <c r="F3204" s="85"/>
      <c r="G3204" s="85"/>
      <c r="H3204" s="31"/>
      <c r="I3204" s="31"/>
    </row>
    <row r="3205" spans="1:9" x14ac:dyDescent="0.55000000000000004">
      <c r="A3205" s="85" t="s">
        <v>249</v>
      </c>
      <c r="B3205" s="85"/>
      <c r="C3205" s="85"/>
      <c r="D3205" s="85"/>
      <c r="E3205" s="85"/>
      <c r="F3205" s="85"/>
      <c r="G3205" s="85"/>
      <c r="H3205" s="31"/>
      <c r="I3205" s="31"/>
    </row>
    <row r="3206" spans="1:9" x14ac:dyDescent="0.55000000000000004">
      <c r="A3206" s="85" t="s">
        <v>250</v>
      </c>
      <c r="B3206" s="85"/>
      <c r="C3206" s="85"/>
      <c r="D3206" s="85"/>
      <c r="E3206" s="85"/>
      <c r="F3206" s="85"/>
      <c r="G3206" s="85"/>
      <c r="H3206" s="31"/>
      <c r="I3206" s="31"/>
    </row>
    <row r="3207" spans="1:9" x14ac:dyDescent="0.55000000000000004">
      <c r="A3207" s="85" t="s">
        <v>251</v>
      </c>
      <c r="B3207" s="85"/>
      <c r="C3207" s="85"/>
      <c r="D3207" s="85"/>
      <c r="E3207" s="85"/>
      <c r="F3207" s="85"/>
      <c r="G3207" s="85"/>
      <c r="H3207" s="31"/>
      <c r="I3207" s="31"/>
    </row>
    <row r="3208" spans="1:9" x14ac:dyDescent="0.55000000000000004">
      <c r="A3208" s="85" t="s">
        <v>252</v>
      </c>
      <c r="B3208" s="85"/>
      <c r="C3208" s="85"/>
      <c r="D3208" s="85"/>
      <c r="E3208" s="85"/>
      <c r="F3208" s="85"/>
      <c r="G3208" s="85"/>
      <c r="H3208" s="31"/>
      <c r="I3208" s="31"/>
    </row>
    <row r="3209" spans="1:9" x14ac:dyDescent="0.55000000000000004">
      <c r="A3209" s="85" t="s">
        <v>253</v>
      </c>
      <c r="B3209" s="85"/>
      <c r="C3209" s="85"/>
      <c r="D3209" s="85"/>
      <c r="E3209" s="85"/>
      <c r="F3209" s="85"/>
      <c r="G3209" s="85"/>
      <c r="H3209" s="31"/>
      <c r="I3209" s="31"/>
    </row>
    <row r="3210" spans="1:9" x14ac:dyDescent="0.55000000000000004">
      <c r="A3210" s="85" t="s">
        <v>254</v>
      </c>
      <c r="B3210" s="85"/>
      <c r="C3210" s="85"/>
      <c r="D3210" s="85"/>
      <c r="E3210" s="85"/>
      <c r="F3210" s="85"/>
      <c r="G3210" s="85"/>
      <c r="H3210" s="31"/>
      <c r="I3210" s="31"/>
    </row>
    <row r="3211" spans="1:9" x14ac:dyDescent="0.55000000000000004">
      <c r="A3211" s="85" t="s">
        <v>255</v>
      </c>
      <c r="B3211" s="85"/>
      <c r="C3211" s="85"/>
      <c r="D3211" s="85"/>
      <c r="E3211" s="85"/>
      <c r="F3211" s="85"/>
      <c r="G3211" s="85"/>
      <c r="H3211" s="31"/>
      <c r="I3211" s="31"/>
    </row>
    <row r="3212" spans="1:9" x14ac:dyDescent="0.55000000000000004">
      <c r="A3212" s="85" t="s">
        <v>256</v>
      </c>
      <c r="B3212" s="85"/>
      <c r="C3212" s="85"/>
      <c r="D3212" s="85"/>
      <c r="E3212" s="85"/>
      <c r="F3212" s="85"/>
      <c r="G3212" s="85"/>
      <c r="H3212" s="31"/>
      <c r="I3212" s="31"/>
    </row>
    <row r="3213" spans="1:9" x14ac:dyDescent="0.55000000000000004">
      <c r="A3213" s="85" t="s">
        <v>257</v>
      </c>
      <c r="B3213" s="85"/>
      <c r="C3213" s="85"/>
      <c r="D3213" s="85"/>
      <c r="E3213" s="85"/>
      <c r="F3213" s="85"/>
      <c r="G3213" s="85"/>
      <c r="H3213" s="31"/>
      <c r="I3213" s="31"/>
    </row>
    <row r="3214" spans="1:9" x14ac:dyDescent="0.55000000000000004">
      <c r="A3214" s="85" t="s">
        <v>258</v>
      </c>
      <c r="B3214" s="85"/>
      <c r="C3214" s="85"/>
      <c r="D3214" s="85"/>
      <c r="E3214" s="85"/>
      <c r="F3214" s="85"/>
      <c r="G3214" s="85"/>
      <c r="H3214" s="31"/>
      <c r="I3214" s="31"/>
    </row>
    <row r="3215" spans="1:9" x14ac:dyDescent="0.55000000000000004">
      <c r="A3215" s="85" t="s">
        <v>259</v>
      </c>
      <c r="B3215" s="85"/>
      <c r="C3215" s="85"/>
      <c r="D3215" s="85"/>
      <c r="E3215" s="85"/>
      <c r="F3215" s="85"/>
      <c r="G3215" s="85"/>
      <c r="H3215" s="31"/>
      <c r="I3215" s="31"/>
    </row>
    <row r="3216" spans="1:9" x14ac:dyDescent="0.55000000000000004">
      <c r="A3216" s="85" t="s">
        <v>260</v>
      </c>
      <c r="B3216" s="85"/>
      <c r="C3216" s="85"/>
      <c r="D3216" s="85"/>
      <c r="E3216" s="85"/>
      <c r="F3216" s="85"/>
      <c r="G3216" s="85"/>
      <c r="H3216" s="31"/>
      <c r="I3216" s="31"/>
    </row>
    <row r="3217" spans="1:9" x14ac:dyDescent="0.55000000000000004">
      <c r="A3217" s="85" t="s">
        <v>261</v>
      </c>
      <c r="B3217" s="85"/>
      <c r="C3217" s="85"/>
      <c r="D3217" s="85"/>
      <c r="E3217" s="85"/>
      <c r="F3217" s="85"/>
      <c r="G3217" s="85"/>
      <c r="H3217" s="31"/>
      <c r="I3217" s="31"/>
    </row>
    <row r="3218" spans="1:9" x14ac:dyDescent="0.55000000000000004">
      <c r="A3218" s="85" t="s">
        <v>262</v>
      </c>
      <c r="B3218" s="85"/>
      <c r="C3218" s="85"/>
      <c r="D3218" s="85"/>
      <c r="E3218" s="85"/>
      <c r="F3218" s="85"/>
      <c r="G3218" s="85"/>
      <c r="H3218" s="31"/>
      <c r="I3218" s="31"/>
    </row>
    <row r="3219" spans="1:9" x14ac:dyDescent="0.55000000000000004">
      <c r="A3219" s="85" t="s">
        <v>263</v>
      </c>
      <c r="B3219" s="85"/>
      <c r="C3219" s="85"/>
      <c r="D3219" s="85"/>
      <c r="E3219" s="85"/>
      <c r="F3219" s="85"/>
      <c r="G3219" s="85"/>
      <c r="H3219" s="31"/>
      <c r="I3219" s="31"/>
    </row>
    <row r="3220" spans="1:9" x14ac:dyDescent="0.55000000000000004">
      <c r="A3220" s="85" t="s">
        <v>264</v>
      </c>
      <c r="B3220" s="85"/>
      <c r="C3220" s="85"/>
      <c r="D3220" s="85"/>
      <c r="E3220" s="85"/>
      <c r="F3220" s="85"/>
      <c r="G3220" s="85"/>
      <c r="H3220" s="31"/>
      <c r="I3220" s="31"/>
    </row>
    <row r="3221" spans="1:9" x14ac:dyDescent="0.55000000000000004">
      <c r="A3221" s="85" t="s">
        <v>265</v>
      </c>
      <c r="B3221" s="85"/>
      <c r="C3221" s="85"/>
      <c r="D3221" s="85"/>
      <c r="E3221" s="85"/>
      <c r="F3221" s="85"/>
      <c r="G3221" s="85"/>
      <c r="H3221" s="31"/>
      <c r="I3221" s="31"/>
    </row>
    <row r="3222" spans="1:9" x14ac:dyDescent="0.55000000000000004">
      <c r="A3222" s="85" t="s">
        <v>266</v>
      </c>
      <c r="B3222" s="85"/>
      <c r="C3222" s="85"/>
      <c r="D3222" s="85"/>
      <c r="E3222" s="85"/>
      <c r="F3222" s="85"/>
      <c r="G3222" s="85"/>
      <c r="H3222" s="31"/>
      <c r="I3222" s="31"/>
    </row>
    <row r="3223" spans="1:9" x14ac:dyDescent="0.55000000000000004">
      <c r="A3223" s="85" t="s">
        <v>267</v>
      </c>
      <c r="B3223" s="85"/>
      <c r="C3223" s="85"/>
      <c r="D3223" s="85"/>
      <c r="E3223" s="85"/>
      <c r="F3223" s="85"/>
      <c r="G3223" s="85"/>
      <c r="H3223" s="31"/>
      <c r="I3223" s="31"/>
    </row>
    <row r="3224" spans="1:9" x14ac:dyDescent="0.55000000000000004">
      <c r="A3224" s="85" t="s">
        <v>268</v>
      </c>
      <c r="B3224" s="85"/>
      <c r="C3224" s="85"/>
      <c r="D3224" s="85"/>
      <c r="E3224" s="85"/>
      <c r="F3224" s="85"/>
      <c r="G3224" s="85"/>
      <c r="H3224" s="31"/>
      <c r="I3224" s="31"/>
    </row>
    <row r="3225" spans="1:9" x14ac:dyDescent="0.55000000000000004">
      <c r="A3225" s="85" t="s">
        <v>269</v>
      </c>
      <c r="B3225" s="85"/>
      <c r="C3225" s="85"/>
      <c r="D3225" s="85"/>
      <c r="E3225" s="85"/>
      <c r="F3225" s="85"/>
      <c r="G3225" s="85"/>
      <c r="H3225" s="31"/>
      <c r="I3225" s="31"/>
    </row>
    <row r="3226" spans="1:9" x14ac:dyDescent="0.55000000000000004">
      <c r="A3226" s="85" t="s">
        <v>270</v>
      </c>
      <c r="B3226" s="85"/>
      <c r="C3226" s="85"/>
      <c r="D3226" s="85"/>
      <c r="E3226" s="85"/>
      <c r="F3226" s="85"/>
      <c r="G3226" s="85"/>
      <c r="H3226" s="31"/>
      <c r="I3226" s="31"/>
    </row>
    <row r="3227" spans="1:9" x14ac:dyDescent="0.55000000000000004">
      <c r="A3227" s="85" t="s">
        <v>271</v>
      </c>
      <c r="B3227" s="85"/>
      <c r="C3227" s="85"/>
      <c r="D3227" s="85"/>
      <c r="E3227" s="85"/>
      <c r="F3227" s="85"/>
      <c r="G3227" s="85"/>
      <c r="H3227" s="31"/>
      <c r="I3227" s="31"/>
    </row>
    <row r="3228" spans="1:9" x14ac:dyDescent="0.55000000000000004">
      <c r="A3228" s="85" t="s">
        <v>272</v>
      </c>
      <c r="B3228" s="85"/>
      <c r="C3228" s="85"/>
      <c r="D3228" s="85"/>
      <c r="E3228" s="85"/>
      <c r="F3228" s="85"/>
      <c r="G3228" s="85"/>
      <c r="H3228" s="31"/>
      <c r="I3228" s="31"/>
    </row>
    <row r="3229" spans="1:9" x14ac:dyDescent="0.55000000000000004">
      <c r="A3229" s="85" t="s">
        <v>273</v>
      </c>
      <c r="B3229" s="85"/>
      <c r="C3229" s="85"/>
      <c r="D3229" s="85"/>
      <c r="E3229" s="85"/>
      <c r="F3229" s="85"/>
      <c r="G3229" s="85"/>
      <c r="H3229" s="31"/>
      <c r="I3229" s="31"/>
    </row>
    <row r="3230" spans="1:9" x14ac:dyDescent="0.55000000000000004">
      <c r="A3230" s="85" t="s">
        <v>274</v>
      </c>
      <c r="B3230" s="85"/>
      <c r="C3230" s="85"/>
      <c r="D3230" s="85"/>
      <c r="E3230" s="85"/>
      <c r="F3230" s="85"/>
      <c r="G3230" s="85"/>
      <c r="H3230" s="31"/>
      <c r="I3230" s="31"/>
    </row>
    <row r="3231" spans="1:9" x14ac:dyDescent="0.55000000000000004">
      <c r="A3231" s="85" t="s">
        <v>275</v>
      </c>
      <c r="B3231" s="85"/>
      <c r="C3231" s="85"/>
      <c r="D3231" s="85"/>
      <c r="E3231" s="85"/>
      <c r="F3231" s="85"/>
      <c r="G3231" s="85"/>
      <c r="H3231" s="31"/>
      <c r="I3231" s="31"/>
    </row>
    <row r="3232" spans="1:9" x14ac:dyDescent="0.55000000000000004">
      <c r="A3232" s="85" t="s">
        <v>276</v>
      </c>
      <c r="B3232" s="85"/>
      <c r="C3232" s="85"/>
      <c r="D3232" s="85"/>
      <c r="E3232" s="85"/>
      <c r="F3232" s="85"/>
      <c r="G3232" s="85"/>
      <c r="H3232" s="31"/>
      <c r="I3232" s="31"/>
    </row>
    <row r="3233" spans="1:9" x14ac:dyDescent="0.55000000000000004">
      <c r="A3233" s="85" t="s">
        <v>277</v>
      </c>
      <c r="B3233" s="85"/>
      <c r="C3233" s="85"/>
      <c r="D3233" s="85"/>
      <c r="E3233" s="85"/>
      <c r="F3233" s="85"/>
      <c r="G3233" s="85"/>
      <c r="H3233" s="31"/>
      <c r="I3233" s="31"/>
    </row>
    <row r="3234" spans="1:9" x14ac:dyDescent="0.55000000000000004">
      <c r="A3234" s="85" t="s">
        <v>278</v>
      </c>
      <c r="B3234" s="85"/>
      <c r="C3234" s="85"/>
      <c r="D3234" s="85"/>
      <c r="E3234" s="85"/>
      <c r="F3234" s="85"/>
      <c r="G3234" s="85"/>
      <c r="H3234" s="31"/>
      <c r="I3234" s="31"/>
    </row>
    <row r="3235" spans="1:9" x14ac:dyDescent="0.55000000000000004">
      <c r="A3235" s="85" t="s">
        <v>279</v>
      </c>
      <c r="B3235" s="85"/>
      <c r="C3235" s="85"/>
      <c r="D3235" s="85"/>
      <c r="E3235" s="85"/>
      <c r="F3235" s="85"/>
      <c r="G3235" s="85"/>
      <c r="H3235" s="31"/>
      <c r="I3235" s="31"/>
    </row>
    <row r="3236" spans="1:9" x14ac:dyDescent="0.55000000000000004">
      <c r="A3236" s="85" t="s">
        <v>280</v>
      </c>
      <c r="B3236" s="85"/>
      <c r="C3236" s="85"/>
      <c r="D3236" s="85"/>
      <c r="E3236" s="85"/>
      <c r="F3236" s="85"/>
      <c r="G3236" s="85"/>
      <c r="H3236" s="31"/>
      <c r="I3236" s="31"/>
    </row>
    <row r="3237" spans="1:9" x14ac:dyDescent="0.55000000000000004">
      <c r="A3237" s="85" t="s">
        <v>281</v>
      </c>
      <c r="B3237" s="85"/>
      <c r="C3237" s="85"/>
      <c r="D3237" s="85"/>
      <c r="E3237" s="85"/>
      <c r="F3237" s="85"/>
      <c r="G3237" s="85"/>
      <c r="H3237" s="31"/>
      <c r="I3237" s="31"/>
    </row>
    <row r="3238" spans="1:9" x14ac:dyDescent="0.55000000000000004">
      <c r="A3238" s="85" t="s">
        <v>282</v>
      </c>
      <c r="B3238" s="85"/>
      <c r="C3238" s="85"/>
      <c r="D3238" s="85"/>
      <c r="E3238" s="85"/>
      <c r="F3238" s="85"/>
      <c r="G3238" s="85"/>
      <c r="H3238" s="31"/>
      <c r="I3238" s="31"/>
    </row>
    <row r="3239" spans="1:9" x14ac:dyDescent="0.55000000000000004">
      <c r="A3239" s="85" t="s">
        <v>283</v>
      </c>
      <c r="B3239" s="85"/>
      <c r="C3239" s="85"/>
      <c r="D3239" s="85"/>
      <c r="E3239" s="85"/>
      <c r="F3239" s="85"/>
      <c r="G3239" s="85"/>
      <c r="H3239" s="31"/>
      <c r="I3239" s="31"/>
    </row>
    <row r="3240" spans="1:9" x14ac:dyDescent="0.55000000000000004">
      <c r="A3240" s="85" t="s">
        <v>284</v>
      </c>
      <c r="B3240" s="85"/>
      <c r="C3240" s="85"/>
      <c r="D3240" s="85"/>
      <c r="E3240" s="85"/>
      <c r="F3240" s="85"/>
      <c r="G3240" s="85"/>
      <c r="H3240" s="31"/>
      <c r="I3240" s="31"/>
    </row>
    <row r="3241" spans="1:9" x14ac:dyDescent="0.55000000000000004">
      <c r="A3241" s="85" t="s">
        <v>285</v>
      </c>
      <c r="B3241" s="85"/>
      <c r="C3241" s="85"/>
      <c r="D3241" s="85"/>
      <c r="E3241" s="85"/>
      <c r="F3241" s="85"/>
      <c r="G3241" s="85"/>
      <c r="H3241" s="31"/>
      <c r="I3241" s="31"/>
    </row>
    <row r="3242" spans="1:9" x14ac:dyDescent="0.55000000000000004">
      <c r="A3242" s="85" t="s">
        <v>286</v>
      </c>
      <c r="B3242" s="85"/>
      <c r="C3242" s="85"/>
      <c r="D3242" s="85"/>
      <c r="E3242" s="85"/>
      <c r="F3242" s="85"/>
      <c r="G3242" s="85"/>
      <c r="H3242" s="31"/>
      <c r="I3242" s="31"/>
    </row>
    <row r="3243" spans="1:9" x14ac:dyDescent="0.55000000000000004">
      <c r="A3243" s="85" t="s">
        <v>287</v>
      </c>
      <c r="B3243" s="85"/>
      <c r="C3243" s="85"/>
      <c r="D3243" s="85"/>
      <c r="E3243" s="85"/>
      <c r="F3243" s="85"/>
      <c r="G3243" s="85"/>
      <c r="H3243" s="31"/>
      <c r="I3243" s="31"/>
    </row>
    <row r="3244" spans="1:9" x14ac:dyDescent="0.55000000000000004">
      <c r="A3244" s="85" t="s">
        <v>288</v>
      </c>
      <c r="B3244" s="85"/>
      <c r="C3244" s="85"/>
      <c r="D3244" s="85"/>
      <c r="E3244" s="85"/>
      <c r="F3244" s="85"/>
      <c r="G3244" s="85"/>
      <c r="H3244" s="31"/>
      <c r="I3244" s="31"/>
    </row>
    <row r="3245" spans="1:9" x14ac:dyDescent="0.55000000000000004">
      <c r="A3245" s="85" t="s">
        <v>289</v>
      </c>
      <c r="B3245" s="85"/>
      <c r="C3245" s="85"/>
      <c r="D3245" s="85"/>
      <c r="E3245" s="85"/>
      <c r="F3245" s="85"/>
      <c r="G3245" s="85"/>
      <c r="H3245" s="31"/>
      <c r="I3245" s="31"/>
    </row>
    <row r="3246" spans="1:9" x14ac:dyDescent="0.55000000000000004">
      <c r="A3246" s="85" t="s">
        <v>290</v>
      </c>
      <c r="B3246" s="85"/>
      <c r="C3246" s="85"/>
      <c r="D3246" s="85"/>
      <c r="E3246" s="85"/>
      <c r="F3246" s="85"/>
      <c r="G3246" s="85"/>
      <c r="H3246" s="31"/>
      <c r="I3246" s="31"/>
    </row>
    <row r="3247" spans="1:9" x14ac:dyDescent="0.55000000000000004">
      <c r="A3247" s="85" t="s">
        <v>291</v>
      </c>
      <c r="B3247" s="85"/>
      <c r="C3247" s="85"/>
      <c r="D3247" s="85"/>
      <c r="E3247" s="85"/>
      <c r="F3247" s="85"/>
      <c r="G3247" s="85"/>
      <c r="H3247" s="31"/>
      <c r="I3247" s="31"/>
    </row>
    <row r="3248" spans="1:9" x14ac:dyDescent="0.55000000000000004">
      <c r="A3248" s="85" t="s">
        <v>292</v>
      </c>
      <c r="B3248" s="85"/>
      <c r="C3248" s="85"/>
      <c r="D3248" s="85"/>
      <c r="E3248" s="85"/>
      <c r="F3248" s="85"/>
      <c r="G3248" s="85"/>
      <c r="H3248" s="31"/>
      <c r="I3248" s="31"/>
    </row>
    <row r="3249" spans="1:9" x14ac:dyDescent="0.55000000000000004">
      <c r="A3249" s="85" t="s">
        <v>293</v>
      </c>
      <c r="B3249" s="85"/>
      <c r="C3249" s="85"/>
      <c r="D3249" s="85"/>
      <c r="E3249" s="85"/>
      <c r="F3249" s="85"/>
      <c r="G3249" s="85"/>
      <c r="H3249" s="31"/>
      <c r="I3249" s="31"/>
    </row>
    <row r="3250" spans="1:9" x14ac:dyDescent="0.55000000000000004">
      <c r="A3250" s="85" t="s">
        <v>294</v>
      </c>
      <c r="B3250" s="85"/>
      <c r="C3250" s="85"/>
      <c r="D3250" s="85"/>
      <c r="E3250" s="85"/>
      <c r="F3250" s="85"/>
      <c r="G3250" s="85"/>
      <c r="H3250" s="31"/>
      <c r="I3250" s="31"/>
    </row>
    <row r="3251" spans="1:9" x14ac:dyDescent="0.55000000000000004">
      <c r="A3251" s="85" t="s">
        <v>295</v>
      </c>
      <c r="B3251" s="85"/>
      <c r="C3251" s="85"/>
      <c r="D3251" s="85"/>
      <c r="E3251" s="85"/>
      <c r="F3251" s="85"/>
      <c r="G3251" s="85"/>
      <c r="H3251" s="31"/>
      <c r="I3251" s="31"/>
    </row>
    <row r="3252" spans="1:9" x14ac:dyDescent="0.55000000000000004">
      <c r="A3252" s="85" t="s">
        <v>296</v>
      </c>
      <c r="B3252" s="85"/>
      <c r="C3252" s="85"/>
      <c r="D3252" s="85"/>
      <c r="E3252" s="85"/>
      <c r="F3252" s="85"/>
      <c r="G3252" s="85"/>
      <c r="H3252" s="31"/>
      <c r="I3252" s="31"/>
    </row>
    <row r="3253" spans="1:9" x14ac:dyDescent="0.55000000000000004">
      <c r="A3253" s="86" t="s">
        <v>297</v>
      </c>
      <c r="B3253" s="85"/>
      <c r="C3253" s="85"/>
      <c r="D3253" s="85"/>
      <c r="E3253" s="85"/>
      <c r="F3253" s="85"/>
      <c r="G3253" s="85"/>
      <c r="H3253" s="31"/>
      <c r="I3253" s="31"/>
    </row>
    <row r="3254" spans="1:9" x14ac:dyDescent="0.55000000000000004">
      <c r="A3254" s="86" t="s">
        <v>298</v>
      </c>
      <c r="B3254" s="85"/>
      <c r="C3254" s="85"/>
      <c r="D3254" s="85"/>
      <c r="E3254" s="85"/>
      <c r="F3254" s="85"/>
      <c r="G3254" s="85"/>
      <c r="H3254" s="31"/>
      <c r="I3254" s="31"/>
    </row>
    <row r="3255" spans="1:9" x14ac:dyDescent="0.55000000000000004">
      <c r="A3255" s="86" t="s">
        <v>299</v>
      </c>
      <c r="B3255" s="85"/>
      <c r="C3255" s="85"/>
      <c r="D3255" s="85"/>
      <c r="E3255" s="85"/>
      <c r="F3255" s="85"/>
      <c r="G3255" s="85"/>
      <c r="H3255" s="31"/>
      <c r="I3255" s="31"/>
    </row>
    <row r="3256" spans="1:9" x14ac:dyDescent="0.55000000000000004">
      <c r="A3256" s="86" t="s">
        <v>300</v>
      </c>
      <c r="B3256" s="85"/>
      <c r="C3256" s="85"/>
      <c r="D3256" s="85"/>
      <c r="E3256" s="85"/>
      <c r="F3256" s="85"/>
      <c r="G3256" s="85"/>
      <c r="H3256" s="31"/>
      <c r="I3256" s="31"/>
    </row>
    <row r="3257" spans="1:9" x14ac:dyDescent="0.55000000000000004">
      <c r="A3257" s="86" t="s">
        <v>301</v>
      </c>
      <c r="B3257" s="85"/>
      <c r="C3257" s="85"/>
      <c r="D3257" s="85"/>
      <c r="E3257" s="85"/>
      <c r="F3257" s="85"/>
      <c r="G3257" s="85"/>
      <c r="H3257" s="31"/>
      <c r="I3257" s="31"/>
    </row>
    <row r="3258" spans="1:9" x14ac:dyDescent="0.55000000000000004">
      <c r="A3258" s="86" t="s">
        <v>302</v>
      </c>
      <c r="B3258" s="85"/>
      <c r="C3258" s="85"/>
      <c r="D3258" s="85"/>
      <c r="E3258" s="85"/>
      <c r="F3258" s="85"/>
      <c r="G3258" s="85"/>
      <c r="H3258" s="31"/>
      <c r="I3258" s="31"/>
    </row>
    <row r="3259" spans="1:9" x14ac:dyDescent="0.55000000000000004">
      <c r="A3259" s="86" t="s">
        <v>303</v>
      </c>
      <c r="B3259" s="85"/>
      <c r="C3259" s="85"/>
      <c r="D3259" s="85"/>
      <c r="E3259" s="85"/>
      <c r="F3259" s="85"/>
      <c r="G3259" s="85"/>
      <c r="H3259" s="31"/>
      <c r="I3259" s="31"/>
    </row>
    <row r="3260" spans="1:9" x14ac:dyDescent="0.55000000000000004">
      <c r="A3260" s="86" t="s">
        <v>304</v>
      </c>
      <c r="B3260" s="85"/>
      <c r="C3260" s="85"/>
      <c r="D3260" s="85"/>
      <c r="E3260" s="85"/>
      <c r="F3260" s="85"/>
      <c r="G3260" s="85"/>
      <c r="H3260" s="31"/>
      <c r="I3260" s="31"/>
    </row>
    <row r="3261" spans="1:9" x14ac:dyDescent="0.55000000000000004">
      <c r="A3261" s="86" t="s">
        <v>305</v>
      </c>
      <c r="B3261" s="85"/>
      <c r="C3261" s="85"/>
      <c r="D3261" s="85"/>
      <c r="E3261" s="85"/>
      <c r="F3261" s="85"/>
      <c r="G3261" s="85"/>
      <c r="H3261" s="31"/>
      <c r="I3261" s="31"/>
    </row>
    <row r="3262" spans="1:9" x14ac:dyDescent="0.55000000000000004">
      <c r="A3262" s="86" t="s">
        <v>306</v>
      </c>
      <c r="B3262" s="85"/>
      <c r="C3262" s="85"/>
      <c r="D3262" s="85"/>
      <c r="E3262" s="85"/>
      <c r="F3262" s="85"/>
      <c r="G3262" s="85"/>
      <c r="H3262" s="31"/>
      <c r="I3262" s="31"/>
    </row>
    <row r="3263" spans="1:9" x14ac:dyDescent="0.55000000000000004">
      <c r="A3263" s="86" t="s">
        <v>307</v>
      </c>
      <c r="B3263" s="85"/>
      <c r="C3263" s="85"/>
      <c r="D3263" s="85"/>
      <c r="E3263" s="85"/>
      <c r="F3263" s="85"/>
      <c r="G3263" s="85"/>
      <c r="H3263" s="31"/>
      <c r="I3263" s="31"/>
    </row>
    <row r="3264" spans="1:9" x14ac:dyDescent="0.55000000000000004">
      <c r="A3264" s="86" t="s">
        <v>308</v>
      </c>
      <c r="B3264" s="85"/>
      <c r="C3264" s="85"/>
      <c r="D3264" s="85"/>
      <c r="E3264" s="85"/>
      <c r="F3264" s="85"/>
      <c r="G3264" s="85"/>
      <c r="H3264" s="31"/>
      <c r="I3264" s="31"/>
    </row>
    <row r="3265" spans="1:9" x14ac:dyDescent="0.55000000000000004">
      <c r="A3265" s="85"/>
      <c r="B3265" s="85"/>
      <c r="C3265" s="85"/>
      <c r="D3265" s="85"/>
      <c r="E3265" s="85"/>
      <c r="F3265" s="85"/>
      <c r="G3265" s="85"/>
      <c r="H3265" s="31"/>
      <c r="I3265" s="31"/>
    </row>
    <row r="3266" spans="1:9" x14ac:dyDescent="0.55000000000000004">
      <c r="A3266" s="85" t="s">
        <v>357</v>
      </c>
      <c r="B3266" s="85"/>
      <c r="C3266" s="85"/>
      <c r="D3266" s="85"/>
      <c r="E3266" s="85"/>
      <c r="F3266" s="85"/>
      <c r="G3266" s="85"/>
      <c r="H3266" s="31"/>
      <c r="I3266" s="31"/>
    </row>
    <row r="3267" spans="1:9" x14ac:dyDescent="0.55000000000000004">
      <c r="A3267" s="86" t="s">
        <v>243</v>
      </c>
      <c r="B3267" s="85"/>
      <c r="C3267" s="85"/>
      <c r="D3267" s="85"/>
      <c r="E3267" s="85"/>
      <c r="F3267" s="85"/>
      <c r="G3267" s="85"/>
      <c r="H3267" s="31"/>
      <c r="I3267" s="31"/>
    </row>
    <row r="3268" spans="1:9" x14ac:dyDescent="0.55000000000000004">
      <c r="A3268" s="86" t="s">
        <v>244</v>
      </c>
      <c r="B3268" s="85"/>
      <c r="C3268" s="85"/>
      <c r="D3268" s="85"/>
      <c r="E3268" s="85"/>
      <c r="F3268" s="85"/>
      <c r="G3268" s="85"/>
      <c r="H3268" s="31"/>
      <c r="I3268" s="31"/>
    </row>
    <row r="3269" spans="1:9" x14ac:dyDescent="0.55000000000000004">
      <c r="A3269" s="85" t="s">
        <v>245</v>
      </c>
      <c r="B3269" s="85"/>
      <c r="C3269" s="85"/>
      <c r="D3269" s="85"/>
      <c r="E3269" s="85"/>
      <c r="F3269" s="85"/>
      <c r="G3269" s="85"/>
      <c r="H3269" s="31"/>
      <c r="I3269" s="31"/>
    </row>
    <row r="3270" spans="1:9" x14ac:dyDescent="0.55000000000000004">
      <c r="A3270" s="85" t="s">
        <v>246</v>
      </c>
      <c r="B3270" s="85"/>
      <c r="C3270" s="85"/>
      <c r="D3270" s="85"/>
      <c r="E3270" s="85"/>
      <c r="F3270" s="85"/>
      <c r="G3270" s="85"/>
      <c r="H3270" s="31"/>
      <c r="I3270" s="31"/>
    </row>
    <row r="3271" spans="1:9" x14ac:dyDescent="0.55000000000000004">
      <c r="A3271" s="85" t="s">
        <v>247</v>
      </c>
      <c r="B3271" s="85"/>
      <c r="C3271" s="85"/>
      <c r="D3271" s="85"/>
      <c r="E3271" s="85"/>
      <c r="F3271" s="85"/>
      <c r="G3271" s="85"/>
      <c r="H3271" s="31"/>
      <c r="I3271" s="31"/>
    </row>
    <row r="3272" spans="1:9" x14ac:dyDescent="0.55000000000000004">
      <c r="A3272" s="85" t="s">
        <v>248</v>
      </c>
      <c r="B3272" s="85"/>
      <c r="C3272" s="85"/>
      <c r="D3272" s="85"/>
      <c r="E3272" s="85"/>
      <c r="F3272" s="85"/>
      <c r="G3272" s="85"/>
      <c r="H3272" s="31"/>
      <c r="I3272" s="31"/>
    </row>
    <row r="3273" spans="1:9" x14ac:dyDescent="0.55000000000000004">
      <c r="A3273" s="85" t="s">
        <v>249</v>
      </c>
      <c r="B3273" s="85"/>
      <c r="C3273" s="85"/>
      <c r="D3273" s="85"/>
      <c r="E3273" s="85"/>
      <c r="F3273" s="85"/>
      <c r="G3273" s="85"/>
      <c r="H3273" s="31"/>
      <c r="I3273" s="31"/>
    </row>
    <row r="3274" spans="1:9" x14ac:dyDescent="0.55000000000000004">
      <c r="A3274" s="85" t="s">
        <v>250</v>
      </c>
      <c r="B3274" s="85"/>
      <c r="C3274" s="85"/>
      <c r="D3274" s="85"/>
      <c r="E3274" s="85"/>
      <c r="F3274" s="85"/>
      <c r="G3274" s="85"/>
      <c r="H3274" s="31"/>
      <c r="I3274" s="31"/>
    </row>
    <row r="3275" spans="1:9" x14ac:dyDescent="0.55000000000000004">
      <c r="A3275" s="85" t="s">
        <v>251</v>
      </c>
      <c r="B3275" s="85"/>
      <c r="C3275" s="85"/>
      <c r="D3275" s="85"/>
      <c r="E3275" s="85"/>
      <c r="F3275" s="85"/>
      <c r="G3275" s="85"/>
      <c r="H3275" s="31"/>
      <c r="I3275" s="31"/>
    </row>
    <row r="3276" spans="1:9" x14ac:dyDescent="0.55000000000000004">
      <c r="A3276" s="85" t="s">
        <v>252</v>
      </c>
      <c r="B3276" s="85"/>
      <c r="C3276" s="85"/>
      <c r="D3276" s="85"/>
      <c r="E3276" s="85"/>
      <c r="F3276" s="85"/>
      <c r="G3276" s="85"/>
      <c r="H3276" s="31"/>
      <c r="I3276" s="31"/>
    </row>
    <row r="3277" spans="1:9" x14ac:dyDescent="0.55000000000000004">
      <c r="A3277" s="85" t="s">
        <v>253</v>
      </c>
      <c r="B3277" s="85"/>
      <c r="C3277" s="85"/>
      <c r="D3277" s="85"/>
      <c r="E3277" s="85"/>
      <c r="F3277" s="85"/>
      <c r="G3277" s="85"/>
      <c r="H3277" s="31"/>
      <c r="I3277" s="31"/>
    </row>
    <row r="3278" spans="1:9" x14ac:dyDescent="0.55000000000000004">
      <c r="A3278" s="85" t="s">
        <v>254</v>
      </c>
      <c r="B3278" s="85"/>
      <c r="C3278" s="85"/>
      <c r="D3278" s="85"/>
      <c r="E3278" s="85"/>
      <c r="F3278" s="85"/>
      <c r="G3278" s="85"/>
      <c r="H3278" s="31"/>
      <c r="I3278" s="31"/>
    </row>
    <row r="3279" spans="1:9" x14ac:dyDescent="0.55000000000000004">
      <c r="A3279" s="85" t="s">
        <v>255</v>
      </c>
      <c r="B3279" s="85"/>
      <c r="C3279" s="85"/>
      <c r="D3279" s="85"/>
      <c r="E3279" s="85"/>
      <c r="F3279" s="85"/>
      <c r="G3279" s="85"/>
      <c r="H3279" s="31"/>
      <c r="I3279" s="31"/>
    </row>
    <row r="3280" spans="1:9" x14ac:dyDescent="0.55000000000000004">
      <c r="A3280" s="85" t="s">
        <v>256</v>
      </c>
      <c r="B3280" s="85"/>
      <c r="C3280" s="85"/>
      <c r="D3280" s="85"/>
      <c r="E3280" s="85"/>
      <c r="F3280" s="85"/>
      <c r="G3280" s="85"/>
      <c r="H3280" s="31"/>
      <c r="I3280" s="31"/>
    </row>
    <row r="3281" spans="1:9" x14ac:dyDescent="0.55000000000000004">
      <c r="A3281" s="85" t="s">
        <v>257</v>
      </c>
      <c r="B3281" s="85"/>
      <c r="C3281" s="85"/>
      <c r="D3281" s="85"/>
      <c r="E3281" s="85"/>
      <c r="F3281" s="85"/>
      <c r="G3281" s="85"/>
      <c r="H3281" s="31"/>
      <c r="I3281" s="31"/>
    </row>
    <row r="3282" spans="1:9" x14ac:dyDescent="0.55000000000000004">
      <c r="A3282" s="85" t="s">
        <v>258</v>
      </c>
      <c r="B3282" s="85"/>
      <c r="C3282" s="85"/>
      <c r="D3282" s="85"/>
      <c r="E3282" s="85"/>
      <c r="F3282" s="85"/>
      <c r="G3282" s="85"/>
      <c r="H3282" s="31"/>
      <c r="I3282" s="31"/>
    </row>
    <row r="3283" spans="1:9" x14ac:dyDescent="0.55000000000000004">
      <c r="A3283" s="85" t="s">
        <v>259</v>
      </c>
      <c r="B3283" s="85"/>
      <c r="C3283" s="85"/>
      <c r="D3283" s="85"/>
      <c r="E3283" s="85"/>
      <c r="F3283" s="85"/>
      <c r="G3283" s="85"/>
      <c r="H3283" s="31"/>
      <c r="I3283" s="31"/>
    </row>
    <row r="3284" spans="1:9" x14ac:dyDescent="0.55000000000000004">
      <c r="A3284" s="85" t="s">
        <v>260</v>
      </c>
      <c r="B3284" s="85"/>
      <c r="C3284" s="85"/>
      <c r="D3284" s="85"/>
      <c r="E3284" s="85"/>
      <c r="F3284" s="85"/>
      <c r="G3284" s="85"/>
      <c r="H3284" s="31"/>
      <c r="I3284" s="31"/>
    </row>
    <row r="3285" spans="1:9" x14ac:dyDescent="0.55000000000000004">
      <c r="A3285" s="85" t="s">
        <v>261</v>
      </c>
      <c r="B3285" s="85"/>
      <c r="C3285" s="85"/>
      <c r="D3285" s="85"/>
      <c r="E3285" s="85"/>
      <c r="F3285" s="85"/>
      <c r="G3285" s="85"/>
      <c r="H3285" s="31"/>
      <c r="I3285" s="31"/>
    </row>
    <row r="3286" spans="1:9" x14ac:dyDescent="0.55000000000000004">
      <c r="A3286" s="85" t="s">
        <v>262</v>
      </c>
      <c r="B3286" s="85"/>
      <c r="C3286" s="85"/>
      <c r="D3286" s="85"/>
      <c r="E3286" s="85"/>
      <c r="F3286" s="85"/>
      <c r="G3286" s="85"/>
      <c r="H3286" s="31"/>
      <c r="I3286" s="31"/>
    </row>
    <row r="3287" spans="1:9" x14ac:dyDescent="0.55000000000000004">
      <c r="A3287" s="85" t="s">
        <v>263</v>
      </c>
      <c r="B3287" s="85"/>
      <c r="C3287" s="85"/>
      <c r="D3287" s="85"/>
      <c r="E3287" s="85"/>
      <c r="F3287" s="85"/>
      <c r="G3287" s="85"/>
      <c r="H3287" s="31"/>
      <c r="I3287" s="31"/>
    </row>
    <row r="3288" spans="1:9" x14ac:dyDescent="0.55000000000000004">
      <c r="A3288" s="85" t="s">
        <v>264</v>
      </c>
      <c r="B3288" s="85"/>
      <c r="C3288" s="85"/>
      <c r="D3288" s="85"/>
      <c r="E3288" s="85"/>
      <c r="F3288" s="85"/>
      <c r="G3288" s="85"/>
      <c r="H3288" s="31"/>
      <c r="I3288" s="31"/>
    </row>
    <row r="3289" spans="1:9" x14ac:dyDescent="0.55000000000000004">
      <c r="A3289" s="85" t="s">
        <v>265</v>
      </c>
      <c r="B3289" s="85"/>
      <c r="C3289" s="85"/>
      <c r="D3289" s="85"/>
      <c r="E3289" s="85"/>
      <c r="F3289" s="85"/>
      <c r="G3289" s="85"/>
      <c r="H3289" s="31"/>
      <c r="I3289" s="31"/>
    </row>
    <row r="3290" spans="1:9" x14ac:dyDescent="0.55000000000000004">
      <c r="A3290" s="85" t="s">
        <v>266</v>
      </c>
      <c r="B3290" s="85"/>
      <c r="C3290" s="85"/>
      <c r="D3290" s="85"/>
      <c r="E3290" s="85"/>
      <c r="F3290" s="85"/>
      <c r="G3290" s="85"/>
      <c r="H3290" s="31"/>
      <c r="I3290" s="31"/>
    </row>
    <row r="3291" spans="1:9" x14ac:dyDescent="0.55000000000000004">
      <c r="A3291" s="85" t="s">
        <v>267</v>
      </c>
      <c r="B3291" s="85"/>
      <c r="C3291" s="85"/>
      <c r="D3291" s="85"/>
      <c r="E3291" s="85"/>
      <c r="F3291" s="85"/>
      <c r="G3291" s="85"/>
      <c r="H3291" s="31"/>
      <c r="I3291" s="31"/>
    </row>
    <row r="3292" spans="1:9" x14ac:dyDescent="0.55000000000000004">
      <c r="A3292" s="85" t="s">
        <v>268</v>
      </c>
      <c r="B3292" s="85"/>
      <c r="C3292" s="85"/>
      <c r="D3292" s="85"/>
      <c r="E3292" s="85"/>
      <c r="F3292" s="85"/>
      <c r="G3292" s="85"/>
      <c r="H3292" s="31"/>
      <c r="I3292" s="31"/>
    </row>
    <row r="3293" spans="1:9" x14ac:dyDescent="0.55000000000000004">
      <c r="A3293" s="85" t="s">
        <v>269</v>
      </c>
      <c r="B3293" s="85"/>
      <c r="C3293" s="85"/>
      <c r="D3293" s="85"/>
      <c r="E3293" s="85"/>
      <c r="F3293" s="85"/>
      <c r="G3293" s="85"/>
      <c r="H3293" s="31"/>
      <c r="I3293" s="31"/>
    </row>
    <row r="3294" spans="1:9" x14ac:dyDescent="0.55000000000000004">
      <c r="A3294" s="85" t="s">
        <v>270</v>
      </c>
      <c r="B3294" s="85"/>
      <c r="C3294" s="85"/>
      <c r="D3294" s="85"/>
      <c r="E3294" s="85"/>
      <c r="F3294" s="85"/>
      <c r="G3294" s="85"/>
      <c r="H3294" s="31"/>
      <c r="I3294" s="31"/>
    </row>
    <row r="3295" spans="1:9" x14ac:dyDescent="0.55000000000000004">
      <c r="A3295" s="85" t="s">
        <v>271</v>
      </c>
      <c r="B3295" s="85"/>
      <c r="C3295" s="85"/>
      <c r="D3295" s="85"/>
      <c r="E3295" s="85"/>
      <c r="F3295" s="85"/>
      <c r="G3295" s="85"/>
      <c r="H3295" s="31"/>
      <c r="I3295" s="31"/>
    </row>
    <row r="3296" spans="1:9" x14ac:dyDescent="0.55000000000000004">
      <c r="A3296" s="85" t="s">
        <v>272</v>
      </c>
      <c r="B3296" s="85"/>
      <c r="C3296" s="85"/>
      <c r="D3296" s="85"/>
      <c r="E3296" s="85"/>
      <c r="F3296" s="85"/>
      <c r="G3296" s="85"/>
      <c r="H3296" s="31"/>
      <c r="I3296" s="31"/>
    </row>
    <row r="3297" spans="1:9" x14ac:dyDescent="0.55000000000000004">
      <c r="A3297" s="85" t="s">
        <v>273</v>
      </c>
      <c r="B3297" s="85"/>
      <c r="C3297" s="85"/>
      <c r="D3297" s="85"/>
      <c r="E3297" s="85"/>
      <c r="F3297" s="85"/>
      <c r="G3297" s="85"/>
      <c r="H3297" s="31"/>
      <c r="I3297" s="31"/>
    </row>
    <row r="3298" spans="1:9" x14ac:dyDescent="0.55000000000000004">
      <c r="A3298" s="85" t="s">
        <v>274</v>
      </c>
      <c r="B3298" s="85"/>
      <c r="C3298" s="85"/>
      <c r="D3298" s="85"/>
      <c r="E3298" s="85"/>
      <c r="F3298" s="85"/>
      <c r="G3298" s="85"/>
      <c r="H3298" s="31"/>
      <c r="I3298" s="31"/>
    </row>
    <row r="3299" spans="1:9" x14ac:dyDescent="0.55000000000000004">
      <c r="A3299" s="85" t="s">
        <v>275</v>
      </c>
      <c r="B3299" s="85"/>
      <c r="C3299" s="85"/>
      <c r="D3299" s="85"/>
      <c r="E3299" s="85"/>
      <c r="F3299" s="85"/>
      <c r="G3299" s="85"/>
      <c r="H3299" s="31"/>
      <c r="I3299" s="31"/>
    </row>
    <row r="3300" spans="1:9" x14ac:dyDescent="0.55000000000000004">
      <c r="A3300" s="85" t="s">
        <v>276</v>
      </c>
      <c r="B3300" s="85"/>
      <c r="C3300" s="85"/>
      <c r="D3300" s="85"/>
      <c r="E3300" s="85"/>
      <c r="F3300" s="85"/>
      <c r="G3300" s="85"/>
      <c r="H3300" s="31"/>
      <c r="I3300" s="31"/>
    </row>
    <row r="3301" spans="1:9" x14ac:dyDescent="0.55000000000000004">
      <c r="A3301" s="85" t="s">
        <v>277</v>
      </c>
      <c r="B3301" s="85"/>
      <c r="C3301" s="85"/>
      <c r="D3301" s="85"/>
      <c r="E3301" s="85"/>
      <c r="F3301" s="85"/>
      <c r="G3301" s="85"/>
      <c r="H3301" s="31"/>
      <c r="I3301" s="31"/>
    </row>
    <row r="3302" spans="1:9" x14ac:dyDescent="0.55000000000000004">
      <c r="A3302" s="85" t="s">
        <v>278</v>
      </c>
      <c r="B3302" s="85"/>
      <c r="C3302" s="85"/>
      <c r="D3302" s="85"/>
      <c r="E3302" s="85"/>
      <c r="F3302" s="85"/>
      <c r="G3302" s="85"/>
      <c r="H3302" s="31"/>
      <c r="I3302" s="31"/>
    </row>
    <row r="3303" spans="1:9" x14ac:dyDescent="0.55000000000000004">
      <c r="A3303" s="85" t="s">
        <v>279</v>
      </c>
      <c r="B3303" s="85"/>
      <c r="C3303" s="85"/>
      <c r="D3303" s="85"/>
      <c r="E3303" s="85"/>
      <c r="F3303" s="85"/>
      <c r="G3303" s="85"/>
      <c r="H3303" s="31"/>
      <c r="I3303" s="31"/>
    </row>
    <row r="3304" spans="1:9" x14ac:dyDescent="0.55000000000000004">
      <c r="A3304" s="85" t="s">
        <v>280</v>
      </c>
      <c r="B3304" s="85"/>
      <c r="C3304" s="85"/>
      <c r="D3304" s="85"/>
      <c r="E3304" s="85"/>
      <c r="F3304" s="85"/>
      <c r="G3304" s="85"/>
      <c r="H3304" s="31"/>
      <c r="I3304" s="31"/>
    </row>
    <row r="3305" spans="1:9" x14ac:dyDescent="0.55000000000000004">
      <c r="A3305" s="85" t="s">
        <v>281</v>
      </c>
      <c r="B3305" s="85"/>
      <c r="C3305" s="85"/>
      <c r="D3305" s="85"/>
      <c r="E3305" s="85"/>
      <c r="F3305" s="85"/>
      <c r="G3305" s="85"/>
      <c r="H3305" s="31"/>
      <c r="I3305" s="31"/>
    </row>
    <row r="3306" spans="1:9" x14ac:dyDescent="0.55000000000000004">
      <c r="A3306" s="85" t="s">
        <v>282</v>
      </c>
      <c r="B3306" s="85"/>
      <c r="C3306" s="85"/>
      <c r="D3306" s="85"/>
      <c r="E3306" s="85"/>
      <c r="F3306" s="85"/>
      <c r="G3306" s="85"/>
      <c r="H3306" s="31"/>
      <c r="I3306" s="31"/>
    </row>
    <row r="3307" spans="1:9" x14ac:dyDescent="0.55000000000000004">
      <c r="A3307" s="85" t="s">
        <v>283</v>
      </c>
      <c r="B3307" s="85"/>
      <c r="C3307" s="85"/>
      <c r="D3307" s="85"/>
      <c r="E3307" s="85"/>
      <c r="F3307" s="85"/>
      <c r="G3307" s="85"/>
      <c r="H3307" s="31"/>
      <c r="I3307" s="31"/>
    </row>
    <row r="3308" spans="1:9" x14ac:dyDescent="0.55000000000000004">
      <c r="A3308" s="85" t="s">
        <v>284</v>
      </c>
      <c r="B3308" s="85"/>
      <c r="C3308" s="85"/>
      <c r="D3308" s="85"/>
      <c r="E3308" s="85"/>
      <c r="F3308" s="85"/>
      <c r="G3308" s="85"/>
      <c r="H3308" s="31"/>
      <c r="I3308" s="31"/>
    </row>
    <row r="3309" spans="1:9" x14ac:dyDescent="0.55000000000000004">
      <c r="A3309" s="85" t="s">
        <v>285</v>
      </c>
      <c r="B3309" s="85"/>
      <c r="C3309" s="85"/>
      <c r="D3309" s="85"/>
      <c r="E3309" s="85"/>
      <c r="F3309" s="85"/>
      <c r="G3309" s="85"/>
      <c r="H3309" s="31"/>
      <c r="I3309" s="31"/>
    </row>
    <row r="3310" spans="1:9" x14ac:dyDescent="0.55000000000000004">
      <c r="A3310" s="85" t="s">
        <v>286</v>
      </c>
      <c r="B3310" s="85"/>
      <c r="C3310" s="85"/>
      <c r="D3310" s="85"/>
      <c r="E3310" s="85"/>
      <c r="F3310" s="85"/>
      <c r="G3310" s="85"/>
      <c r="H3310" s="31"/>
      <c r="I3310" s="31"/>
    </row>
    <row r="3311" spans="1:9" x14ac:dyDescent="0.55000000000000004">
      <c r="A3311" s="85" t="s">
        <v>287</v>
      </c>
      <c r="B3311" s="85"/>
      <c r="C3311" s="85"/>
      <c r="D3311" s="85"/>
      <c r="E3311" s="85"/>
      <c r="F3311" s="85"/>
      <c r="G3311" s="85"/>
      <c r="H3311" s="31"/>
      <c r="I3311" s="31"/>
    </row>
    <row r="3312" spans="1:9" x14ac:dyDescent="0.55000000000000004">
      <c r="A3312" s="85" t="s">
        <v>288</v>
      </c>
      <c r="B3312" s="85"/>
      <c r="C3312" s="85"/>
      <c r="D3312" s="85"/>
      <c r="E3312" s="85"/>
      <c r="F3312" s="85"/>
      <c r="G3312" s="85"/>
      <c r="H3312" s="31"/>
      <c r="I3312" s="31"/>
    </row>
    <row r="3313" spans="1:9" x14ac:dyDescent="0.55000000000000004">
      <c r="A3313" s="85" t="s">
        <v>289</v>
      </c>
      <c r="B3313" s="85"/>
      <c r="C3313" s="85"/>
      <c r="D3313" s="85"/>
      <c r="E3313" s="85"/>
      <c r="F3313" s="85"/>
      <c r="G3313" s="85"/>
      <c r="H3313" s="31"/>
      <c r="I3313" s="31"/>
    </row>
    <row r="3314" spans="1:9" x14ac:dyDescent="0.55000000000000004">
      <c r="A3314" s="85" t="s">
        <v>290</v>
      </c>
      <c r="B3314" s="85"/>
      <c r="C3314" s="85"/>
      <c r="D3314" s="85"/>
      <c r="E3314" s="85"/>
      <c r="F3314" s="85"/>
      <c r="G3314" s="85"/>
      <c r="H3314" s="31"/>
      <c r="I3314" s="31"/>
    </row>
    <row r="3315" spans="1:9" x14ac:dyDescent="0.55000000000000004">
      <c r="A3315" s="85" t="s">
        <v>291</v>
      </c>
      <c r="B3315" s="85"/>
      <c r="C3315" s="85"/>
      <c r="D3315" s="85"/>
      <c r="E3315" s="85"/>
      <c r="F3315" s="85"/>
      <c r="G3315" s="85"/>
      <c r="H3315" s="31"/>
      <c r="I3315" s="31"/>
    </row>
    <row r="3316" spans="1:9" x14ac:dyDescent="0.55000000000000004">
      <c r="A3316" s="85" t="s">
        <v>292</v>
      </c>
      <c r="B3316" s="85"/>
      <c r="C3316" s="85"/>
      <c r="D3316" s="85"/>
      <c r="E3316" s="85"/>
      <c r="F3316" s="85"/>
      <c r="G3316" s="85"/>
      <c r="H3316" s="31"/>
      <c r="I3316" s="31"/>
    </row>
    <row r="3317" spans="1:9" x14ac:dyDescent="0.55000000000000004">
      <c r="A3317" s="85" t="s">
        <v>293</v>
      </c>
      <c r="B3317" s="85"/>
      <c r="C3317" s="85"/>
      <c r="D3317" s="85"/>
      <c r="E3317" s="85"/>
      <c r="F3317" s="85"/>
      <c r="G3317" s="85"/>
      <c r="H3317" s="31"/>
      <c r="I3317" s="31"/>
    </row>
    <row r="3318" spans="1:9" x14ac:dyDescent="0.55000000000000004">
      <c r="A3318" s="85" t="s">
        <v>294</v>
      </c>
      <c r="B3318" s="85"/>
      <c r="C3318" s="85"/>
      <c r="D3318" s="85"/>
      <c r="E3318" s="85"/>
      <c r="F3318" s="85"/>
      <c r="G3318" s="85"/>
      <c r="H3318" s="31"/>
      <c r="I3318" s="31"/>
    </row>
    <row r="3319" spans="1:9" x14ac:dyDescent="0.55000000000000004">
      <c r="A3319" s="85" t="s">
        <v>295</v>
      </c>
      <c r="B3319" s="85"/>
      <c r="C3319" s="85"/>
      <c r="D3319" s="85"/>
      <c r="E3319" s="85"/>
      <c r="F3319" s="85"/>
      <c r="G3319" s="85"/>
      <c r="H3319" s="31"/>
      <c r="I3319" s="31"/>
    </row>
    <row r="3320" spans="1:9" x14ac:dyDescent="0.55000000000000004">
      <c r="A3320" s="85" t="s">
        <v>296</v>
      </c>
      <c r="B3320" s="85"/>
      <c r="C3320" s="85"/>
      <c r="D3320" s="85"/>
      <c r="E3320" s="85"/>
      <c r="F3320" s="85"/>
      <c r="G3320" s="85"/>
      <c r="H3320" s="31"/>
      <c r="I3320" s="31"/>
    </row>
    <row r="3321" spans="1:9" x14ac:dyDescent="0.55000000000000004">
      <c r="A3321" s="86" t="s">
        <v>297</v>
      </c>
      <c r="B3321" s="85"/>
      <c r="C3321" s="85"/>
      <c r="D3321" s="85"/>
      <c r="E3321" s="85"/>
      <c r="F3321" s="85"/>
      <c r="G3321" s="85"/>
      <c r="H3321" s="31"/>
      <c r="I3321" s="31"/>
    </row>
    <row r="3322" spans="1:9" x14ac:dyDescent="0.55000000000000004">
      <c r="A3322" s="86" t="s">
        <v>298</v>
      </c>
      <c r="B3322" s="85"/>
      <c r="C3322" s="85"/>
      <c r="D3322" s="85"/>
      <c r="E3322" s="85"/>
      <c r="F3322" s="85"/>
      <c r="G3322" s="85"/>
      <c r="H3322" s="31"/>
      <c r="I3322" s="31"/>
    </row>
    <row r="3323" spans="1:9" x14ac:dyDescent="0.55000000000000004">
      <c r="A3323" s="86" t="s">
        <v>299</v>
      </c>
      <c r="B3323" s="85"/>
      <c r="C3323" s="85"/>
      <c r="D3323" s="85"/>
      <c r="E3323" s="85"/>
      <c r="F3323" s="85"/>
      <c r="G3323" s="85"/>
      <c r="H3323" s="31"/>
      <c r="I3323" s="31"/>
    </row>
    <row r="3324" spans="1:9" x14ac:dyDescent="0.55000000000000004">
      <c r="A3324" s="86" t="s">
        <v>300</v>
      </c>
      <c r="B3324" s="85"/>
      <c r="C3324" s="85"/>
      <c r="D3324" s="85"/>
      <c r="E3324" s="85"/>
      <c r="F3324" s="85"/>
      <c r="G3324" s="85"/>
      <c r="H3324" s="31"/>
      <c r="I3324" s="31"/>
    </row>
    <row r="3325" spans="1:9" x14ac:dyDescent="0.55000000000000004">
      <c r="A3325" s="86" t="s">
        <v>301</v>
      </c>
      <c r="B3325" s="85"/>
      <c r="C3325" s="85"/>
      <c r="D3325" s="85"/>
      <c r="E3325" s="85"/>
      <c r="F3325" s="85"/>
      <c r="G3325" s="85"/>
      <c r="H3325" s="31"/>
      <c r="I3325" s="31"/>
    </row>
    <row r="3326" spans="1:9" x14ac:dyDescent="0.55000000000000004">
      <c r="A3326" s="86" t="s">
        <v>302</v>
      </c>
      <c r="B3326" s="85"/>
      <c r="C3326" s="85"/>
      <c r="D3326" s="85"/>
      <c r="E3326" s="85"/>
      <c r="F3326" s="85"/>
      <c r="G3326" s="85"/>
      <c r="H3326" s="31"/>
      <c r="I3326" s="31"/>
    </row>
    <row r="3327" spans="1:9" x14ac:dyDescent="0.55000000000000004">
      <c r="A3327" s="86" t="s">
        <v>303</v>
      </c>
      <c r="B3327" s="85"/>
      <c r="C3327" s="85"/>
      <c r="D3327" s="85"/>
      <c r="E3327" s="85"/>
      <c r="F3327" s="85"/>
      <c r="G3327" s="85"/>
      <c r="H3327" s="31"/>
      <c r="I3327" s="31"/>
    </row>
    <row r="3328" spans="1:9" x14ac:dyDescent="0.55000000000000004">
      <c r="A3328" s="86" t="s">
        <v>304</v>
      </c>
      <c r="B3328" s="85"/>
      <c r="C3328" s="85"/>
      <c r="D3328" s="85"/>
      <c r="E3328" s="85"/>
      <c r="F3328" s="85"/>
      <c r="G3328" s="85"/>
      <c r="H3328" s="31"/>
      <c r="I3328" s="31"/>
    </row>
    <row r="3329" spans="1:9" x14ac:dyDescent="0.55000000000000004">
      <c r="A3329" s="86" t="s">
        <v>305</v>
      </c>
      <c r="B3329" s="85"/>
      <c r="C3329" s="85"/>
      <c r="D3329" s="85"/>
      <c r="E3329" s="85"/>
      <c r="F3329" s="85"/>
      <c r="G3329" s="85"/>
      <c r="H3329" s="31"/>
      <c r="I3329" s="31"/>
    </row>
    <row r="3330" spans="1:9" x14ac:dyDescent="0.55000000000000004">
      <c r="A3330" s="86" t="s">
        <v>306</v>
      </c>
      <c r="B3330" s="85"/>
      <c r="C3330" s="85"/>
      <c r="D3330" s="85"/>
      <c r="E3330" s="85"/>
      <c r="F3330" s="85"/>
      <c r="G3330" s="85"/>
      <c r="H3330" s="31"/>
      <c r="I3330" s="31"/>
    </row>
    <row r="3331" spans="1:9" x14ac:dyDescent="0.55000000000000004">
      <c r="A3331" s="86" t="s">
        <v>307</v>
      </c>
      <c r="B3331" s="85"/>
      <c r="C3331" s="85"/>
      <c r="D3331" s="85"/>
      <c r="E3331" s="85"/>
      <c r="F3331" s="85"/>
      <c r="G3331" s="85"/>
      <c r="H3331" s="31"/>
      <c r="I3331" s="31"/>
    </row>
    <row r="3332" spans="1:9" x14ac:dyDescent="0.55000000000000004">
      <c r="A3332" s="86" t="s">
        <v>308</v>
      </c>
      <c r="B3332" s="85"/>
      <c r="C3332" s="85"/>
      <c r="D3332" s="85"/>
      <c r="E3332" s="85"/>
      <c r="F3332" s="85"/>
      <c r="G3332" s="85"/>
      <c r="H3332" s="31"/>
      <c r="I3332" s="31"/>
    </row>
    <row r="3333" spans="1:9" x14ac:dyDescent="0.55000000000000004">
      <c r="A3333" s="85"/>
      <c r="B3333" s="85"/>
      <c r="C3333" s="85"/>
      <c r="D3333" s="85"/>
      <c r="E3333" s="85"/>
      <c r="F3333" s="85"/>
      <c r="G3333" s="85"/>
      <c r="H3333" s="31"/>
      <c r="I3333" s="31"/>
    </row>
  </sheetData>
  <phoneticPr fontId="1"/>
  <hyperlinks>
    <hyperlink ref="I1" location="'メイン_'!A1" display="≪ メインへ" xr:uid="{692D6C97-425C-4E31-9FB4-AD4830347A4D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ACF9-8D6C-4B64-973E-8417B694F394}">
  <sheetPr codeName="Sheet8"/>
  <dimension ref="A1:H5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83203125" defaultRowHeight="18" x14ac:dyDescent="0.55000000000000004"/>
  <cols>
    <col min="1" max="1" width="15" style="33" bestFit="1" customWidth="1"/>
    <col min="2" max="2" width="11.9140625" style="33" bestFit="1" customWidth="1"/>
    <col min="3" max="3" width="7.83203125" style="33" bestFit="1" customWidth="1"/>
    <col min="4" max="4" width="7.5" style="33" bestFit="1" customWidth="1"/>
    <col min="5" max="6" width="5.1640625" style="33" bestFit="1" customWidth="1"/>
    <col min="7" max="7" width="8.83203125" style="33"/>
    <col min="8" max="8" width="10.5" style="33" bestFit="1" customWidth="1"/>
    <col min="9" max="16384" width="8.83203125" style="33"/>
  </cols>
  <sheetData>
    <row r="1" spans="1:8" x14ac:dyDescent="0.55000000000000004">
      <c r="A1" s="84" t="s">
        <v>24</v>
      </c>
      <c r="B1" s="84" t="s">
        <v>9</v>
      </c>
      <c r="C1" s="84" t="s">
        <v>383</v>
      </c>
      <c r="D1" s="84" t="s">
        <v>384</v>
      </c>
      <c r="E1" s="84" t="s">
        <v>385</v>
      </c>
      <c r="F1" s="84" t="s">
        <v>386</v>
      </c>
      <c r="G1" s="31"/>
      <c r="H1" s="32" t="s">
        <v>205</v>
      </c>
    </row>
    <row r="2" spans="1:8" x14ac:dyDescent="0.55000000000000004">
      <c r="A2" s="125">
        <v>46129</v>
      </c>
      <c r="B2" s="85" t="s">
        <v>17</v>
      </c>
      <c r="C2" s="85" t="s">
        <v>387</v>
      </c>
      <c r="D2" s="85" t="s">
        <v>376</v>
      </c>
      <c r="E2" s="85">
        <v>1</v>
      </c>
      <c r="F2" s="85" t="s">
        <v>388</v>
      </c>
      <c r="G2" s="31"/>
      <c r="H2" s="31"/>
    </row>
    <row r="3" spans="1:8" x14ac:dyDescent="0.55000000000000004">
      <c r="A3" s="125">
        <v>46129</v>
      </c>
      <c r="B3" s="85" t="s">
        <v>18</v>
      </c>
      <c r="C3" s="85" t="s">
        <v>387</v>
      </c>
      <c r="D3" s="85" t="s">
        <v>376</v>
      </c>
      <c r="E3" s="85">
        <v>1</v>
      </c>
      <c r="F3" s="85" t="s">
        <v>388</v>
      </c>
      <c r="G3" s="31"/>
      <c r="H3" s="31"/>
    </row>
    <row r="4" spans="1:8" x14ac:dyDescent="0.55000000000000004">
      <c r="A4" s="125">
        <v>46129</v>
      </c>
      <c r="B4" s="85" t="s">
        <v>13</v>
      </c>
      <c r="C4" s="85" t="s">
        <v>387</v>
      </c>
      <c r="D4" s="85" t="s">
        <v>376</v>
      </c>
      <c r="E4" s="85">
        <v>1</v>
      </c>
      <c r="F4" s="85" t="s">
        <v>388</v>
      </c>
      <c r="G4" s="31"/>
      <c r="H4" s="31"/>
    </row>
    <row r="5" spans="1:8" x14ac:dyDescent="0.55000000000000004">
      <c r="A5" s="125">
        <v>46129</v>
      </c>
      <c r="B5" s="85" t="s">
        <v>20</v>
      </c>
      <c r="C5" s="85" t="s">
        <v>387</v>
      </c>
      <c r="D5" s="85" t="s">
        <v>376</v>
      </c>
      <c r="E5" s="85">
        <v>1</v>
      </c>
      <c r="F5" s="85" t="s">
        <v>388</v>
      </c>
      <c r="G5" s="31"/>
      <c r="H5" s="31"/>
    </row>
    <row r="6" spans="1:8" x14ac:dyDescent="0.55000000000000004">
      <c r="A6" s="125">
        <v>46129</v>
      </c>
      <c r="B6" s="85" t="s">
        <v>21</v>
      </c>
      <c r="C6" s="85" t="s">
        <v>387</v>
      </c>
      <c r="D6" s="85" t="s">
        <v>376</v>
      </c>
      <c r="E6" s="85">
        <v>1</v>
      </c>
      <c r="F6" s="85" t="s">
        <v>388</v>
      </c>
      <c r="G6" s="31"/>
      <c r="H6" s="31"/>
    </row>
    <row r="7" spans="1:8" x14ac:dyDescent="0.55000000000000004">
      <c r="A7" s="125">
        <v>46129</v>
      </c>
      <c r="B7" s="85" t="s">
        <v>22</v>
      </c>
      <c r="C7" s="85" t="s">
        <v>387</v>
      </c>
      <c r="D7" s="85" t="s">
        <v>376</v>
      </c>
      <c r="E7" s="85">
        <v>1</v>
      </c>
      <c r="F7" s="85" t="s">
        <v>388</v>
      </c>
      <c r="G7" s="31"/>
      <c r="H7" s="31"/>
    </row>
    <row r="8" spans="1:8" x14ac:dyDescent="0.55000000000000004">
      <c r="A8" s="125">
        <v>46129</v>
      </c>
      <c r="B8" s="85" t="s">
        <v>19</v>
      </c>
      <c r="C8" s="85" t="s">
        <v>387</v>
      </c>
      <c r="D8" s="85" t="s">
        <v>376</v>
      </c>
      <c r="E8" s="85">
        <v>1</v>
      </c>
      <c r="F8" s="85" t="s">
        <v>683</v>
      </c>
      <c r="G8" s="31"/>
      <c r="H8" s="31"/>
    </row>
    <row r="9" spans="1:8" x14ac:dyDescent="0.55000000000000004">
      <c r="A9" s="125">
        <v>46130</v>
      </c>
      <c r="B9" s="85" t="s">
        <v>17</v>
      </c>
      <c r="C9" s="85" t="s">
        <v>389</v>
      </c>
      <c r="D9" s="85" t="s">
        <v>389</v>
      </c>
      <c r="E9" s="85">
        <v>1</v>
      </c>
      <c r="F9" s="85" t="s">
        <v>389</v>
      </c>
      <c r="G9" s="31"/>
      <c r="H9" s="31"/>
    </row>
    <row r="10" spans="1:8" x14ac:dyDescent="0.55000000000000004">
      <c r="A10" s="125">
        <v>46130</v>
      </c>
      <c r="B10" s="85" t="s">
        <v>18</v>
      </c>
      <c r="C10" s="85" t="s">
        <v>389</v>
      </c>
      <c r="D10" s="85" t="s">
        <v>389</v>
      </c>
      <c r="E10" s="85">
        <v>1</v>
      </c>
      <c r="F10" s="85" t="s">
        <v>389</v>
      </c>
      <c r="G10" s="31"/>
      <c r="H10" s="31"/>
    </row>
    <row r="11" spans="1:8" x14ac:dyDescent="0.55000000000000004">
      <c r="A11" s="125">
        <v>46130</v>
      </c>
      <c r="B11" s="85" t="s">
        <v>13</v>
      </c>
      <c r="C11" s="85" t="s">
        <v>389</v>
      </c>
      <c r="D11" s="85" t="s">
        <v>389</v>
      </c>
      <c r="E11" s="85">
        <v>1</v>
      </c>
      <c r="F11" s="85" t="s">
        <v>389</v>
      </c>
      <c r="G11" s="31"/>
      <c r="H11" s="31"/>
    </row>
    <row r="12" spans="1:8" x14ac:dyDescent="0.55000000000000004">
      <c r="A12" s="125">
        <v>46130</v>
      </c>
      <c r="B12" s="85" t="s">
        <v>20</v>
      </c>
      <c r="C12" s="85" t="s">
        <v>389</v>
      </c>
      <c r="D12" s="85" t="s">
        <v>389</v>
      </c>
      <c r="E12" s="85">
        <v>1</v>
      </c>
      <c r="F12" s="85" t="s">
        <v>389</v>
      </c>
      <c r="G12" s="31"/>
      <c r="H12" s="31"/>
    </row>
    <row r="13" spans="1:8" x14ac:dyDescent="0.55000000000000004">
      <c r="A13" s="125">
        <v>46130</v>
      </c>
      <c r="B13" s="85" t="s">
        <v>21</v>
      </c>
      <c r="C13" s="85" t="s">
        <v>389</v>
      </c>
      <c r="D13" s="85" t="s">
        <v>389</v>
      </c>
      <c r="E13" s="85">
        <v>1</v>
      </c>
      <c r="F13" s="85" t="s">
        <v>389</v>
      </c>
      <c r="G13" s="31"/>
      <c r="H13" s="31"/>
    </row>
    <row r="14" spans="1:8" x14ac:dyDescent="0.55000000000000004">
      <c r="A14" s="125">
        <v>46130</v>
      </c>
      <c r="B14" s="85" t="s">
        <v>22</v>
      </c>
      <c r="C14" s="85" t="s">
        <v>389</v>
      </c>
      <c r="D14" s="85" t="s">
        <v>389</v>
      </c>
      <c r="E14" s="85">
        <v>1</v>
      </c>
      <c r="F14" s="85" t="s">
        <v>389</v>
      </c>
      <c r="G14" s="31"/>
      <c r="H14" s="31"/>
    </row>
    <row r="15" spans="1:8" x14ac:dyDescent="0.55000000000000004">
      <c r="A15" s="125">
        <v>46130</v>
      </c>
      <c r="B15" s="85" t="s">
        <v>19</v>
      </c>
      <c r="C15" s="85" t="s">
        <v>389</v>
      </c>
      <c r="D15" s="85" t="s">
        <v>389</v>
      </c>
      <c r="E15" s="85">
        <v>1</v>
      </c>
      <c r="F15" s="85" t="s">
        <v>389</v>
      </c>
      <c r="G15" s="31"/>
      <c r="H15" s="31"/>
    </row>
    <row r="16" spans="1:8" x14ac:dyDescent="0.55000000000000004">
      <c r="A16" s="125">
        <v>46131</v>
      </c>
      <c r="B16" s="85" t="s">
        <v>17</v>
      </c>
      <c r="C16" s="85" t="s">
        <v>389</v>
      </c>
      <c r="D16" s="85" t="s">
        <v>389</v>
      </c>
      <c r="E16" s="85">
        <v>1</v>
      </c>
      <c r="F16" s="85" t="s">
        <v>389</v>
      </c>
      <c r="G16" s="31"/>
      <c r="H16" s="31"/>
    </row>
    <row r="17" spans="1:8" x14ac:dyDescent="0.55000000000000004">
      <c r="A17" s="125">
        <v>46131</v>
      </c>
      <c r="B17" s="85" t="s">
        <v>18</v>
      </c>
      <c r="C17" s="85" t="s">
        <v>389</v>
      </c>
      <c r="D17" s="85" t="s">
        <v>389</v>
      </c>
      <c r="E17" s="85">
        <v>1</v>
      </c>
      <c r="F17" s="85" t="s">
        <v>389</v>
      </c>
      <c r="G17" s="31"/>
      <c r="H17" s="31"/>
    </row>
    <row r="18" spans="1:8" x14ac:dyDescent="0.55000000000000004">
      <c r="A18" s="125">
        <v>46131</v>
      </c>
      <c r="B18" s="85" t="s">
        <v>13</v>
      </c>
      <c r="C18" s="85" t="s">
        <v>389</v>
      </c>
      <c r="D18" s="85" t="s">
        <v>389</v>
      </c>
      <c r="E18" s="85">
        <v>1</v>
      </c>
      <c r="F18" s="85" t="s">
        <v>389</v>
      </c>
      <c r="G18" s="31"/>
      <c r="H18" s="31"/>
    </row>
    <row r="19" spans="1:8" x14ac:dyDescent="0.55000000000000004">
      <c r="A19" s="125">
        <v>46131</v>
      </c>
      <c r="B19" s="85" t="s">
        <v>20</v>
      </c>
      <c r="C19" s="85" t="s">
        <v>389</v>
      </c>
      <c r="D19" s="85" t="s">
        <v>389</v>
      </c>
      <c r="E19" s="85">
        <v>1</v>
      </c>
      <c r="F19" s="85" t="s">
        <v>389</v>
      </c>
      <c r="G19" s="31"/>
      <c r="H19" s="31"/>
    </row>
    <row r="20" spans="1:8" x14ac:dyDescent="0.55000000000000004">
      <c r="A20" s="125">
        <v>46131</v>
      </c>
      <c r="B20" s="85" t="s">
        <v>21</v>
      </c>
      <c r="C20" s="85" t="s">
        <v>389</v>
      </c>
      <c r="D20" s="85" t="s">
        <v>389</v>
      </c>
      <c r="E20" s="85">
        <v>1</v>
      </c>
      <c r="F20" s="85" t="s">
        <v>389</v>
      </c>
      <c r="G20" s="31"/>
      <c r="H20" s="31"/>
    </row>
    <row r="21" spans="1:8" x14ac:dyDescent="0.55000000000000004">
      <c r="A21" s="125">
        <v>46131</v>
      </c>
      <c r="B21" s="85" t="s">
        <v>22</v>
      </c>
      <c r="C21" s="85" t="s">
        <v>389</v>
      </c>
      <c r="D21" s="85" t="s">
        <v>389</v>
      </c>
      <c r="E21" s="85">
        <v>1</v>
      </c>
      <c r="F21" s="85" t="s">
        <v>389</v>
      </c>
      <c r="G21" s="31"/>
      <c r="H21" s="31"/>
    </row>
    <row r="22" spans="1:8" x14ac:dyDescent="0.55000000000000004">
      <c r="A22" s="125">
        <v>46131</v>
      </c>
      <c r="B22" s="85" t="s">
        <v>19</v>
      </c>
      <c r="C22" s="85" t="s">
        <v>389</v>
      </c>
      <c r="D22" s="85" t="s">
        <v>389</v>
      </c>
      <c r="E22" s="85">
        <v>1</v>
      </c>
      <c r="F22" s="85" t="s">
        <v>389</v>
      </c>
      <c r="G22" s="31"/>
      <c r="H22" s="31"/>
    </row>
    <row r="23" spans="1:8" x14ac:dyDescent="0.55000000000000004">
      <c r="A23" s="125">
        <v>46132</v>
      </c>
      <c r="B23" s="85" t="s">
        <v>17</v>
      </c>
      <c r="C23" s="85" t="s">
        <v>387</v>
      </c>
      <c r="D23" s="85" t="s">
        <v>376</v>
      </c>
      <c r="E23" s="85">
        <v>1</v>
      </c>
      <c r="F23" s="85" t="s">
        <v>388</v>
      </c>
      <c r="G23" s="31"/>
      <c r="H23" s="31"/>
    </row>
    <row r="24" spans="1:8" x14ac:dyDescent="0.55000000000000004">
      <c r="A24" s="125">
        <v>46132</v>
      </c>
      <c r="B24" s="85" t="s">
        <v>18</v>
      </c>
      <c r="C24" s="85" t="s">
        <v>387</v>
      </c>
      <c r="D24" s="85" t="s">
        <v>376</v>
      </c>
      <c r="E24" s="85">
        <v>1</v>
      </c>
      <c r="F24" s="85" t="s">
        <v>388</v>
      </c>
      <c r="G24" s="31"/>
      <c r="H24" s="31"/>
    </row>
    <row r="25" spans="1:8" x14ac:dyDescent="0.55000000000000004">
      <c r="A25" s="125">
        <v>46132</v>
      </c>
      <c r="B25" s="85" t="s">
        <v>13</v>
      </c>
      <c r="C25" s="85" t="s">
        <v>387</v>
      </c>
      <c r="D25" s="85" t="s">
        <v>376</v>
      </c>
      <c r="E25" s="85">
        <v>1</v>
      </c>
      <c r="F25" s="85" t="s">
        <v>388</v>
      </c>
      <c r="G25" s="31"/>
      <c r="H25" s="31"/>
    </row>
    <row r="26" spans="1:8" x14ac:dyDescent="0.55000000000000004">
      <c r="A26" s="125">
        <v>46132</v>
      </c>
      <c r="B26" s="85" t="s">
        <v>20</v>
      </c>
      <c r="C26" s="85" t="s">
        <v>387</v>
      </c>
      <c r="D26" s="85" t="s">
        <v>376</v>
      </c>
      <c r="E26" s="85">
        <v>1</v>
      </c>
      <c r="F26" s="85" t="s">
        <v>388</v>
      </c>
      <c r="G26" s="31"/>
      <c r="H26" s="31"/>
    </row>
    <row r="27" spans="1:8" x14ac:dyDescent="0.55000000000000004">
      <c r="A27" s="125">
        <v>46132</v>
      </c>
      <c r="B27" s="85" t="s">
        <v>21</v>
      </c>
      <c r="C27" s="85" t="s">
        <v>387</v>
      </c>
      <c r="D27" s="85" t="s">
        <v>376</v>
      </c>
      <c r="E27" s="85">
        <v>1</v>
      </c>
      <c r="F27" s="85" t="s">
        <v>388</v>
      </c>
      <c r="G27" s="31"/>
      <c r="H27" s="31"/>
    </row>
    <row r="28" spans="1:8" x14ac:dyDescent="0.55000000000000004">
      <c r="A28" s="125">
        <v>46132</v>
      </c>
      <c r="B28" s="85" t="s">
        <v>22</v>
      </c>
      <c r="C28" s="85" t="s">
        <v>387</v>
      </c>
      <c r="D28" s="85" t="s">
        <v>376</v>
      </c>
      <c r="E28" s="85">
        <v>1</v>
      </c>
      <c r="F28" s="85" t="s">
        <v>388</v>
      </c>
      <c r="G28" s="31"/>
      <c r="H28" s="31"/>
    </row>
    <row r="29" spans="1:8" x14ac:dyDescent="0.55000000000000004">
      <c r="A29" s="125">
        <v>46132</v>
      </c>
      <c r="B29" s="85" t="s">
        <v>19</v>
      </c>
      <c r="C29" s="85" t="s">
        <v>387</v>
      </c>
      <c r="D29" s="85" t="s">
        <v>376</v>
      </c>
      <c r="E29" s="85">
        <v>1</v>
      </c>
      <c r="F29" s="85" t="s">
        <v>683</v>
      </c>
      <c r="G29" s="31"/>
      <c r="H29" s="31"/>
    </row>
    <row r="30" spans="1:8" x14ac:dyDescent="0.55000000000000004">
      <c r="A30" s="125">
        <v>46133</v>
      </c>
      <c r="B30" s="85" t="s">
        <v>17</v>
      </c>
      <c r="C30" s="85" t="s">
        <v>387</v>
      </c>
      <c r="D30" s="85" t="s">
        <v>376</v>
      </c>
      <c r="E30" s="85">
        <v>1</v>
      </c>
      <c r="F30" s="85" t="s">
        <v>388</v>
      </c>
      <c r="G30" s="31"/>
      <c r="H30" s="31"/>
    </row>
    <row r="31" spans="1:8" x14ac:dyDescent="0.55000000000000004">
      <c r="A31" s="125">
        <v>46133</v>
      </c>
      <c r="B31" s="85" t="s">
        <v>18</v>
      </c>
      <c r="C31" s="85" t="s">
        <v>387</v>
      </c>
      <c r="D31" s="85" t="s">
        <v>376</v>
      </c>
      <c r="E31" s="85">
        <v>1</v>
      </c>
      <c r="F31" s="85" t="s">
        <v>388</v>
      </c>
      <c r="G31" s="31"/>
      <c r="H31" s="31"/>
    </row>
    <row r="32" spans="1:8" x14ac:dyDescent="0.55000000000000004">
      <c r="A32" s="125">
        <v>46133</v>
      </c>
      <c r="B32" s="85" t="s">
        <v>13</v>
      </c>
      <c r="C32" s="85" t="s">
        <v>387</v>
      </c>
      <c r="D32" s="85" t="s">
        <v>376</v>
      </c>
      <c r="E32" s="85">
        <v>1</v>
      </c>
      <c r="F32" s="85" t="s">
        <v>388</v>
      </c>
      <c r="G32" s="31"/>
      <c r="H32" s="31"/>
    </row>
    <row r="33" spans="1:8" x14ac:dyDescent="0.55000000000000004">
      <c r="A33" s="125">
        <v>46133</v>
      </c>
      <c r="B33" s="85" t="s">
        <v>20</v>
      </c>
      <c r="C33" s="85" t="s">
        <v>387</v>
      </c>
      <c r="D33" s="85" t="s">
        <v>376</v>
      </c>
      <c r="E33" s="85">
        <v>1</v>
      </c>
      <c r="F33" s="85" t="s">
        <v>388</v>
      </c>
      <c r="G33" s="31"/>
      <c r="H33" s="31"/>
    </row>
    <row r="34" spans="1:8" x14ac:dyDescent="0.55000000000000004">
      <c r="A34" s="125">
        <v>46133</v>
      </c>
      <c r="B34" s="85" t="s">
        <v>21</v>
      </c>
      <c r="C34" s="85" t="s">
        <v>387</v>
      </c>
      <c r="D34" s="85" t="s">
        <v>376</v>
      </c>
      <c r="E34" s="85">
        <v>1</v>
      </c>
      <c r="F34" s="85" t="s">
        <v>388</v>
      </c>
      <c r="G34" s="31"/>
      <c r="H34" s="31"/>
    </row>
    <row r="35" spans="1:8" x14ac:dyDescent="0.55000000000000004">
      <c r="A35" s="125">
        <v>46133</v>
      </c>
      <c r="B35" s="85" t="s">
        <v>22</v>
      </c>
      <c r="C35" s="85" t="s">
        <v>387</v>
      </c>
      <c r="D35" s="85" t="s">
        <v>376</v>
      </c>
      <c r="E35" s="85">
        <v>1</v>
      </c>
      <c r="F35" s="85" t="s">
        <v>388</v>
      </c>
      <c r="G35" s="31"/>
      <c r="H35" s="31"/>
    </row>
    <row r="36" spans="1:8" x14ac:dyDescent="0.55000000000000004">
      <c r="A36" s="125">
        <v>46133</v>
      </c>
      <c r="B36" s="85" t="s">
        <v>19</v>
      </c>
      <c r="C36" s="85" t="s">
        <v>387</v>
      </c>
      <c r="D36" s="85" t="s">
        <v>376</v>
      </c>
      <c r="E36" s="85">
        <v>1</v>
      </c>
      <c r="F36" s="85" t="s">
        <v>683</v>
      </c>
      <c r="G36" s="31"/>
      <c r="H36" s="31"/>
    </row>
    <row r="37" spans="1:8" x14ac:dyDescent="0.55000000000000004">
      <c r="A37" s="125">
        <v>46134</v>
      </c>
      <c r="B37" s="85" t="s">
        <v>17</v>
      </c>
      <c r="C37" s="85" t="s">
        <v>387</v>
      </c>
      <c r="D37" s="85" t="s">
        <v>376</v>
      </c>
      <c r="E37" s="85">
        <v>1</v>
      </c>
      <c r="F37" s="85" t="s">
        <v>388</v>
      </c>
      <c r="G37" s="31"/>
      <c r="H37" s="31"/>
    </row>
    <row r="38" spans="1:8" x14ac:dyDescent="0.55000000000000004">
      <c r="A38" s="125">
        <v>46134</v>
      </c>
      <c r="B38" s="85" t="s">
        <v>18</v>
      </c>
      <c r="C38" s="85" t="s">
        <v>387</v>
      </c>
      <c r="D38" s="85" t="s">
        <v>376</v>
      </c>
      <c r="E38" s="85">
        <v>1</v>
      </c>
      <c r="F38" s="85" t="s">
        <v>388</v>
      </c>
      <c r="G38" s="31"/>
      <c r="H38" s="31"/>
    </row>
    <row r="39" spans="1:8" x14ac:dyDescent="0.55000000000000004">
      <c r="A39" s="125">
        <v>46134</v>
      </c>
      <c r="B39" s="85" t="s">
        <v>13</v>
      </c>
      <c r="C39" s="85" t="s">
        <v>387</v>
      </c>
      <c r="D39" s="85" t="s">
        <v>376</v>
      </c>
      <c r="E39" s="85">
        <v>1</v>
      </c>
      <c r="F39" s="85" t="s">
        <v>388</v>
      </c>
      <c r="G39" s="31"/>
      <c r="H39" s="31"/>
    </row>
    <row r="40" spans="1:8" x14ac:dyDescent="0.55000000000000004">
      <c r="A40" s="125">
        <v>46134</v>
      </c>
      <c r="B40" s="85" t="s">
        <v>20</v>
      </c>
      <c r="C40" s="85" t="s">
        <v>387</v>
      </c>
      <c r="D40" s="85" t="s">
        <v>376</v>
      </c>
      <c r="E40" s="85">
        <v>1</v>
      </c>
      <c r="F40" s="85" t="s">
        <v>388</v>
      </c>
      <c r="G40" s="31"/>
      <c r="H40" s="31"/>
    </row>
    <row r="41" spans="1:8" x14ac:dyDescent="0.55000000000000004">
      <c r="A41" s="125">
        <v>46134</v>
      </c>
      <c r="B41" s="85" t="s">
        <v>21</v>
      </c>
      <c r="C41" s="85" t="s">
        <v>387</v>
      </c>
      <c r="D41" s="85" t="s">
        <v>376</v>
      </c>
      <c r="E41" s="85">
        <v>1</v>
      </c>
      <c r="F41" s="85" t="s">
        <v>388</v>
      </c>
      <c r="G41" s="31"/>
      <c r="H41" s="31"/>
    </row>
    <row r="42" spans="1:8" x14ac:dyDescent="0.55000000000000004">
      <c r="A42" s="125">
        <v>46134</v>
      </c>
      <c r="B42" s="85" t="s">
        <v>22</v>
      </c>
      <c r="C42" s="85" t="s">
        <v>387</v>
      </c>
      <c r="D42" s="85" t="s">
        <v>376</v>
      </c>
      <c r="E42" s="85">
        <v>1</v>
      </c>
      <c r="F42" s="85" t="s">
        <v>388</v>
      </c>
      <c r="G42" s="31"/>
      <c r="H42" s="31"/>
    </row>
    <row r="43" spans="1:8" x14ac:dyDescent="0.55000000000000004">
      <c r="A43" s="125">
        <v>46134</v>
      </c>
      <c r="B43" s="85" t="s">
        <v>19</v>
      </c>
      <c r="C43" s="85" t="s">
        <v>387</v>
      </c>
      <c r="D43" s="85" t="s">
        <v>376</v>
      </c>
      <c r="E43" s="85">
        <v>1</v>
      </c>
      <c r="F43" s="85" t="s">
        <v>683</v>
      </c>
      <c r="G43" s="31"/>
      <c r="H43" s="31"/>
    </row>
    <row r="44" spans="1:8" x14ac:dyDescent="0.55000000000000004">
      <c r="A44" s="125">
        <v>46135</v>
      </c>
      <c r="B44" s="85" t="s">
        <v>17</v>
      </c>
      <c r="C44" s="85" t="s">
        <v>387</v>
      </c>
      <c r="D44" s="85" t="s">
        <v>376</v>
      </c>
      <c r="E44" s="85">
        <v>1</v>
      </c>
      <c r="F44" s="85" t="s">
        <v>388</v>
      </c>
      <c r="G44" s="31"/>
      <c r="H44" s="31"/>
    </row>
    <row r="45" spans="1:8" x14ac:dyDescent="0.55000000000000004">
      <c r="A45" s="125">
        <v>46135</v>
      </c>
      <c r="B45" s="85" t="s">
        <v>18</v>
      </c>
      <c r="C45" s="85" t="s">
        <v>387</v>
      </c>
      <c r="D45" s="85" t="s">
        <v>376</v>
      </c>
      <c r="E45" s="85">
        <v>1</v>
      </c>
      <c r="F45" s="85" t="s">
        <v>388</v>
      </c>
      <c r="G45" s="31"/>
      <c r="H45" s="31"/>
    </row>
    <row r="46" spans="1:8" x14ac:dyDescent="0.55000000000000004">
      <c r="A46" s="125">
        <v>46135</v>
      </c>
      <c r="B46" s="85" t="s">
        <v>13</v>
      </c>
      <c r="C46" s="85" t="s">
        <v>387</v>
      </c>
      <c r="D46" s="85" t="s">
        <v>376</v>
      </c>
      <c r="E46" s="85">
        <v>1</v>
      </c>
      <c r="F46" s="85" t="s">
        <v>388</v>
      </c>
      <c r="G46" s="31"/>
      <c r="H46" s="31"/>
    </row>
    <row r="47" spans="1:8" x14ac:dyDescent="0.55000000000000004">
      <c r="A47" s="125">
        <v>46135</v>
      </c>
      <c r="B47" s="85" t="s">
        <v>20</v>
      </c>
      <c r="C47" s="85" t="s">
        <v>387</v>
      </c>
      <c r="D47" s="85" t="s">
        <v>376</v>
      </c>
      <c r="E47" s="85">
        <v>1</v>
      </c>
      <c r="F47" s="85" t="s">
        <v>388</v>
      </c>
      <c r="G47" s="31"/>
      <c r="H47" s="31"/>
    </row>
    <row r="48" spans="1:8" x14ac:dyDescent="0.55000000000000004">
      <c r="A48" s="125">
        <v>46135</v>
      </c>
      <c r="B48" s="85" t="s">
        <v>21</v>
      </c>
      <c r="C48" s="85" t="s">
        <v>387</v>
      </c>
      <c r="D48" s="85" t="s">
        <v>376</v>
      </c>
      <c r="E48" s="85">
        <v>1</v>
      </c>
      <c r="F48" s="85" t="s">
        <v>388</v>
      </c>
      <c r="G48" s="31"/>
      <c r="H48" s="31"/>
    </row>
    <row r="49" spans="1:8" x14ac:dyDescent="0.55000000000000004">
      <c r="A49" s="125">
        <v>46135</v>
      </c>
      <c r="B49" s="85" t="s">
        <v>22</v>
      </c>
      <c r="C49" s="85" t="s">
        <v>387</v>
      </c>
      <c r="D49" s="85" t="s">
        <v>376</v>
      </c>
      <c r="E49" s="85">
        <v>1</v>
      </c>
      <c r="F49" s="85" t="s">
        <v>388</v>
      </c>
      <c r="G49" s="31"/>
      <c r="H49" s="31"/>
    </row>
    <row r="50" spans="1:8" x14ac:dyDescent="0.55000000000000004">
      <c r="A50" s="125">
        <v>46135</v>
      </c>
      <c r="B50" s="85" t="s">
        <v>19</v>
      </c>
      <c r="C50" s="85" t="s">
        <v>387</v>
      </c>
      <c r="D50" s="85" t="s">
        <v>376</v>
      </c>
      <c r="E50" s="85">
        <v>1</v>
      </c>
      <c r="F50" s="85" t="s">
        <v>683</v>
      </c>
      <c r="G50" s="31"/>
      <c r="H50" s="31"/>
    </row>
    <row r="51" spans="1:8" x14ac:dyDescent="0.55000000000000004">
      <c r="A51" s="125">
        <v>46136</v>
      </c>
      <c r="B51" s="85" t="s">
        <v>17</v>
      </c>
      <c r="C51" s="85" t="s">
        <v>387</v>
      </c>
      <c r="D51" s="85" t="s">
        <v>376</v>
      </c>
      <c r="E51" s="85">
        <v>1</v>
      </c>
      <c r="F51" s="85" t="s">
        <v>388</v>
      </c>
      <c r="G51" s="31"/>
      <c r="H51" s="31"/>
    </row>
    <row r="52" spans="1:8" x14ac:dyDescent="0.55000000000000004">
      <c r="A52" s="125">
        <v>46136</v>
      </c>
      <c r="B52" s="85" t="s">
        <v>18</v>
      </c>
      <c r="C52" s="85" t="s">
        <v>387</v>
      </c>
      <c r="D52" s="85" t="s">
        <v>376</v>
      </c>
      <c r="E52" s="85">
        <v>1</v>
      </c>
      <c r="F52" s="85" t="s">
        <v>388</v>
      </c>
      <c r="G52" s="31"/>
      <c r="H52" s="31"/>
    </row>
    <row r="53" spans="1:8" x14ac:dyDescent="0.55000000000000004">
      <c r="A53" s="125">
        <v>46136</v>
      </c>
      <c r="B53" s="85" t="s">
        <v>13</v>
      </c>
      <c r="C53" s="85" t="s">
        <v>387</v>
      </c>
      <c r="D53" s="85" t="s">
        <v>376</v>
      </c>
      <c r="E53" s="85">
        <v>1</v>
      </c>
      <c r="F53" s="85" t="s">
        <v>388</v>
      </c>
      <c r="G53" s="31"/>
      <c r="H53" s="31"/>
    </row>
    <row r="54" spans="1:8" x14ac:dyDescent="0.55000000000000004">
      <c r="A54" s="125">
        <v>46136</v>
      </c>
      <c r="B54" s="85" t="s">
        <v>20</v>
      </c>
      <c r="C54" s="85" t="s">
        <v>387</v>
      </c>
      <c r="D54" s="85" t="s">
        <v>376</v>
      </c>
      <c r="E54" s="85">
        <v>1</v>
      </c>
      <c r="F54" s="85" t="s">
        <v>388</v>
      </c>
      <c r="G54" s="31"/>
      <c r="H54" s="31"/>
    </row>
    <row r="55" spans="1:8" x14ac:dyDescent="0.55000000000000004">
      <c r="A55" s="125">
        <v>46136</v>
      </c>
      <c r="B55" s="85" t="s">
        <v>21</v>
      </c>
      <c r="C55" s="85" t="s">
        <v>387</v>
      </c>
      <c r="D55" s="85" t="s">
        <v>376</v>
      </c>
      <c r="E55" s="85">
        <v>1</v>
      </c>
      <c r="F55" s="85" t="s">
        <v>388</v>
      </c>
      <c r="G55" s="31"/>
      <c r="H55" s="31"/>
    </row>
    <row r="56" spans="1:8" x14ac:dyDescent="0.55000000000000004">
      <c r="A56" s="125">
        <v>46136</v>
      </c>
      <c r="B56" s="85" t="s">
        <v>22</v>
      </c>
      <c r="C56" s="85" t="s">
        <v>387</v>
      </c>
      <c r="D56" s="85" t="s">
        <v>376</v>
      </c>
      <c r="E56" s="85">
        <v>1</v>
      </c>
      <c r="F56" s="85" t="s">
        <v>388</v>
      </c>
      <c r="G56" s="31"/>
      <c r="H56" s="31"/>
    </row>
    <row r="57" spans="1:8" x14ac:dyDescent="0.55000000000000004">
      <c r="A57" s="125">
        <v>46136</v>
      </c>
      <c r="B57" s="85" t="s">
        <v>19</v>
      </c>
      <c r="C57" s="85" t="s">
        <v>387</v>
      </c>
      <c r="D57" s="85" t="s">
        <v>376</v>
      </c>
      <c r="E57" s="85">
        <v>1</v>
      </c>
      <c r="F57" s="85" t="s">
        <v>683</v>
      </c>
      <c r="G57" s="31"/>
      <c r="H57" s="31"/>
    </row>
    <row r="58" spans="1:8" x14ac:dyDescent="0.55000000000000004">
      <c r="A58" s="125">
        <v>46137</v>
      </c>
      <c r="B58" s="85" t="s">
        <v>17</v>
      </c>
      <c r="C58" s="85" t="s">
        <v>389</v>
      </c>
      <c r="D58" s="85" t="s">
        <v>389</v>
      </c>
      <c r="E58" s="85">
        <v>1</v>
      </c>
      <c r="F58" s="85" t="s">
        <v>389</v>
      </c>
      <c r="G58" s="31"/>
      <c r="H58" s="31"/>
    </row>
    <row r="59" spans="1:8" x14ac:dyDescent="0.55000000000000004">
      <c r="A59" s="125">
        <v>46137</v>
      </c>
      <c r="B59" s="85" t="s">
        <v>18</v>
      </c>
      <c r="C59" s="85" t="s">
        <v>389</v>
      </c>
      <c r="D59" s="85" t="s">
        <v>389</v>
      </c>
      <c r="E59" s="85">
        <v>1</v>
      </c>
      <c r="F59" s="85" t="s">
        <v>389</v>
      </c>
      <c r="G59" s="31"/>
      <c r="H59" s="31"/>
    </row>
    <row r="60" spans="1:8" x14ac:dyDescent="0.55000000000000004">
      <c r="A60" s="125">
        <v>46137</v>
      </c>
      <c r="B60" s="85" t="s">
        <v>13</v>
      </c>
      <c r="C60" s="85" t="s">
        <v>389</v>
      </c>
      <c r="D60" s="85" t="s">
        <v>389</v>
      </c>
      <c r="E60" s="85">
        <v>1</v>
      </c>
      <c r="F60" s="85" t="s">
        <v>389</v>
      </c>
      <c r="G60" s="31"/>
      <c r="H60" s="31"/>
    </row>
    <row r="61" spans="1:8" x14ac:dyDescent="0.55000000000000004">
      <c r="A61" s="125">
        <v>46137</v>
      </c>
      <c r="B61" s="85" t="s">
        <v>20</v>
      </c>
      <c r="C61" s="85" t="s">
        <v>389</v>
      </c>
      <c r="D61" s="85" t="s">
        <v>389</v>
      </c>
      <c r="E61" s="85">
        <v>1</v>
      </c>
      <c r="F61" s="85" t="s">
        <v>389</v>
      </c>
      <c r="G61" s="31"/>
      <c r="H61" s="31"/>
    </row>
    <row r="62" spans="1:8" x14ac:dyDescent="0.55000000000000004">
      <c r="A62" s="125">
        <v>46137</v>
      </c>
      <c r="B62" s="85" t="s">
        <v>21</v>
      </c>
      <c r="C62" s="85" t="s">
        <v>389</v>
      </c>
      <c r="D62" s="85" t="s">
        <v>389</v>
      </c>
      <c r="E62" s="85">
        <v>1</v>
      </c>
      <c r="F62" s="85" t="s">
        <v>389</v>
      </c>
      <c r="G62" s="31"/>
      <c r="H62" s="31"/>
    </row>
    <row r="63" spans="1:8" x14ac:dyDescent="0.55000000000000004">
      <c r="A63" s="125">
        <v>46137</v>
      </c>
      <c r="B63" s="85" t="s">
        <v>22</v>
      </c>
      <c r="C63" s="85" t="s">
        <v>389</v>
      </c>
      <c r="D63" s="85" t="s">
        <v>389</v>
      </c>
      <c r="E63" s="85">
        <v>1</v>
      </c>
      <c r="F63" s="85" t="s">
        <v>389</v>
      </c>
      <c r="G63" s="31"/>
      <c r="H63" s="31"/>
    </row>
    <row r="64" spans="1:8" x14ac:dyDescent="0.55000000000000004">
      <c r="A64" s="125">
        <v>46137</v>
      </c>
      <c r="B64" s="85" t="s">
        <v>19</v>
      </c>
      <c r="C64" s="85" t="s">
        <v>389</v>
      </c>
      <c r="D64" s="85" t="s">
        <v>389</v>
      </c>
      <c r="E64" s="85">
        <v>1</v>
      </c>
      <c r="F64" s="85" t="s">
        <v>389</v>
      </c>
      <c r="G64" s="31"/>
      <c r="H64" s="31"/>
    </row>
    <row r="65" spans="1:8" x14ac:dyDescent="0.55000000000000004">
      <c r="A65" s="125">
        <v>46138</v>
      </c>
      <c r="B65" s="85" t="s">
        <v>17</v>
      </c>
      <c r="C65" s="85" t="s">
        <v>389</v>
      </c>
      <c r="D65" s="85" t="s">
        <v>389</v>
      </c>
      <c r="E65" s="85">
        <v>1</v>
      </c>
      <c r="F65" s="85" t="s">
        <v>389</v>
      </c>
      <c r="G65" s="31"/>
      <c r="H65" s="31"/>
    </row>
    <row r="66" spans="1:8" x14ac:dyDescent="0.55000000000000004">
      <c r="A66" s="125">
        <v>46138</v>
      </c>
      <c r="B66" s="85" t="s">
        <v>18</v>
      </c>
      <c r="C66" s="85" t="s">
        <v>389</v>
      </c>
      <c r="D66" s="85" t="s">
        <v>389</v>
      </c>
      <c r="E66" s="85">
        <v>1</v>
      </c>
      <c r="F66" s="85" t="s">
        <v>389</v>
      </c>
      <c r="G66" s="31"/>
      <c r="H66" s="31"/>
    </row>
    <row r="67" spans="1:8" x14ac:dyDescent="0.55000000000000004">
      <c r="A67" s="125">
        <v>46138</v>
      </c>
      <c r="B67" s="85" t="s">
        <v>13</v>
      </c>
      <c r="C67" s="85" t="s">
        <v>389</v>
      </c>
      <c r="D67" s="85" t="s">
        <v>389</v>
      </c>
      <c r="E67" s="85">
        <v>1</v>
      </c>
      <c r="F67" s="85" t="s">
        <v>389</v>
      </c>
      <c r="G67" s="31"/>
      <c r="H67" s="31"/>
    </row>
    <row r="68" spans="1:8" x14ac:dyDescent="0.55000000000000004">
      <c r="A68" s="125">
        <v>46138</v>
      </c>
      <c r="B68" s="85" t="s">
        <v>20</v>
      </c>
      <c r="C68" s="85" t="s">
        <v>389</v>
      </c>
      <c r="D68" s="85" t="s">
        <v>389</v>
      </c>
      <c r="E68" s="85">
        <v>1</v>
      </c>
      <c r="F68" s="85" t="s">
        <v>389</v>
      </c>
      <c r="G68" s="31"/>
      <c r="H68" s="31"/>
    </row>
    <row r="69" spans="1:8" x14ac:dyDescent="0.55000000000000004">
      <c r="A69" s="125">
        <v>46138</v>
      </c>
      <c r="B69" s="85" t="s">
        <v>21</v>
      </c>
      <c r="C69" s="85" t="s">
        <v>389</v>
      </c>
      <c r="D69" s="85" t="s">
        <v>389</v>
      </c>
      <c r="E69" s="85">
        <v>1</v>
      </c>
      <c r="F69" s="85" t="s">
        <v>389</v>
      </c>
      <c r="G69" s="31"/>
      <c r="H69" s="31"/>
    </row>
    <row r="70" spans="1:8" x14ac:dyDescent="0.55000000000000004">
      <c r="A70" s="125">
        <v>46138</v>
      </c>
      <c r="B70" s="85" t="s">
        <v>22</v>
      </c>
      <c r="C70" s="85" t="s">
        <v>389</v>
      </c>
      <c r="D70" s="85" t="s">
        <v>389</v>
      </c>
      <c r="E70" s="85">
        <v>1</v>
      </c>
      <c r="F70" s="85" t="s">
        <v>389</v>
      </c>
      <c r="G70" s="31"/>
      <c r="H70" s="31"/>
    </row>
    <row r="71" spans="1:8" x14ac:dyDescent="0.55000000000000004">
      <c r="A71" s="125">
        <v>46138</v>
      </c>
      <c r="B71" s="85" t="s">
        <v>19</v>
      </c>
      <c r="C71" s="85" t="s">
        <v>389</v>
      </c>
      <c r="D71" s="85" t="s">
        <v>389</v>
      </c>
      <c r="E71" s="85">
        <v>1</v>
      </c>
      <c r="F71" s="85" t="s">
        <v>389</v>
      </c>
      <c r="G71" s="31"/>
      <c r="H71" s="31"/>
    </row>
    <row r="72" spans="1:8" x14ac:dyDescent="0.55000000000000004">
      <c r="A72" s="125">
        <v>46139</v>
      </c>
      <c r="B72" s="85" t="s">
        <v>17</v>
      </c>
      <c r="C72" s="85" t="s">
        <v>387</v>
      </c>
      <c r="D72" s="85" t="s">
        <v>376</v>
      </c>
      <c r="E72" s="85">
        <v>1</v>
      </c>
      <c r="F72" s="85" t="s">
        <v>388</v>
      </c>
      <c r="G72" s="31"/>
      <c r="H72" s="31"/>
    </row>
    <row r="73" spans="1:8" x14ac:dyDescent="0.55000000000000004">
      <c r="A73" s="125">
        <v>46139</v>
      </c>
      <c r="B73" s="85" t="s">
        <v>18</v>
      </c>
      <c r="C73" s="85" t="s">
        <v>387</v>
      </c>
      <c r="D73" s="85" t="s">
        <v>376</v>
      </c>
      <c r="E73" s="85">
        <v>1</v>
      </c>
      <c r="F73" s="85" t="s">
        <v>388</v>
      </c>
      <c r="G73" s="31"/>
      <c r="H73" s="31"/>
    </row>
    <row r="74" spans="1:8" x14ac:dyDescent="0.55000000000000004">
      <c r="A74" s="125">
        <v>46139</v>
      </c>
      <c r="B74" s="85" t="s">
        <v>13</v>
      </c>
      <c r="C74" s="85" t="s">
        <v>387</v>
      </c>
      <c r="D74" s="85" t="s">
        <v>376</v>
      </c>
      <c r="E74" s="85">
        <v>1</v>
      </c>
      <c r="F74" s="85" t="s">
        <v>388</v>
      </c>
      <c r="G74" s="31"/>
      <c r="H74" s="31"/>
    </row>
    <row r="75" spans="1:8" x14ac:dyDescent="0.55000000000000004">
      <c r="A75" s="125">
        <v>46139</v>
      </c>
      <c r="B75" s="85" t="s">
        <v>20</v>
      </c>
      <c r="C75" s="85" t="s">
        <v>387</v>
      </c>
      <c r="D75" s="85" t="s">
        <v>376</v>
      </c>
      <c r="E75" s="85">
        <v>1</v>
      </c>
      <c r="F75" s="85" t="s">
        <v>388</v>
      </c>
      <c r="G75" s="31"/>
      <c r="H75" s="31"/>
    </row>
    <row r="76" spans="1:8" x14ac:dyDescent="0.55000000000000004">
      <c r="A76" s="125">
        <v>46139</v>
      </c>
      <c r="B76" s="85" t="s">
        <v>21</v>
      </c>
      <c r="C76" s="85" t="s">
        <v>387</v>
      </c>
      <c r="D76" s="85" t="s">
        <v>376</v>
      </c>
      <c r="E76" s="85">
        <v>1</v>
      </c>
      <c r="F76" s="85" t="s">
        <v>388</v>
      </c>
      <c r="G76" s="31"/>
      <c r="H76" s="31"/>
    </row>
    <row r="77" spans="1:8" x14ac:dyDescent="0.55000000000000004">
      <c r="A77" s="125">
        <v>46139</v>
      </c>
      <c r="B77" s="85" t="s">
        <v>22</v>
      </c>
      <c r="C77" s="85" t="s">
        <v>387</v>
      </c>
      <c r="D77" s="85" t="s">
        <v>376</v>
      </c>
      <c r="E77" s="85">
        <v>1</v>
      </c>
      <c r="F77" s="85" t="s">
        <v>388</v>
      </c>
      <c r="G77" s="31"/>
      <c r="H77" s="31"/>
    </row>
    <row r="78" spans="1:8" x14ac:dyDescent="0.55000000000000004">
      <c r="A78" s="125">
        <v>46139</v>
      </c>
      <c r="B78" s="85" t="s">
        <v>19</v>
      </c>
      <c r="C78" s="85" t="s">
        <v>387</v>
      </c>
      <c r="D78" s="85" t="s">
        <v>376</v>
      </c>
      <c r="E78" s="85">
        <v>1</v>
      </c>
      <c r="F78" s="85" t="s">
        <v>683</v>
      </c>
      <c r="G78" s="31"/>
      <c r="H78" s="31"/>
    </row>
    <row r="79" spans="1:8" x14ac:dyDescent="0.55000000000000004">
      <c r="A79" s="125">
        <v>46140</v>
      </c>
      <c r="B79" s="85" t="s">
        <v>17</v>
      </c>
      <c r="C79" s="85" t="s">
        <v>387</v>
      </c>
      <c r="D79" s="85" t="s">
        <v>376</v>
      </c>
      <c r="E79" s="85">
        <v>1</v>
      </c>
      <c r="F79" s="85" t="s">
        <v>388</v>
      </c>
      <c r="G79" s="31"/>
      <c r="H79" s="31"/>
    </row>
    <row r="80" spans="1:8" x14ac:dyDescent="0.55000000000000004">
      <c r="A80" s="125">
        <v>46140</v>
      </c>
      <c r="B80" s="85" t="s">
        <v>18</v>
      </c>
      <c r="C80" s="85" t="s">
        <v>387</v>
      </c>
      <c r="D80" s="85" t="s">
        <v>376</v>
      </c>
      <c r="E80" s="85">
        <v>1</v>
      </c>
      <c r="F80" s="85" t="s">
        <v>388</v>
      </c>
      <c r="G80" s="31"/>
      <c r="H80" s="31"/>
    </row>
    <row r="81" spans="1:8" x14ac:dyDescent="0.55000000000000004">
      <c r="A81" s="125">
        <v>46140</v>
      </c>
      <c r="B81" s="85" t="s">
        <v>13</v>
      </c>
      <c r="C81" s="85" t="s">
        <v>387</v>
      </c>
      <c r="D81" s="85" t="s">
        <v>376</v>
      </c>
      <c r="E81" s="85">
        <v>1</v>
      </c>
      <c r="F81" s="85" t="s">
        <v>388</v>
      </c>
      <c r="G81" s="31"/>
      <c r="H81" s="31"/>
    </row>
    <row r="82" spans="1:8" x14ac:dyDescent="0.55000000000000004">
      <c r="A82" s="125">
        <v>46140</v>
      </c>
      <c r="B82" s="85" t="s">
        <v>20</v>
      </c>
      <c r="C82" s="85" t="s">
        <v>387</v>
      </c>
      <c r="D82" s="85" t="s">
        <v>376</v>
      </c>
      <c r="E82" s="85">
        <v>1</v>
      </c>
      <c r="F82" s="85" t="s">
        <v>388</v>
      </c>
      <c r="G82" s="31"/>
      <c r="H82" s="31"/>
    </row>
    <row r="83" spans="1:8" x14ac:dyDescent="0.55000000000000004">
      <c r="A83" s="125">
        <v>46140</v>
      </c>
      <c r="B83" s="85" t="s">
        <v>21</v>
      </c>
      <c r="C83" s="85" t="s">
        <v>387</v>
      </c>
      <c r="D83" s="85" t="s">
        <v>376</v>
      </c>
      <c r="E83" s="85">
        <v>1</v>
      </c>
      <c r="F83" s="85" t="s">
        <v>388</v>
      </c>
      <c r="G83" s="31"/>
      <c r="H83" s="31"/>
    </row>
    <row r="84" spans="1:8" x14ac:dyDescent="0.55000000000000004">
      <c r="A84" s="125">
        <v>46140</v>
      </c>
      <c r="B84" s="85" t="s">
        <v>22</v>
      </c>
      <c r="C84" s="85" t="s">
        <v>387</v>
      </c>
      <c r="D84" s="85" t="s">
        <v>376</v>
      </c>
      <c r="E84" s="85">
        <v>1</v>
      </c>
      <c r="F84" s="85" t="s">
        <v>388</v>
      </c>
      <c r="G84" s="31"/>
      <c r="H84" s="31"/>
    </row>
    <row r="85" spans="1:8" x14ac:dyDescent="0.55000000000000004">
      <c r="A85" s="125">
        <v>46140</v>
      </c>
      <c r="B85" s="85" t="s">
        <v>19</v>
      </c>
      <c r="C85" s="85" t="s">
        <v>387</v>
      </c>
      <c r="D85" s="85" t="s">
        <v>376</v>
      </c>
      <c r="E85" s="85">
        <v>1</v>
      </c>
      <c r="F85" s="85" t="s">
        <v>683</v>
      </c>
      <c r="G85" s="31"/>
      <c r="H85" s="31"/>
    </row>
    <row r="86" spans="1:8" x14ac:dyDescent="0.55000000000000004">
      <c r="A86" s="125">
        <v>46141</v>
      </c>
      <c r="B86" s="85" t="s">
        <v>17</v>
      </c>
      <c r="C86" s="85" t="s">
        <v>387</v>
      </c>
      <c r="D86" s="85" t="s">
        <v>376</v>
      </c>
      <c r="E86" s="85">
        <v>1</v>
      </c>
      <c r="F86" s="85" t="s">
        <v>388</v>
      </c>
      <c r="G86" s="31"/>
      <c r="H86" s="31"/>
    </row>
    <row r="87" spans="1:8" x14ac:dyDescent="0.55000000000000004">
      <c r="A87" s="125">
        <v>46141</v>
      </c>
      <c r="B87" s="85" t="s">
        <v>18</v>
      </c>
      <c r="C87" s="85" t="s">
        <v>387</v>
      </c>
      <c r="D87" s="85" t="s">
        <v>376</v>
      </c>
      <c r="E87" s="85">
        <v>1</v>
      </c>
      <c r="F87" s="85" t="s">
        <v>388</v>
      </c>
      <c r="G87" s="31"/>
      <c r="H87" s="31"/>
    </row>
    <row r="88" spans="1:8" x14ac:dyDescent="0.55000000000000004">
      <c r="A88" s="125">
        <v>46141</v>
      </c>
      <c r="B88" s="85" t="s">
        <v>13</v>
      </c>
      <c r="C88" s="85" t="s">
        <v>387</v>
      </c>
      <c r="D88" s="85" t="s">
        <v>376</v>
      </c>
      <c r="E88" s="85">
        <v>1</v>
      </c>
      <c r="F88" s="85" t="s">
        <v>388</v>
      </c>
      <c r="G88" s="31"/>
      <c r="H88" s="31"/>
    </row>
    <row r="89" spans="1:8" x14ac:dyDescent="0.55000000000000004">
      <c r="A89" s="125">
        <v>46141</v>
      </c>
      <c r="B89" s="85" t="s">
        <v>20</v>
      </c>
      <c r="C89" s="85" t="s">
        <v>387</v>
      </c>
      <c r="D89" s="85" t="s">
        <v>376</v>
      </c>
      <c r="E89" s="85">
        <v>1</v>
      </c>
      <c r="F89" s="85" t="s">
        <v>388</v>
      </c>
      <c r="G89" s="31"/>
      <c r="H89" s="31"/>
    </row>
    <row r="90" spans="1:8" x14ac:dyDescent="0.55000000000000004">
      <c r="A90" s="125">
        <v>46141</v>
      </c>
      <c r="B90" s="85" t="s">
        <v>21</v>
      </c>
      <c r="C90" s="85" t="s">
        <v>387</v>
      </c>
      <c r="D90" s="85" t="s">
        <v>376</v>
      </c>
      <c r="E90" s="85">
        <v>1</v>
      </c>
      <c r="F90" s="85" t="s">
        <v>388</v>
      </c>
      <c r="G90" s="31"/>
      <c r="H90" s="31"/>
    </row>
    <row r="91" spans="1:8" x14ac:dyDescent="0.55000000000000004">
      <c r="A91" s="125">
        <v>46141</v>
      </c>
      <c r="B91" s="85" t="s">
        <v>22</v>
      </c>
      <c r="C91" s="85" t="s">
        <v>387</v>
      </c>
      <c r="D91" s="85" t="s">
        <v>376</v>
      </c>
      <c r="E91" s="85">
        <v>1</v>
      </c>
      <c r="F91" s="85" t="s">
        <v>388</v>
      </c>
      <c r="G91" s="31"/>
      <c r="H91" s="31"/>
    </row>
    <row r="92" spans="1:8" x14ac:dyDescent="0.55000000000000004">
      <c r="A92" s="125">
        <v>46141</v>
      </c>
      <c r="B92" s="85" t="s">
        <v>19</v>
      </c>
      <c r="C92" s="85" t="s">
        <v>387</v>
      </c>
      <c r="D92" s="85" t="s">
        <v>376</v>
      </c>
      <c r="E92" s="85">
        <v>1</v>
      </c>
      <c r="F92" s="85" t="s">
        <v>683</v>
      </c>
      <c r="G92" s="31"/>
      <c r="H92" s="31"/>
    </row>
    <row r="93" spans="1:8" x14ac:dyDescent="0.55000000000000004">
      <c r="A93" s="125">
        <v>46142</v>
      </c>
      <c r="B93" s="85" t="s">
        <v>17</v>
      </c>
      <c r="C93" s="85" t="s">
        <v>387</v>
      </c>
      <c r="D93" s="85" t="s">
        <v>376</v>
      </c>
      <c r="E93" s="85">
        <v>1</v>
      </c>
      <c r="F93" s="85" t="s">
        <v>388</v>
      </c>
      <c r="G93" s="31"/>
      <c r="H93" s="31"/>
    </row>
    <row r="94" spans="1:8" x14ac:dyDescent="0.55000000000000004">
      <c r="A94" s="125">
        <v>46142</v>
      </c>
      <c r="B94" s="85" t="s">
        <v>18</v>
      </c>
      <c r="C94" s="85" t="s">
        <v>387</v>
      </c>
      <c r="D94" s="85" t="s">
        <v>376</v>
      </c>
      <c r="E94" s="85">
        <v>1</v>
      </c>
      <c r="F94" s="85" t="s">
        <v>388</v>
      </c>
      <c r="G94" s="31"/>
      <c r="H94" s="31"/>
    </row>
    <row r="95" spans="1:8" x14ac:dyDescent="0.55000000000000004">
      <c r="A95" s="125">
        <v>46142</v>
      </c>
      <c r="B95" s="85" t="s">
        <v>13</v>
      </c>
      <c r="C95" s="85" t="s">
        <v>387</v>
      </c>
      <c r="D95" s="85" t="s">
        <v>376</v>
      </c>
      <c r="E95" s="85">
        <v>1</v>
      </c>
      <c r="F95" s="85" t="s">
        <v>388</v>
      </c>
      <c r="G95" s="31"/>
      <c r="H95" s="31"/>
    </row>
    <row r="96" spans="1:8" x14ac:dyDescent="0.55000000000000004">
      <c r="A96" s="125">
        <v>46142</v>
      </c>
      <c r="B96" s="85" t="s">
        <v>20</v>
      </c>
      <c r="C96" s="85" t="s">
        <v>387</v>
      </c>
      <c r="D96" s="85" t="s">
        <v>376</v>
      </c>
      <c r="E96" s="85">
        <v>1</v>
      </c>
      <c r="F96" s="85" t="s">
        <v>388</v>
      </c>
      <c r="G96" s="31"/>
      <c r="H96" s="31"/>
    </row>
    <row r="97" spans="1:8" x14ac:dyDescent="0.55000000000000004">
      <c r="A97" s="125">
        <v>46142</v>
      </c>
      <c r="B97" s="85" t="s">
        <v>21</v>
      </c>
      <c r="C97" s="85" t="s">
        <v>387</v>
      </c>
      <c r="D97" s="85" t="s">
        <v>376</v>
      </c>
      <c r="E97" s="85">
        <v>1</v>
      </c>
      <c r="F97" s="85" t="s">
        <v>388</v>
      </c>
      <c r="G97" s="31"/>
      <c r="H97" s="31"/>
    </row>
    <row r="98" spans="1:8" x14ac:dyDescent="0.55000000000000004">
      <c r="A98" s="125">
        <v>46142</v>
      </c>
      <c r="B98" s="85" t="s">
        <v>22</v>
      </c>
      <c r="C98" s="85" t="s">
        <v>387</v>
      </c>
      <c r="D98" s="85" t="s">
        <v>376</v>
      </c>
      <c r="E98" s="85">
        <v>1</v>
      </c>
      <c r="F98" s="85" t="s">
        <v>388</v>
      </c>
      <c r="G98" s="31"/>
      <c r="H98" s="31"/>
    </row>
    <row r="99" spans="1:8" x14ac:dyDescent="0.55000000000000004">
      <c r="A99" s="125">
        <v>46142</v>
      </c>
      <c r="B99" s="85" t="s">
        <v>19</v>
      </c>
      <c r="C99" s="85" t="s">
        <v>387</v>
      </c>
      <c r="D99" s="85" t="s">
        <v>376</v>
      </c>
      <c r="E99" s="85">
        <v>1</v>
      </c>
      <c r="F99" s="85" t="s">
        <v>683</v>
      </c>
      <c r="G99" s="31"/>
      <c r="H99" s="31"/>
    </row>
    <row r="100" spans="1:8" x14ac:dyDescent="0.55000000000000004">
      <c r="A100" s="125">
        <v>46143</v>
      </c>
      <c r="B100" s="85" t="s">
        <v>17</v>
      </c>
      <c r="C100" s="85" t="s">
        <v>387</v>
      </c>
      <c r="D100" s="85" t="s">
        <v>376</v>
      </c>
      <c r="E100" s="85">
        <v>1</v>
      </c>
      <c r="F100" s="85" t="s">
        <v>388</v>
      </c>
      <c r="G100" s="31"/>
      <c r="H100" s="31"/>
    </row>
    <row r="101" spans="1:8" x14ac:dyDescent="0.55000000000000004">
      <c r="A101" s="125">
        <v>46143</v>
      </c>
      <c r="B101" s="85" t="s">
        <v>18</v>
      </c>
      <c r="C101" s="85" t="s">
        <v>387</v>
      </c>
      <c r="D101" s="85" t="s">
        <v>376</v>
      </c>
      <c r="E101" s="85">
        <v>1</v>
      </c>
      <c r="F101" s="85" t="s">
        <v>388</v>
      </c>
      <c r="G101" s="31"/>
      <c r="H101" s="31"/>
    </row>
    <row r="102" spans="1:8" x14ac:dyDescent="0.55000000000000004">
      <c r="A102" s="125">
        <v>46143</v>
      </c>
      <c r="B102" s="85" t="s">
        <v>13</v>
      </c>
      <c r="C102" s="85" t="s">
        <v>387</v>
      </c>
      <c r="D102" s="85" t="s">
        <v>376</v>
      </c>
      <c r="E102" s="85">
        <v>1</v>
      </c>
      <c r="F102" s="85" t="s">
        <v>388</v>
      </c>
      <c r="G102" s="31"/>
      <c r="H102" s="31"/>
    </row>
    <row r="103" spans="1:8" x14ac:dyDescent="0.55000000000000004">
      <c r="A103" s="125">
        <v>46143</v>
      </c>
      <c r="B103" s="85" t="s">
        <v>20</v>
      </c>
      <c r="C103" s="85" t="s">
        <v>387</v>
      </c>
      <c r="D103" s="85" t="s">
        <v>376</v>
      </c>
      <c r="E103" s="85">
        <v>1</v>
      </c>
      <c r="F103" s="85" t="s">
        <v>388</v>
      </c>
      <c r="G103" s="31"/>
      <c r="H103" s="31"/>
    </row>
    <row r="104" spans="1:8" x14ac:dyDescent="0.55000000000000004">
      <c r="A104" s="125">
        <v>46143</v>
      </c>
      <c r="B104" s="85" t="s">
        <v>21</v>
      </c>
      <c r="C104" s="85" t="s">
        <v>387</v>
      </c>
      <c r="D104" s="85" t="s">
        <v>376</v>
      </c>
      <c r="E104" s="85">
        <v>1</v>
      </c>
      <c r="F104" s="85" t="s">
        <v>388</v>
      </c>
      <c r="G104" s="31"/>
      <c r="H104" s="31"/>
    </row>
    <row r="105" spans="1:8" x14ac:dyDescent="0.55000000000000004">
      <c r="A105" s="125">
        <v>46143</v>
      </c>
      <c r="B105" s="85" t="s">
        <v>22</v>
      </c>
      <c r="C105" s="85" t="s">
        <v>387</v>
      </c>
      <c r="D105" s="85" t="s">
        <v>366</v>
      </c>
      <c r="E105" s="85">
        <v>1</v>
      </c>
      <c r="F105" s="85" t="s">
        <v>392</v>
      </c>
      <c r="G105" s="31"/>
      <c r="H105" s="31"/>
    </row>
    <row r="106" spans="1:8" x14ac:dyDescent="0.55000000000000004">
      <c r="A106" s="125">
        <v>46143</v>
      </c>
      <c r="B106" s="85" t="s">
        <v>19</v>
      </c>
      <c r="C106" s="85" t="s">
        <v>387</v>
      </c>
      <c r="D106" s="85" t="s">
        <v>376</v>
      </c>
      <c r="E106" s="85">
        <v>1</v>
      </c>
      <c r="F106" s="85" t="s">
        <v>683</v>
      </c>
      <c r="G106" s="31"/>
      <c r="H106" s="31"/>
    </row>
    <row r="107" spans="1:8" x14ac:dyDescent="0.55000000000000004">
      <c r="A107" s="125">
        <v>46144</v>
      </c>
      <c r="B107" s="85" t="s">
        <v>17</v>
      </c>
      <c r="C107" s="85" t="s">
        <v>389</v>
      </c>
      <c r="D107" s="85" t="s">
        <v>389</v>
      </c>
      <c r="E107" s="85">
        <v>1</v>
      </c>
      <c r="F107" s="85" t="s">
        <v>389</v>
      </c>
      <c r="G107" s="31"/>
      <c r="H107" s="31"/>
    </row>
    <row r="108" spans="1:8" x14ac:dyDescent="0.55000000000000004">
      <c r="A108" s="125">
        <v>46144</v>
      </c>
      <c r="B108" s="85" t="s">
        <v>18</v>
      </c>
      <c r="C108" s="85" t="s">
        <v>389</v>
      </c>
      <c r="D108" s="85" t="s">
        <v>389</v>
      </c>
      <c r="E108" s="85">
        <v>1</v>
      </c>
      <c r="F108" s="85" t="s">
        <v>389</v>
      </c>
      <c r="G108" s="31"/>
      <c r="H108" s="31"/>
    </row>
    <row r="109" spans="1:8" x14ac:dyDescent="0.55000000000000004">
      <c r="A109" s="125">
        <v>46144</v>
      </c>
      <c r="B109" s="85" t="s">
        <v>13</v>
      </c>
      <c r="C109" s="85" t="s">
        <v>389</v>
      </c>
      <c r="D109" s="85" t="s">
        <v>389</v>
      </c>
      <c r="E109" s="85">
        <v>1</v>
      </c>
      <c r="F109" s="85" t="s">
        <v>389</v>
      </c>
      <c r="G109" s="31"/>
      <c r="H109" s="31"/>
    </row>
    <row r="110" spans="1:8" x14ac:dyDescent="0.55000000000000004">
      <c r="A110" s="125">
        <v>46144</v>
      </c>
      <c r="B110" s="85" t="s">
        <v>20</v>
      </c>
      <c r="C110" s="85" t="s">
        <v>389</v>
      </c>
      <c r="D110" s="85" t="s">
        <v>389</v>
      </c>
      <c r="E110" s="85">
        <v>1</v>
      </c>
      <c r="F110" s="85" t="s">
        <v>389</v>
      </c>
      <c r="G110" s="31"/>
      <c r="H110" s="31"/>
    </row>
    <row r="111" spans="1:8" x14ac:dyDescent="0.55000000000000004">
      <c r="A111" s="125">
        <v>46144</v>
      </c>
      <c r="B111" s="85" t="s">
        <v>21</v>
      </c>
      <c r="C111" s="85" t="s">
        <v>389</v>
      </c>
      <c r="D111" s="85" t="s">
        <v>389</v>
      </c>
      <c r="E111" s="85">
        <v>1</v>
      </c>
      <c r="F111" s="85" t="s">
        <v>389</v>
      </c>
      <c r="G111" s="31"/>
      <c r="H111" s="31"/>
    </row>
    <row r="112" spans="1:8" x14ac:dyDescent="0.55000000000000004">
      <c r="A112" s="125">
        <v>46144</v>
      </c>
      <c r="B112" s="85" t="s">
        <v>22</v>
      </c>
      <c r="C112" s="85" t="s">
        <v>389</v>
      </c>
      <c r="D112" s="85" t="s">
        <v>389</v>
      </c>
      <c r="E112" s="85">
        <v>1</v>
      </c>
      <c r="F112" s="85" t="s">
        <v>389</v>
      </c>
      <c r="G112" s="31"/>
      <c r="H112" s="31"/>
    </row>
    <row r="113" spans="1:8" x14ac:dyDescent="0.55000000000000004">
      <c r="A113" s="125">
        <v>46144</v>
      </c>
      <c r="B113" s="85" t="s">
        <v>19</v>
      </c>
      <c r="C113" s="85" t="s">
        <v>389</v>
      </c>
      <c r="D113" s="85" t="s">
        <v>389</v>
      </c>
      <c r="E113" s="85">
        <v>1</v>
      </c>
      <c r="F113" s="85" t="s">
        <v>389</v>
      </c>
      <c r="G113" s="31"/>
      <c r="H113" s="31"/>
    </row>
    <row r="114" spans="1:8" x14ac:dyDescent="0.55000000000000004">
      <c r="A114" s="125">
        <v>46145</v>
      </c>
      <c r="B114" s="85" t="s">
        <v>17</v>
      </c>
      <c r="C114" s="85" t="s">
        <v>389</v>
      </c>
      <c r="D114" s="85" t="s">
        <v>389</v>
      </c>
      <c r="E114" s="85">
        <v>1</v>
      </c>
      <c r="F114" s="85" t="s">
        <v>389</v>
      </c>
      <c r="G114" s="31"/>
      <c r="H114" s="31"/>
    </row>
    <row r="115" spans="1:8" x14ac:dyDescent="0.55000000000000004">
      <c r="A115" s="125">
        <v>46145</v>
      </c>
      <c r="B115" s="85" t="s">
        <v>18</v>
      </c>
      <c r="C115" s="85" t="s">
        <v>389</v>
      </c>
      <c r="D115" s="85" t="s">
        <v>389</v>
      </c>
      <c r="E115" s="85">
        <v>1</v>
      </c>
      <c r="F115" s="85" t="s">
        <v>389</v>
      </c>
      <c r="G115" s="31"/>
      <c r="H115" s="31"/>
    </row>
    <row r="116" spans="1:8" x14ac:dyDescent="0.55000000000000004">
      <c r="A116" s="125">
        <v>46145</v>
      </c>
      <c r="B116" s="85" t="s">
        <v>13</v>
      </c>
      <c r="C116" s="85" t="s">
        <v>389</v>
      </c>
      <c r="D116" s="85" t="s">
        <v>389</v>
      </c>
      <c r="E116" s="85">
        <v>1</v>
      </c>
      <c r="F116" s="85" t="s">
        <v>389</v>
      </c>
      <c r="G116" s="31"/>
      <c r="H116" s="31"/>
    </row>
    <row r="117" spans="1:8" x14ac:dyDescent="0.55000000000000004">
      <c r="A117" s="125">
        <v>46145</v>
      </c>
      <c r="B117" s="85" t="s">
        <v>20</v>
      </c>
      <c r="C117" s="85" t="s">
        <v>389</v>
      </c>
      <c r="D117" s="85" t="s">
        <v>389</v>
      </c>
      <c r="E117" s="85">
        <v>1</v>
      </c>
      <c r="F117" s="85" t="s">
        <v>389</v>
      </c>
      <c r="G117" s="31"/>
      <c r="H117" s="31"/>
    </row>
    <row r="118" spans="1:8" x14ac:dyDescent="0.55000000000000004">
      <c r="A118" s="125">
        <v>46145</v>
      </c>
      <c r="B118" s="85" t="s">
        <v>21</v>
      </c>
      <c r="C118" s="85" t="s">
        <v>389</v>
      </c>
      <c r="D118" s="85" t="s">
        <v>389</v>
      </c>
      <c r="E118" s="85">
        <v>1</v>
      </c>
      <c r="F118" s="85" t="s">
        <v>389</v>
      </c>
      <c r="G118" s="31"/>
      <c r="H118" s="31"/>
    </row>
    <row r="119" spans="1:8" x14ac:dyDescent="0.55000000000000004">
      <c r="A119" s="125">
        <v>46145</v>
      </c>
      <c r="B119" s="85" t="s">
        <v>22</v>
      </c>
      <c r="C119" s="85" t="s">
        <v>389</v>
      </c>
      <c r="D119" s="85" t="s">
        <v>389</v>
      </c>
      <c r="E119" s="85">
        <v>1</v>
      </c>
      <c r="F119" s="85" t="s">
        <v>389</v>
      </c>
      <c r="G119" s="31"/>
      <c r="H119" s="31"/>
    </row>
    <row r="120" spans="1:8" x14ac:dyDescent="0.55000000000000004">
      <c r="A120" s="125">
        <v>46145</v>
      </c>
      <c r="B120" s="85" t="s">
        <v>19</v>
      </c>
      <c r="C120" s="85" t="s">
        <v>389</v>
      </c>
      <c r="D120" s="85" t="s">
        <v>389</v>
      </c>
      <c r="E120" s="85">
        <v>1</v>
      </c>
      <c r="F120" s="85" t="s">
        <v>389</v>
      </c>
      <c r="G120" s="31"/>
      <c r="H120" s="31"/>
    </row>
    <row r="121" spans="1:8" x14ac:dyDescent="0.55000000000000004">
      <c r="A121" s="125">
        <v>46146</v>
      </c>
      <c r="B121" s="85" t="s">
        <v>17</v>
      </c>
      <c r="C121" s="85" t="s">
        <v>389</v>
      </c>
      <c r="D121" s="85" t="s">
        <v>389</v>
      </c>
      <c r="E121" s="85">
        <v>1</v>
      </c>
      <c r="F121" s="85" t="s">
        <v>389</v>
      </c>
      <c r="G121" s="31"/>
      <c r="H121" s="31"/>
    </row>
    <row r="122" spans="1:8" x14ac:dyDescent="0.55000000000000004">
      <c r="A122" s="125">
        <v>46146</v>
      </c>
      <c r="B122" s="85" t="s">
        <v>18</v>
      </c>
      <c r="C122" s="85" t="s">
        <v>389</v>
      </c>
      <c r="D122" s="85" t="s">
        <v>389</v>
      </c>
      <c r="E122" s="85">
        <v>1</v>
      </c>
      <c r="F122" s="85" t="s">
        <v>389</v>
      </c>
      <c r="G122" s="31"/>
      <c r="H122" s="31"/>
    </row>
    <row r="123" spans="1:8" x14ac:dyDescent="0.55000000000000004">
      <c r="A123" s="125">
        <v>46146</v>
      </c>
      <c r="B123" s="85" t="s">
        <v>13</v>
      </c>
      <c r="C123" s="85" t="s">
        <v>389</v>
      </c>
      <c r="D123" s="85" t="s">
        <v>389</v>
      </c>
      <c r="E123" s="85">
        <v>1</v>
      </c>
      <c r="F123" s="85" t="s">
        <v>389</v>
      </c>
      <c r="G123" s="31"/>
      <c r="H123" s="31"/>
    </row>
    <row r="124" spans="1:8" x14ac:dyDescent="0.55000000000000004">
      <c r="A124" s="125">
        <v>46146</v>
      </c>
      <c r="B124" s="85" t="s">
        <v>20</v>
      </c>
      <c r="C124" s="85" t="s">
        <v>389</v>
      </c>
      <c r="D124" s="85" t="s">
        <v>389</v>
      </c>
      <c r="E124" s="85">
        <v>1</v>
      </c>
      <c r="F124" s="85" t="s">
        <v>389</v>
      </c>
      <c r="G124" s="31"/>
      <c r="H124" s="31"/>
    </row>
    <row r="125" spans="1:8" x14ac:dyDescent="0.55000000000000004">
      <c r="A125" s="125">
        <v>46146</v>
      </c>
      <c r="B125" s="85" t="s">
        <v>21</v>
      </c>
      <c r="C125" s="85" t="s">
        <v>389</v>
      </c>
      <c r="D125" s="85" t="s">
        <v>389</v>
      </c>
      <c r="E125" s="85">
        <v>1</v>
      </c>
      <c r="F125" s="85" t="s">
        <v>389</v>
      </c>
      <c r="G125" s="31"/>
      <c r="H125" s="31"/>
    </row>
    <row r="126" spans="1:8" x14ac:dyDescent="0.55000000000000004">
      <c r="A126" s="125">
        <v>46146</v>
      </c>
      <c r="B126" s="85" t="s">
        <v>22</v>
      </c>
      <c r="C126" s="85" t="s">
        <v>389</v>
      </c>
      <c r="D126" s="85" t="s">
        <v>389</v>
      </c>
      <c r="E126" s="85">
        <v>1</v>
      </c>
      <c r="F126" s="85" t="s">
        <v>389</v>
      </c>
      <c r="G126" s="31"/>
      <c r="H126" s="31"/>
    </row>
    <row r="127" spans="1:8" x14ac:dyDescent="0.55000000000000004">
      <c r="A127" s="125">
        <v>46146</v>
      </c>
      <c r="B127" s="85" t="s">
        <v>19</v>
      </c>
      <c r="C127" s="85" t="s">
        <v>389</v>
      </c>
      <c r="D127" s="85" t="s">
        <v>389</v>
      </c>
      <c r="E127" s="85">
        <v>1</v>
      </c>
      <c r="F127" s="85" t="s">
        <v>389</v>
      </c>
      <c r="G127" s="31"/>
      <c r="H127" s="31"/>
    </row>
    <row r="128" spans="1:8" x14ac:dyDescent="0.55000000000000004">
      <c r="A128" s="125">
        <v>46147</v>
      </c>
      <c r="B128" s="85" t="s">
        <v>17</v>
      </c>
      <c r="C128" s="85" t="s">
        <v>389</v>
      </c>
      <c r="D128" s="85" t="s">
        <v>389</v>
      </c>
      <c r="E128" s="85">
        <v>1</v>
      </c>
      <c r="F128" s="85" t="s">
        <v>389</v>
      </c>
      <c r="G128" s="31"/>
      <c r="H128" s="31"/>
    </row>
    <row r="129" spans="1:8" x14ac:dyDescent="0.55000000000000004">
      <c r="A129" s="125">
        <v>46147</v>
      </c>
      <c r="B129" s="85" t="s">
        <v>18</v>
      </c>
      <c r="C129" s="85" t="s">
        <v>389</v>
      </c>
      <c r="D129" s="85" t="s">
        <v>389</v>
      </c>
      <c r="E129" s="85">
        <v>1</v>
      </c>
      <c r="F129" s="85" t="s">
        <v>389</v>
      </c>
      <c r="G129" s="31"/>
      <c r="H129" s="31"/>
    </row>
    <row r="130" spans="1:8" x14ac:dyDescent="0.55000000000000004">
      <c r="A130" s="125">
        <v>46147</v>
      </c>
      <c r="B130" s="85" t="s">
        <v>13</v>
      </c>
      <c r="C130" s="85" t="s">
        <v>389</v>
      </c>
      <c r="D130" s="85" t="s">
        <v>389</v>
      </c>
      <c r="E130" s="85">
        <v>1</v>
      </c>
      <c r="F130" s="85" t="s">
        <v>389</v>
      </c>
      <c r="G130" s="31"/>
      <c r="H130" s="31"/>
    </row>
    <row r="131" spans="1:8" x14ac:dyDescent="0.55000000000000004">
      <c r="A131" s="125">
        <v>46147</v>
      </c>
      <c r="B131" s="85" t="s">
        <v>20</v>
      </c>
      <c r="C131" s="85" t="s">
        <v>389</v>
      </c>
      <c r="D131" s="85" t="s">
        <v>389</v>
      </c>
      <c r="E131" s="85">
        <v>1</v>
      </c>
      <c r="F131" s="85" t="s">
        <v>389</v>
      </c>
      <c r="G131" s="31"/>
      <c r="H131" s="31"/>
    </row>
    <row r="132" spans="1:8" x14ac:dyDescent="0.55000000000000004">
      <c r="A132" s="125">
        <v>46147</v>
      </c>
      <c r="B132" s="85" t="s">
        <v>21</v>
      </c>
      <c r="C132" s="85" t="s">
        <v>389</v>
      </c>
      <c r="D132" s="85" t="s">
        <v>389</v>
      </c>
      <c r="E132" s="85">
        <v>1</v>
      </c>
      <c r="F132" s="85" t="s">
        <v>389</v>
      </c>
      <c r="G132" s="31"/>
      <c r="H132" s="31"/>
    </row>
    <row r="133" spans="1:8" x14ac:dyDescent="0.55000000000000004">
      <c r="A133" s="125">
        <v>46147</v>
      </c>
      <c r="B133" s="85" t="s">
        <v>22</v>
      </c>
      <c r="C133" s="85" t="s">
        <v>389</v>
      </c>
      <c r="D133" s="85" t="s">
        <v>389</v>
      </c>
      <c r="E133" s="85">
        <v>1</v>
      </c>
      <c r="F133" s="85" t="s">
        <v>389</v>
      </c>
      <c r="G133" s="31"/>
      <c r="H133" s="31"/>
    </row>
    <row r="134" spans="1:8" x14ac:dyDescent="0.55000000000000004">
      <c r="A134" s="125">
        <v>46147</v>
      </c>
      <c r="B134" s="85" t="s">
        <v>19</v>
      </c>
      <c r="C134" s="85" t="s">
        <v>389</v>
      </c>
      <c r="D134" s="85" t="s">
        <v>389</v>
      </c>
      <c r="E134" s="85">
        <v>1</v>
      </c>
      <c r="F134" s="85" t="s">
        <v>389</v>
      </c>
      <c r="G134" s="31"/>
      <c r="H134" s="31"/>
    </row>
    <row r="135" spans="1:8" x14ac:dyDescent="0.55000000000000004">
      <c r="A135" s="125">
        <v>46148</v>
      </c>
      <c r="B135" s="85" t="s">
        <v>17</v>
      </c>
      <c r="C135" s="85" t="s">
        <v>389</v>
      </c>
      <c r="D135" s="85" t="s">
        <v>389</v>
      </c>
      <c r="E135" s="85">
        <v>1</v>
      </c>
      <c r="F135" s="85" t="s">
        <v>389</v>
      </c>
      <c r="G135" s="31"/>
      <c r="H135" s="31"/>
    </row>
    <row r="136" spans="1:8" x14ac:dyDescent="0.55000000000000004">
      <c r="A136" s="125">
        <v>46148</v>
      </c>
      <c r="B136" s="85" t="s">
        <v>18</v>
      </c>
      <c r="C136" s="85" t="s">
        <v>389</v>
      </c>
      <c r="D136" s="85" t="s">
        <v>389</v>
      </c>
      <c r="E136" s="85">
        <v>1</v>
      </c>
      <c r="F136" s="85" t="s">
        <v>389</v>
      </c>
      <c r="G136" s="31"/>
      <c r="H136" s="31"/>
    </row>
    <row r="137" spans="1:8" x14ac:dyDescent="0.55000000000000004">
      <c r="A137" s="125">
        <v>46148</v>
      </c>
      <c r="B137" s="85" t="s">
        <v>13</v>
      </c>
      <c r="C137" s="85" t="s">
        <v>389</v>
      </c>
      <c r="D137" s="85" t="s">
        <v>389</v>
      </c>
      <c r="E137" s="85">
        <v>1</v>
      </c>
      <c r="F137" s="85" t="s">
        <v>389</v>
      </c>
      <c r="G137" s="31"/>
      <c r="H137" s="31"/>
    </row>
    <row r="138" spans="1:8" x14ac:dyDescent="0.55000000000000004">
      <c r="A138" s="125">
        <v>46148</v>
      </c>
      <c r="B138" s="85" t="s">
        <v>20</v>
      </c>
      <c r="C138" s="85" t="s">
        <v>389</v>
      </c>
      <c r="D138" s="85" t="s">
        <v>389</v>
      </c>
      <c r="E138" s="85">
        <v>1</v>
      </c>
      <c r="F138" s="85" t="s">
        <v>389</v>
      </c>
      <c r="G138" s="31"/>
      <c r="H138" s="31"/>
    </row>
    <row r="139" spans="1:8" x14ac:dyDescent="0.55000000000000004">
      <c r="A139" s="125">
        <v>46148</v>
      </c>
      <c r="B139" s="85" t="s">
        <v>21</v>
      </c>
      <c r="C139" s="85" t="s">
        <v>389</v>
      </c>
      <c r="D139" s="85" t="s">
        <v>389</v>
      </c>
      <c r="E139" s="85">
        <v>1</v>
      </c>
      <c r="F139" s="85" t="s">
        <v>389</v>
      </c>
      <c r="G139" s="31"/>
      <c r="H139" s="31"/>
    </row>
    <row r="140" spans="1:8" x14ac:dyDescent="0.55000000000000004">
      <c r="A140" s="125">
        <v>46148</v>
      </c>
      <c r="B140" s="85" t="s">
        <v>22</v>
      </c>
      <c r="C140" s="85" t="s">
        <v>389</v>
      </c>
      <c r="D140" s="85" t="s">
        <v>389</v>
      </c>
      <c r="E140" s="85">
        <v>1</v>
      </c>
      <c r="F140" s="85" t="s">
        <v>389</v>
      </c>
      <c r="G140" s="31"/>
      <c r="H140" s="31"/>
    </row>
    <row r="141" spans="1:8" x14ac:dyDescent="0.55000000000000004">
      <c r="A141" s="125">
        <v>46148</v>
      </c>
      <c r="B141" s="85" t="s">
        <v>19</v>
      </c>
      <c r="C141" s="85" t="s">
        <v>389</v>
      </c>
      <c r="D141" s="85" t="s">
        <v>389</v>
      </c>
      <c r="E141" s="85">
        <v>1</v>
      </c>
      <c r="F141" s="85" t="s">
        <v>389</v>
      </c>
      <c r="G141" s="31"/>
      <c r="H141" s="31"/>
    </row>
    <row r="142" spans="1:8" x14ac:dyDescent="0.55000000000000004">
      <c r="A142" s="125">
        <v>46149</v>
      </c>
      <c r="B142" s="85" t="s">
        <v>17</v>
      </c>
      <c r="C142" s="85" t="s">
        <v>387</v>
      </c>
      <c r="D142" s="85" t="s">
        <v>376</v>
      </c>
      <c r="E142" s="85">
        <v>1</v>
      </c>
      <c r="F142" s="85" t="s">
        <v>388</v>
      </c>
      <c r="G142" s="31"/>
      <c r="H142" s="31"/>
    </row>
    <row r="143" spans="1:8" x14ac:dyDescent="0.55000000000000004">
      <c r="A143" s="125">
        <v>46149</v>
      </c>
      <c r="B143" s="85" t="s">
        <v>18</v>
      </c>
      <c r="C143" s="85" t="s">
        <v>387</v>
      </c>
      <c r="D143" s="85" t="s">
        <v>376</v>
      </c>
      <c r="E143" s="85">
        <v>1</v>
      </c>
      <c r="F143" s="85" t="s">
        <v>388</v>
      </c>
      <c r="G143" s="31"/>
      <c r="H143" s="31"/>
    </row>
    <row r="144" spans="1:8" x14ac:dyDescent="0.55000000000000004">
      <c r="A144" s="125">
        <v>46149</v>
      </c>
      <c r="B144" s="85" t="s">
        <v>13</v>
      </c>
      <c r="C144" s="85" t="s">
        <v>387</v>
      </c>
      <c r="D144" s="85" t="s">
        <v>376</v>
      </c>
      <c r="E144" s="85">
        <v>1</v>
      </c>
      <c r="F144" s="85" t="s">
        <v>388</v>
      </c>
      <c r="G144" s="31"/>
      <c r="H144" s="31"/>
    </row>
    <row r="145" spans="1:8" x14ac:dyDescent="0.55000000000000004">
      <c r="A145" s="125">
        <v>46149</v>
      </c>
      <c r="B145" s="85" t="s">
        <v>20</v>
      </c>
      <c r="C145" s="85" t="s">
        <v>389</v>
      </c>
      <c r="D145" s="85" t="s">
        <v>389</v>
      </c>
      <c r="E145" s="85">
        <v>1</v>
      </c>
      <c r="F145" s="85" t="s">
        <v>390</v>
      </c>
      <c r="G145" s="31"/>
      <c r="H145" s="31"/>
    </row>
    <row r="146" spans="1:8" x14ac:dyDescent="0.55000000000000004">
      <c r="A146" s="125">
        <v>46149</v>
      </c>
      <c r="B146" s="85" t="s">
        <v>21</v>
      </c>
      <c r="C146" s="85" t="s">
        <v>387</v>
      </c>
      <c r="D146" s="85" t="s">
        <v>376</v>
      </c>
      <c r="E146" s="85">
        <v>1</v>
      </c>
      <c r="F146" s="85" t="s">
        <v>388</v>
      </c>
      <c r="G146" s="31"/>
      <c r="H146" s="31"/>
    </row>
    <row r="147" spans="1:8" x14ac:dyDescent="0.55000000000000004">
      <c r="A147" s="125">
        <v>46149</v>
      </c>
      <c r="B147" s="85" t="s">
        <v>22</v>
      </c>
      <c r="C147" s="85" t="s">
        <v>387</v>
      </c>
      <c r="D147" s="85" t="s">
        <v>376</v>
      </c>
      <c r="E147" s="85">
        <v>1</v>
      </c>
      <c r="F147" s="85" t="s">
        <v>388</v>
      </c>
      <c r="G147" s="31"/>
      <c r="H147" s="31"/>
    </row>
    <row r="148" spans="1:8" x14ac:dyDescent="0.55000000000000004">
      <c r="A148" s="125">
        <v>46149</v>
      </c>
      <c r="B148" s="85" t="s">
        <v>19</v>
      </c>
      <c r="C148" s="85" t="s">
        <v>387</v>
      </c>
      <c r="D148" s="85" t="s">
        <v>376</v>
      </c>
      <c r="E148" s="85">
        <v>1</v>
      </c>
      <c r="F148" s="85" t="s">
        <v>683</v>
      </c>
      <c r="G148" s="31"/>
      <c r="H148" s="31"/>
    </row>
    <row r="149" spans="1:8" x14ac:dyDescent="0.55000000000000004">
      <c r="A149" s="125">
        <v>46150</v>
      </c>
      <c r="B149" s="85" t="s">
        <v>17</v>
      </c>
      <c r="C149" s="85" t="s">
        <v>387</v>
      </c>
      <c r="D149" s="85" t="s">
        <v>376</v>
      </c>
      <c r="E149" s="85">
        <v>1</v>
      </c>
      <c r="F149" s="85" t="s">
        <v>388</v>
      </c>
      <c r="G149" s="31"/>
      <c r="H149" s="31"/>
    </row>
    <row r="150" spans="1:8" x14ac:dyDescent="0.55000000000000004">
      <c r="A150" s="125">
        <v>46150</v>
      </c>
      <c r="B150" s="85" t="s">
        <v>18</v>
      </c>
      <c r="C150" s="85" t="s">
        <v>387</v>
      </c>
      <c r="D150" s="85" t="s">
        <v>376</v>
      </c>
      <c r="E150" s="85">
        <v>1</v>
      </c>
      <c r="F150" s="85" t="s">
        <v>388</v>
      </c>
      <c r="G150" s="31"/>
      <c r="H150" s="31"/>
    </row>
    <row r="151" spans="1:8" x14ac:dyDescent="0.55000000000000004">
      <c r="A151" s="125">
        <v>46150</v>
      </c>
      <c r="B151" s="85" t="s">
        <v>13</v>
      </c>
      <c r="C151" s="85" t="s">
        <v>387</v>
      </c>
      <c r="D151" s="85" t="s">
        <v>376</v>
      </c>
      <c r="E151" s="85">
        <v>1</v>
      </c>
      <c r="F151" s="85" t="s">
        <v>388</v>
      </c>
      <c r="G151" s="31"/>
      <c r="H151" s="31"/>
    </row>
    <row r="152" spans="1:8" x14ac:dyDescent="0.55000000000000004">
      <c r="A152" s="125">
        <v>46150</v>
      </c>
      <c r="B152" s="85" t="s">
        <v>20</v>
      </c>
      <c r="C152" s="85" t="s">
        <v>389</v>
      </c>
      <c r="D152" s="85" t="s">
        <v>389</v>
      </c>
      <c r="E152" s="85">
        <v>1</v>
      </c>
      <c r="F152" s="85" t="s">
        <v>390</v>
      </c>
      <c r="G152" s="31"/>
      <c r="H152" s="31"/>
    </row>
    <row r="153" spans="1:8" x14ac:dyDescent="0.55000000000000004">
      <c r="A153" s="125">
        <v>46150</v>
      </c>
      <c r="B153" s="85" t="s">
        <v>21</v>
      </c>
      <c r="C153" s="85" t="s">
        <v>387</v>
      </c>
      <c r="D153" s="85" t="s">
        <v>376</v>
      </c>
      <c r="E153" s="85">
        <v>1</v>
      </c>
      <c r="F153" s="85" t="s">
        <v>388</v>
      </c>
      <c r="G153" s="31"/>
      <c r="H153" s="31"/>
    </row>
    <row r="154" spans="1:8" x14ac:dyDescent="0.55000000000000004">
      <c r="A154" s="125">
        <v>46150</v>
      </c>
      <c r="B154" s="85" t="s">
        <v>22</v>
      </c>
      <c r="C154" s="85" t="s">
        <v>387</v>
      </c>
      <c r="D154" s="85" t="s">
        <v>376</v>
      </c>
      <c r="E154" s="85">
        <v>1</v>
      </c>
      <c r="F154" s="85" t="s">
        <v>388</v>
      </c>
      <c r="G154" s="31"/>
      <c r="H154" s="31"/>
    </row>
    <row r="155" spans="1:8" x14ac:dyDescent="0.55000000000000004">
      <c r="A155" s="125">
        <v>46150</v>
      </c>
      <c r="B155" s="85" t="s">
        <v>19</v>
      </c>
      <c r="C155" s="85" t="s">
        <v>387</v>
      </c>
      <c r="D155" s="85" t="s">
        <v>376</v>
      </c>
      <c r="E155" s="85">
        <v>1</v>
      </c>
      <c r="F155" s="85" t="s">
        <v>683</v>
      </c>
      <c r="G155" s="31"/>
      <c r="H155" s="31"/>
    </row>
    <row r="156" spans="1:8" x14ac:dyDescent="0.55000000000000004">
      <c r="A156" s="125">
        <v>46151</v>
      </c>
      <c r="B156" s="85" t="s">
        <v>17</v>
      </c>
      <c r="C156" s="85" t="s">
        <v>389</v>
      </c>
      <c r="D156" s="85" t="s">
        <v>389</v>
      </c>
      <c r="E156" s="85">
        <v>1</v>
      </c>
      <c r="F156" s="85" t="s">
        <v>389</v>
      </c>
      <c r="G156" s="31"/>
      <c r="H156" s="31"/>
    </row>
    <row r="157" spans="1:8" x14ac:dyDescent="0.55000000000000004">
      <c r="A157" s="125">
        <v>46151</v>
      </c>
      <c r="B157" s="85" t="s">
        <v>18</v>
      </c>
      <c r="C157" s="85" t="s">
        <v>389</v>
      </c>
      <c r="D157" s="85" t="s">
        <v>389</v>
      </c>
      <c r="E157" s="85">
        <v>1</v>
      </c>
      <c r="F157" s="85" t="s">
        <v>389</v>
      </c>
      <c r="G157" s="31"/>
      <c r="H157" s="31"/>
    </row>
    <row r="158" spans="1:8" x14ac:dyDescent="0.55000000000000004">
      <c r="A158" s="125">
        <v>46151</v>
      </c>
      <c r="B158" s="85" t="s">
        <v>13</v>
      </c>
      <c r="C158" s="85" t="s">
        <v>389</v>
      </c>
      <c r="D158" s="85" t="s">
        <v>389</v>
      </c>
      <c r="E158" s="85">
        <v>1</v>
      </c>
      <c r="F158" s="85" t="s">
        <v>389</v>
      </c>
      <c r="G158" s="31"/>
      <c r="H158" s="31"/>
    </row>
    <row r="159" spans="1:8" x14ac:dyDescent="0.55000000000000004">
      <c r="A159" s="125">
        <v>46151</v>
      </c>
      <c r="B159" s="85" t="s">
        <v>20</v>
      </c>
      <c r="C159" s="85" t="s">
        <v>389</v>
      </c>
      <c r="D159" s="85" t="s">
        <v>389</v>
      </c>
      <c r="E159" s="85">
        <v>1</v>
      </c>
      <c r="F159" s="85" t="s">
        <v>389</v>
      </c>
      <c r="G159" s="31"/>
      <c r="H159" s="31"/>
    </row>
    <row r="160" spans="1:8" x14ac:dyDescent="0.55000000000000004">
      <c r="A160" s="125">
        <v>46151</v>
      </c>
      <c r="B160" s="85" t="s">
        <v>21</v>
      </c>
      <c r="C160" s="85" t="s">
        <v>389</v>
      </c>
      <c r="D160" s="85" t="s">
        <v>389</v>
      </c>
      <c r="E160" s="85">
        <v>1</v>
      </c>
      <c r="F160" s="85" t="s">
        <v>389</v>
      </c>
      <c r="G160" s="31"/>
      <c r="H160" s="31"/>
    </row>
    <row r="161" spans="1:8" x14ac:dyDescent="0.55000000000000004">
      <c r="A161" s="125">
        <v>46151</v>
      </c>
      <c r="B161" s="85" t="s">
        <v>22</v>
      </c>
      <c r="C161" s="85" t="s">
        <v>389</v>
      </c>
      <c r="D161" s="85" t="s">
        <v>389</v>
      </c>
      <c r="E161" s="85">
        <v>1</v>
      </c>
      <c r="F161" s="85" t="s">
        <v>389</v>
      </c>
      <c r="G161" s="31"/>
      <c r="H161" s="31"/>
    </row>
    <row r="162" spans="1:8" x14ac:dyDescent="0.55000000000000004">
      <c r="A162" s="125">
        <v>46151</v>
      </c>
      <c r="B162" s="85" t="s">
        <v>19</v>
      </c>
      <c r="C162" s="85" t="s">
        <v>389</v>
      </c>
      <c r="D162" s="85" t="s">
        <v>389</v>
      </c>
      <c r="E162" s="85">
        <v>1</v>
      </c>
      <c r="F162" s="85" t="s">
        <v>389</v>
      </c>
      <c r="G162" s="31"/>
      <c r="H162" s="31"/>
    </row>
    <row r="163" spans="1:8" x14ac:dyDescent="0.55000000000000004">
      <c r="A163" s="125">
        <v>46152</v>
      </c>
      <c r="B163" s="85" t="s">
        <v>17</v>
      </c>
      <c r="C163" s="85" t="s">
        <v>389</v>
      </c>
      <c r="D163" s="85" t="s">
        <v>389</v>
      </c>
      <c r="E163" s="85">
        <v>1</v>
      </c>
      <c r="F163" s="85" t="s">
        <v>389</v>
      </c>
      <c r="G163" s="31"/>
      <c r="H163" s="31"/>
    </row>
    <row r="164" spans="1:8" x14ac:dyDescent="0.55000000000000004">
      <c r="A164" s="125">
        <v>46152</v>
      </c>
      <c r="B164" s="85" t="s">
        <v>18</v>
      </c>
      <c r="C164" s="85" t="s">
        <v>389</v>
      </c>
      <c r="D164" s="85" t="s">
        <v>389</v>
      </c>
      <c r="E164" s="85">
        <v>1</v>
      </c>
      <c r="F164" s="85" t="s">
        <v>389</v>
      </c>
      <c r="G164" s="31"/>
      <c r="H164" s="31"/>
    </row>
    <row r="165" spans="1:8" x14ac:dyDescent="0.55000000000000004">
      <c r="A165" s="125">
        <v>46152</v>
      </c>
      <c r="B165" s="85" t="s">
        <v>13</v>
      </c>
      <c r="C165" s="85" t="s">
        <v>389</v>
      </c>
      <c r="D165" s="85" t="s">
        <v>389</v>
      </c>
      <c r="E165" s="85">
        <v>1</v>
      </c>
      <c r="F165" s="85" t="s">
        <v>389</v>
      </c>
      <c r="G165" s="31"/>
      <c r="H165" s="31"/>
    </row>
    <row r="166" spans="1:8" x14ac:dyDescent="0.55000000000000004">
      <c r="A166" s="125">
        <v>46152</v>
      </c>
      <c r="B166" s="85" t="s">
        <v>20</v>
      </c>
      <c r="C166" s="85" t="s">
        <v>389</v>
      </c>
      <c r="D166" s="85" t="s">
        <v>389</v>
      </c>
      <c r="E166" s="85">
        <v>1</v>
      </c>
      <c r="F166" s="85" t="s">
        <v>389</v>
      </c>
      <c r="G166" s="31"/>
      <c r="H166" s="31"/>
    </row>
    <row r="167" spans="1:8" x14ac:dyDescent="0.55000000000000004">
      <c r="A167" s="125">
        <v>46152</v>
      </c>
      <c r="B167" s="85" t="s">
        <v>21</v>
      </c>
      <c r="C167" s="85" t="s">
        <v>389</v>
      </c>
      <c r="D167" s="85" t="s">
        <v>389</v>
      </c>
      <c r="E167" s="85">
        <v>1</v>
      </c>
      <c r="F167" s="85" t="s">
        <v>389</v>
      </c>
      <c r="G167" s="31"/>
      <c r="H167" s="31"/>
    </row>
    <row r="168" spans="1:8" x14ac:dyDescent="0.55000000000000004">
      <c r="A168" s="125">
        <v>46152</v>
      </c>
      <c r="B168" s="85" t="s">
        <v>22</v>
      </c>
      <c r="C168" s="85" t="s">
        <v>389</v>
      </c>
      <c r="D168" s="85" t="s">
        <v>389</v>
      </c>
      <c r="E168" s="85">
        <v>1</v>
      </c>
      <c r="F168" s="85" t="s">
        <v>389</v>
      </c>
      <c r="G168" s="31"/>
      <c r="H168" s="31"/>
    </row>
    <row r="169" spans="1:8" x14ac:dyDescent="0.55000000000000004">
      <c r="A169" s="125">
        <v>46152</v>
      </c>
      <c r="B169" s="85" t="s">
        <v>19</v>
      </c>
      <c r="C169" s="85" t="s">
        <v>389</v>
      </c>
      <c r="D169" s="85" t="s">
        <v>389</v>
      </c>
      <c r="E169" s="85">
        <v>1</v>
      </c>
      <c r="F169" s="85" t="s">
        <v>389</v>
      </c>
      <c r="G169" s="31"/>
      <c r="H169" s="31"/>
    </row>
    <row r="170" spans="1:8" x14ac:dyDescent="0.55000000000000004">
      <c r="A170" s="125">
        <v>46153</v>
      </c>
      <c r="B170" s="85" t="s">
        <v>17</v>
      </c>
      <c r="C170" s="85" t="s">
        <v>387</v>
      </c>
      <c r="D170" s="85" t="s">
        <v>376</v>
      </c>
      <c r="E170" s="85">
        <v>1</v>
      </c>
      <c r="F170" s="85" t="s">
        <v>388</v>
      </c>
      <c r="G170" s="31"/>
      <c r="H170" s="31"/>
    </row>
    <row r="171" spans="1:8" x14ac:dyDescent="0.55000000000000004">
      <c r="A171" s="125">
        <v>46153</v>
      </c>
      <c r="B171" s="85" t="s">
        <v>18</v>
      </c>
      <c r="C171" s="85" t="s">
        <v>387</v>
      </c>
      <c r="D171" s="85" t="s">
        <v>376</v>
      </c>
      <c r="E171" s="85">
        <v>1</v>
      </c>
      <c r="F171" s="85" t="s">
        <v>388</v>
      </c>
      <c r="G171" s="31"/>
      <c r="H171" s="31"/>
    </row>
    <row r="172" spans="1:8" x14ac:dyDescent="0.55000000000000004">
      <c r="A172" s="125">
        <v>46153</v>
      </c>
      <c r="B172" s="85" t="s">
        <v>13</v>
      </c>
      <c r="C172" s="85" t="s">
        <v>387</v>
      </c>
      <c r="D172" s="85" t="s">
        <v>376</v>
      </c>
      <c r="E172" s="85">
        <v>1</v>
      </c>
      <c r="F172" s="85" t="s">
        <v>388</v>
      </c>
      <c r="G172" s="31"/>
      <c r="H172" s="31"/>
    </row>
    <row r="173" spans="1:8" x14ac:dyDescent="0.55000000000000004">
      <c r="A173" s="125">
        <v>46153</v>
      </c>
      <c r="B173" s="85" t="s">
        <v>20</v>
      </c>
      <c r="C173" s="85" t="s">
        <v>387</v>
      </c>
      <c r="D173" s="85" t="s">
        <v>376</v>
      </c>
      <c r="E173" s="85">
        <v>1</v>
      </c>
      <c r="F173" s="85" t="s">
        <v>388</v>
      </c>
      <c r="G173" s="31"/>
      <c r="H173" s="31"/>
    </row>
    <row r="174" spans="1:8" x14ac:dyDescent="0.55000000000000004">
      <c r="A174" s="125">
        <v>46153</v>
      </c>
      <c r="B174" s="85" t="s">
        <v>21</v>
      </c>
      <c r="C174" s="85" t="s">
        <v>387</v>
      </c>
      <c r="D174" s="85" t="s">
        <v>376</v>
      </c>
      <c r="E174" s="85">
        <v>1</v>
      </c>
      <c r="F174" s="85" t="s">
        <v>388</v>
      </c>
      <c r="G174" s="31"/>
      <c r="H174" s="31"/>
    </row>
    <row r="175" spans="1:8" x14ac:dyDescent="0.55000000000000004">
      <c r="A175" s="125">
        <v>46153</v>
      </c>
      <c r="B175" s="85" t="s">
        <v>22</v>
      </c>
      <c r="C175" s="85" t="s">
        <v>387</v>
      </c>
      <c r="D175" s="85" t="s">
        <v>376</v>
      </c>
      <c r="E175" s="85">
        <v>1</v>
      </c>
      <c r="F175" s="85" t="s">
        <v>388</v>
      </c>
      <c r="G175" s="31"/>
      <c r="H175" s="31"/>
    </row>
    <row r="176" spans="1:8" x14ac:dyDescent="0.55000000000000004">
      <c r="A176" s="125">
        <v>46153</v>
      </c>
      <c r="B176" s="85" t="s">
        <v>19</v>
      </c>
      <c r="C176" s="85" t="s">
        <v>387</v>
      </c>
      <c r="D176" s="85" t="s">
        <v>376</v>
      </c>
      <c r="E176" s="85">
        <v>1</v>
      </c>
      <c r="F176" s="85" t="s">
        <v>683</v>
      </c>
      <c r="G176" s="31"/>
      <c r="H176" s="31"/>
    </row>
    <row r="177" spans="1:8" x14ac:dyDescent="0.55000000000000004">
      <c r="A177" s="125">
        <v>46154</v>
      </c>
      <c r="B177" s="85" t="s">
        <v>17</v>
      </c>
      <c r="C177" s="85" t="s">
        <v>387</v>
      </c>
      <c r="D177" s="85" t="s">
        <v>376</v>
      </c>
      <c r="E177" s="85">
        <v>1</v>
      </c>
      <c r="F177" s="85" t="s">
        <v>388</v>
      </c>
      <c r="G177" s="31"/>
      <c r="H177" s="31"/>
    </row>
    <row r="178" spans="1:8" x14ac:dyDescent="0.55000000000000004">
      <c r="A178" s="125">
        <v>46154</v>
      </c>
      <c r="B178" s="85" t="s">
        <v>18</v>
      </c>
      <c r="C178" s="85" t="s">
        <v>387</v>
      </c>
      <c r="D178" s="85" t="s">
        <v>376</v>
      </c>
      <c r="E178" s="85">
        <v>1</v>
      </c>
      <c r="F178" s="85" t="s">
        <v>388</v>
      </c>
      <c r="G178" s="31"/>
      <c r="H178" s="31"/>
    </row>
    <row r="179" spans="1:8" x14ac:dyDescent="0.55000000000000004">
      <c r="A179" s="125">
        <v>46154</v>
      </c>
      <c r="B179" s="85" t="s">
        <v>13</v>
      </c>
      <c r="C179" s="85" t="s">
        <v>387</v>
      </c>
      <c r="D179" s="85" t="s">
        <v>376</v>
      </c>
      <c r="E179" s="85">
        <v>1</v>
      </c>
      <c r="F179" s="85" t="s">
        <v>388</v>
      </c>
      <c r="G179" s="31"/>
      <c r="H179" s="31"/>
    </row>
    <row r="180" spans="1:8" x14ac:dyDescent="0.55000000000000004">
      <c r="A180" s="125">
        <v>46154</v>
      </c>
      <c r="B180" s="85" t="s">
        <v>20</v>
      </c>
      <c r="C180" s="85" t="s">
        <v>387</v>
      </c>
      <c r="D180" s="85" t="s">
        <v>376</v>
      </c>
      <c r="E180" s="85">
        <v>1</v>
      </c>
      <c r="F180" s="85" t="s">
        <v>388</v>
      </c>
      <c r="G180" s="31"/>
      <c r="H180" s="31"/>
    </row>
    <row r="181" spans="1:8" x14ac:dyDescent="0.55000000000000004">
      <c r="A181" s="125">
        <v>46154</v>
      </c>
      <c r="B181" s="85" t="s">
        <v>21</v>
      </c>
      <c r="C181" s="85" t="s">
        <v>387</v>
      </c>
      <c r="D181" s="85" t="s">
        <v>376</v>
      </c>
      <c r="E181" s="85">
        <v>1</v>
      </c>
      <c r="F181" s="85" t="s">
        <v>388</v>
      </c>
      <c r="G181" s="31"/>
      <c r="H181" s="31"/>
    </row>
    <row r="182" spans="1:8" x14ac:dyDescent="0.55000000000000004">
      <c r="A182" s="125">
        <v>46154</v>
      </c>
      <c r="B182" s="85" t="s">
        <v>22</v>
      </c>
      <c r="C182" s="85" t="s">
        <v>387</v>
      </c>
      <c r="D182" s="85" t="s">
        <v>376</v>
      </c>
      <c r="E182" s="85">
        <v>1</v>
      </c>
      <c r="F182" s="85" t="s">
        <v>388</v>
      </c>
      <c r="G182" s="31"/>
      <c r="H182" s="31"/>
    </row>
    <row r="183" spans="1:8" x14ac:dyDescent="0.55000000000000004">
      <c r="A183" s="125">
        <v>46154</v>
      </c>
      <c r="B183" s="85" t="s">
        <v>19</v>
      </c>
      <c r="C183" s="85" t="s">
        <v>387</v>
      </c>
      <c r="D183" s="85" t="s">
        <v>376</v>
      </c>
      <c r="E183" s="85">
        <v>1</v>
      </c>
      <c r="F183" s="85" t="s">
        <v>683</v>
      </c>
      <c r="G183" s="31"/>
      <c r="H183" s="31"/>
    </row>
    <row r="184" spans="1:8" x14ac:dyDescent="0.55000000000000004">
      <c r="A184" s="125">
        <v>46155</v>
      </c>
      <c r="B184" s="85" t="s">
        <v>17</v>
      </c>
      <c r="C184" s="85" t="s">
        <v>387</v>
      </c>
      <c r="D184" s="85" t="s">
        <v>376</v>
      </c>
      <c r="E184" s="85">
        <v>1</v>
      </c>
      <c r="F184" s="85" t="s">
        <v>388</v>
      </c>
      <c r="G184" s="31"/>
      <c r="H184" s="31"/>
    </row>
    <row r="185" spans="1:8" x14ac:dyDescent="0.55000000000000004">
      <c r="A185" s="125">
        <v>46155</v>
      </c>
      <c r="B185" s="85" t="s">
        <v>18</v>
      </c>
      <c r="C185" s="85" t="s">
        <v>387</v>
      </c>
      <c r="D185" s="85" t="s">
        <v>376</v>
      </c>
      <c r="E185" s="85">
        <v>1</v>
      </c>
      <c r="F185" s="85" t="s">
        <v>388</v>
      </c>
      <c r="G185" s="31"/>
      <c r="H185" s="31"/>
    </row>
    <row r="186" spans="1:8" x14ac:dyDescent="0.55000000000000004">
      <c r="A186" s="125">
        <v>46155</v>
      </c>
      <c r="B186" s="85" t="s">
        <v>13</v>
      </c>
      <c r="C186" s="85" t="s">
        <v>387</v>
      </c>
      <c r="D186" s="85" t="s">
        <v>376</v>
      </c>
      <c r="E186" s="85">
        <v>1</v>
      </c>
      <c r="F186" s="85" t="s">
        <v>388</v>
      </c>
      <c r="G186" s="31"/>
      <c r="H186" s="31"/>
    </row>
    <row r="187" spans="1:8" x14ac:dyDescent="0.55000000000000004">
      <c r="A187" s="125">
        <v>46155</v>
      </c>
      <c r="B187" s="85" t="s">
        <v>20</v>
      </c>
      <c r="C187" s="85" t="s">
        <v>387</v>
      </c>
      <c r="D187" s="85" t="s">
        <v>376</v>
      </c>
      <c r="E187" s="85">
        <v>1</v>
      </c>
      <c r="F187" s="85" t="s">
        <v>388</v>
      </c>
      <c r="G187" s="31"/>
      <c r="H187" s="31"/>
    </row>
    <row r="188" spans="1:8" x14ac:dyDescent="0.55000000000000004">
      <c r="A188" s="125">
        <v>46155</v>
      </c>
      <c r="B188" s="85" t="s">
        <v>21</v>
      </c>
      <c r="C188" s="85" t="s">
        <v>387</v>
      </c>
      <c r="D188" s="85" t="s">
        <v>376</v>
      </c>
      <c r="E188" s="85">
        <v>1</v>
      </c>
      <c r="F188" s="85" t="s">
        <v>388</v>
      </c>
      <c r="G188" s="31"/>
      <c r="H188" s="31"/>
    </row>
    <row r="189" spans="1:8" x14ac:dyDescent="0.55000000000000004">
      <c r="A189" s="125">
        <v>46155</v>
      </c>
      <c r="B189" s="85" t="s">
        <v>22</v>
      </c>
      <c r="C189" s="85" t="s">
        <v>387</v>
      </c>
      <c r="D189" s="85" t="s">
        <v>376</v>
      </c>
      <c r="E189" s="85">
        <v>1</v>
      </c>
      <c r="F189" s="85" t="s">
        <v>388</v>
      </c>
      <c r="G189" s="31"/>
      <c r="H189" s="31"/>
    </row>
    <row r="190" spans="1:8" x14ac:dyDescent="0.55000000000000004">
      <c r="A190" s="125">
        <v>46155</v>
      </c>
      <c r="B190" s="85" t="s">
        <v>19</v>
      </c>
      <c r="C190" s="85" t="s">
        <v>387</v>
      </c>
      <c r="D190" s="85" t="s">
        <v>376</v>
      </c>
      <c r="E190" s="85">
        <v>1</v>
      </c>
      <c r="F190" s="85" t="s">
        <v>683</v>
      </c>
      <c r="G190" s="31"/>
      <c r="H190" s="31"/>
    </row>
    <row r="191" spans="1:8" x14ac:dyDescent="0.55000000000000004">
      <c r="A191" s="125">
        <v>46156</v>
      </c>
      <c r="B191" s="85" t="s">
        <v>17</v>
      </c>
      <c r="C191" s="85" t="s">
        <v>387</v>
      </c>
      <c r="D191" s="85" t="s">
        <v>376</v>
      </c>
      <c r="E191" s="85">
        <v>1</v>
      </c>
      <c r="F191" s="85" t="s">
        <v>388</v>
      </c>
      <c r="G191" s="31"/>
      <c r="H191" s="31"/>
    </row>
    <row r="192" spans="1:8" x14ac:dyDescent="0.55000000000000004">
      <c r="A192" s="125">
        <v>46156</v>
      </c>
      <c r="B192" s="85" t="s">
        <v>18</v>
      </c>
      <c r="C192" s="85" t="s">
        <v>387</v>
      </c>
      <c r="D192" s="85" t="s">
        <v>376</v>
      </c>
      <c r="E192" s="85">
        <v>1</v>
      </c>
      <c r="F192" s="85" t="s">
        <v>388</v>
      </c>
      <c r="G192" s="31"/>
      <c r="H192" s="31"/>
    </row>
    <row r="193" spans="1:8" x14ac:dyDescent="0.55000000000000004">
      <c r="A193" s="125">
        <v>46156</v>
      </c>
      <c r="B193" s="85" t="s">
        <v>13</v>
      </c>
      <c r="C193" s="85" t="s">
        <v>387</v>
      </c>
      <c r="D193" s="85" t="s">
        <v>376</v>
      </c>
      <c r="E193" s="85">
        <v>1</v>
      </c>
      <c r="F193" s="85" t="s">
        <v>388</v>
      </c>
      <c r="G193" s="31"/>
      <c r="H193" s="31"/>
    </row>
    <row r="194" spans="1:8" x14ac:dyDescent="0.55000000000000004">
      <c r="A194" s="125">
        <v>46156</v>
      </c>
      <c r="B194" s="85" t="s">
        <v>20</v>
      </c>
      <c r="C194" s="85" t="s">
        <v>387</v>
      </c>
      <c r="D194" s="85" t="s">
        <v>376</v>
      </c>
      <c r="E194" s="85">
        <v>1</v>
      </c>
      <c r="F194" s="85" t="s">
        <v>388</v>
      </c>
      <c r="G194" s="31"/>
      <c r="H194" s="31"/>
    </row>
    <row r="195" spans="1:8" x14ac:dyDescent="0.55000000000000004">
      <c r="A195" s="125">
        <v>46156</v>
      </c>
      <c r="B195" s="85" t="s">
        <v>21</v>
      </c>
      <c r="C195" s="85" t="s">
        <v>387</v>
      </c>
      <c r="D195" s="85" t="s">
        <v>376</v>
      </c>
      <c r="E195" s="85">
        <v>1</v>
      </c>
      <c r="F195" s="85" t="s">
        <v>388</v>
      </c>
      <c r="G195" s="31"/>
      <c r="H195" s="31"/>
    </row>
    <row r="196" spans="1:8" x14ac:dyDescent="0.55000000000000004">
      <c r="A196" s="125">
        <v>46156</v>
      </c>
      <c r="B196" s="85" t="s">
        <v>22</v>
      </c>
      <c r="C196" s="85" t="s">
        <v>387</v>
      </c>
      <c r="D196" s="85" t="s">
        <v>376</v>
      </c>
      <c r="E196" s="85">
        <v>1</v>
      </c>
      <c r="F196" s="85" t="s">
        <v>388</v>
      </c>
      <c r="G196" s="31"/>
      <c r="H196" s="31"/>
    </row>
    <row r="197" spans="1:8" x14ac:dyDescent="0.55000000000000004">
      <c r="A197" s="125">
        <v>46156</v>
      </c>
      <c r="B197" s="85" t="s">
        <v>19</v>
      </c>
      <c r="C197" s="85" t="s">
        <v>387</v>
      </c>
      <c r="D197" s="85" t="s">
        <v>376</v>
      </c>
      <c r="E197" s="85">
        <v>1</v>
      </c>
      <c r="F197" s="85" t="s">
        <v>683</v>
      </c>
      <c r="G197" s="31"/>
      <c r="H197" s="31"/>
    </row>
    <row r="198" spans="1:8" x14ac:dyDescent="0.55000000000000004">
      <c r="A198" s="125">
        <v>46157</v>
      </c>
      <c r="B198" s="85" t="s">
        <v>17</v>
      </c>
      <c r="C198" s="85" t="s">
        <v>387</v>
      </c>
      <c r="D198" s="85" t="s">
        <v>376</v>
      </c>
      <c r="E198" s="85">
        <v>1</v>
      </c>
      <c r="F198" s="85" t="s">
        <v>388</v>
      </c>
      <c r="G198" s="31"/>
      <c r="H198" s="31"/>
    </row>
    <row r="199" spans="1:8" x14ac:dyDescent="0.55000000000000004">
      <c r="A199" s="125">
        <v>46157</v>
      </c>
      <c r="B199" s="85" t="s">
        <v>18</v>
      </c>
      <c r="C199" s="85" t="s">
        <v>387</v>
      </c>
      <c r="D199" s="85" t="s">
        <v>376</v>
      </c>
      <c r="E199" s="85">
        <v>1</v>
      </c>
      <c r="F199" s="85" t="s">
        <v>388</v>
      </c>
      <c r="G199" s="31"/>
      <c r="H199" s="31"/>
    </row>
    <row r="200" spans="1:8" x14ac:dyDescent="0.55000000000000004">
      <c r="A200" s="125">
        <v>46157</v>
      </c>
      <c r="B200" s="85" t="s">
        <v>13</v>
      </c>
      <c r="C200" s="85" t="s">
        <v>387</v>
      </c>
      <c r="D200" s="85" t="s">
        <v>376</v>
      </c>
      <c r="E200" s="85">
        <v>1</v>
      </c>
      <c r="F200" s="85" t="s">
        <v>388</v>
      </c>
      <c r="G200" s="31"/>
      <c r="H200" s="31"/>
    </row>
    <row r="201" spans="1:8" x14ac:dyDescent="0.55000000000000004">
      <c r="A201" s="125">
        <v>46157</v>
      </c>
      <c r="B201" s="85" t="s">
        <v>20</v>
      </c>
      <c r="C201" s="85" t="s">
        <v>387</v>
      </c>
      <c r="D201" s="85" t="s">
        <v>376</v>
      </c>
      <c r="E201" s="85">
        <v>1</v>
      </c>
      <c r="F201" s="85" t="s">
        <v>388</v>
      </c>
      <c r="G201" s="31"/>
      <c r="H201" s="31"/>
    </row>
    <row r="202" spans="1:8" x14ac:dyDescent="0.55000000000000004">
      <c r="A202" s="125">
        <v>46157</v>
      </c>
      <c r="B202" s="85" t="s">
        <v>21</v>
      </c>
      <c r="C202" s="85" t="s">
        <v>387</v>
      </c>
      <c r="D202" s="85" t="s">
        <v>376</v>
      </c>
      <c r="E202" s="85">
        <v>1</v>
      </c>
      <c r="F202" s="85" t="s">
        <v>388</v>
      </c>
      <c r="G202" s="31"/>
      <c r="H202" s="31"/>
    </row>
    <row r="203" spans="1:8" x14ac:dyDescent="0.55000000000000004">
      <c r="A203" s="125">
        <v>46157</v>
      </c>
      <c r="B203" s="85" t="s">
        <v>22</v>
      </c>
      <c r="C203" s="85" t="s">
        <v>387</v>
      </c>
      <c r="D203" s="85" t="s">
        <v>376</v>
      </c>
      <c r="E203" s="85">
        <v>1</v>
      </c>
      <c r="F203" s="85" t="s">
        <v>388</v>
      </c>
      <c r="G203" s="31"/>
      <c r="H203" s="31"/>
    </row>
    <row r="204" spans="1:8" x14ac:dyDescent="0.55000000000000004">
      <c r="A204" s="125">
        <v>46157</v>
      </c>
      <c r="B204" s="85" t="s">
        <v>19</v>
      </c>
      <c r="C204" s="85" t="s">
        <v>387</v>
      </c>
      <c r="D204" s="85" t="s">
        <v>376</v>
      </c>
      <c r="E204" s="85">
        <v>1</v>
      </c>
      <c r="F204" s="85" t="s">
        <v>683</v>
      </c>
      <c r="G204" s="31"/>
      <c r="H204" s="31"/>
    </row>
    <row r="205" spans="1:8" x14ac:dyDescent="0.55000000000000004">
      <c r="A205" s="125">
        <v>46158</v>
      </c>
      <c r="B205" s="85" t="s">
        <v>17</v>
      </c>
      <c r="C205" s="85" t="s">
        <v>389</v>
      </c>
      <c r="D205" s="85" t="s">
        <v>389</v>
      </c>
      <c r="E205" s="85">
        <v>1</v>
      </c>
      <c r="F205" s="85" t="s">
        <v>389</v>
      </c>
      <c r="G205" s="31"/>
      <c r="H205" s="31"/>
    </row>
    <row r="206" spans="1:8" x14ac:dyDescent="0.55000000000000004">
      <c r="A206" s="125">
        <v>46158</v>
      </c>
      <c r="B206" s="85" t="s">
        <v>18</v>
      </c>
      <c r="C206" s="85" t="s">
        <v>389</v>
      </c>
      <c r="D206" s="85" t="s">
        <v>389</v>
      </c>
      <c r="E206" s="85">
        <v>1</v>
      </c>
      <c r="F206" s="85" t="s">
        <v>389</v>
      </c>
      <c r="G206" s="31"/>
      <c r="H206" s="31"/>
    </row>
    <row r="207" spans="1:8" x14ac:dyDescent="0.55000000000000004">
      <c r="A207" s="125">
        <v>46158</v>
      </c>
      <c r="B207" s="85" t="s">
        <v>13</v>
      </c>
      <c r="C207" s="85" t="s">
        <v>389</v>
      </c>
      <c r="D207" s="85" t="s">
        <v>389</v>
      </c>
      <c r="E207" s="85">
        <v>1</v>
      </c>
      <c r="F207" s="85" t="s">
        <v>389</v>
      </c>
      <c r="G207" s="31"/>
      <c r="H207" s="31"/>
    </row>
    <row r="208" spans="1:8" x14ac:dyDescent="0.55000000000000004">
      <c r="A208" s="125">
        <v>46158</v>
      </c>
      <c r="B208" s="85" t="s">
        <v>20</v>
      </c>
      <c r="C208" s="85" t="s">
        <v>389</v>
      </c>
      <c r="D208" s="85" t="s">
        <v>389</v>
      </c>
      <c r="E208" s="85">
        <v>1</v>
      </c>
      <c r="F208" s="85" t="s">
        <v>389</v>
      </c>
      <c r="G208" s="31"/>
      <c r="H208" s="31"/>
    </row>
    <row r="209" spans="1:8" x14ac:dyDescent="0.55000000000000004">
      <c r="A209" s="125">
        <v>46158</v>
      </c>
      <c r="B209" s="85" t="s">
        <v>21</v>
      </c>
      <c r="C209" s="85" t="s">
        <v>389</v>
      </c>
      <c r="D209" s="85" t="s">
        <v>389</v>
      </c>
      <c r="E209" s="85">
        <v>1</v>
      </c>
      <c r="F209" s="85" t="s">
        <v>389</v>
      </c>
      <c r="G209" s="31"/>
      <c r="H209" s="31"/>
    </row>
    <row r="210" spans="1:8" x14ac:dyDescent="0.55000000000000004">
      <c r="A210" s="125">
        <v>46158</v>
      </c>
      <c r="B210" s="85" t="s">
        <v>22</v>
      </c>
      <c r="C210" s="85" t="s">
        <v>389</v>
      </c>
      <c r="D210" s="85" t="s">
        <v>389</v>
      </c>
      <c r="E210" s="85">
        <v>1</v>
      </c>
      <c r="F210" s="85" t="s">
        <v>389</v>
      </c>
      <c r="G210" s="31"/>
      <c r="H210" s="31"/>
    </row>
    <row r="211" spans="1:8" x14ac:dyDescent="0.55000000000000004">
      <c r="A211" s="125">
        <v>46158</v>
      </c>
      <c r="B211" s="85" t="s">
        <v>19</v>
      </c>
      <c r="C211" s="85" t="s">
        <v>389</v>
      </c>
      <c r="D211" s="85" t="s">
        <v>389</v>
      </c>
      <c r="E211" s="85">
        <v>1</v>
      </c>
      <c r="F211" s="85" t="s">
        <v>389</v>
      </c>
      <c r="G211" s="31"/>
      <c r="H211" s="31"/>
    </row>
    <row r="212" spans="1:8" x14ac:dyDescent="0.55000000000000004">
      <c r="A212" s="125">
        <v>46159</v>
      </c>
      <c r="B212" s="85" t="s">
        <v>17</v>
      </c>
      <c r="C212" s="85" t="s">
        <v>389</v>
      </c>
      <c r="D212" s="85" t="s">
        <v>389</v>
      </c>
      <c r="E212" s="85">
        <v>1</v>
      </c>
      <c r="F212" s="85" t="s">
        <v>389</v>
      </c>
      <c r="G212" s="31"/>
      <c r="H212" s="31"/>
    </row>
    <row r="213" spans="1:8" x14ac:dyDescent="0.55000000000000004">
      <c r="A213" s="125">
        <v>46159</v>
      </c>
      <c r="B213" s="85" t="s">
        <v>18</v>
      </c>
      <c r="C213" s="85" t="s">
        <v>389</v>
      </c>
      <c r="D213" s="85" t="s">
        <v>389</v>
      </c>
      <c r="E213" s="85">
        <v>1</v>
      </c>
      <c r="F213" s="85" t="s">
        <v>389</v>
      </c>
      <c r="G213" s="31"/>
      <c r="H213" s="31"/>
    </row>
    <row r="214" spans="1:8" x14ac:dyDescent="0.55000000000000004">
      <c r="A214" s="125">
        <v>46159</v>
      </c>
      <c r="B214" s="85" t="s">
        <v>13</v>
      </c>
      <c r="C214" s="85" t="s">
        <v>389</v>
      </c>
      <c r="D214" s="85" t="s">
        <v>389</v>
      </c>
      <c r="E214" s="85">
        <v>1</v>
      </c>
      <c r="F214" s="85" t="s">
        <v>389</v>
      </c>
      <c r="G214" s="31"/>
      <c r="H214" s="31"/>
    </row>
    <row r="215" spans="1:8" x14ac:dyDescent="0.55000000000000004">
      <c r="A215" s="125">
        <v>46159</v>
      </c>
      <c r="B215" s="85" t="s">
        <v>20</v>
      </c>
      <c r="C215" s="85" t="s">
        <v>389</v>
      </c>
      <c r="D215" s="85" t="s">
        <v>389</v>
      </c>
      <c r="E215" s="85">
        <v>1</v>
      </c>
      <c r="F215" s="85" t="s">
        <v>389</v>
      </c>
      <c r="G215" s="31"/>
      <c r="H215" s="31"/>
    </row>
    <row r="216" spans="1:8" x14ac:dyDescent="0.55000000000000004">
      <c r="A216" s="125">
        <v>46159</v>
      </c>
      <c r="B216" s="85" t="s">
        <v>21</v>
      </c>
      <c r="C216" s="85" t="s">
        <v>389</v>
      </c>
      <c r="D216" s="85" t="s">
        <v>389</v>
      </c>
      <c r="E216" s="85">
        <v>1</v>
      </c>
      <c r="F216" s="85" t="s">
        <v>389</v>
      </c>
      <c r="G216" s="31"/>
      <c r="H216" s="31"/>
    </row>
    <row r="217" spans="1:8" x14ac:dyDescent="0.55000000000000004">
      <c r="A217" s="125">
        <v>46159</v>
      </c>
      <c r="B217" s="85" t="s">
        <v>22</v>
      </c>
      <c r="C217" s="85" t="s">
        <v>389</v>
      </c>
      <c r="D217" s="85" t="s">
        <v>389</v>
      </c>
      <c r="E217" s="85">
        <v>1</v>
      </c>
      <c r="F217" s="85" t="s">
        <v>389</v>
      </c>
      <c r="G217" s="31"/>
      <c r="H217" s="31"/>
    </row>
    <row r="218" spans="1:8" x14ac:dyDescent="0.55000000000000004">
      <c r="A218" s="125">
        <v>46159</v>
      </c>
      <c r="B218" s="85" t="s">
        <v>19</v>
      </c>
      <c r="C218" s="85" t="s">
        <v>389</v>
      </c>
      <c r="D218" s="85" t="s">
        <v>389</v>
      </c>
      <c r="E218" s="85">
        <v>1</v>
      </c>
      <c r="F218" s="85" t="s">
        <v>389</v>
      </c>
      <c r="G218" s="31"/>
      <c r="H218" s="31"/>
    </row>
    <row r="219" spans="1:8" x14ac:dyDescent="0.55000000000000004">
      <c r="A219" s="125">
        <v>46160</v>
      </c>
      <c r="B219" s="85" t="s">
        <v>17</v>
      </c>
      <c r="C219" s="85" t="s">
        <v>389</v>
      </c>
      <c r="D219" s="85" t="s">
        <v>389</v>
      </c>
      <c r="E219" s="85">
        <v>1</v>
      </c>
      <c r="F219" s="85" t="s">
        <v>390</v>
      </c>
      <c r="G219" s="31"/>
      <c r="H219" s="31"/>
    </row>
    <row r="220" spans="1:8" x14ac:dyDescent="0.55000000000000004">
      <c r="A220" s="125">
        <v>46160</v>
      </c>
      <c r="B220" s="85" t="s">
        <v>18</v>
      </c>
      <c r="C220" s="85" t="s">
        <v>387</v>
      </c>
      <c r="D220" s="85" t="s">
        <v>376</v>
      </c>
      <c r="E220" s="85">
        <v>1</v>
      </c>
      <c r="F220" s="85" t="s">
        <v>388</v>
      </c>
      <c r="G220" s="31"/>
      <c r="H220" s="31"/>
    </row>
    <row r="221" spans="1:8" x14ac:dyDescent="0.55000000000000004">
      <c r="A221" s="125">
        <v>46160</v>
      </c>
      <c r="B221" s="85" t="s">
        <v>13</v>
      </c>
      <c r="C221" s="85" t="s">
        <v>387</v>
      </c>
      <c r="D221" s="85" t="s">
        <v>376</v>
      </c>
      <c r="E221" s="85">
        <v>1</v>
      </c>
      <c r="F221" s="85" t="s">
        <v>388</v>
      </c>
      <c r="G221" s="31"/>
      <c r="H221" s="31"/>
    </row>
    <row r="222" spans="1:8" x14ac:dyDescent="0.55000000000000004">
      <c r="A222" s="125">
        <v>46160</v>
      </c>
      <c r="B222" s="85" t="s">
        <v>20</v>
      </c>
      <c r="C222" s="85" t="s">
        <v>387</v>
      </c>
      <c r="D222" s="85" t="s">
        <v>376</v>
      </c>
      <c r="E222" s="85">
        <v>1</v>
      </c>
      <c r="F222" s="85" t="s">
        <v>388</v>
      </c>
      <c r="G222" s="31"/>
      <c r="H222" s="31"/>
    </row>
    <row r="223" spans="1:8" x14ac:dyDescent="0.55000000000000004">
      <c r="A223" s="125">
        <v>46160</v>
      </c>
      <c r="B223" s="85" t="s">
        <v>21</v>
      </c>
      <c r="C223" s="85" t="s">
        <v>387</v>
      </c>
      <c r="D223" s="85" t="s">
        <v>376</v>
      </c>
      <c r="E223" s="85">
        <v>1</v>
      </c>
      <c r="F223" s="85" t="s">
        <v>388</v>
      </c>
      <c r="G223" s="31"/>
      <c r="H223" s="31"/>
    </row>
    <row r="224" spans="1:8" x14ac:dyDescent="0.55000000000000004">
      <c r="A224" s="125">
        <v>46160</v>
      </c>
      <c r="B224" s="85" t="s">
        <v>22</v>
      </c>
      <c r="C224" s="85" t="s">
        <v>387</v>
      </c>
      <c r="D224" s="85" t="s">
        <v>376</v>
      </c>
      <c r="E224" s="85">
        <v>1</v>
      </c>
      <c r="F224" s="85" t="s">
        <v>388</v>
      </c>
      <c r="G224" s="31"/>
      <c r="H224" s="31"/>
    </row>
    <row r="225" spans="1:8" x14ac:dyDescent="0.55000000000000004">
      <c r="A225" s="125">
        <v>46160</v>
      </c>
      <c r="B225" s="85" t="s">
        <v>19</v>
      </c>
      <c r="C225" s="85" t="s">
        <v>387</v>
      </c>
      <c r="D225" s="85" t="s">
        <v>376</v>
      </c>
      <c r="E225" s="85">
        <v>1</v>
      </c>
      <c r="F225" s="85" t="s">
        <v>683</v>
      </c>
      <c r="G225" s="31"/>
      <c r="H225" s="31"/>
    </row>
    <row r="226" spans="1:8" x14ac:dyDescent="0.55000000000000004">
      <c r="A226" s="125">
        <v>46161</v>
      </c>
      <c r="B226" s="85" t="s">
        <v>17</v>
      </c>
      <c r="C226" s="85" t="s">
        <v>387</v>
      </c>
      <c r="D226" s="85" t="s">
        <v>376</v>
      </c>
      <c r="E226" s="85">
        <v>1</v>
      </c>
      <c r="F226" s="85" t="s">
        <v>388</v>
      </c>
      <c r="G226" s="31"/>
      <c r="H226" s="31"/>
    </row>
    <row r="227" spans="1:8" x14ac:dyDescent="0.55000000000000004">
      <c r="A227" s="125">
        <v>46161</v>
      </c>
      <c r="B227" s="85" t="s">
        <v>18</v>
      </c>
      <c r="C227" s="85" t="s">
        <v>387</v>
      </c>
      <c r="D227" s="85" t="s">
        <v>376</v>
      </c>
      <c r="E227" s="85">
        <v>1</v>
      </c>
      <c r="F227" s="85" t="s">
        <v>388</v>
      </c>
      <c r="G227" s="31"/>
      <c r="H227" s="31"/>
    </row>
    <row r="228" spans="1:8" x14ac:dyDescent="0.55000000000000004">
      <c r="A228" s="125">
        <v>46161</v>
      </c>
      <c r="B228" s="85" t="s">
        <v>13</v>
      </c>
      <c r="C228" s="85" t="s">
        <v>387</v>
      </c>
      <c r="D228" s="85" t="s">
        <v>376</v>
      </c>
      <c r="E228" s="85">
        <v>1</v>
      </c>
      <c r="F228" s="85" t="s">
        <v>388</v>
      </c>
      <c r="G228" s="31"/>
      <c r="H228" s="31"/>
    </row>
    <row r="229" spans="1:8" x14ac:dyDescent="0.55000000000000004">
      <c r="A229" s="125">
        <v>46161</v>
      </c>
      <c r="B229" s="85" t="s">
        <v>20</v>
      </c>
      <c r="C229" s="85" t="s">
        <v>387</v>
      </c>
      <c r="D229" s="85" t="s">
        <v>376</v>
      </c>
      <c r="E229" s="85">
        <v>1</v>
      </c>
      <c r="F229" s="85" t="s">
        <v>388</v>
      </c>
      <c r="G229" s="31"/>
      <c r="H229" s="31"/>
    </row>
    <row r="230" spans="1:8" x14ac:dyDescent="0.55000000000000004">
      <c r="A230" s="125">
        <v>46161</v>
      </c>
      <c r="B230" s="85" t="s">
        <v>21</v>
      </c>
      <c r="C230" s="85" t="s">
        <v>387</v>
      </c>
      <c r="D230" s="85" t="s">
        <v>376</v>
      </c>
      <c r="E230" s="85">
        <v>1</v>
      </c>
      <c r="F230" s="85" t="s">
        <v>388</v>
      </c>
      <c r="G230" s="31"/>
      <c r="H230" s="31"/>
    </row>
    <row r="231" spans="1:8" x14ac:dyDescent="0.55000000000000004">
      <c r="A231" s="125">
        <v>46161</v>
      </c>
      <c r="B231" s="85" t="s">
        <v>22</v>
      </c>
      <c r="C231" s="85" t="s">
        <v>387</v>
      </c>
      <c r="D231" s="85" t="s">
        <v>376</v>
      </c>
      <c r="E231" s="85">
        <v>1</v>
      </c>
      <c r="F231" s="85" t="s">
        <v>388</v>
      </c>
      <c r="G231" s="31"/>
      <c r="H231" s="31"/>
    </row>
    <row r="232" spans="1:8" x14ac:dyDescent="0.55000000000000004">
      <c r="A232" s="125">
        <v>46161</v>
      </c>
      <c r="B232" s="85" t="s">
        <v>19</v>
      </c>
      <c r="C232" s="85" t="s">
        <v>387</v>
      </c>
      <c r="D232" s="85" t="s">
        <v>376</v>
      </c>
      <c r="E232" s="85">
        <v>1</v>
      </c>
      <c r="F232" s="85" t="s">
        <v>683</v>
      </c>
      <c r="G232" s="31"/>
      <c r="H232" s="31"/>
    </row>
    <row r="233" spans="1:8" x14ac:dyDescent="0.55000000000000004">
      <c r="A233" s="125">
        <v>46162</v>
      </c>
      <c r="B233" s="85" t="s">
        <v>17</v>
      </c>
      <c r="C233" s="85" t="s">
        <v>387</v>
      </c>
      <c r="D233" s="85" t="s">
        <v>376</v>
      </c>
      <c r="E233" s="85">
        <v>1</v>
      </c>
      <c r="F233" s="85" t="s">
        <v>388</v>
      </c>
      <c r="G233" s="31"/>
      <c r="H233" s="31"/>
    </row>
    <row r="234" spans="1:8" x14ac:dyDescent="0.55000000000000004">
      <c r="A234" s="125">
        <v>46162</v>
      </c>
      <c r="B234" s="85" t="s">
        <v>18</v>
      </c>
      <c r="C234" s="85" t="s">
        <v>387</v>
      </c>
      <c r="D234" s="85" t="s">
        <v>376</v>
      </c>
      <c r="E234" s="85">
        <v>1</v>
      </c>
      <c r="F234" s="85" t="s">
        <v>388</v>
      </c>
      <c r="G234" s="31"/>
      <c r="H234" s="31"/>
    </row>
    <row r="235" spans="1:8" x14ac:dyDescent="0.55000000000000004">
      <c r="A235" s="125">
        <v>46162</v>
      </c>
      <c r="B235" s="85" t="s">
        <v>13</v>
      </c>
      <c r="C235" s="85" t="s">
        <v>387</v>
      </c>
      <c r="D235" s="85" t="s">
        <v>376</v>
      </c>
      <c r="E235" s="85">
        <v>1</v>
      </c>
      <c r="F235" s="85" t="s">
        <v>388</v>
      </c>
      <c r="G235" s="31"/>
      <c r="H235" s="31"/>
    </row>
    <row r="236" spans="1:8" x14ac:dyDescent="0.55000000000000004">
      <c r="A236" s="125">
        <v>46162</v>
      </c>
      <c r="B236" s="85" t="s">
        <v>20</v>
      </c>
      <c r="C236" s="85" t="s">
        <v>387</v>
      </c>
      <c r="D236" s="85" t="s">
        <v>376</v>
      </c>
      <c r="E236" s="85">
        <v>1</v>
      </c>
      <c r="F236" s="85" t="s">
        <v>388</v>
      </c>
      <c r="G236" s="31"/>
      <c r="H236" s="31"/>
    </row>
    <row r="237" spans="1:8" x14ac:dyDescent="0.55000000000000004">
      <c r="A237" s="125">
        <v>46162</v>
      </c>
      <c r="B237" s="85" t="s">
        <v>21</v>
      </c>
      <c r="C237" s="85" t="s">
        <v>387</v>
      </c>
      <c r="D237" s="85" t="s">
        <v>376</v>
      </c>
      <c r="E237" s="85">
        <v>1</v>
      </c>
      <c r="F237" s="85" t="s">
        <v>388</v>
      </c>
      <c r="G237" s="31"/>
      <c r="H237" s="31"/>
    </row>
    <row r="238" spans="1:8" x14ac:dyDescent="0.55000000000000004">
      <c r="A238" s="125">
        <v>46162</v>
      </c>
      <c r="B238" s="85" t="s">
        <v>22</v>
      </c>
      <c r="C238" s="85" t="s">
        <v>387</v>
      </c>
      <c r="D238" s="85" t="s">
        <v>376</v>
      </c>
      <c r="E238" s="85">
        <v>1</v>
      </c>
      <c r="F238" s="85" t="s">
        <v>388</v>
      </c>
      <c r="G238" s="31"/>
      <c r="H238" s="31"/>
    </row>
    <row r="239" spans="1:8" x14ac:dyDescent="0.55000000000000004">
      <c r="A239" s="125">
        <v>46162</v>
      </c>
      <c r="B239" s="85" t="s">
        <v>19</v>
      </c>
      <c r="C239" s="85" t="s">
        <v>387</v>
      </c>
      <c r="D239" s="85" t="s">
        <v>376</v>
      </c>
      <c r="E239" s="85">
        <v>1</v>
      </c>
      <c r="F239" s="85" t="s">
        <v>683</v>
      </c>
      <c r="G239" s="31"/>
      <c r="H239" s="31"/>
    </row>
    <row r="240" spans="1:8" x14ac:dyDescent="0.55000000000000004">
      <c r="A240" s="125">
        <v>46163</v>
      </c>
      <c r="B240" s="85" t="s">
        <v>17</v>
      </c>
      <c r="C240" s="85" t="s">
        <v>387</v>
      </c>
      <c r="D240" s="85" t="s">
        <v>376</v>
      </c>
      <c r="E240" s="85">
        <v>1</v>
      </c>
      <c r="F240" s="85" t="s">
        <v>388</v>
      </c>
      <c r="G240" s="31"/>
      <c r="H240" s="31"/>
    </row>
    <row r="241" spans="1:8" x14ac:dyDescent="0.55000000000000004">
      <c r="A241" s="125">
        <v>46163</v>
      </c>
      <c r="B241" s="85" t="s">
        <v>18</v>
      </c>
      <c r="C241" s="85" t="s">
        <v>387</v>
      </c>
      <c r="D241" s="85" t="s">
        <v>376</v>
      </c>
      <c r="E241" s="85">
        <v>1</v>
      </c>
      <c r="F241" s="85" t="s">
        <v>388</v>
      </c>
      <c r="G241" s="31"/>
      <c r="H241" s="31"/>
    </row>
    <row r="242" spans="1:8" x14ac:dyDescent="0.55000000000000004">
      <c r="A242" s="125">
        <v>46163</v>
      </c>
      <c r="B242" s="85" t="s">
        <v>13</v>
      </c>
      <c r="C242" s="85" t="s">
        <v>387</v>
      </c>
      <c r="D242" s="85" t="s">
        <v>376</v>
      </c>
      <c r="E242" s="85">
        <v>1</v>
      </c>
      <c r="F242" s="85" t="s">
        <v>388</v>
      </c>
      <c r="G242" s="31"/>
      <c r="H242" s="31"/>
    </row>
    <row r="243" spans="1:8" x14ac:dyDescent="0.55000000000000004">
      <c r="A243" s="125">
        <v>46163</v>
      </c>
      <c r="B243" s="85" t="s">
        <v>20</v>
      </c>
      <c r="C243" s="85" t="s">
        <v>387</v>
      </c>
      <c r="D243" s="85" t="s">
        <v>376</v>
      </c>
      <c r="E243" s="85">
        <v>1</v>
      </c>
      <c r="F243" s="85" t="s">
        <v>388</v>
      </c>
      <c r="G243" s="31"/>
      <c r="H243" s="31"/>
    </row>
    <row r="244" spans="1:8" x14ac:dyDescent="0.55000000000000004">
      <c r="A244" s="125">
        <v>46163</v>
      </c>
      <c r="B244" s="85" t="s">
        <v>21</v>
      </c>
      <c r="C244" s="85" t="s">
        <v>387</v>
      </c>
      <c r="D244" s="85" t="s">
        <v>376</v>
      </c>
      <c r="E244" s="85">
        <v>1</v>
      </c>
      <c r="F244" s="85" t="s">
        <v>388</v>
      </c>
      <c r="G244" s="31"/>
      <c r="H244" s="31"/>
    </row>
    <row r="245" spans="1:8" x14ac:dyDescent="0.55000000000000004">
      <c r="A245" s="125">
        <v>46163</v>
      </c>
      <c r="B245" s="85" t="s">
        <v>22</v>
      </c>
      <c r="C245" s="85" t="s">
        <v>387</v>
      </c>
      <c r="D245" s="85" t="s">
        <v>376</v>
      </c>
      <c r="E245" s="85">
        <v>1</v>
      </c>
      <c r="F245" s="85" t="s">
        <v>388</v>
      </c>
      <c r="G245" s="31"/>
      <c r="H245" s="31"/>
    </row>
    <row r="246" spans="1:8" x14ac:dyDescent="0.55000000000000004">
      <c r="A246" s="125">
        <v>46163</v>
      </c>
      <c r="B246" s="85" t="s">
        <v>19</v>
      </c>
      <c r="C246" s="85" t="s">
        <v>387</v>
      </c>
      <c r="D246" s="85" t="s">
        <v>376</v>
      </c>
      <c r="E246" s="85">
        <v>1</v>
      </c>
      <c r="F246" s="85" t="s">
        <v>683</v>
      </c>
      <c r="G246" s="31"/>
      <c r="H246" s="31"/>
    </row>
    <row r="247" spans="1:8" x14ac:dyDescent="0.55000000000000004">
      <c r="A247" s="125">
        <v>46164</v>
      </c>
      <c r="B247" s="85" t="s">
        <v>17</v>
      </c>
      <c r="C247" s="85" t="s">
        <v>387</v>
      </c>
      <c r="D247" s="85" t="s">
        <v>376</v>
      </c>
      <c r="E247" s="85">
        <v>1</v>
      </c>
      <c r="F247" s="85" t="s">
        <v>388</v>
      </c>
      <c r="G247" s="31"/>
      <c r="H247" s="31"/>
    </row>
    <row r="248" spans="1:8" x14ac:dyDescent="0.55000000000000004">
      <c r="A248" s="125">
        <v>46164</v>
      </c>
      <c r="B248" s="85" t="s">
        <v>18</v>
      </c>
      <c r="C248" s="85" t="s">
        <v>387</v>
      </c>
      <c r="D248" s="85" t="s">
        <v>376</v>
      </c>
      <c r="E248" s="85">
        <v>1</v>
      </c>
      <c r="F248" s="85" t="s">
        <v>388</v>
      </c>
      <c r="G248" s="31"/>
      <c r="H248" s="31"/>
    </row>
    <row r="249" spans="1:8" x14ac:dyDescent="0.55000000000000004">
      <c r="A249" s="125">
        <v>46164</v>
      </c>
      <c r="B249" s="85" t="s">
        <v>13</v>
      </c>
      <c r="C249" s="85" t="s">
        <v>387</v>
      </c>
      <c r="D249" s="85" t="s">
        <v>376</v>
      </c>
      <c r="E249" s="85">
        <v>1</v>
      </c>
      <c r="F249" s="85" t="s">
        <v>388</v>
      </c>
      <c r="G249" s="31"/>
      <c r="H249" s="31"/>
    </row>
    <row r="250" spans="1:8" x14ac:dyDescent="0.55000000000000004">
      <c r="A250" s="125">
        <v>46164</v>
      </c>
      <c r="B250" s="85" t="s">
        <v>20</v>
      </c>
      <c r="C250" s="85" t="s">
        <v>387</v>
      </c>
      <c r="D250" s="85" t="s">
        <v>376</v>
      </c>
      <c r="E250" s="85">
        <v>1</v>
      </c>
      <c r="F250" s="85" t="s">
        <v>388</v>
      </c>
      <c r="G250" s="31"/>
      <c r="H250" s="31"/>
    </row>
    <row r="251" spans="1:8" x14ac:dyDescent="0.55000000000000004">
      <c r="A251" s="125">
        <v>46164</v>
      </c>
      <c r="B251" s="85" t="s">
        <v>21</v>
      </c>
      <c r="C251" s="85" t="s">
        <v>387</v>
      </c>
      <c r="D251" s="85" t="s">
        <v>376</v>
      </c>
      <c r="E251" s="85">
        <v>1</v>
      </c>
      <c r="F251" s="85" t="s">
        <v>388</v>
      </c>
      <c r="G251" s="31"/>
      <c r="H251" s="31"/>
    </row>
    <row r="252" spans="1:8" x14ac:dyDescent="0.55000000000000004">
      <c r="A252" s="125">
        <v>46164</v>
      </c>
      <c r="B252" s="85" t="s">
        <v>22</v>
      </c>
      <c r="C252" s="85" t="s">
        <v>389</v>
      </c>
      <c r="D252" s="85" t="s">
        <v>389</v>
      </c>
      <c r="E252" s="85">
        <v>1</v>
      </c>
      <c r="F252" s="85" t="s">
        <v>390</v>
      </c>
      <c r="G252" s="31"/>
      <c r="H252" s="31"/>
    </row>
    <row r="253" spans="1:8" x14ac:dyDescent="0.55000000000000004">
      <c r="A253" s="125">
        <v>46164</v>
      </c>
      <c r="B253" s="85" t="s">
        <v>19</v>
      </c>
      <c r="C253" s="85" t="s">
        <v>387</v>
      </c>
      <c r="D253" s="85" t="s">
        <v>376</v>
      </c>
      <c r="E253" s="85">
        <v>1</v>
      </c>
      <c r="F253" s="85" t="s">
        <v>683</v>
      </c>
      <c r="G253" s="31"/>
      <c r="H253" s="31"/>
    </row>
    <row r="254" spans="1:8" x14ac:dyDescent="0.55000000000000004">
      <c r="A254" s="125">
        <v>46165</v>
      </c>
      <c r="B254" s="85" t="s">
        <v>17</v>
      </c>
      <c r="C254" s="85" t="s">
        <v>389</v>
      </c>
      <c r="D254" s="85" t="s">
        <v>389</v>
      </c>
      <c r="E254" s="85">
        <v>1</v>
      </c>
      <c r="F254" s="85" t="s">
        <v>389</v>
      </c>
      <c r="G254" s="31"/>
      <c r="H254" s="31"/>
    </row>
    <row r="255" spans="1:8" x14ac:dyDescent="0.55000000000000004">
      <c r="A255" s="125">
        <v>46165</v>
      </c>
      <c r="B255" s="85" t="s">
        <v>18</v>
      </c>
      <c r="C255" s="85" t="s">
        <v>389</v>
      </c>
      <c r="D255" s="85" t="s">
        <v>389</v>
      </c>
      <c r="E255" s="85">
        <v>1</v>
      </c>
      <c r="F255" s="85" t="s">
        <v>389</v>
      </c>
      <c r="G255" s="31"/>
      <c r="H255" s="31"/>
    </row>
    <row r="256" spans="1:8" x14ac:dyDescent="0.55000000000000004">
      <c r="A256" s="125">
        <v>46165</v>
      </c>
      <c r="B256" s="85" t="s">
        <v>13</v>
      </c>
      <c r="C256" s="85" t="s">
        <v>389</v>
      </c>
      <c r="D256" s="85" t="s">
        <v>389</v>
      </c>
      <c r="E256" s="85">
        <v>1</v>
      </c>
      <c r="F256" s="85" t="s">
        <v>389</v>
      </c>
      <c r="G256" s="31"/>
      <c r="H256" s="31"/>
    </row>
    <row r="257" spans="1:8" x14ac:dyDescent="0.55000000000000004">
      <c r="A257" s="125">
        <v>46165</v>
      </c>
      <c r="B257" s="85" t="s">
        <v>20</v>
      </c>
      <c r="C257" s="85" t="s">
        <v>389</v>
      </c>
      <c r="D257" s="85" t="s">
        <v>389</v>
      </c>
      <c r="E257" s="85">
        <v>1</v>
      </c>
      <c r="F257" s="85" t="s">
        <v>389</v>
      </c>
      <c r="G257" s="31"/>
      <c r="H257" s="31"/>
    </row>
    <row r="258" spans="1:8" x14ac:dyDescent="0.55000000000000004">
      <c r="A258" s="125">
        <v>46165</v>
      </c>
      <c r="B258" s="85" t="s">
        <v>21</v>
      </c>
      <c r="C258" s="85" t="s">
        <v>389</v>
      </c>
      <c r="D258" s="85" t="s">
        <v>389</v>
      </c>
      <c r="E258" s="85">
        <v>1</v>
      </c>
      <c r="F258" s="85" t="s">
        <v>389</v>
      </c>
      <c r="G258" s="31"/>
      <c r="H258" s="31"/>
    </row>
    <row r="259" spans="1:8" x14ac:dyDescent="0.55000000000000004">
      <c r="A259" s="125">
        <v>46165</v>
      </c>
      <c r="B259" s="85" t="s">
        <v>22</v>
      </c>
      <c r="C259" s="85" t="s">
        <v>389</v>
      </c>
      <c r="D259" s="85" t="s">
        <v>389</v>
      </c>
      <c r="E259" s="85">
        <v>1</v>
      </c>
      <c r="F259" s="85" t="s">
        <v>389</v>
      </c>
      <c r="G259" s="31"/>
      <c r="H259" s="31"/>
    </row>
    <row r="260" spans="1:8" x14ac:dyDescent="0.55000000000000004">
      <c r="A260" s="125">
        <v>46165</v>
      </c>
      <c r="B260" s="85" t="s">
        <v>19</v>
      </c>
      <c r="C260" s="85" t="s">
        <v>389</v>
      </c>
      <c r="D260" s="85" t="s">
        <v>389</v>
      </c>
      <c r="E260" s="85">
        <v>1</v>
      </c>
      <c r="F260" s="85" t="s">
        <v>389</v>
      </c>
      <c r="G260" s="31"/>
      <c r="H260" s="31"/>
    </row>
    <row r="261" spans="1:8" x14ac:dyDescent="0.55000000000000004">
      <c r="A261" s="125">
        <v>46166</v>
      </c>
      <c r="B261" s="85" t="s">
        <v>17</v>
      </c>
      <c r="C261" s="85" t="s">
        <v>389</v>
      </c>
      <c r="D261" s="85" t="s">
        <v>389</v>
      </c>
      <c r="E261" s="85">
        <v>1</v>
      </c>
      <c r="F261" s="85" t="s">
        <v>389</v>
      </c>
      <c r="G261" s="31"/>
      <c r="H261" s="31"/>
    </row>
    <row r="262" spans="1:8" x14ac:dyDescent="0.55000000000000004">
      <c r="A262" s="125">
        <v>46166</v>
      </c>
      <c r="B262" s="85" t="s">
        <v>18</v>
      </c>
      <c r="C262" s="85" t="s">
        <v>389</v>
      </c>
      <c r="D262" s="85" t="s">
        <v>389</v>
      </c>
      <c r="E262" s="85">
        <v>1</v>
      </c>
      <c r="F262" s="85" t="s">
        <v>389</v>
      </c>
      <c r="G262" s="31"/>
      <c r="H262" s="31"/>
    </row>
    <row r="263" spans="1:8" x14ac:dyDescent="0.55000000000000004">
      <c r="A263" s="125">
        <v>46166</v>
      </c>
      <c r="B263" s="85" t="s">
        <v>13</v>
      </c>
      <c r="C263" s="85" t="s">
        <v>389</v>
      </c>
      <c r="D263" s="85" t="s">
        <v>389</v>
      </c>
      <c r="E263" s="85">
        <v>1</v>
      </c>
      <c r="F263" s="85" t="s">
        <v>389</v>
      </c>
      <c r="G263" s="31"/>
      <c r="H263" s="31"/>
    </row>
    <row r="264" spans="1:8" x14ac:dyDescent="0.55000000000000004">
      <c r="A264" s="125">
        <v>46166</v>
      </c>
      <c r="B264" s="85" t="s">
        <v>20</v>
      </c>
      <c r="C264" s="85" t="s">
        <v>389</v>
      </c>
      <c r="D264" s="85" t="s">
        <v>389</v>
      </c>
      <c r="E264" s="85">
        <v>1</v>
      </c>
      <c r="F264" s="85" t="s">
        <v>389</v>
      </c>
      <c r="G264" s="31"/>
      <c r="H264" s="31"/>
    </row>
    <row r="265" spans="1:8" x14ac:dyDescent="0.55000000000000004">
      <c r="A265" s="125">
        <v>46166</v>
      </c>
      <c r="B265" s="85" t="s">
        <v>21</v>
      </c>
      <c r="C265" s="85" t="s">
        <v>389</v>
      </c>
      <c r="D265" s="85" t="s">
        <v>389</v>
      </c>
      <c r="E265" s="85">
        <v>1</v>
      </c>
      <c r="F265" s="85" t="s">
        <v>389</v>
      </c>
      <c r="G265" s="31"/>
      <c r="H265" s="31"/>
    </row>
    <row r="266" spans="1:8" x14ac:dyDescent="0.55000000000000004">
      <c r="A266" s="125">
        <v>46166</v>
      </c>
      <c r="B266" s="85" t="s">
        <v>22</v>
      </c>
      <c r="C266" s="85" t="s">
        <v>389</v>
      </c>
      <c r="D266" s="85" t="s">
        <v>389</v>
      </c>
      <c r="E266" s="85">
        <v>1</v>
      </c>
      <c r="F266" s="85" t="s">
        <v>389</v>
      </c>
      <c r="G266" s="31"/>
      <c r="H266" s="31"/>
    </row>
    <row r="267" spans="1:8" x14ac:dyDescent="0.55000000000000004">
      <c r="A267" s="125">
        <v>46166</v>
      </c>
      <c r="B267" s="85" t="s">
        <v>19</v>
      </c>
      <c r="C267" s="85" t="s">
        <v>389</v>
      </c>
      <c r="D267" s="85" t="s">
        <v>389</v>
      </c>
      <c r="E267" s="85">
        <v>1</v>
      </c>
      <c r="F267" s="85" t="s">
        <v>389</v>
      </c>
      <c r="G267" s="31"/>
      <c r="H267" s="31"/>
    </row>
    <row r="268" spans="1:8" x14ac:dyDescent="0.55000000000000004">
      <c r="A268" s="125">
        <v>46167</v>
      </c>
      <c r="B268" s="85" t="s">
        <v>17</v>
      </c>
      <c r="C268" s="85" t="s">
        <v>387</v>
      </c>
      <c r="D268" s="85" t="s">
        <v>376</v>
      </c>
      <c r="E268" s="85">
        <v>1</v>
      </c>
      <c r="F268" s="85" t="s">
        <v>388</v>
      </c>
      <c r="G268" s="31"/>
      <c r="H268" s="31"/>
    </row>
    <row r="269" spans="1:8" x14ac:dyDescent="0.55000000000000004">
      <c r="A269" s="125">
        <v>46167</v>
      </c>
      <c r="B269" s="85" t="s">
        <v>18</v>
      </c>
      <c r="C269" s="85" t="s">
        <v>387</v>
      </c>
      <c r="D269" s="85" t="s">
        <v>376</v>
      </c>
      <c r="E269" s="85">
        <v>1</v>
      </c>
      <c r="F269" s="85" t="s">
        <v>388</v>
      </c>
      <c r="G269" s="31"/>
      <c r="H269" s="31"/>
    </row>
    <row r="270" spans="1:8" x14ac:dyDescent="0.55000000000000004">
      <c r="A270" s="125">
        <v>46167</v>
      </c>
      <c r="B270" s="85" t="s">
        <v>13</v>
      </c>
      <c r="C270" s="85" t="s">
        <v>387</v>
      </c>
      <c r="D270" s="85" t="s">
        <v>376</v>
      </c>
      <c r="E270" s="85">
        <v>1</v>
      </c>
      <c r="F270" s="85" t="s">
        <v>388</v>
      </c>
      <c r="G270" s="31"/>
      <c r="H270" s="31"/>
    </row>
    <row r="271" spans="1:8" x14ac:dyDescent="0.55000000000000004">
      <c r="A271" s="125">
        <v>46167</v>
      </c>
      <c r="B271" s="85" t="s">
        <v>20</v>
      </c>
      <c r="C271" s="85" t="s">
        <v>387</v>
      </c>
      <c r="D271" s="85" t="s">
        <v>376</v>
      </c>
      <c r="E271" s="85">
        <v>1</v>
      </c>
      <c r="F271" s="85" t="s">
        <v>388</v>
      </c>
      <c r="G271" s="31"/>
      <c r="H271" s="31"/>
    </row>
    <row r="272" spans="1:8" x14ac:dyDescent="0.55000000000000004">
      <c r="A272" s="125">
        <v>46167</v>
      </c>
      <c r="B272" s="85" t="s">
        <v>21</v>
      </c>
      <c r="C272" s="85" t="s">
        <v>387</v>
      </c>
      <c r="D272" s="85" t="s">
        <v>376</v>
      </c>
      <c r="E272" s="85">
        <v>1</v>
      </c>
      <c r="F272" s="85" t="s">
        <v>388</v>
      </c>
      <c r="G272" s="31"/>
      <c r="H272" s="31"/>
    </row>
    <row r="273" spans="1:8" x14ac:dyDescent="0.55000000000000004">
      <c r="A273" s="125">
        <v>46167</v>
      </c>
      <c r="B273" s="85" t="s">
        <v>22</v>
      </c>
      <c r="C273" s="85" t="s">
        <v>387</v>
      </c>
      <c r="D273" s="85" t="s">
        <v>376</v>
      </c>
      <c r="E273" s="85">
        <v>1</v>
      </c>
      <c r="F273" s="85" t="s">
        <v>388</v>
      </c>
      <c r="G273" s="31"/>
      <c r="H273" s="31"/>
    </row>
    <row r="274" spans="1:8" x14ac:dyDescent="0.55000000000000004">
      <c r="A274" s="125">
        <v>46167</v>
      </c>
      <c r="B274" s="85" t="s">
        <v>19</v>
      </c>
      <c r="C274" s="85" t="s">
        <v>387</v>
      </c>
      <c r="D274" s="85" t="s">
        <v>376</v>
      </c>
      <c r="E274" s="85">
        <v>1</v>
      </c>
      <c r="F274" s="85" t="s">
        <v>683</v>
      </c>
      <c r="G274" s="31"/>
      <c r="H274" s="31"/>
    </row>
    <row r="275" spans="1:8" x14ac:dyDescent="0.55000000000000004">
      <c r="A275" s="125">
        <v>46168</v>
      </c>
      <c r="B275" s="85" t="s">
        <v>17</v>
      </c>
      <c r="C275" s="85" t="s">
        <v>387</v>
      </c>
      <c r="D275" s="85" t="s">
        <v>376</v>
      </c>
      <c r="E275" s="85">
        <v>1</v>
      </c>
      <c r="F275" s="85" t="s">
        <v>388</v>
      </c>
      <c r="G275" s="31"/>
      <c r="H275" s="31"/>
    </row>
    <row r="276" spans="1:8" x14ac:dyDescent="0.55000000000000004">
      <c r="A276" s="125">
        <v>46168</v>
      </c>
      <c r="B276" s="85" t="s">
        <v>18</v>
      </c>
      <c r="C276" s="85" t="s">
        <v>387</v>
      </c>
      <c r="D276" s="85" t="s">
        <v>376</v>
      </c>
      <c r="E276" s="85">
        <v>1</v>
      </c>
      <c r="F276" s="85" t="s">
        <v>388</v>
      </c>
      <c r="G276" s="31"/>
      <c r="H276" s="31"/>
    </row>
    <row r="277" spans="1:8" x14ac:dyDescent="0.55000000000000004">
      <c r="A277" s="125">
        <v>46168</v>
      </c>
      <c r="B277" s="85" t="s">
        <v>13</v>
      </c>
      <c r="C277" s="85" t="s">
        <v>387</v>
      </c>
      <c r="D277" s="85" t="s">
        <v>376</v>
      </c>
      <c r="E277" s="85">
        <v>1</v>
      </c>
      <c r="F277" s="85" t="s">
        <v>388</v>
      </c>
      <c r="G277" s="31"/>
      <c r="H277" s="31"/>
    </row>
    <row r="278" spans="1:8" x14ac:dyDescent="0.55000000000000004">
      <c r="A278" s="125">
        <v>46168</v>
      </c>
      <c r="B278" s="85" t="s">
        <v>20</v>
      </c>
      <c r="C278" s="85" t="s">
        <v>387</v>
      </c>
      <c r="D278" s="85" t="s">
        <v>376</v>
      </c>
      <c r="E278" s="85">
        <v>1</v>
      </c>
      <c r="F278" s="85" t="s">
        <v>388</v>
      </c>
      <c r="G278" s="31"/>
      <c r="H278" s="31"/>
    </row>
    <row r="279" spans="1:8" x14ac:dyDescent="0.55000000000000004">
      <c r="A279" s="125">
        <v>46168</v>
      </c>
      <c r="B279" s="85" t="s">
        <v>21</v>
      </c>
      <c r="C279" s="85" t="s">
        <v>387</v>
      </c>
      <c r="D279" s="85" t="s">
        <v>376</v>
      </c>
      <c r="E279" s="85">
        <v>1</v>
      </c>
      <c r="F279" s="85" t="s">
        <v>388</v>
      </c>
      <c r="G279" s="31"/>
      <c r="H279" s="31"/>
    </row>
    <row r="280" spans="1:8" x14ac:dyDescent="0.55000000000000004">
      <c r="A280" s="125">
        <v>46168</v>
      </c>
      <c r="B280" s="85" t="s">
        <v>22</v>
      </c>
      <c r="C280" s="85" t="s">
        <v>387</v>
      </c>
      <c r="D280" s="85" t="s">
        <v>376</v>
      </c>
      <c r="E280" s="85">
        <v>1</v>
      </c>
      <c r="F280" s="85" t="s">
        <v>388</v>
      </c>
      <c r="G280" s="31"/>
      <c r="H280" s="31"/>
    </row>
    <row r="281" spans="1:8" x14ac:dyDescent="0.55000000000000004">
      <c r="A281" s="125">
        <v>46168</v>
      </c>
      <c r="B281" s="85" t="s">
        <v>19</v>
      </c>
      <c r="C281" s="85" t="s">
        <v>387</v>
      </c>
      <c r="D281" s="85" t="s">
        <v>376</v>
      </c>
      <c r="E281" s="85">
        <v>1</v>
      </c>
      <c r="F281" s="85" t="s">
        <v>683</v>
      </c>
      <c r="G281" s="31"/>
      <c r="H281" s="31"/>
    </row>
    <row r="282" spans="1:8" x14ac:dyDescent="0.55000000000000004">
      <c r="A282" s="125">
        <v>46169</v>
      </c>
      <c r="B282" s="85" t="s">
        <v>17</v>
      </c>
      <c r="C282" s="85" t="s">
        <v>387</v>
      </c>
      <c r="D282" s="85" t="s">
        <v>376</v>
      </c>
      <c r="E282" s="85">
        <v>1</v>
      </c>
      <c r="F282" s="85" t="s">
        <v>388</v>
      </c>
      <c r="G282" s="31"/>
      <c r="H282" s="31"/>
    </row>
    <row r="283" spans="1:8" x14ac:dyDescent="0.55000000000000004">
      <c r="A283" s="125">
        <v>46169</v>
      </c>
      <c r="B283" s="85" t="s">
        <v>18</v>
      </c>
      <c r="C283" s="85" t="s">
        <v>387</v>
      </c>
      <c r="D283" s="85" t="s">
        <v>376</v>
      </c>
      <c r="E283" s="85">
        <v>1</v>
      </c>
      <c r="F283" s="85" t="s">
        <v>388</v>
      </c>
      <c r="G283" s="31"/>
      <c r="H283" s="31"/>
    </row>
    <row r="284" spans="1:8" x14ac:dyDescent="0.55000000000000004">
      <c r="A284" s="125">
        <v>46169</v>
      </c>
      <c r="B284" s="85" t="s">
        <v>13</v>
      </c>
      <c r="C284" s="85" t="s">
        <v>387</v>
      </c>
      <c r="D284" s="85" t="s">
        <v>376</v>
      </c>
      <c r="E284" s="85">
        <v>1</v>
      </c>
      <c r="F284" s="85" t="s">
        <v>388</v>
      </c>
      <c r="G284" s="31"/>
      <c r="H284" s="31"/>
    </row>
    <row r="285" spans="1:8" x14ac:dyDescent="0.55000000000000004">
      <c r="A285" s="125">
        <v>46169</v>
      </c>
      <c r="B285" s="85" t="s">
        <v>20</v>
      </c>
      <c r="C285" s="85" t="s">
        <v>387</v>
      </c>
      <c r="D285" s="85" t="s">
        <v>376</v>
      </c>
      <c r="E285" s="85">
        <v>1</v>
      </c>
      <c r="F285" s="85" t="s">
        <v>388</v>
      </c>
      <c r="G285" s="31"/>
      <c r="H285" s="31"/>
    </row>
    <row r="286" spans="1:8" x14ac:dyDescent="0.55000000000000004">
      <c r="A286" s="125">
        <v>46169</v>
      </c>
      <c r="B286" s="85" t="s">
        <v>21</v>
      </c>
      <c r="C286" s="85" t="s">
        <v>387</v>
      </c>
      <c r="D286" s="85" t="s">
        <v>376</v>
      </c>
      <c r="E286" s="85">
        <v>1</v>
      </c>
      <c r="F286" s="85" t="s">
        <v>388</v>
      </c>
      <c r="G286" s="31"/>
      <c r="H286" s="31"/>
    </row>
    <row r="287" spans="1:8" x14ac:dyDescent="0.55000000000000004">
      <c r="A287" s="125">
        <v>46169</v>
      </c>
      <c r="B287" s="85" t="s">
        <v>22</v>
      </c>
      <c r="C287" s="85" t="s">
        <v>387</v>
      </c>
      <c r="D287" s="85" t="s">
        <v>376</v>
      </c>
      <c r="E287" s="85">
        <v>1</v>
      </c>
      <c r="F287" s="85" t="s">
        <v>388</v>
      </c>
      <c r="G287" s="31"/>
      <c r="H287" s="31"/>
    </row>
    <row r="288" spans="1:8" x14ac:dyDescent="0.55000000000000004">
      <c r="A288" s="125">
        <v>46169</v>
      </c>
      <c r="B288" s="85" t="s">
        <v>19</v>
      </c>
      <c r="C288" s="85" t="s">
        <v>387</v>
      </c>
      <c r="D288" s="85" t="s">
        <v>376</v>
      </c>
      <c r="E288" s="85">
        <v>1</v>
      </c>
      <c r="F288" s="85" t="s">
        <v>683</v>
      </c>
      <c r="G288" s="31"/>
      <c r="H288" s="31"/>
    </row>
    <row r="289" spans="1:8" x14ac:dyDescent="0.55000000000000004">
      <c r="A289" s="125">
        <v>46170</v>
      </c>
      <c r="B289" s="85" t="s">
        <v>17</v>
      </c>
      <c r="C289" s="85" t="s">
        <v>387</v>
      </c>
      <c r="D289" s="85" t="s">
        <v>376</v>
      </c>
      <c r="E289" s="85">
        <v>1</v>
      </c>
      <c r="F289" s="85" t="s">
        <v>388</v>
      </c>
      <c r="G289" s="31"/>
      <c r="H289" s="31"/>
    </row>
    <row r="290" spans="1:8" x14ac:dyDescent="0.55000000000000004">
      <c r="A290" s="125">
        <v>46170</v>
      </c>
      <c r="B290" s="85" t="s">
        <v>18</v>
      </c>
      <c r="C290" s="85" t="s">
        <v>387</v>
      </c>
      <c r="D290" s="85" t="s">
        <v>376</v>
      </c>
      <c r="E290" s="85">
        <v>1</v>
      </c>
      <c r="F290" s="85" t="s">
        <v>388</v>
      </c>
      <c r="G290" s="31"/>
      <c r="H290" s="31"/>
    </row>
    <row r="291" spans="1:8" x14ac:dyDescent="0.55000000000000004">
      <c r="A291" s="125">
        <v>46170</v>
      </c>
      <c r="B291" s="85" t="s">
        <v>13</v>
      </c>
      <c r="C291" s="85" t="s">
        <v>387</v>
      </c>
      <c r="D291" s="85" t="s">
        <v>376</v>
      </c>
      <c r="E291" s="85">
        <v>1</v>
      </c>
      <c r="F291" s="85" t="s">
        <v>388</v>
      </c>
      <c r="G291" s="31"/>
      <c r="H291" s="31"/>
    </row>
    <row r="292" spans="1:8" x14ac:dyDescent="0.55000000000000004">
      <c r="A292" s="125">
        <v>46170</v>
      </c>
      <c r="B292" s="85" t="s">
        <v>20</v>
      </c>
      <c r="C292" s="85" t="s">
        <v>387</v>
      </c>
      <c r="D292" s="85" t="s">
        <v>376</v>
      </c>
      <c r="E292" s="85">
        <v>1</v>
      </c>
      <c r="F292" s="85" t="s">
        <v>388</v>
      </c>
      <c r="G292" s="31"/>
      <c r="H292" s="31"/>
    </row>
    <row r="293" spans="1:8" x14ac:dyDescent="0.55000000000000004">
      <c r="A293" s="125">
        <v>46170</v>
      </c>
      <c r="B293" s="85" t="s">
        <v>21</v>
      </c>
      <c r="C293" s="85" t="s">
        <v>387</v>
      </c>
      <c r="D293" s="85" t="s">
        <v>376</v>
      </c>
      <c r="E293" s="85">
        <v>1</v>
      </c>
      <c r="F293" s="85" t="s">
        <v>388</v>
      </c>
      <c r="G293" s="31"/>
      <c r="H293" s="31"/>
    </row>
    <row r="294" spans="1:8" x14ac:dyDescent="0.55000000000000004">
      <c r="A294" s="125">
        <v>46170</v>
      </c>
      <c r="B294" s="85" t="s">
        <v>22</v>
      </c>
      <c r="C294" s="85" t="s">
        <v>387</v>
      </c>
      <c r="D294" s="85" t="s">
        <v>376</v>
      </c>
      <c r="E294" s="85">
        <v>1</v>
      </c>
      <c r="F294" s="85" t="s">
        <v>388</v>
      </c>
      <c r="G294" s="31"/>
      <c r="H294" s="31"/>
    </row>
    <row r="295" spans="1:8" x14ac:dyDescent="0.55000000000000004">
      <c r="A295" s="125">
        <v>46170</v>
      </c>
      <c r="B295" s="85" t="s">
        <v>19</v>
      </c>
      <c r="C295" s="85" t="s">
        <v>387</v>
      </c>
      <c r="D295" s="85" t="s">
        <v>376</v>
      </c>
      <c r="E295" s="85">
        <v>1</v>
      </c>
      <c r="F295" s="85" t="s">
        <v>683</v>
      </c>
      <c r="G295" s="31"/>
      <c r="H295" s="31"/>
    </row>
    <row r="296" spans="1:8" x14ac:dyDescent="0.55000000000000004">
      <c r="A296" s="125">
        <v>46171</v>
      </c>
      <c r="B296" s="85" t="s">
        <v>17</v>
      </c>
      <c r="C296" s="85" t="s">
        <v>387</v>
      </c>
      <c r="D296" s="85" t="s">
        <v>376</v>
      </c>
      <c r="E296" s="85">
        <v>1</v>
      </c>
      <c r="F296" s="85" t="s">
        <v>388</v>
      </c>
      <c r="G296" s="31"/>
      <c r="H296" s="31"/>
    </row>
    <row r="297" spans="1:8" x14ac:dyDescent="0.55000000000000004">
      <c r="A297" s="125">
        <v>46171</v>
      </c>
      <c r="B297" s="85" t="s">
        <v>18</v>
      </c>
      <c r="C297" s="85" t="s">
        <v>387</v>
      </c>
      <c r="D297" s="85" t="s">
        <v>376</v>
      </c>
      <c r="E297" s="85">
        <v>1</v>
      </c>
      <c r="F297" s="85" t="s">
        <v>388</v>
      </c>
      <c r="G297" s="31"/>
      <c r="H297" s="31"/>
    </row>
    <row r="298" spans="1:8" x14ac:dyDescent="0.55000000000000004">
      <c r="A298" s="125">
        <v>46171</v>
      </c>
      <c r="B298" s="85" t="s">
        <v>13</v>
      </c>
      <c r="C298" s="85" t="s">
        <v>387</v>
      </c>
      <c r="D298" s="85" t="s">
        <v>376</v>
      </c>
      <c r="E298" s="85">
        <v>1</v>
      </c>
      <c r="F298" s="85" t="s">
        <v>388</v>
      </c>
      <c r="G298" s="31"/>
      <c r="H298" s="31"/>
    </row>
    <row r="299" spans="1:8" x14ac:dyDescent="0.55000000000000004">
      <c r="A299" s="125">
        <v>46171</v>
      </c>
      <c r="B299" s="85" t="s">
        <v>20</v>
      </c>
      <c r="C299" s="85" t="s">
        <v>387</v>
      </c>
      <c r="D299" s="85" t="s">
        <v>376</v>
      </c>
      <c r="E299" s="85">
        <v>1</v>
      </c>
      <c r="F299" s="85" t="s">
        <v>388</v>
      </c>
      <c r="G299" s="31"/>
      <c r="H299" s="31"/>
    </row>
    <row r="300" spans="1:8" x14ac:dyDescent="0.55000000000000004">
      <c r="A300" s="125">
        <v>46171</v>
      </c>
      <c r="B300" s="85" t="s">
        <v>21</v>
      </c>
      <c r="C300" s="85" t="s">
        <v>387</v>
      </c>
      <c r="D300" s="85" t="s">
        <v>376</v>
      </c>
      <c r="E300" s="85">
        <v>1</v>
      </c>
      <c r="F300" s="85" t="s">
        <v>388</v>
      </c>
      <c r="G300" s="31"/>
      <c r="H300" s="31"/>
    </row>
    <row r="301" spans="1:8" x14ac:dyDescent="0.55000000000000004">
      <c r="A301" s="125">
        <v>46171</v>
      </c>
      <c r="B301" s="85" t="s">
        <v>22</v>
      </c>
      <c r="C301" s="85" t="s">
        <v>387</v>
      </c>
      <c r="D301" s="85" t="s">
        <v>376</v>
      </c>
      <c r="E301" s="85">
        <v>1</v>
      </c>
      <c r="F301" s="85" t="s">
        <v>388</v>
      </c>
      <c r="G301" s="31"/>
      <c r="H301" s="31"/>
    </row>
    <row r="302" spans="1:8" x14ac:dyDescent="0.55000000000000004">
      <c r="A302" s="125">
        <v>46171</v>
      </c>
      <c r="B302" s="85" t="s">
        <v>19</v>
      </c>
      <c r="C302" s="85" t="s">
        <v>387</v>
      </c>
      <c r="D302" s="85" t="s">
        <v>376</v>
      </c>
      <c r="E302" s="85">
        <v>1</v>
      </c>
      <c r="F302" s="85" t="s">
        <v>683</v>
      </c>
      <c r="G302" s="31"/>
      <c r="H302" s="31"/>
    </row>
    <row r="303" spans="1:8" x14ac:dyDescent="0.55000000000000004">
      <c r="A303" s="125">
        <v>46172</v>
      </c>
      <c r="B303" s="85" t="s">
        <v>17</v>
      </c>
      <c r="C303" s="85" t="s">
        <v>389</v>
      </c>
      <c r="D303" s="85" t="s">
        <v>389</v>
      </c>
      <c r="E303" s="85">
        <v>1</v>
      </c>
      <c r="F303" s="85" t="s">
        <v>389</v>
      </c>
      <c r="G303" s="31"/>
      <c r="H303" s="31"/>
    </row>
    <row r="304" spans="1:8" x14ac:dyDescent="0.55000000000000004">
      <c r="A304" s="125">
        <v>46172</v>
      </c>
      <c r="B304" s="85" t="s">
        <v>18</v>
      </c>
      <c r="C304" s="85" t="s">
        <v>389</v>
      </c>
      <c r="D304" s="85" t="s">
        <v>389</v>
      </c>
      <c r="E304" s="85">
        <v>1</v>
      </c>
      <c r="F304" s="85" t="s">
        <v>389</v>
      </c>
      <c r="G304" s="31"/>
      <c r="H304" s="31"/>
    </row>
    <row r="305" spans="1:8" x14ac:dyDescent="0.55000000000000004">
      <c r="A305" s="125">
        <v>46172</v>
      </c>
      <c r="B305" s="85" t="s">
        <v>13</v>
      </c>
      <c r="C305" s="85" t="s">
        <v>389</v>
      </c>
      <c r="D305" s="85" t="s">
        <v>389</v>
      </c>
      <c r="E305" s="85">
        <v>1</v>
      </c>
      <c r="F305" s="85" t="s">
        <v>389</v>
      </c>
      <c r="G305" s="31"/>
      <c r="H305" s="31"/>
    </row>
    <row r="306" spans="1:8" x14ac:dyDescent="0.55000000000000004">
      <c r="A306" s="125">
        <v>46172</v>
      </c>
      <c r="B306" s="85" t="s">
        <v>20</v>
      </c>
      <c r="C306" s="85" t="s">
        <v>389</v>
      </c>
      <c r="D306" s="85" t="s">
        <v>389</v>
      </c>
      <c r="E306" s="85">
        <v>1</v>
      </c>
      <c r="F306" s="85" t="s">
        <v>389</v>
      </c>
      <c r="G306" s="31"/>
      <c r="H306" s="31"/>
    </row>
    <row r="307" spans="1:8" x14ac:dyDescent="0.55000000000000004">
      <c r="A307" s="125">
        <v>46172</v>
      </c>
      <c r="B307" s="85" t="s">
        <v>21</v>
      </c>
      <c r="C307" s="85" t="s">
        <v>389</v>
      </c>
      <c r="D307" s="85" t="s">
        <v>389</v>
      </c>
      <c r="E307" s="85">
        <v>1</v>
      </c>
      <c r="F307" s="85" t="s">
        <v>389</v>
      </c>
      <c r="G307" s="31"/>
      <c r="H307" s="31"/>
    </row>
    <row r="308" spans="1:8" x14ac:dyDescent="0.55000000000000004">
      <c r="A308" s="125">
        <v>46172</v>
      </c>
      <c r="B308" s="85" t="s">
        <v>22</v>
      </c>
      <c r="C308" s="85" t="s">
        <v>389</v>
      </c>
      <c r="D308" s="85" t="s">
        <v>389</v>
      </c>
      <c r="E308" s="85">
        <v>1</v>
      </c>
      <c r="F308" s="85" t="s">
        <v>389</v>
      </c>
      <c r="G308" s="31"/>
      <c r="H308" s="31"/>
    </row>
    <row r="309" spans="1:8" x14ac:dyDescent="0.55000000000000004">
      <c r="A309" s="125">
        <v>46172</v>
      </c>
      <c r="B309" s="85" t="s">
        <v>19</v>
      </c>
      <c r="C309" s="85" t="s">
        <v>389</v>
      </c>
      <c r="D309" s="85" t="s">
        <v>389</v>
      </c>
      <c r="E309" s="85">
        <v>1</v>
      </c>
      <c r="F309" s="85" t="s">
        <v>389</v>
      </c>
      <c r="G309" s="31"/>
      <c r="H309" s="31"/>
    </row>
    <row r="310" spans="1:8" x14ac:dyDescent="0.55000000000000004">
      <c r="A310" s="125">
        <v>46173</v>
      </c>
      <c r="B310" s="85" t="s">
        <v>17</v>
      </c>
      <c r="C310" s="85" t="s">
        <v>389</v>
      </c>
      <c r="D310" s="85" t="s">
        <v>389</v>
      </c>
      <c r="E310" s="85">
        <v>1</v>
      </c>
      <c r="F310" s="85" t="s">
        <v>389</v>
      </c>
      <c r="G310" s="31"/>
      <c r="H310" s="31"/>
    </row>
    <row r="311" spans="1:8" x14ac:dyDescent="0.55000000000000004">
      <c r="A311" s="125">
        <v>46173</v>
      </c>
      <c r="B311" s="85" t="s">
        <v>18</v>
      </c>
      <c r="C311" s="85" t="s">
        <v>389</v>
      </c>
      <c r="D311" s="85" t="s">
        <v>389</v>
      </c>
      <c r="E311" s="85">
        <v>1</v>
      </c>
      <c r="F311" s="85" t="s">
        <v>389</v>
      </c>
      <c r="G311" s="31"/>
      <c r="H311" s="31"/>
    </row>
    <row r="312" spans="1:8" x14ac:dyDescent="0.55000000000000004">
      <c r="A312" s="125">
        <v>46173</v>
      </c>
      <c r="B312" s="85" t="s">
        <v>13</v>
      </c>
      <c r="C312" s="85" t="s">
        <v>389</v>
      </c>
      <c r="D312" s="85" t="s">
        <v>389</v>
      </c>
      <c r="E312" s="85">
        <v>1</v>
      </c>
      <c r="F312" s="85" t="s">
        <v>389</v>
      </c>
      <c r="G312" s="31"/>
      <c r="H312" s="31"/>
    </row>
    <row r="313" spans="1:8" x14ac:dyDescent="0.55000000000000004">
      <c r="A313" s="125">
        <v>46173</v>
      </c>
      <c r="B313" s="85" t="s">
        <v>20</v>
      </c>
      <c r="C313" s="85" t="s">
        <v>389</v>
      </c>
      <c r="D313" s="85" t="s">
        <v>389</v>
      </c>
      <c r="E313" s="85">
        <v>1</v>
      </c>
      <c r="F313" s="85" t="s">
        <v>389</v>
      </c>
      <c r="G313" s="31"/>
      <c r="H313" s="31"/>
    </row>
    <row r="314" spans="1:8" x14ac:dyDescent="0.55000000000000004">
      <c r="A314" s="125">
        <v>46173</v>
      </c>
      <c r="B314" s="85" t="s">
        <v>21</v>
      </c>
      <c r="C314" s="85" t="s">
        <v>389</v>
      </c>
      <c r="D314" s="85" t="s">
        <v>389</v>
      </c>
      <c r="E314" s="85">
        <v>1</v>
      </c>
      <c r="F314" s="85" t="s">
        <v>389</v>
      </c>
      <c r="G314" s="31"/>
      <c r="H314" s="31"/>
    </row>
    <row r="315" spans="1:8" x14ac:dyDescent="0.55000000000000004">
      <c r="A315" s="125">
        <v>46173</v>
      </c>
      <c r="B315" s="85" t="s">
        <v>22</v>
      </c>
      <c r="C315" s="85" t="s">
        <v>389</v>
      </c>
      <c r="D315" s="85" t="s">
        <v>389</v>
      </c>
      <c r="E315" s="85">
        <v>1</v>
      </c>
      <c r="F315" s="85" t="s">
        <v>389</v>
      </c>
      <c r="G315" s="31"/>
      <c r="H315" s="31"/>
    </row>
    <row r="316" spans="1:8" x14ac:dyDescent="0.55000000000000004">
      <c r="A316" s="125">
        <v>46173</v>
      </c>
      <c r="B316" s="85" t="s">
        <v>19</v>
      </c>
      <c r="C316" s="85" t="s">
        <v>389</v>
      </c>
      <c r="D316" s="85" t="s">
        <v>389</v>
      </c>
      <c r="E316" s="85">
        <v>1</v>
      </c>
      <c r="F316" s="85" t="s">
        <v>389</v>
      </c>
      <c r="G316" s="31"/>
      <c r="H316" s="31"/>
    </row>
    <row r="317" spans="1:8" x14ac:dyDescent="0.55000000000000004">
      <c r="A317" s="125">
        <v>46174</v>
      </c>
      <c r="B317" s="85" t="s">
        <v>17</v>
      </c>
      <c r="C317" s="85" t="s">
        <v>387</v>
      </c>
      <c r="D317" s="85" t="s">
        <v>376</v>
      </c>
      <c r="E317" s="85">
        <v>1</v>
      </c>
      <c r="F317" s="85" t="s">
        <v>388</v>
      </c>
      <c r="G317" s="31"/>
      <c r="H317" s="31"/>
    </row>
    <row r="318" spans="1:8" x14ac:dyDescent="0.55000000000000004">
      <c r="A318" s="125">
        <v>46174</v>
      </c>
      <c r="B318" s="85" t="s">
        <v>18</v>
      </c>
      <c r="C318" s="85" t="s">
        <v>387</v>
      </c>
      <c r="D318" s="85" t="s">
        <v>376</v>
      </c>
      <c r="E318" s="85">
        <v>1</v>
      </c>
      <c r="F318" s="85" t="s">
        <v>388</v>
      </c>
      <c r="G318" s="31"/>
      <c r="H318" s="31"/>
    </row>
    <row r="319" spans="1:8" x14ac:dyDescent="0.55000000000000004">
      <c r="A319" s="125">
        <v>46174</v>
      </c>
      <c r="B319" s="85" t="s">
        <v>13</v>
      </c>
      <c r="C319" s="85" t="s">
        <v>387</v>
      </c>
      <c r="D319" s="85" t="s">
        <v>376</v>
      </c>
      <c r="E319" s="85">
        <v>1</v>
      </c>
      <c r="F319" s="85" t="s">
        <v>388</v>
      </c>
      <c r="G319" s="31"/>
      <c r="H319" s="31"/>
    </row>
    <row r="320" spans="1:8" x14ac:dyDescent="0.55000000000000004">
      <c r="A320" s="125">
        <v>46174</v>
      </c>
      <c r="B320" s="85" t="s">
        <v>20</v>
      </c>
      <c r="C320" s="85" t="s">
        <v>387</v>
      </c>
      <c r="D320" s="85" t="s">
        <v>376</v>
      </c>
      <c r="E320" s="85">
        <v>1</v>
      </c>
      <c r="F320" s="85" t="s">
        <v>388</v>
      </c>
      <c r="G320" s="31"/>
      <c r="H320" s="31"/>
    </row>
    <row r="321" spans="1:8" x14ac:dyDescent="0.55000000000000004">
      <c r="A321" s="125">
        <v>46174</v>
      </c>
      <c r="B321" s="85" t="s">
        <v>21</v>
      </c>
      <c r="C321" s="85" t="s">
        <v>387</v>
      </c>
      <c r="D321" s="85" t="s">
        <v>376</v>
      </c>
      <c r="E321" s="85">
        <v>1</v>
      </c>
      <c r="F321" s="85" t="s">
        <v>388</v>
      </c>
      <c r="G321" s="31"/>
      <c r="H321" s="31"/>
    </row>
    <row r="322" spans="1:8" x14ac:dyDescent="0.55000000000000004">
      <c r="A322" s="125">
        <v>46174</v>
      </c>
      <c r="B322" s="85" t="s">
        <v>22</v>
      </c>
      <c r="C322" s="85" t="s">
        <v>387</v>
      </c>
      <c r="D322" s="85" t="s">
        <v>376</v>
      </c>
      <c r="E322" s="85">
        <v>1</v>
      </c>
      <c r="F322" s="85" t="s">
        <v>388</v>
      </c>
      <c r="G322" s="31"/>
      <c r="H322" s="31"/>
    </row>
    <row r="323" spans="1:8" x14ac:dyDescent="0.55000000000000004">
      <c r="A323" s="125">
        <v>46174</v>
      </c>
      <c r="B323" s="85" t="s">
        <v>19</v>
      </c>
      <c r="C323" s="85" t="s">
        <v>387</v>
      </c>
      <c r="D323" s="85" t="s">
        <v>376</v>
      </c>
      <c r="E323" s="85">
        <v>1</v>
      </c>
      <c r="F323" s="85" t="s">
        <v>683</v>
      </c>
      <c r="G323" s="31"/>
      <c r="H323" s="31"/>
    </row>
    <row r="324" spans="1:8" x14ac:dyDescent="0.55000000000000004">
      <c r="A324" s="125">
        <v>46175</v>
      </c>
      <c r="B324" s="85" t="s">
        <v>17</v>
      </c>
      <c r="C324" s="85" t="s">
        <v>387</v>
      </c>
      <c r="D324" s="85" t="s">
        <v>376</v>
      </c>
      <c r="E324" s="85">
        <v>1</v>
      </c>
      <c r="F324" s="85" t="s">
        <v>388</v>
      </c>
      <c r="G324" s="31"/>
      <c r="H324" s="31"/>
    </row>
    <row r="325" spans="1:8" x14ac:dyDescent="0.55000000000000004">
      <c r="A325" s="125">
        <v>46175</v>
      </c>
      <c r="B325" s="85" t="s">
        <v>18</v>
      </c>
      <c r="C325" s="85" t="s">
        <v>387</v>
      </c>
      <c r="D325" s="85" t="s">
        <v>376</v>
      </c>
      <c r="E325" s="85">
        <v>1</v>
      </c>
      <c r="F325" s="85" t="s">
        <v>388</v>
      </c>
      <c r="G325" s="31"/>
      <c r="H325" s="31"/>
    </row>
    <row r="326" spans="1:8" x14ac:dyDescent="0.55000000000000004">
      <c r="A326" s="125">
        <v>46175</v>
      </c>
      <c r="B326" s="85" t="s">
        <v>13</v>
      </c>
      <c r="C326" s="85" t="s">
        <v>387</v>
      </c>
      <c r="D326" s="85" t="s">
        <v>376</v>
      </c>
      <c r="E326" s="85">
        <v>1</v>
      </c>
      <c r="F326" s="85" t="s">
        <v>388</v>
      </c>
      <c r="G326" s="31"/>
      <c r="H326" s="31"/>
    </row>
    <row r="327" spans="1:8" x14ac:dyDescent="0.55000000000000004">
      <c r="A327" s="125">
        <v>46175</v>
      </c>
      <c r="B327" s="85" t="s">
        <v>20</v>
      </c>
      <c r="C327" s="85" t="s">
        <v>387</v>
      </c>
      <c r="D327" s="85" t="s">
        <v>376</v>
      </c>
      <c r="E327" s="85">
        <v>1</v>
      </c>
      <c r="F327" s="85" t="s">
        <v>388</v>
      </c>
      <c r="G327" s="31"/>
      <c r="H327" s="31"/>
    </row>
    <row r="328" spans="1:8" x14ac:dyDescent="0.55000000000000004">
      <c r="A328" s="125">
        <v>46175</v>
      </c>
      <c r="B328" s="85" t="s">
        <v>21</v>
      </c>
      <c r="C328" s="85" t="s">
        <v>387</v>
      </c>
      <c r="D328" s="85" t="s">
        <v>376</v>
      </c>
      <c r="E328" s="85">
        <v>1</v>
      </c>
      <c r="F328" s="85" t="s">
        <v>388</v>
      </c>
      <c r="G328" s="31"/>
      <c r="H328" s="31"/>
    </row>
    <row r="329" spans="1:8" x14ac:dyDescent="0.55000000000000004">
      <c r="A329" s="125">
        <v>46175</v>
      </c>
      <c r="B329" s="85" t="s">
        <v>22</v>
      </c>
      <c r="C329" s="85" t="s">
        <v>387</v>
      </c>
      <c r="D329" s="85" t="s">
        <v>376</v>
      </c>
      <c r="E329" s="85">
        <v>1</v>
      </c>
      <c r="F329" s="85" t="s">
        <v>388</v>
      </c>
      <c r="G329" s="31"/>
      <c r="H329" s="31"/>
    </row>
    <row r="330" spans="1:8" x14ac:dyDescent="0.55000000000000004">
      <c r="A330" s="125">
        <v>46175</v>
      </c>
      <c r="B330" s="85" t="s">
        <v>19</v>
      </c>
      <c r="C330" s="85" t="s">
        <v>387</v>
      </c>
      <c r="D330" s="85" t="s">
        <v>376</v>
      </c>
      <c r="E330" s="85">
        <v>1</v>
      </c>
      <c r="F330" s="85" t="s">
        <v>683</v>
      </c>
      <c r="G330" s="31"/>
      <c r="H330" s="31"/>
    </row>
    <row r="331" spans="1:8" x14ac:dyDescent="0.55000000000000004">
      <c r="A331" s="125">
        <v>46176</v>
      </c>
      <c r="B331" s="85" t="s">
        <v>17</v>
      </c>
      <c r="C331" s="85" t="s">
        <v>387</v>
      </c>
      <c r="D331" s="85" t="s">
        <v>376</v>
      </c>
      <c r="E331" s="85">
        <v>1</v>
      </c>
      <c r="F331" s="85" t="s">
        <v>388</v>
      </c>
      <c r="G331" s="31"/>
      <c r="H331" s="31"/>
    </row>
    <row r="332" spans="1:8" x14ac:dyDescent="0.55000000000000004">
      <c r="A332" s="125">
        <v>46176</v>
      </c>
      <c r="B332" s="85" t="s">
        <v>18</v>
      </c>
      <c r="C332" s="85" t="s">
        <v>387</v>
      </c>
      <c r="D332" s="85" t="s">
        <v>376</v>
      </c>
      <c r="E332" s="85">
        <v>1</v>
      </c>
      <c r="F332" s="85" t="s">
        <v>388</v>
      </c>
      <c r="G332" s="31"/>
      <c r="H332" s="31"/>
    </row>
    <row r="333" spans="1:8" x14ac:dyDescent="0.55000000000000004">
      <c r="A333" s="125">
        <v>46176</v>
      </c>
      <c r="B333" s="85" t="s">
        <v>13</v>
      </c>
      <c r="C333" s="85" t="s">
        <v>387</v>
      </c>
      <c r="D333" s="85" t="s">
        <v>376</v>
      </c>
      <c r="E333" s="85">
        <v>1</v>
      </c>
      <c r="F333" s="85" t="s">
        <v>388</v>
      </c>
      <c r="G333" s="31"/>
      <c r="H333" s="31"/>
    </row>
    <row r="334" spans="1:8" x14ac:dyDescent="0.55000000000000004">
      <c r="A334" s="125">
        <v>46176</v>
      </c>
      <c r="B334" s="85" t="s">
        <v>20</v>
      </c>
      <c r="C334" s="85" t="s">
        <v>387</v>
      </c>
      <c r="D334" s="85" t="s">
        <v>376</v>
      </c>
      <c r="E334" s="85">
        <v>1</v>
      </c>
      <c r="F334" s="85" t="s">
        <v>388</v>
      </c>
      <c r="G334" s="31"/>
      <c r="H334" s="31"/>
    </row>
    <row r="335" spans="1:8" x14ac:dyDescent="0.55000000000000004">
      <c r="A335" s="125">
        <v>46176</v>
      </c>
      <c r="B335" s="85" t="s">
        <v>21</v>
      </c>
      <c r="C335" s="85" t="s">
        <v>387</v>
      </c>
      <c r="D335" s="85" t="s">
        <v>376</v>
      </c>
      <c r="E335" s="85">
        <v>1</v>
      </c>
      <c r="F335" s="85" t="s">
        <v>388</v>
      </c>
      <c r="G335" s="31"/>
      <c r="H335" s="31"/>
    </row>
    <row r="336" spans="1:8" x14ac:dyDescent="0.55000000000000004">
      <c r="A336" s="125">
        <v>46176</v>
      </c>
      <c r="B336" s="85" t="s">
        <v>22</v>
      </c>
      <c r="C336" s="85" t="s">
        <v>387</v>
      </c>
      <c r="D336" s="85" t="s">
        <v>376</v>
      </c>
      <c r="E336" s="85">
        <v>1</v>
      </c>
      <c r="F336" s="85" t="s">
        <v>388</v>
      </c>
      <c r="G336" s="31"/>
      <c r="H336" s="31"/>
    </row>
    <row r="337" spans="1:8" x14ac:dyDescent="0.55000000000000004">
      <c r="A337" s="125">
        <v>46176</v>
      </c>
      <c r="B337" s="85" t="s">
        <v>19</v>
      </c>
      <c r="C337" s="85" t="s">
        <v>387</v>
      </c>
      <c r="D337" s="85" t="s">
        <v>376</v>
      </c>
      <c r="E337" s="85">
        <v>1</v>
      </c>
      <c r="F337" s="85" t="s">
        <v>683</v>
      </c>
      <c r="G337" s="31"/>
      <c r="H337" s="31"/>
    </row>
    <row r="338" spans="1:8" x14ac:dyDescent="0.55000000000000004">
      <c r="A338" s="125">
        <v>46177</v>
      </c>
      <c r="B338" s="85" t="s">
        <v>17</v>
      </c>
      <c r="C338" s="85" t="s">
        <v>389</v>
      </c>
      <c r="D338" s="85" t="s">
        <v>389</v>
      </c>
      <c r="E338" s="85">
        <v>1</v>
      </c>
      <c r="F338" s="85" t="s">
        <v>389</v>
      </c>
      <c r="G338" s="31"/>
      <c r="H338" s="31"/>
    </row>
    <row r="339" spans="1:8" x14ac:dyDescent="0.55000000000000004">
      <c r="A339" s="125">
        <v>46177</v>
      </c>
      <c r="B339" s="85" t="s">
        <v>18</v>
      </c>
      <c r="C339" s="85" t="s">
        <v>389</v>
      </c>
      <c r="D339" s="85" t="s">
        <v>389</v>
      </c>
      <c r="E339" s="85">
        <v>1</v>
      </c>
      <c r="F339" s="85" t="s">
        <v>389</v>
      </c>
      <c r="G339" s="31"/>
      <c r="H339" s="31"/>
    </row>
    <row r="340" spans="1:8" x14ac:dyDescent="0.55000000000000004">
      <c r="A340" s="125">
        <v>46177</v>
      </c>
      <c r="B340" s="85" t="s">
        <v>13</v>
      </c>
      <c r="C340" s="85" t="s">
        <v>389</v>
      </c>
      <c r="D340" s="85" t="s">
        <v>389</v>
      </c>
      <c r="E340" s="85">
        <v>1</v>
      </c>
      <c r="F340" s="85" t="s">
        <v>389</v>
      </c>
      <c r="G340" s="31"/>
      <c r="H340" s="31"/>
    </row>
    <row r="341" spans="1:8" x14ac:dyDescent="0.55000000000000004">
      <c r="A341" s="125">
        <v>46177</v>
      </c>
      <c r="B341" s="85" t="s">
        <v>20</v>
      </c>
      <c r="C341" s="85" t="s">
        <v>389</v>
      </c>
      <c r="D341" s="85" t="s">
        <v>389</v>
      </c>
      <c r="E341" s="85">
        <v>1</v>
      </c>
      <c r="F341" s="85" t="s">
        <v>389</v>
      </c>
      <c r="G341" s="31"/>
      <c r="H341" s="31"/>
    </row>
    <row r="342" spans="1:8" x14ac:dyDescent="0.55000000000000004">
      <c r="A342" s="125">
        <v>46177</v>
      </c>
      <c r="B342" s="85" t="s">
        <v>21</v>
      </c>
      <c r="C342" s="85" t="s">
        <v>389</v>
      </c>
      <c r="D342" s="85" t="s">
        <v>389</v>
      </c>
      <c r="E342" s="85">
        <v>1</v>
      </c>
      <c r="F342" s="85" t="s">
        <v>389</v>
      </c>
      <c r="G342" s="31"/>
      <c r="H342" s="31"/>
    </row>
    <row r="343" spans="1:8" x14ac:dyDescent="0.55000000000000004">
      <c r="A343" s="125">
        <v>46177</v>
      </c>
      <c r="B343" s="85" t="s">
        <v>22</v>
      </c>
      <c r="C343" s="85" t="s">
        <v>389</v>
      </c>
      <c r="D343" s="85" t="s">
        <v>389</v>
      </c>
      <c r="E343" s="85">
        <v>1</v>
      </c>
      <c r="F343" s="85" t="s">
        <v>389</v>
      </c>
      <c r="G343" s="31"/>
      <c r="H343" s="31"/>
    </row>
    <row r="344" spans="1:8" x14ac:dyDescent="0.55000000000000004">
      <c r="A344" s="125">
        <v>46177</v>
      </c>
      <c r="B344" s="85" t="s">
        <v>19</v>
      </c>
      <c r="C344" s="85" t="s">
        <v>389</v>
      </c>
      <c r="D344" s="85" t="s">
        <v>389</v>
      </c>
      <c r="E344" s="85">
        <v>1</v>
      </c>
      <c r="F344" s="85" t="s">
        <v>389</v>
      </c>
      <c r="G344" s="31"/>
      <c r="H344" s="31"/>
    </row>
    <row r="345" spans="1:8" x14ac:dyDescent="0.55000000000000004">
      <c r="A345" s="125">
        <v>46178</v>
      </c>
      <c r="B345" s="85" t="s">
        <v>17</v>
      </c>
      <c r="C345" s="85" t="s">
        <v>389</v>
      </c>
      <c r="D345" s="85" t="s">
        <v>389</v>
      </c>
      <c r="E345" s="85">
        <v>1</v>
      </c>
      <c r="F345" s="85" t="s">
        <v>389</v>
      </c>
      <c r="G345" s="31"/>
      <c r="H345" s="31"/>
    </row>
    <row r="346" spans="1:8" x14ac:dyDescent="0.55000000000000004">
      <c r="A346" s="125">
        <v>46178</v>
      </c>
      <c r="B346" s="85" t="s">
        <v>18</v>
      </c>
      <c r="C346" s="85" t="s">
        <v>389</v>
      </c>
      <c r="D346" s="85" t="s">
        <v>389</v>
      </c>
      <c r="E346" s="85">
        <v>1</v>
      </c>
      <c r="F346" s="85" t="s">
        <v>389</v>
      </c>
      <c r="G346" s="31"/>
      <c r="H346" s="31"/>
    </row>
    <row r="347" spans="1:8" x14ac:dyDescent="0.55000000000000004">
      <c r="A347" s="125">
        <v>46178</v>
      </c>
      <c r="B347" s="85" t="s">
        <v>13</v>
      </c>
      <c r="C347" s="85" t="s">
        <v>389</v>
      </c>
      <c r="D347" s="85" t="s">
        <v>389</v>
      </c>
      <c r="E347" s="85">
        <v>1</v>
      </c>
      <c r="F347" s="85" t="s">
        <v>389</v>
      </c>
      <c r="G347" s="31"/>
      <c r="H347" s="31"/>
    </row>
    <row r="348" spans="1:8" x14ac:dyDescent="0.55000000000000004">
      <c r="A348" s="125">
        <v>46178</v>
      </c>
      <c r="B348" s="85" t="s">
        <v>20</v>
      </c>
      <c r="C348" s="85" t="s">
        <v>389</v>
      </c>
      <c r="D348" s="85" t="s">
        <v>389</v>
      </c>
      <c r="E348" s="85">
        <v>1</v>
      </c>
      <c r="F348" s="85" t="s">
        <v>389</v>
      </c>
      <c r="G348" s="31"/>
      <c r="H348" s="31"/>
    </row>
    <row r="349" spans="1:8" x14ac:dyDescent="0.55000000000000004">
      <c r="A349" s="125">
        <v>46178</v>
      </c>
      <c r="B349" s="85" t="s">
        <v>21</v>
      </c>
      <c r="C349" s="85" t="s">
        <v>389</v>
      </c>
      <c r="D349" s="85" t="s">
        <v>389</v>
      </c>
      <c r="E349" s="85">
        <v>1</v>
      </c>
      <c r="F349" s="85" t="s">
        <v>389</v>
      </c>
      <c r="G349" s="31"/>
      <c r="H349" s="31"/>
    </row>
    <row r="350" spans="1:8" x14ac:dyDescent="0.55000000000000004">
      <c r="A350" s="125">
        <v>46178</v>
      </c>
      <c r="B350" s="85" t="s">
        <v>22</v>
      </c>
      <c r="C350" s="85" t="s">
        <v>389</v>
      </c>
      <c r="D350" s="85" t="s">
        <v>389</v>
      </c>
      <c r="E350" s="85">
        <v>1</v>
      </c>
      <c r="F350" s="85" t="s">
        <v>389</v>
      </c>
      <c r="G350" s="31"/>
      <c r="H350" s="31"/>
    </row>
    <row r="351" spans="1:8" x14ac:dyDescent="0.55000000000000004">
      <c r="A351" s="125">
        <v>46178</v>
      </c>
      <c r="B351" s="85" t="s">
        <v>19</v>
      </c>
      <c r="C351" s="85" t="s">
        <v>389</v>
      </c>
      <c r="D351" s="85" t="s">
        <v>389</v>
      </c>
      <c r="E351" s="85">
        <v>1</v>
      </c>
      <c r="F351" s="85" t="s">
        <v>389</v>
      </c>
      <c r="G351" s="31"/>
      <c r="H351" s="31"/>
    </row>
    <row r="352" spans="1:8" x14ac:dyDescent="0.55000000000000004">
      <c r="A352" s="125">
        <v>46179</v>
      </c>
      <c r="B352" s="85" t="s">
        <v>17</v>
      </c>
      <c r="C352" s="85" t="s">
        <v>389</v>
      </c>
      <c r="D352" s="85" t="s">
        <v>389</v>
      </c>
      <c r="E352" s="85">
        <v>1</v>
      </c>
      <c r="F352" s="85" t="s">
        <v>389</v>
      </c>
      <c r="G352" s="31"/>
      <c r="H352" s="31"/>
    </row>
    <row r="353" spans="1:8" x14ac:dyDescent="0.55000000000000004">
      <c r="A353" s="125">
        <v>46179</v>
      </c>
      <c r="B353" s="85" t="s">
        <v>18</v>
      </c>
      <c r="C353" s="85" t="s">
        <v>389</v>
      </c>
      <c r="D353" s="85" t="s">
        <v>389</v>
      </c>
      <c r="E353" s="85">
        <v>1</v>
      </c>
      <c r="F353" s="85" t="s">
        <v>389</v>
      </c>
      <c r="G353" s="31"/>
      <c r="H353" s="31"/>
    </row>
    <row r="354" spans="1:8" x14ac:dyDescent="0.55000000000000004">
      <c r="A354" s="125">
        <v>46179</v>
      </c>
      <c r="B354" s="85" t="s">
        <v>13</v>
      </c>
      <c r="C354" s="85" t="s">
        <v>389</v>
      </c>
      <c r="D354" s="85" t="s">
        <v>389</v>
      </c>
      <c r="E354" s="85">
        <v>1</v>
      </c>
      <c r="F354" s="85" t="s">
        <v>389</v>
      </c>
      <c r="G354" s="31"/>
      <c r="H354" s="31"/>
    </row>
    <row r="355" spans="1:8" x14ac:dyDescent="0.55000000000000004">
      <c r="A355" s="125">
        <v>46179</v>
      </c>
      <c r="B355" s="85" t="s">
        <v>20</v>
      </c>
      <c r="C355" s="85" t="s">
        <v>389</v>
      </c>
      <c r="D355" s="85" t="s">
        <v>389</v>
      </c>
      <c r="E355" s="85">
        <v>1</v>
      </c>
      <c r="F355" s="85" t="s">
        <v>389</v>
      </c>
      <c r="G355" s="31"/>
      <c r="H355" s="31"/>
    </row>
    <row r="356" spans="1:8" x14ac:dyDescent="0.55000000000000004">
      <c r="A356" s="125">
        <v>46179</v>
      </c>
      <c r="B356" s="85" t="s">
        <v>21</v>
      </c>
      <c r="C356" s="85" t="s">
        <v>389</v>
      </c>
      <c r="D356" s="85" t="s">
        <v>389</v>
      </c>
      <c r="E356" s="85">
        <v>1</v>
      </c>
      <c r="F356" s="85" t="s">
        <v>389</v>
      </c>
      <c r="G356" s="31"/>
      <c r="H356" s="31"/>
    </row>
    <row r="357" spans="1:8" x14ac:dyDescent="0.55000000000000004">
      <c r="A357" s="125">
        <v>46179</v>
      </c>
      <c r="B357" s="85" t="s">
        <v>22</v>
      </c>
      <c r="C357" s="85" t="s">
        <v>389</v>
      </c>
      <c r="D357" s="85" t="s">
        <v>389</v>
      </c>
      <c r="E357" s="85">
        <v>1</v>
      </c>
      <c r="F357" s="85" t="s">
        <v>389</v>
      </c>
      <c r="G357" s="31"/>
      <c r="H357" s="31"/>
    </row>
    <row r="358" spans="1:8" x14ac:dyDescent="0.55000000000000004">
      <c r="A358" s="125">
        <v>46179</v>
      </c>
      <c r="B358" s="85" t="s">
        <v>19</v>
      </c>
      <c r="C358" s="85" t="s">
        <v>389</v>
      </c>
      <c r="D358" s="85" t="s">
        <v>389</v>
      </c>
      <c r="E358" s="85">
        <v>1</v>
      </c>
      <c r="F358" s="85" t="s">
        <v>389</v>
      </c>
      <c r="G358" s="31"/>
      <c r="H358" s="31"/>
    </row>
    <row r="359" spans="1:8" x14ac:dyDescent="0.55000000000000004">
      <c r="A359" s="125">
        <v>46180</v>
      </c>
      <c r="B359" s="85" t="s">
        <v>17</v>
      </c>
      <c r="C359" s="85" t="s">
        <v>389</v>
      </c>
      <c r="D359" s="85" t="s">
        <v>389</v>
      </c>
      <c r="E359" s="85">
        <v>1</v>
      </c>
      <c r="F359" s="85" t="s">
        <v>389</v>
      </c>
      <c r="G359" s="31"/>
      <c r="H359" s="31"/>
    </row>
    <row r="360" spans="1:8" x14ac:dyDescent="0.55000000000000004">
      <c r="A360" s="125">
        <v>46180</v>
      </c>
      <c r="B360" s="85" t="s">
        <v>18</v>
      </c>
      <c r="C360" s="85" t="s">
        <v>389</v>
      </c>
      <c r="D360" s="85" t="s">
        <v>389</v>
      </c>
      <c r="E360" s="85">
        <v>1</v>
      </c>
      <c r="F360" s="85" t="s">
        <v>389</v>
      </c>
      <c r="G360" s="31"/>
      <c r="H360" s="31"/>
    </row>
    <row r="361" spans="1:8" x14ac:dyDescent="0.55000000000000004">
      <c r="A361" s="125">
        <v>46180</v>
      </c>
      <c r="B361" s="85" t="s">
        <v>13</v>
      </c>
      <c r="C361" s="85" t="s">
        <v>389</v>
      </c>
      <c r="D361" s="85" t="s">
        <v>389</v>
      </c>
      <c r="E361" s="85">
        <v>1</v>
      </c>
      <c r="F361" s="85" t="s">
        <v>389</v>
      </c>
      <c r="G361" s="31"/>
      <c r="H361" s="31"/>
    </row>
    <row r="362" spans="1:8" x14ac:dyDescent="0.55000000000000004">
      <c r="A362" s="125">
        <v>46180</v>
      </c>
      <c r="B362" s="85" t="s">
        <v>20</v>
      </c>
      <c r="C362" s="85" t="s">
        <v>389</v>
      </c>
      <c r="D362" s="85" t="s">
        <v>389</v>
      </c>
      <c r="E362" s="85">
        <v>1</v>
      </c>
      <c r="F362" s="85" t="s">
        <v>389</v>
      </c>
      <c r="G362" s="31"/>
      <c r="H362" s="31"/>
    </row>
    <row r="363" spans="1:8" x14ac:dyDescent="0.55000000000000004">
      <c r="A363" s="125">
        <v>46180</v>
      </c>
      <c r="B363" s="85" t="s">
        <v>21</v>
      </c>
      <c r="C363" s="85" t="s">
        <v>389</v>
      </c>
      <c r="D363" s="85" t="s">
        <v>389</v>
      </c>
      <c r="E363" s="85">
        <v>1</v>
      </c>
      <c r="F363" s="85" t="s">
        <v>389</v>
      </c>
      <c r="G363" s="31"/>
      <c r="H363" s="31"/>
    </row>
    <row r="364" spans="1:8" x14ac:dyDescent="0.55000000000000004">
      <c r="A364" s="125">
        <v>46180</v>
      </c>
      <c r="B364" s="85" t="s">
        <v>22</v>
      </c>
      <c r="C364" s="85" t="s">
        <v>389</v>
      </c>
      <c r="D364" s="85" t="s">
        <v>389</v>
      </c>
      <c r="E364" s="85">
        <v>1</v>
      </c>
      <c r="F364" s="85" t="s">
        <v>389</v>
      </c>
      <c r="G364" s="31"/>
      <c r="H364" s="31"/>
    </row>
    <row r="365" spans="1:8" x14ac:dyDescent="0.55000000000000004">
      <c r="A365" s="125">
        <v>46180</v>
      </c>
      <c r="B365" s="85" t="s">
        <v>19</v>
      </c>
      <c r="C365" s="85" t="s">
        <v>389</v>
      </c>
      <c r="D365" s="85" t="s">
        <v>389</v>
      </c>
      <c r="E365" s="85">
        <v>1</v>
      </c>
      <c r="F365" s="85" t="s">
        <v>389</v>
      </c>
      <c r="G365" s="31"/>
      <c r="H365" s="31"/>
    </row>
    <row r="366" spans="1:8" x14ac:dyDescent="0.55000000000000004">
      <c r="A366" s="125">
        <v>46181</v>
      </c>
      <c r="B366" s="85" t="s">
        <v>17</v>
      </c>
      <c r="C366" s="85" t="s">
        <v>387</v>
      </c>
      <c r="D366" s="85" t="s">
        <v>376</v>
      </c>
      <c r="E366" s="85">
        <v>1</v>
      </c>
      <c r="F366" s="85" t="s">
        <v>388</v>
      </c>
      <c r="G366" s="31"/>
      <c r="H366" s="31"/>
    </row>
    <row r="367" spans="1:8" x14ac:dyDescent="0.55000000000000004">
      <c r="A367" s="125">
        <v>46181</v>
      </c>
      <c r="B367" s="85" t="s">
        <v>18</v>
      </c>
      <c r="C367" s="85" t="s">
        <v>387</v>
      </c>
      <c r="D367" s="85" t="s">
        <v>376</v>
      </c>
      <c r="E367" s="85">
        <v>1</v>
      </c>
      <c r="F367" s="85" t="s">
        <v>388</v>
      </c>
      <c r="G367" s="31"/>
      <c r="H367" s="31"/>
    </row>
    <row r="368" spans="1:8" x14ac:dyDescent="0.55000000000000004">
      <c r="A368" s="125">
        <v>46181</v>
      </c>
      <c r="B368" s="85" t="s">
        <v>13</v>
      </c>
      <c r="C368" s="85" t="s">
        <v>387</v>
      </c>
      <c r="D368" s="85" t="s">
        <v>376</v>
      </c>
      <c r="E368" s="85">
        <v>1</v>
      </c>
      <c r="F368" s="85" t="s">
        <v>388</v>
      </c>
      <c r="G368" s="31"/>
      <c r="H368" s="31"/>
    </row>
    <row r="369" spans="1:8" x14ac:dyDescent="0.55000000000000004">
      <c r="A369" s="125">
        <v>46181</v>
      </c>
      <c r="B369" s="85" t="s">
        <v>20</v>
      </c>
      <c r="C369" s="85" t="s">
        <v>387</v>
      </c>
      <c r="D369" s="85" t="s">
        <v>376</v>
      </c>
      <c r="E369" s="85">
        <v>1</v>
      </c>
      <c r="F369" s="85" t="s">
        <v>388</v>
      </c>
      <c r="G369" s="31"/>
      <c r="H369" s="31"/>
    </row>
    <row r="370" spans="1:8" x14ac:dyDescent="0.55000000000000004">
      <c r="A370" s="125">
        <v>46181</v>
      </c>
      <c r="B370" s="85" t="s">
        <v>21</v>
      </c>
      <c r="C370" s="85" t="s">
        <v>387</v>
      </c>
      <c r="D370" s="85" t="s">
        <v>376</v>
      </c>
      <c r="E370" s="85">
        <v>1</v>
      </c>
      <c r="F370" s="85" t="s">
        <v>388</v>
      </c>
      <c r="G370" s="31"/>
      <c r="H370" s="31"/>
    </row>
    <row r="371" spans="1:8" x14ac:dyDescent="0.55000000000000004">
      <c r="A371" s="125">
        <v>46181</v>
      </c>
      <c r="B371" s="85" t="s">
        <v>22</v>
      </c>
      <c r="C371" s="85" t="s">
        <v>387</v>
      </c>
      <c r="D371" s="85" t="s">
        <v>376</v>
      </c>
      <c r="E371" s="85">
        <v>1</v>
      </c>
      <c r="F371" s="85" t="s">
        <v>388</v>
      </c>
      <c r="G371" s="31"/>
      <c r="H371" s="31"/>
    </row>
    <row r="372" spans="1:8" x14ac:dyDescent="0.55000000000000004">
      <c r="A372" s="125">
        <v>46181</v>
      </c>
      <c r="B372" s="85" t="s">
        <v>19</v>
      </c>
      <c r="C372" s="85" t="s">
        <v>387</v>
      </c>
      <c r="D372" s="85" t="s">
        <v>376</v>
      </c>
      <c r="E372" s="85">
        <v>1</v>
      </c>
      <c r="F372" s="85" t="s">
        <v>683</v>
      </c>
      <c r="G372" s="31"/>
      <c r="H372" s="31"/>
    </row>
    <row r="373" spans="1:8" x14ac:dyDescent="0.55000000000000004">
      <c r="A373" s="125">
        <v>46182</v>
      </c>
      <c r="B373" s="85" t="s">
        <v>17</v>
      </c>
      <c r="C373" s="85" t="s">
        <v>387</v>
      </c>
      <c r="D373" s="85" t="s">
        <v>376</v>
      </c>
      <c r="E373" s="85">
        <v>1</v>
      </c>
      <c r="F373" s="85" t="s">
        <v>388</v>
      </c>
      <c r="G373" s="31"/>
      <c r="H373" s="31"/>
    </row>
    <row r="374" spans="1:8" x14ac:dyDescent="0.55000000000000004">
      <c r="A374" s="125">
        <v>46182</v>
      </c>
      <c r="B374" s="85" t="s">
        <v>18</v>
      </c>
      <c r="C374" s="85" t="s">
        <v>387</v>
      </c>
      <c r="D374" s="85" t="s">
        <v>376</v>
      </c>
      <c r="E374" s="85">
        <v>1</v>
      </c>
      <c r="F374" s="85" t="s">
        <v>388</v>
      </c>
      <c r="G374" s="31"/>
      <c r="H374" s="31"/>
    </row>
    <row r="375" spans="1:8" x14ac:dyDescent="0.55000000000000004">
      <c r="A375" s="125">
        <v>46182</v>
      </c>
      <c r="B375" s="85" t="s">
        <v>13</v>
      </c>
      <c r="C375" s="85" t="s">
        <v>387</v>
      </c>
      <c r="D375" s="85" t="s">
        <v>376</v>
      </c>
      <c r="E375" s="85">
        <v>1</v>
      </c>
      <c r="F375" s="85" t="s">
        <v>388</v>
      </c>
      <c r="G375" s="31"/>
      <c r="H375" s="31"/>
    </row>
    <row r="376" spans="1:8" x14ac:dyDescent="0.55000000000000004">
      <c r="A376" s="125">
        <v>46182</v>
      </c>
      <c r="B376" s="85" t="s">
        <v>20</v>
      </c>
      <c r="C376" s="85" t="s">
        <v>387</v>
      </c>
      <c r="D376" s="85" t="s">
        <v>376</v>
      </c>
      <c r="E376" s="85">
        <v>1</v>
      </c>
      <c r="F376" s="85" t="s">
        <v>388</v>
      </c>
      <c r="G376" s="31"/>
      <c r="H376" s="31"/>
    </row>
    <row r="377" spans="1:8" x14ac:dyDescent="0.55000000000000004">
      <c r="A377" s="125">
        <v>46182</v>
      </c>
      <c r="B377" s="85" t="s">
        <v>21</v>
      </c>
      <c r="C377" s="85" t="s">
        <v>387</v>
      </c>
      <c r="D377" s="85" t="s">
        <v>376</v>
      </c>
      <c r="E377" s="85">
        <v>1</v>
      </c>
      <c r="F377" s="85" t="s">
        <v>388</v>
      </c>
      <c r="G377" s="31"/>
      <c r="H377" s="31"/>
    </row>
    <row r="378" spans="1:8" x14ac:dyDescent="0.55000000000000004">
      <c r="A378" s="125">
        <v>46182</v>
      </c>
      <c r="B378" s="85" t="s">
        <v>22</v>
      </c>
      <c r="C378" s="85" t="s">
        <v>387</v>
      </c>
      <c r="D378" s="85" t="s">
        <v>376</v>
      </c>
      <c r="E378" s="85">
        <v>1</v>
      </c>
      <c r="F378" s="85" t="s">
        <v>388</v>
      </c>
      <c r="G378" s="31"/>
      <c r="H378" s="31"/>
    </row>
    <row r="379" spans="1:8" x14ac:dyDescent="0.55000000000000004">
      <c r="A379" s="125">
        <v>46182</v>
      </c>
      <c r="B379" s="85" t="s">
        <v>19</v>
      </c>
      <c r="C379" s="85" t="s">
        <v>387</v>
      </c>
      <c r="D379" s="85" t="s">
        <v>376</v>
      </c>
      <c r="E379" s="85">
        <v>1</v>
      </c>
      <c r="F379" s="85" t="s">
        <v>683</v>
      </c>
      <c r="G379" s="31"/>
      <c r="H379" s="31"/>
    </row>
    <row r="380" spans="1:8" x14ac:dyDescent="0.55000000000000004">
      <c r="A380" s="125">
        <v>46183</v>
      </c>
      <c r="B380" s="85" t="s">
        <v>17</v>
      </c>
      <c r="C380" s="85" t="s">
        <v>387</v>
      </c>
      <c r="D380" s="85" t="s">
        <v>376</v>
      </c>
      <c r="E380" s="85">
        <v>1</v>
      </c>
      <c r="F380" s="85" t="s">
        <v>388</v>
      </c>
      <c r="G380" s="31"/>
      <c r="H380" s="31"/>
    </row>
    <row r="381" spans="1:8" x14ac:dyDescent="0.55000000000000004">
      <c r="A381" s="125">
        <v>46183</v>
      </c>
      <c r="B381" s="85" t="s">
        <v>18</v>
      </c>
      <c r="C381" s="85" t="s">
        <v>387</v>
      </c>
      <c r="D381" s="85" t="s">
        <v>376</v>
      </c>
      <c r="E381" s="85">
        <v>1</v>
      </c>
      <c r="F381" s="85" t="s">
        <v>388</v>
      </c>
      <c r="G381" s="31"/>
      <c r="H381" s="31"/>
    </row>
    <row r="382" spans="1:8" x14ac:dyDescent="0.55000000000000004">
      <c r="A382" s="125">
        <v>46183</v>
      </c>
      <c r="B382" s="85" t="s">
        <v>13</v>
      </c>
      <c r="C382" s="85" t="s">
        <v>387</v>
      </c>
      <c r="D382" s="85" t="s">
        <v>376</v>
      </c>
      <c r="E382" s="85">
        <v>1</v>
      </c>
      <c r="F382" s="85" t="s">
        <v>388</v>
      </c>
      <c r="G382" s="31"/>
      <c r="H382" s="31"/>
    </row>
    <row r="383" spans="1:8" x14ac:dyDescent="0.55000000000000004">
      <c r="A383" s="125">
        <v>46183</v>
      </c>
      <c r="B383" s="85" t="s">
        <v>20</v>
      </c>
      <c r="C383" s="85" t="s">
        <v>387</v>
      </c>
      <c r="D383" s="85" t="s">
        <v>376</v>
      </c>
      <c r="E383" s="85">
        <v>1</v>
      </c>
      <c r="F383" s="85" t="s">
        <v>388</v>
      </c>
      <c r="G383" s="31"/>
      <c r="H383" s="31"/>
    </row>
    <row r="384" spans="1:8" x14ac:dyDescent="0.55000000000000004">
      <c r="A384" s="125">
        <v>46183</v>
      </c>
      <c r="B384" s="85" t="s">
        <v>21</v>
      </c>
      <c r="C384" s="85" t="s">
        <v>387</v>
      </c>
      <c r="D384" s="85" t="s">
        <v>376</v>
      </c>
      <c r="E384" s="85">
        <v>1</v>
      </c>
      <c r="F384" s="85" t="s">
        <v>388</v>
      </c>
      <c r="G384" s="31"/>
      <c r="H384" s="31"/>
    </row>
    <row r="385" spans="1:8" x14ac:dyDescent="0.55000000000000004">
      <c r="A385" s="125">
        <v>46183</v>
      </c>
      <c r="B385" s="85" t="s">
        <v>22</v>
      </c>
      <c r="C385" s="85" t="s">
        <v>387</v>
      </c>
      <c r="D385" s="85" t="s">
        <v>376</v>
      </c>
      <c r="E385" s="85">
        <v>1</v>
      </c>
      <c r="F385" s="85" t="s">
        <v>388</v>
      </c>
      <c r="G385" s="31"/>
      <c r="H385" s="31"/>
    </row>
    <row r="386" spans="1:8" x14ac:dyDescent="0.55000000000000004">
      <c r="A386" s="125">
        <v>46183</v>
      </c>
      <c r="B386" s="85" t="s">
        <v>19</v>
      </c>
      <c r="C386" s="85" t="s">
        <v>387</v>
      </c>
      <c r="D386" s="85" t="s">
        <v>376</v>
      </c>
      <c r="E386" s="85">
        <v>1</v>
      </c>
      <c r="F386" s="85" t="s">
        <v>683</v>
      </c>
      <c r="G386" s="31"/>
      <c r="H386" s="31"/>
    </row>
    <row r="387" spans="1:8" x14ac:dyDescent="0.55000000000000004">
      <c r="A387" s="125">
        <v>46184</v>
      </c>
      <c r="B387" s="85" t="s">
        <v>17</v>
      </c>
      <c r="C387" s="85" t="s">
        <v>387</v>
      </c>
      <c r="D387" s="85" t="s">
        <v>376</v>
      </c>
      <c r="E387" s="85">
        <v>1</v>
      </c>
      <c r="F387" s="85" t="s">
        <v>388</v>
      </c>
      <c r="G387" s="31"/>
      <c r="H387" s="31"/>
    </row>
    <row r="388" spans="1:8" x14ac:dyDescent="0.55000000000000004">
      <c r="A388" s="125">
        <v>46184</v>
      </c>
      <c r="B388" s="85" t="s">
        <v>18</v>
      </c>
      <c r="C388" s="85" t="s">
        <v>387</v>
      </c>
      <c r="D388" s="85" t="s">
        <v>376</v>
      </c>
      <c r="E388" s="85">
        <v>1</v>
      </c>
      <c r="F388" s="85" t="s">
        <v>388</v>
      </c>
      <c r="G388" s="31"/>
      <c r="H388" s="31"/>
    </row>
    <row r="389" spans="1:8" x14ac:dyDescent="0.55000000000000004">
      <c r="A389" s="125">
        <v>46184</v>
      </c>
      <c r="B389" s="85" t="s">
        <v>13</v>
      </c>
      <c r="C389" s="85" t="s">
        <v>387</v>
      </c>
      <c r="D389" s="85" t="s">
        <v>376</v>
      </c>
      <c r="E389" s="85">
        <v>1</v>
      </c>
      <c r="F389" s="85" t="s">
        <v>388</v>
      </c>
      <c r="G389" s="31"/>
      <c r="H389" s="31"/>
    </row>
    <row r="390" spans="1:8" x14ac:dyDescent="0.55000000000000004">
      <c r="A390" s="125">
        <v>46184</v>
      </c>
      <c r="B390" s="85" t="s">
        <v>20</v>
      </c>
      <c r="C390" s="85" t="s">
        <v>387</v>
      </c>
      <c r="D390" s="85" t="s">
        <v>376</v>
      </c>
      <c r="E390" s="85">
        <v>1</v>
      </c>
      <c r="F390" s="85" t="s">
        <v>388</v>
      </c>
      <c r="G390" s="31"/>
      <c r="H390" s="31"/>
    </row>
    <row r="391" spans="1:8" x14ac:dyDescent="0.55000000000000004">
      <c r="A391" s="125">
        <v>46184</v>
      </c>
      <c r="B391" s="85" t="s">
        <v>21</v>
      </c>
      <c r="C391" s="85" t="s">
        <v>387</v>
      </c>
      <c r="D391" s="85" t="s">
        <v>376</v>
      </c>
      <c r="E391" s="85">
        <v>1</v>
      </c>
      <c r="F391" s="85" t="s">
        <v>388</v>
      </c>
      <c r="G391" s="31"/>
      <c r="H391" s="31"/>
    </row>
    <row r="392" spans="1:8" x14ac:dyDescent="0.55000000000000004">
      <c r="A392" s="125">
        <v>46184</v>
      </c>
      <c r="B392" s="85" t="s">
        <v>22</v>
      </c>
      <c r="C392" s="85" t="s">
        <v>387</v>
      </c>
      <c r="D392" s="85" t="s">
        <v>376</v>
      </c>
      <c r="E392" s="85">
        <v>1</v>
      </c>
      <c r="F392" s="85" t="s">
        <v>388</v>
      </c>
      <c r="G392" s="31"/>
      <c r="H392" s="31"/>
    </row>
    <row r="393" spans="1:8" x14ac:dyDescent="0.55000000000000004">
      <c r="A393" s="125">
        <v>46184</v>
      </c>
      <c r="B393" s="85" t="s">
        <v>19</v>
      </c>
      <c r="C393" s="85" t="s">
        <v>387</v>
      </c>
      <c r="D393" s="85" t="s">
        <v>376</v>
      </c>
      <c r="E393" s="85">
        <v>1</v>
      </c>
      <c r="F393" s="85" t="s">
        <v>683</v>
      </c>
      <c r="G393" s="31"/>
      <c r="H393" s="31"/>
    </row>
    <row r="394" spans="1:8" x14ac:dyDescent="0.55000000000000004">
      <c r="A394" s="125">
        <v>46185</v>
      </c>
      <c r="B394" s="85" t="s">
        <v>17</v>
      </c>
      <c r="C394" s="85" t="s">
        <v>387</v>
      </c>
      <c r="D394" s="85" t="s">
        <v>376</v>
      </c>
      <c r="E394" s="85">
        <v>1</v>
      </c>
      <c r="F394" s="85" t="s">
        <v>388</v>
      </c>
      <c r="G394" s="31"/>
      <c r="H394" s="31"/>
    </row>
    <row r="395" spans="1:8" x14ac:dyDescent="0.55000000000000004">
      <c r="A395" s="125">
        <v>46185</v>
      </c>
      <c r="B395" s="85" t="s">
        <v>18</v>
      </c>
      <c r="C395" s="85" t="s">
        <v>387</v>
      </c>
      <c r="D395" s="85" t="s">
        <v>376</v>
      </c>
      <c r="E395" s="85">
        <v>1</v>
      </c>
      <c r="F395" s="85" t="s">
        <v>388</v>
      </c>
      <c r="G395" s="31"/>
      <c r="H395" s="31"/>
    </row>
    <row r="396" spans="1:8" x14ac:dyDescent="0.55000000000000004">
      <c r="A396" s="125">
        <v>46185</v>
      </c>
      <c r="B396" s="85" t="s">
        <v>13</v>
      </c>
      <c r="C396" s="85" t="s">
        <v>387</v>
      </c>
      <c r="D396" s="85" t="s">
        <v>376</v>
      </c>
      <c r="E396" s="85">
        <v>1</v>
      </c>
      <c r="F396" s="85" t="s">
        <v>388</v>
      </c>
      <c r="G396" s="31"/>
      <c r="H396" s="31"/>
    </row>
    <row r="397" spans="1:8" x14ac:dyDescent="0.55000000000000004">
      <c r="A397" s="125">
        <v>46185</v>
      </c>
      <c r="B397" s="85" t="s">
        <v>20</v>
      </c>
      <c r="C397" s="85" t="s">
        <v>387</v>
      </c>
      <c r="D397" s="85" t="s">
        <v>376</v>
      </c>
      <c r="E397" s="85">
        <v>1</v>
      </c>
      <c r="F397" s="85" t="s">
        <v>388</v>
      </c>
      <c r="G397" s="31"/>
      <c r="H397" s="31"/>
    </row>
    <row r="398" spans="1:8" x14ac:dyDescent="0.55000000000000004">
      <c r="A398" s="125">
        <v>46185</v>
      </c>
      <c r="B398" s="85" t="s">
        <v>21</v>
      </c>
      <c r="C398" s="85" t="s">
        <v>387</v>
      </c>
      <c r="D398" s="85" t="s">
        <v>376</v>
      </c>
      <c r="E398" s="85">
        <v>1</v>
      </c>
      <c r="F398" s="85" t="s">
        <v>388</v>
      </c>
      <c r="G398" s="31"/>
      <c r="H398" s="31"/>
    </row>
    <row r="399" spans="1:8" x14ac:dyDescent="0.55000000000000004">
      <c r="A399" s="125">
        <v>46185</v>
      </c>
      <c r="B399" s="85" t="s">
        <v>22</v>
      </c>
      <c r="C399" s="85" t="s">
        <v>387</v>
      </c>
      <c r="D399" s="85" t="s">
        <v>376</v>
      </c>
      <c r="E399" s="85">
        <v>1</v>
      </c>
      <c r="F399" s="85" t="s">
        <v>388</v>
      </c>
      <c r="G399" s="31"/>
      <c r="H399" s="31"/>
    </row>
    <row r="400" spans="1:8" x14ac:dyDescent="0.55000000000000004">
      <c r="A400" s="125">
        <v>46185</v>
      </c>
      <c r="B400" s="85" t="s">
        <v>19</v>
      </c>
      <c r="C400" s="85" t="s">
        <v>387</v>
      </c>
      <c r="D400" s="85" t="s">
        <v>376</v>
      </c>
      <c r="E400" s="85">
        <v>1</v>
      </c>
      <c r="F400" s="85" t="s">
        <v>683</v>
      </c>
      <c r="G400" s="31"/>
      <c r="H400" s="31"/>
    </row>
    <row r="401" spans="1:8" x14ac:dyDescent="0.55000000000000004">
      <c r="A401" s="125">
        <v>46186</v>
      </c>
      <c r="B401" s="85" t="s">
        <v>17</v>
      </c>
      <c r="C401" s="85" t="s">
        <v>389</v>
      </c>
      <c r="D401" s="85" t="s">
        <v>389</v>
      </c>
      <c r="E401" s="85">
        <v>1</v>
      </c>
      <c r="F401" s="85" t="s">
        <v>389</v>
      </c>
      <c r="G401" s="31"/>
      <c r="H401" s="31"/>
    </row>
    <row r="402" spans="1:8" x14ac:dyDescent="0.55000000000000004">
      <c r="A402" s="125">
        <v>46186</v>
      </c>
      <c r="B402" s="85" t="s">
        <v>18</v>
      </c>
      <c r="C402" s="85" t="s">
        <v>389</v>
      </c>
      <c r="D402" s="85" t="s">
        <v>389</v>
      </c>
      <c r="E402" s="85">
        <v>1</v>
      </c>
      <c r="F402" s="85" t="s">
        <v>389</v>
      </c>
      <c r="G402" s="31"/>
      <c r="H402" s="31"/>
    </row>
    <row r="403" spans="1:8" x14ac:dyDescent="0.55000000000000004">
      <c r="A403" s="125">
        <v>46186</v>
      </c>
      <c r="B403" s="85" t="s">
        <v>13</v>
      </c>
      <c r="C403" s="85" t="s">
        <v>389</v>
      </c>
      <c r="D403" s="85" t="s">
        <v>389</v>
      </c>
      <c r="E403" s="85">
        <v>1</v>
      </c>
      <c r="F403" s="85" t="s">
        <v>389</v>
      </c>
      <c r="G403" s="31"/>
      <c r="H403" s="31"/>
    </row>
    <row r="404" spans="1:8" x14ac:dyDescent="0.55000000000000004">
      <c r="A404" s="125">
        <v>46186</v>
      </c>
      <c r="B404" s="85" t="s">
        <v>20</v>
      </c>
      <c r="C404" s="85" t="s">
        <v>389</v>
      </c>
      <c r="D404" s="85" t="s">
        <v>389</v>
      </c>
      <c r="E404" s="85">
        <v>1</v>
      </c>
      <c r="F404" s="85" t="s">
        <v>389</v>
      </c>
      <c r="G404" s="31"/>
      <c r="H404" s="31"/>
    </row>
    <row r="405" spans="1:8" x14ac:dyDescent="0.55000000000000004">
      <c r="A405" s="125">
        <v>46186</v>
      </c>
      <c r="B405" s="85" t="s">
        <v>21</v>
      </c>
      <c r="C405" s="85" t="s">
        <v>389</v>
      </c>
      <c r="D405" s="85" t="s">
        <v>389</v>
      </c>
      <c r="E405" s="85">
        <v>1</v>
      </c>
      <c r="F405" s="85" t="s">
        <v>389</v>
      </c>
      <c r="G405" s="31"/>
      <c r="H405" s="31"/>
    </row>
    <row r="406" spans="1:8" x14ac:dyDescent="0.55000000000000004">
      <c r="A406" s="125">
        <v>46186</v>
      </c>
      <c r="B406" s="85" t="s">
        <v>22</v>
      </c>
      <c r="C406" s="85" t="s">
        <v>389</v>
      </c>
      <c r="D406" s="85" t="s">
        <v>389</v>
      </c>
      <c r="E406" s="85">
        <v>1</v>
      </c>
      <c r="F406" s="85" t="s">
        <v>389</v>
      </c>
      <c r="G406" s="31"/>
      <c r="H406" s="31"/>
    </row>
    <row r="407" spans="1:8" x14ac:dyDescent="0.55000000000000004">
      <c r="A407" s="125">
        <v>46186</v>
      </c>
      <c r="B407" s="85" t="s">
        <v>19</v>
      </c>
      <c r="C407" s="85" t="s">
        <v>389</v>
      </c>
      <c r="D407" s="85" t="s">
        <v>389</v>
      </c>
      <c r="E407" s="85">
        <v>1</v>
      </c>
      <c r="F407" s="85" t="s">
        <v>389</v>
      </c>
      <c r="G407" s="31"/>
      <c r="H407" s="31"/>
    </row>
    <row r="408" spans="1:8" x14ac:dyDescent="0.55000000000000004">
      <c r="A408" s="125">
        <v>46187</v>
      </c>
      <c r="B408" s="85" t="s">
        <v>17</v>
      </c>
      <c r="C408" s="85" t="s">
        <v>389</v>
      </c>
      <c r="D408" s="85" t="s">
        <v>389</v>
      </c>
      <c r="E408" s="85">
        <v>1</v>
      </c>
      <c r="F408" s="85" t="s">
        <v>389</v>
      </c>
      <c r="G408" s="31"/>
      <c r="H408" s="31"/>
    </row>
    <row r="409" spans="1:8" x14ac:dyDescent="0.55000000000000004">
      <c r="A409" s="125">
        <v>46187</v>
      </c>
      <c r="B409" s="85" t="s">
        <v>18</v>
      </c>
      <c r="C409" s="85" t="s">
        <v>389</v>
      </c>
      <c r="D409" s="85" t="s">
        <v>389</v>
      </c>
      <c r="E409" s="85">
        <v>1</v>
      </c>
      <c r="F409" s="85" t="s">
        <v>389</v>
      </c>
      <c r="G409" s="31"/>
      <c r="H409" s="31"/>
    </row>
    <row r="410" spans="1:8" x14ac:dyDescent="0.55000000000000004">
      <c r="A410" s="125">
        <v>46187</v>
      </c>
      <c r="B410" s="85" t="s">
        <v>13</v>
      </c>
      <c r="C410" s="85" t="s">
        <v>389</v>
      </c>
      <c r="D410" s="85" t="s">
        <v>389</v>
      </c>
      <c r="E410" s="85">
        <v>1</v>
      </c>
      <c r="F410" s="85" t="s">
        <v>389</v>
      </c>
      <c r="G410" s="31"/>
      <c r="H410" s="31"/>
    </row>
    <row r="411" spans="1:8" x14ac:dyDescent="0.55000000000000004">
      <c r="A411" s="125">
        <v>46187</v>
      </c>
      <c r="B411" s="85" t="s">
        <v>20</v>
      </c>
      <c r="C411" s="85" t="s">
        <v>389</v>
      </c>
      <c r="D411" s="85" t="s">
        <v>389</v>
      </c>
      <c r="E411" s="85">
        <v>1</v>
      </c>
      <c r="F411" s="85" t="s">
        <v>389</v>
      </c>
      <c r="G411" s="31"/>
      <c r="H411" s="31"/>
    </row>
    <row r="412" spans="1:8" x14ac:dyDescent="0.55000000000000004">
      <c r="A412" s="125">
        <v>46187</v>
      </c>
      <c r="B412" s="85" t="s">
        <v>21</v>
      </c>
      <c r="C412" s="85" t="s">
        <v>389</v>
      </c>
      <c r="D412" s="85" t="s">
        <v>389</v>
      </c>
      <c r="E412" s="85">
        <v>1</v>
      </c>
      <c r="F412" s="85" t="s">
        <v>389</v>
      </c>
      <c r="G412" s="31"/>
      <c r="H412" s="31"/>
    </row>
    <row r="413" spans="1:8" x14ac:dyDescent="0.55000000000000004">
      <c r="A413" s="125">
        <v>46187</v>
      </c>
      <c r="B413" s="85" t="s">
        <v>22</v>
      </c>
      <c r="C413" s="85" t="s">
        <v>389</v>
      </c>
      <c r="D413" s="85" t="s">
        <v>389</v>
      </c>
      <c r="E413" s="85">
        <v>1</v>
      </c>
      <c r="F413" s="85" t="s">
        <v>389</v>
      </c>
      <c r="G413" s="31"/>
      <c r="H413" s="31"/>
    </row>
    <row r="414" spans="1:8" x14ac:dyDescent="0.55000000000000004">
      <c r="A414" s="125">
        <v>46187</v>
      </c>
      <c r="B414" s="85" t="s">
        <v>19</v>
      </c>
      <c r="C414" s="85" t="s">
        <v>389</v>
      </c>
      <c r="D414" s="85" t="s">
        <v>389</v>
      </c>
      <c r="E414" s="85">
        <v>1</v>
      </c>
      <c r="F414" s="85" t="s">
        <v>389</v>
      </c>
      <c r="G414" s="31"/>
      <c r="H414" s="31"/>
    </row>
    <row r="415" spans="1:8" x14ac:dyDescent="0.55000000000000004">
      <c r="A415" s="125">
        <v>46188</v>
      </c>
      <c r="B415" s="85" t="s">
        <v>17</v>
      </c>
      <c r="C415" s="85" t="s">
        <v>387</v>
      </c>
      <c r="D415" s="85" t="s">
        <v>376</v>
      </c>
      <c r="E415" s="85">
        <v>1</v>
      </c>
      <c r="F415" s="85" t="s">
        <v>388</v>
      </c>
      <c r="G415" s="31"/>
      <c r="H415" s="31"/>
    </row>
    <row r="416" spans="1:8" x14ac:dyDescent="0.55000000000000004">
      <c r="A416" s="125">
        <v>46188</v>
      </c>
      <c r="B416" s="85" t="s">
        <v>18</v>
      </c>
      <c r="C416" s="85" t="s">
        <v>387</v>
      </c>
      <c r="D416" s="85" t="s">
        <v>376</v>
      </c>
      <c r="E416" s="85">
        <v>1</v>
      </c>
      <c r="F416" s="85" t="s">
        <v>388</v>
      </c>
      <c r="G416" s="31"/>
      <c r="H416" s="31"/>
    </row>
    <row r="417" spans="1:8" x14ac:dyDescent="0.55000000000000004">
      <c r="A417" s="125">
        <v>46188</v>
      </c>
      <c r="B417" s="85" t="s">
        <v>13</v>
      </c>
      <c r="C417" s="85" t="s">
        <v>387</v>
      </c>
      <c r="D417" s="85" t="s">
        <v>376</v>
      </c>
      <c r="E417" s="85">
        <v>1</v>
      </c>
      <c r="F417" s="85" t="s">
        <v>388</v>
      </c>
      <c r="G417" s="31"/>
      <c r="H417" s="31"/>
    </row>
    <row r="418" spans="1:8" x14ac:dyDescent="0.55000000000000004">
      <c r="A418" s="125">
        <v>46188</v>
      </c>
      <c r="B418" s="85" t="s">
        <v>20</v>
      </c>
      <c r="C418" s="85" t="s">
        <v>387</v>
      </c>
      <c r="D418" s="85" t="s">
        <v>376</v>
      </c>
      <c r="E418" s="85">
        <v>1</v>
      </c>
      <c r="F418" s="85" t="s">
        <v>388</v>
      </c>
      <c r="G418" s="31"/>
      <c r="H418" s="31"/>
    </row>
    <row r="419" spans="1:8" x14ac:dyDescent="0.55000000000000004">
      <c r="A419" s="125">
        <v>46188</v>
      </c>
      <c r="B419" s="85" t="s">
        <v>21</v>
      </c>
      <c r="C419" s="85" t="s">
        <v>387</v>
      </c>
      <c r="D419" s="85" t="s">
        <v>376</v>
      </c>
      <c r="E419" s="85">
        <v>1</v>
      </c>
      <c r="F419" s="85" t="s">
        <v>388</v>
      </c>
      <c r="G419" s="31"/>
      <c r="H419" s="31"/>
    </row>
    <row r="420" spans="1:8" x14ac:dyDescent="0.55000000000000004">
      <c r="A420" s="125">
        <v>46188</v>
      </c>
      <c r="B420" s="85" t="s">
        <v>22</v>
      </c>
      <c r="C420" s="85" t="s">
        <v>387</v>
      </c>
      <c r="D420" s="85" t="s">
        <v>376</v>
      </c>
      <c r="E420" s="85">
        <v>1</v>
      </c>
      <c r="F420" s="85" t="s">
        <v>388</v>
      </c>
      <c r="G420" s="31"/>
      <c r="H420" s="31"/>
    </row>
    <row r="421" spans="1:8" x14ac:dyDescent="0.55000000000000004">
      <c r="A421" s="125">
        <v>46188</v>
      </c>
      <c r="B421" s="85" t="s">
        <v>19</v>
      </c>
      <c r="C421" s="85" t="s">
        <v>387</v>
      </c>
      <c r="D421" s="85" t="s">
        <v>376</v>
      </c>
      <c r="E421" s="85">
        <v>1</v>
      </c>
      <c r="F421" s="85" t="s">
        <v>683</v>
      </c>
      <c r="G421" s="31"/>
      <c r="H421" s="31"/>
    </row>
    <row r="422" spans="1:8" x14ac:dyDescent="0.55000000000000004">
      <c r="A422" s="125">
        <v>46189</v>
      </c>
      <c r="B422" s="85" t="s">
        <v>17</v>
      </c>
      <c r="C422" s="85" t="s">
        <v>387</v>
      </c>
      <c r="D422" s="85" t="s">
        <v>376</v>
      </c>
      <c r="E422" s="85">
        <v>1</v>
      </c>
      <c r="F422" s="85" t="s">
        <v>388</v>
      </c>
      <c r="G422" s="31"/>
      <c r="H422" s="31"/>
    </row>
    <row r="423" spans="1:8" x14ac:dyDescent="0.55000000000000004">
      <c r="A423" s="125">
        <v>46189</v>
      </c>
      <c r="B423" s="85" t="s">
        <v>18</v>
      </c>
      <c r="C423" s="85" t="s">
        <v>387</v>
      </c>
      <c r="D423" s="85" t="s">
        <v>376</v>
      </c>
      <c r="E423" s="85">
        <v>1</v>
      </c>
      <c r="F423" s="85" t="s">
        <v>388</v>
      </c>
      <c r="G423" s="31"/>
      <c r="H423" s="31"/>
    </row>
    <row r="424" spans="1:8" x14ac:dyDescent="0.55000000000000004">
      <c r="A424" s="125">
        <v>46189</v>
      </c>
      <c r="B424" s="85" t="s">
        <v>13</v>
      </c>
      <c r="C424" s="85" t="s">
        <v>387</v>
      </c>
      <c r="D424" s="85" t="s">
        <v>376</v>
      </c>
      <c r="E424" s="85">
        <v>1</v>
      </c>
      <c r="F424" s="85" t="s">
        <v>388</v>
      </c>
      <c r="G424" s="31"/>
      <c r="H424" s="31"/>
    </row>
    <row r="425" spans="1:8" x14ac:dyDescent="0.55000000000000004">
      <c r="A425" s="125">
        <v>46189</v>
      </c>
      <c r="B425" s="85" t="s">
        <v>20</v>
      </c>
      <c r="C425" s="85" t="s">
        <v>387</v>
      </c>
      <c r="D425" s="85" t="s">
        <v>376</v>
      </c>
      <c r="E425" s="85">
        <v>1</v>
      </c>
      <c r="F425" s="85" t="s">
        <v>388</v>
      </c>
      <c r="G425" s="31"/>
      <c r="H425" s="31"/>
    </row>
    <row r="426" spans="1:8" x14ac:dyDescent="0.55000000000000004">
      <c r="A426" s="125">
        <v>46189</v>
      </c>
      <c r="B426" s="85" t="s">
        <v>21</v>
      </c>
      <c r="C426" s="85" t="s">
        <v>387</v>
      </c>
      <c r="D426" s="85" t="s">
        <v>376</v>
      </c>
      <c r="E426" s="85">
        <v>1</v>
      </c>
      <c r="F426" s="85" t="s">
        <v>388</v>
      </c>
      <c r="G426" s="31"/>
      <c r="H426" s="31"/>
    </row>
    <row r="427" spans="1:8" x14ac:dyDescent="0.55000000000000004">
      <c r="A427" s="125">
        <v>46189</v>
      </c>
      <c r="B427" s="85" t="s">
        <v>22</v>
      </c>
      <c r="C427" s="85" t="s">
        <v>387</v>
      </c>
      <c r="D427" s="85" t="s">
        <v>376</v>
      </c>
      <c r="E427" s="85">
        <v>1</v>
      </c>
      <c r="F427" s="85" t="s">
        <v>388</v>
      </c>
      <c r="G427" s="31"/>
      <c r="H427" s="31"/>
    </row>
    <row r="428" spans="1:8" x14ac:dyDescent="0.55000000000000004">
      <c r="A428" s="125">
        <v>46189</v>
      </c>
      <c r="B428" s="85" t="s">
        <v>19</v>
      </c>
      <c r="C428" s="85" t="s">
        <v>387</v>
      </c>
      <c r="D428" s="85" t="s">
        <v>376</v>
      </c>
      <c r="E428" s="85">
        <v>1</v>
      </c>
      <c r="F428" s="85" t="s">
        <v>683</v>
      </c>
      <c r="G428" s="31"/>
      <c r="H428" s="31"/>
    </row>
    <row r="429" spans="1:8" x14ac:dyDescent="0.55000000000000004">
      <c r="A429" s="125">
        <v>46190</v>
      </c>
      <c r="B429" s="85" t="s">
        <v>17</v>
      </c>
      <c r="C429" s="85" t="s">
        <v>387</v>
      </c>
      <c r="D429" s="85" t="s">
        <v>376</v>
      </c>
      <c r="E429" s="85">
        <v>1</v>
      </c>
      <c r="F429" s="85" t="s">
        <v>388</v>
      </c>
      <c r="G429" s="31"/>
      <c r="H429" s="31"/>
    </row>
    <row r="430" spans="1:8" x14ac:dyDescent="0.55000000000000004">
      <c r="A430" s="125">
        <v>46190</v>
      </c>
      <c r="B430" s="85" t="s">
        <v>18</v>
      </c>
      <c r="C430" s="85" t="s">
        <v>387</v>
      </c>
      <c r="D430" s="85" t="s">
        <v>376</v>
      </c>
      <c r="E430" s="85">
        <v>1</v>
      </c>
      <c r="F430" s="85" t="s">
        <v>388</v>
      </c>
      <c r="G430" s="31"/>
      <c r="H430" s="31"/>
    </row>
    <row r="431" spans="1:8" x14ac:dyDescent="0.55000000000000004">
      <c r="A431" s="125">
        <v>46190</v>
      </c>
      <c r="B431" s="85" t="s">
        <v>13</v>
      </c>
      <c r="C431" s="85" t="s">
        <v>387</v>
      </c>
      <c r="D431" s="85" t="s">
        <v>376</v>
      </c>
      <c r="E431" s="85">
        <v>1</v>
      </c>
      <c r="F431" s="85" t="s">
        <v>388</v>
      </c>
      <c r="G431" s="31"/>
      <c r="H431" s="31"/>
    </row>
    <row r="432" spans="1:8" x14ac:dyDescent="0.55000000000000004">
      <c r="A432" s="125">
        <v>46190</v>
      </c>
      <c r="B432" s="85" t="s">
        <v>20</v>
      </c>
      <c r="C432" s="85" t="s">
        <v>387</v>
      </c>
      <c r="D432" s="85" t="s">
        <v>376</v>
      </c>
      <c r="E432" s="85">
        <v>1</v>
      </c>
      <c r="F432" s="85" t="s">
        <v>388</v>
      </c>
      <c r="G432" s="31"/>
      <c r="H432" s="31"/>
    </row>
    <row r="433" spans="1:8" x14ac:dyDescent="0.55000000000000004">
      <c r="A433" s="125">
        <v>46190</v>
      </c>
      <c r="B433" s="85" t="s">
        <v>21</v>
      </c>
      <c r="C433" s="85" t="s">
        <v>387</v>
      </c>
      <c r="D433" s="85" t="s">
        <v>376</v>
      </c>
      <c r="E433" s="85">
        <v>1</v>
      </c>
      <c r="F433" s="85" t="s">
        <v>388</v>
      </c>
      <c r="G433" s="31"/>
      <c r="H433" s="31"/>
    </row>
    <row r="434" spans="1:8" x14ac:dyDescent="0.55000000000000004">
      <c r="A434" s="125">
        <v>46190</v>
      </c>
      <c r="B434" s="85" t="s">
        <v>22</v>
      </c>
      <c r="C434" s="85" t="s">
        <v>387</v>
      </c>
      <c r="D434" s="85" t="s">
        <v>376</v>
      </c>
      <c r="E434" s="85">
        <v>1</v>
      </c>
      <c r="F434" s="85" t="s">
        <v>388</v>
      </c>
      <c r="G434" s="31"/>
      <c r="H434" s="31"/>
    </row>
    <row r="435" spans="1:8" x14ac:dyDescent="0.55000000000000004">
      <c r="A435" s="125">
        <v>46190</v>
      </c>
      <c r="B435" s="85" t="s">
        <v>19</v>
      </c>
      <c r="C435" s="85" t="s">
        <v>387</v>
      </c>
      <c r="D435" s="85" t="s">
        <v>376</v>
      </c>
      <c r="E435" s="85">
        <v>1</v>
      </c>
      <c r="F435" s="85" t="s">
        <v>683</v>
      </c>
      <c r="G435" s="31"/>
      <c r="H435" s="31"/>
    </row>
    <row r="436" spans="1:8" x14ac:dyDescent="0.55000000000000004">
      <c r="A436" s="125">
        <v>46191</v>
      </c>
      <c r="B436" s="85" t="s">
        <v>17</v>
      </c>
      <c r="C436" s="85" t="s">
        <v>387</v>
      </c>
      <c r="D436" s="85" t="s">
        <v>376</v>
      </c>
      <c r="E436" s="85">
        <v>1</v>
      </c>
      <c r="F436" s="85" t="s">
        <v>388</v>
      </c>
      <c r="G436" s="31"/>
      <c r="H436" s="31"/>
    </row>
    <row r="437" spans="1:8" x14ac:dyDescent="0.55000000000000004">
      <c r="A437" s="125">
        <v>46191</v>
      </c>
      <c r="B437" s="85" t="s">
        <v>18</v>
      </c>
      <c r="C437" s="85" t="s">
        <v>387</v>
      </c>
      <c r="D437" s="85" t="s">
        <v>376</v>
      </c>
      <c r="E437" s="85">
        <v>1</v>
      </c>
      <c r="F437" s="85" t="s">
        <v>388</v>
      </c>
      <c r="G437" s="31"/>
      <c r="H437" s="31"/>
    </row>
    <row r="438" spans="1:8" x14ac:dyDescent="0.55000000000000004">
      <c r="A438" s="125">
        <v>46191</v>
      </c>
      <c r="B438" s="85" t="s">
        <v>13</v>
      </c>
      <c r="C438" s="85" t="s">
        <v>387</v>
      </c>
      <c r="D438" s="85" t="s">
        <v>376</v>
      </c>
      <c r="E438" s="85">
        <v>1</v>
      </c>
      <c r="F438" s="85" t="s">
        <v>388</v>
      </c>
      <c r="G438" s="31"/>
      <c r="H438" s="31"/>
    </row>
    <row r="439" spans="1:8" x14ac:dyDescent="0.55000000000000004">
      <c r="A439" s="125">
        <v>46191</v>
      </c>
      <c r="B439" s="85" t="s">
        <v>20</v>
      </c>
      <c r="C439" s="85" t="s">
        <v>387</v>
      </c>
      <c r="D439" s="85" t="s">
        <v>376</v>
      </c>
      <c r="E439" s="85">
        <v>1</v>
      </c>
      <c r="F439" s="85" t="s">
        <v>388</v>
      </c>
      <c r="G439" s="31"/>
      <c r="H439" s="31"/>
    </row>
    <row r="440" spans="1:8" x14ac:dyDescent="0.55000000000000004">
      <c r="A440" s="125">
        <v>46191</v>
      </c>
      <c r="B440" s="85" t="s">
        <v>21</v>
      </c>
      <c r="C440" s="85" t="s">
        <v>387</v>
      </c>
      <c r="D440" s="85" t="s">
        <v>376</v>
      </c>
      <c r="E440" s="85">
        <v>1</v>
      </c>
      <c r="F440" s="85" t="s">
        <v>388</v>
      </c>
      <c r="G440" s="31"/>
      <c r="H440" s="31"/>
    </row>
    <row r="441" spans="1:8" x14ac:dyDescent="0.55000000000000004">
      <c r="A441" s="125">
        <v>46191</v>
      </c>
      <c r="B441" s="85" t="s">
        <v>22</v>
      </c>
      <c r="C441" s="85" t="s">
        <v>387</v>
      </c>
      <c r="D441" s="85" t="s">
        <v>376</v>
      </c>
      <c r="E441" s="85">
        <v>1</v>
      </c>
      <c r="F441" s="85" t="s">
        <v>388</v>
      </c>
      <c r="G441" s="31"/>
      <c r="H441" s="31"/>
    </row>
    <row r="442" spans="1:8" x14ac:dyDescent="0.55000000000000004">
      <c r="A442" s="125">
        <v>46191</v>
      </c>
      <c r="B442" s="85" t="s">
        <v>19</v>
      </c>
      <c r="C442" s="85" t="s">
        <v>387</v>
      </c>
      <c r="D442" s="85" t="s">
        <v>376</v>
      </c>
      <c r="E442" s="85">
        <v>1</v>
      </c>
      <c r="F442" s="85" t="s">
        <v>683</v>
      </c>
      <c r="G442" s="31"/>
      <c r="H442" s="31"/>
    </row>
    <row r="443" spans="1:8" x14ac:dyDescent="0.55000000000000004">
      <c r="A443" s="125">
        <v>46192</v>
      </c>
      <c r="B443" s="85" t="s">
        <v>17</v>
      </c>
      <c r="C443" s="85" t="s">
        <v>387</v>
      </c>
      <c r="D443" s="85" t="s">
        <v>376</v>
      </c>
      <c r="E443" s="85">
        <v>1</v>
      </c>
      <c r="F443" s="85" t="s">
        <v>388</v>
      </c>
      <c r="G443" s="31"/>
      <c r="H443" s="31"/>
    </row>
    <row r="444" spans="1:8" x14ac:dyDescent="0.55000000000000004">
      <c r="A444" s="125">
        <v>46192</v>
      </c>
      <c r="B444" s="85" t="s">
        <v>18</v>
      </c>
      <c r="C444" s="85" t="s">
        <v>387</v>
      </c>
      <c r="D444" s="85" t="s">
        <v>376</v>
      </c>
      <c r="E444" s="85">
        <v>1</v>
      </c>
      <c r="F444" s="85" t="s">
        <v>388</v>
      </c>
      <c r="G444" s="31"/>
      <c r="H444" s="31"/>
    </row>
    <row r="445" spans="1:8" x14ac:dyDescent="0.55000000000000004">
      <c r="A445" s="125">
        <v>46192</v>
      </c>
      <c r="B445" s="85" t="s">
        <v>13</v>
      </c>
      <c r="C445" s="85" t="s">
        <v>387</v>
      </c>
      <c r="D445" s="85" t="s">
        <v>376</v>
      </c>
      <c r="E445" s="85">
        <v>1</v>
      </c>
      <c r="F445" s="85" t="s">
        <v>388</v>
      </c>
      <c r="G445" s="31"/>
      <c r="H445" s="31"/>
    </row>
    <row r="446" spans="1:8" x14ac:dyDescent="0.55000000000000004">
      <c r="A446" s="125">
        <v>46192</v>
      </c>
      <c r="B446" s="85" t="s">
        <v>20</v>
      </c>
      <c r="C446" s="85" t="s">
        <v>387</v>
      </c>
      <c r="D446" s="85" t="s">
        <v>376</v>
      </c>
      <c r="E446" s="85">
        <v>1</v>
      </c>
      <c r="F446" s="85" t="s">
        <v>388</v>
      </c>
      <c r="G446" s="31"/>
      <c r="H446" s="31"/>
    </row>
    <row r="447" spans="1:8" x14ac:dyDescent="0.55000000000000004">
      <c r="A447" s="125">
        <v>46192</v>
      </c>
      <c r="B447" s="85" t="s">
        <v>21</v>
      </c>
      <c r="C447" s="85" t="s">
        <v>387</v>
      </c>
      <c r="D447" s="85" t="s">
        <v>376</v>
      </c>
      <c r="E447" s="85">
        <v>1</v>
      </c>
      <c r="F447" s="85" t="s">
        <v>388</v>
      </c>
      <c r="G447" s="31"/>
      <c r="H447" s="31"/>
    </row>
    <row r="448" spans="1:8" x14ac:dyDescent="0.55000000000000004">
      <c r="A448" s="125">
        <v>46192</v>
      </c>
      <c r="B448" s="85" t="s">
        <v>22</v>
      </c>
      <c r="C448" s="85" t="s">
        <v>387</v>
      </c>
      <c r="D448" s="85" t="s">
        <v>376</v>
      </c>
      <c r="E448" s="85">
        <v>1</v>
      </c>
      <c r="F448" s="85" t="s">
        <v>388</v>
      </c>
      <c r="G448" s="31"/>
      <c r="H448" s="31"/>
    </row>
    <row r="449" spans="1:8" x14ac:dyDescent="0.55000000000000004">
      <c r="A449" s="125">
        <v>46192</v>
      </c>
      <c r="B449" s="85" t="s">
        <v>19</v>
      </c>
      <c r="C449" s="85" t="s">
        <v>387</v>
      </c>
      <c r="D449" s="85" t="s">
        <v>376</v>
      </c>
      <c r="E449" s="85">
        <v>1</v>
      </c>
      <c r="F449" s="85" t="s">
        <v>683</v>
      </c>
      <c r="G449" s="31"/>
      <c r="H449" s="31"/>
    </row>
    <row r="450" spans="1:8" x14ac:dyDescent="0.55000000000000004">
      <c r="A450" s="125">
        <v>46193</v>
      </c>
      <c r="B450" s="85" t="s">
        <v>17</v>
      </c>
      <c r="C450" s="85" t="s">
        <v>389</v>
      </c>
      <c r="D450" s="85" t="s">
        <v>389</v>
      </c>
      <c r="E450" s="85">
        <v>1</v>
      </c>
      <c r="F450" s="85" t="s">
        <v>389</v>
      </c>
      <c r="G450" s="31"/>
      <c r="H450" s="31"/>
    </row>
    <row r="451" spans="1:8" x14ac:dyDescent="0.55000000000000004">
      <c r="A451" s="125">
        <v>46193</v>
      </c>
      <c r="B451" s="85" t="s">
        <v>18</v>
      </c>
      <c r="C451" s="85" t="s">
        <v>389</v>
      </c>
      <c r="D451" s="85" t="s">
        <v>389</v>
      </c>
      <c r="E451" s="85">
        <v>1</v>
      </c>
      <c r="F451" s="85" t="s">
        <v>389</v>
      </c>
      <c r="G451" s="31"/>
      <c r="H451" s="31"/>
    </row>
    <row r="452" spans="1:8" x14ac:dyDescent="0.55000000000000004">
      <c r="A452" s="125">
        <v>46193</v>
      </c>
      <c r="B452" s="85" t="s">
        <v>13</v>
      </c>
      <c r="C452" s="85" t="s">
        <v>389</v>
      </c>
      <c r="D452" s="85" t="s">
        <v>389</v>
      </c>
      <c r="E452" s="85">
        <v>1</v>
      </c>
      <c r="F452" s="85" t="s">
        <v>389</v>
      </c>
      <c r="G452" s="31"/>
      <c r="H452" s="31"/>
    </row>
    <row r="453" spans="1:8" x14ac:dyDescent="0.55000000000000004">
      <c r="A453" s="125">
        <v>46193</v>
      </c>
      <c r="B453" s="85" t="s">
        <v>20</v>
      </c>
      <c r="C453" s="85" t="s">
        <v>389</v>
      </c>
      <c r="D453" s="85" t="s">
        <v>389</v>
      </c>
      <c r="E453" s="85">
        <v>1</v>
      </c>
      <c r="F453" s="85" t="s">
        <v>389</v>
      </c>
      <c r="G453" s="31"/>
      <c r="H453" s="31"/>
    </row>
    <row r="454" spans="1:8" x14ac:dyDescent="0.55000000000000004">
      <c r="A454" s="125">
        <v>46193</v>
      </c>
      <c r="B454" s="85" t="s">
        <v>21</v>
      </c>
      <c r="C454" s="85" t="s">
        <v>389</v>
      </c>
      <c r="D454" s="85" t="s">
        <v>389</v>
      </c>
      <c r="E454" s="85">
        <v>1</v>
      </c>
      <c r="F454" s="85" t="s">
        <v>389</v>
      </c>
      <c r="G454" s="31"/>
      <c r="H454" s="31"/>
    </row>
    <row r="455" spans="1:8" x14ac:dyDescent="0.55000000000000004">
      <c r="A455" s="125">
        <v>46193</v>
      </c>
      <c r="B455" s="85" t="s">
        <v>22</v>
      </c>
      <c r="C455" s="85" t="s">
        <v>389</v>
      </c>
      <c r="D455" s="85" t="s">
        <v>389</v>
      </c>
      <c r="E455" s="85">
        <v>1</v>
      </c>
      <c r="F455" s="85" t="s">
        <v>389</v>
      </c>
      <c r="G455" s="31"/>
      <c r="H455" s="31"/>
    </row>
    <row r="456" spans="1:8" x14ac:dyDescent="0.55000000000000004">
      <c r="A456" s="125">
        <v>46193</v>
      </c>
      <c r="B456" s="85" t="s">
        <v>19</v>
      </c>
      <c r="C456" s="85" t="s">
        <v>389</v>
      </c>
      <c r="D456" s="85" t="s">
        <v>389</v>
      </c>
      <c r="E456" s="85">
        <v>1</v>
      </c>
      <c r="F456" s="85" t="s">
        <v>389</v>
      </c>
      <c r="G456" s="31"/>
      <c r="H456" s="31"/>
    </row>
    <row r="457" spans="1:8" x14ac:dyDescent="0.55000000000000004">
      <c r="A457" s="125">
        <v>46194</v>
      </c>
      <c r="B457" s="85" t="s">
        <v>17</v>
      </c>
      <c r="C457" s="85" t="s">
        <v>389</v>
      </c>
      <c r="D457" s="85" t="s">
        <v>389</v>
      </c>
      <c r="E457" s="85">
        <v>1</v>
      </c>
      <c r="F457" s="85" t="s">
        <v>389</v>
      </c>
      <c r="G457" s="31"/>
      <c r="H457" s="31"/>
    </row>
    <row r="458" spans="1:8" x14ac:dyDescent="0.55000000000000004">
      <c r="A458" s="125">
        <v>46194</v>
      </c>
      <c r="B458" s="85" t="s">
        <v>18</v>
      </c>
      <c r="C458" s="85" t="s">
        <v>389</v>
      </c>
      <c r="D458" s="85" t="s">
        <v>389</v>
      </c>
      <c r="E458" s="85">
        <v>1</v>
      </c>
      <c r="F458" s="85" t="s">
        <v>389</v>
      </c>
      <c r="G458" s="31"/>
      <c r="H458" s="31"/>
    </row>
    <row r="459" spans="1:8" x14ac:dyDescent="0.55000000000000004">
      <c r="A459" s="125">
        <v>46194</v>
      </c>
      <c r="B459" s="85" t="s">
        <v>13</v>
      </c>
      <c r="C459" s="85" t="s">
        <v>389</v>
      </c>
      <c r="D459" s="85" t="s">
        <v>389</v>
      </c>
      <c r="E459" s="85">
        <v>1</v>
      </c>
      <c r="F459" s="85" t="s">
        <v>389</v>
      </c>
      <c r="G459" s="31"/>
      <c r="H459" s="31"/>
    </row>
    <row r="460" spans="1:8" x14ac:dyDescent="0.55000000000000004">
      <c r="A460" s="125">
        <v>46194</v>
      </c>
      <c r="B460" s="85" t="s">
        <v>20</v>
      </c>
      <c r="C460" s="85" t="s">
        <v>389</v>
      </c>
      <c r="D460" s="85" t="s">
        <v>389</v>
      </c>
      <c r="E460" s="85">
        <v>1</v>
      </c>
      <c r="F460" s="85" t="s">
        <v>389</v>
      </c>
      <c r="G460" s="31"/>
      <c r="H460" s="31"/>
    </row>
    <row r="461" spans="1:8" x14ac:dyDescent="0.55000000000000004">
      <c r="A461" s="125">
        <v>46194</v>
      </c>
      <c r="B461" s="85" t="s">
        <v>21</v>
      </c>
      <c r="C461" s="85" t="s">
        <v>389</v>
      </c>
      <c r="D461" s="85" t="s">
        <v>389</v>
      </c>
      <c r="E461" s="85">
        <v>1</v>
      </c>
      <c r="F461" s="85" t="s">
        <v>389</v>
      </c>
      <c r="G461" s="31"/>
      <c r="H461" s="31"/>
    </row>
    <row r="462" spans="1:8" x14ac:dyDescent="0.55000000000000004">
      <c r="A462" s="125">
        <v>46194</v>
      </c>
      <c r="B462" s="85" t="s">
        <v>22</v>
      </c>
      <c r="C462" s="85" t="s">
        <v>389</v>
      </c>
      <c r="D462" s="85" t="s">
        <v>389</v>
      </c>
      <c r="E462" s="85">
        <v>1</v>
      </c>
      <c r="F462" s="85" t="s">
        <v>389</v>
      </c>
      <c r="G462" s="31"/>
      <c r="H462" s="31"/>
    </row>
    <row r="463" spans="1:8" x14ac:dyDescent="0.55000000000000004">
      <c r="A463" s="125">
        <v>46194</v>
      </c>
      <c r="B463" s="85" t="s">
        <v>19</v>
      </c>
      <c r="C463" s="85" t="s">
        <v>389</v>
      </c>
      <c r="D463" s="85" t="s">
        <v>389</v>
      </c>
      <c r="E463" s="85">
        <v>1</v>
      </c>
      <c r="F463" s="85" t="s">
        <v>389</v>
      </c>
      <c r="G463" s="31"/>
      <c r="H463" s="31"/>
    </row>
    <row r="464" spans="1:8" x14ac:dyDescent="0.55000000000000004">
      <c r="A464" s="125">
        <v>46195</v>
      </c>
      <c r="B464" s="85" t="s">
        <v>17</v>
      </c>
      <c r="C464" s="85" t="s">
        <v>387</v>
      </c>
      <c r="D464" s="85" t="s">
        <v>376</v>
      </c>
      <c r="E464" s="85">
        <v>1</v>
      </c>
      <c r="F464" s="85" t="s">
        <v>388</v>
      </c>
      <c r="G464" s="31"/>
      <c r="H464" s="31"/>
    </row>
    <row r="465" spans="1:8" x14ac:dyDescent="0.55000000000000004">
      <c r="A465" s="125">
        <v>46195</v>
      </c>
      <c r="B465" s="85" t="s">
        <v>18</v>
      </c>
      <c r="C465" s="85" t="s">
        <v>387</v>
      </c>
      <c r="D465" s="85" t="s">
        <v>376</v>
      </c>
      <c r="E465" s="85">
        <v>1</v>
      </c>
      <c r="F465" s="85" t="s">
        <v>388</v>
      </c>
      <c r="G465" s="31"/>
      <c r="H465" s="31"/>
    </row>
    <row r="466" spans="1:8" x14ac:dyDescent="0.55000000000000004">
      <c r="A466" s="125">
        <v>46195</v>
      </c>
      <c r="B466" s="85" t="s">
        <v>13</v>
      </c>
      <c r="C466" s="85" t="s">
        <v>387</v>
      </c>
      <c r="D466" s="85" t="s">
        <v>376</v>
      </c>
      <c r="E466" s="85">
        <v>1</v>
      </c>
      <c r="F466" s="85" t="s">
        <v>388</v>
      </c>
      <c r="G466" s="31"/>
      <c r="H466" s="31"/>
    </row>
    <row r="467" spans="1:8" x14ac:dyDescent="0.55000000000000004">
      <c r="A467" s="125">
        <v>46195</v>
      </c>
      <c r="B467" s="85" t="s">
        <v>20</v>
      </c>
      <c r="C467" s="85" t="s">
        <v>387</v>
      </c>
      <c r="D467" s="85" t="s">
        <v>376</v>
      </c>
      <c r="E467" s="85">
        <v>1</v>
      </c>
      <c r="F467" s="85" t="s">
        <v>388</v>
      </c>
      <c r="G467" s="31"/>
      <c r="H467" s="31"/>
    </row>
    <row r="468" spans="1:8" x14ac:dyDescent="0.55000000000000004">
      <c r="A468" s="125">
        <v>46195</v>
      </c>
      <c r="B468" s="85" t="s">
        <v>21</v>
      </c>
      <c r="C468" s="85" t="s">
        <v>387</v>
      </c>
      <c r="D468" s="85" t="s">
        <v>376</v>
      </c>
      <c r="E468" s="85">
        <v>1</v>
      </c>
      <c r="F468" s="85" t="s">
        <v>388</v>
      </c>
      <c r="G468" s="31"/>
      <c r="H468" s="31"/>
    </row>
    <row r="469" spans="1:8" x14ac:dyDescent="0.55000000000000004">
      <c r="A469" s="125">
        <v>46195</v>
      </c>
      <c r="B469" s="85" t="s">
        <v>22</v>
      </c>
      <c r="C469" s="85" t="s">
        <v>387</v>
      </c>
      <c r="D469" s="85" t="s">
        <v>376</v>
      </c>
      <c r="E469" s="85">
        <v>1</v>
      </c>
      <c r="F469" s="85" t="s">
        <v>388</v>
      </c>
      <c r="G469" s="31"/>
      <c r="H469" s="31"/>
    </row>
    <row r="470" spans="1:8" x14ac:dyDescent="0.55000000000000004">
      <c r="A470" s="125">
        <v>46195</v>
      </c>
      <c r="B470" s="85" t="s">
        <v>19</v>
      </c>
      <c r="C470" s="85" t="s">
        <v>387</v>
      </c>
      <c r="D470" s="85" t="s">
        <v>376</v>
      </c>
      <c r="E470" s="85">
        <v>1</v>
      </c>
      <c r="F470" s="85" t="s">
        <v>683</v>
      </c>
      <c r="G470" s="31"/>
      <c r="H470" s="31"/>
    </row>
    <row r="471" spans="1:8" x14ac:dyDescent="0.55000000000000004">
      <c r="A471" s="125">
        <v>46196</v>
      </c>
      <c r="B471" s="85" t="s">
        <v>17</v>
      </c>
      <c r="C471" s="85" t="s">
        <v>387</v>
      </c>
      <c r="D471" s="85" t="s">
        <v>376</v>
      </c>
      <c r="E471" s="85">
        <v>1</v>
      </c>
      <c r="F471" s="85" t="s">
        <v>388</v>
      </c>
      <c r="G471" s="31"/>
      <c r="H471" s="31"/>
    </row>
    <row r="472" spans="1:8" x14ac:dyDescent="0.55000000000000004">
      <c r="A472" s="125">
        <v>46196</v>
      </c>
      <c r="B472" s="85" t="s">
        <v>18</v>
      </c>
      <c r="C472" s="85" t="s">
        <v>387</v>
      </c>
      <c r="D472" s="85" t="s">
        <v>376</v>
      </c>
      <c r="E472" s="85">
        <v>1</v>
      </c>
      <c r="F472" s="85" t="s">
        <v>388</v>
      </c>
      <c r="G472" s="31"/>
      <c r="H472" s="31"/>
    </row>
    <row r="473" spans="1:8" x14ac:dyDescent="0.55000000000000004">
      <c r="A473" s="125">
        <v>46196</v>
      </c>
      <c r="B473" s="85" t="s">
        <v>13</v>
      </c>
      <c r="C473" s="85" t="s">
        <v>387</v>
      </c>
      <c r="D473" s="85" t="s">
        <v>376</v>
      </c>
      <c r="E473" s="85">
        <v>1</v>
      </c>
      <c r="F473" s="85" t="s">
        <v>388</v>
      </c>
      <c r="G473" s="31"/>
      <c r="H473" s="31"/>
    </row>
    <row r="474" spans="1:8" x14ac:dyDescent="0.55000000000000004">
      <c r="A474" s="125">
        <v>46196</v>
      </c>
      <c r="B474" s="85" t="s">
        <v>20</v>
      </c>
      <c r="C474" s="85" t="s">
        <v>387</v>
      </c>
      <c r="D474" s="85" t="s">
        <v>376</v>
      </c>
      <c r="E474" s="85">
        <v>1</v>
      </c>
      <c r="F474" s="85" t="s">
        <v>388</v>
      </c>
      <c r="G474" s="31"/>
      <c r="H474" s="31"/>
    </row>
    <row r="475" spans="1:8" x14ac:dyDescent="0.55000000000000004">
      <c r="A475" s="125">
        <v>46196</v>
      </c>
      <c r="B475" s="85" t="s">
        <v>21</v>
      </c>
      <c r="C475" s="85" t="s">
        <v>387</v>
      </c>
      <c r="D475" s="85" t="s">
        <v>376</v>
      </c>
      <c r="E475" s="85">
        <v>1</v>
      </c>
      <c r="F475" s="85" t="s">
        <v>388</v>
      </c>
      <c r="G475" s="31"/>
      <c r="H475" s="31"/>
    </row>
    <row r="476" spans="1:8" x14ac:dyDescent="0.55000000000000004">
      <c r="A476" s="125">
        <v>46196</v>
      </c>
      <c r="B476" s="85" t="s">
        <v>22</v>
      </c>
      <c r="C476" s="85" t="s">
        <v>387</v>
      </c>
      <c r="D476" s="85" t="s">
        <v>376</v>
      </c>
      <c r="E476" s="85">
        <v>1</v>
      </c>
      <c r="F476" s="85" t="s">
        <v>388</v>
      </c>
      <c r="G476" s="31"/>
      <c r="H476" s="31"/>
    </row>
    <row r="477" spans="1:8" x14ac:dyDescent="0.55000000000000004">
      <c r="A477" s="125">
        <v>46196</v>
      </c>
      <c r="B477" s="85" t="s">
        <v>19</v>
      </c>
      <c r="C477" s="85" t="s">
        <v>387</v>
      </c>
      <c r="D477" s="85" t="s">
        <v>376</v>
      </c>
      <c r="E477" s="85">
        <v>1</v>
      </c>
      <c r="F477" s="85" t="s">
        <v>683</v>
      </c>
      <c r="G477" s="31"/>
      <c r="H477" s="31"/>
    </row>
    <row r="478" spans="1:8" x14ac:dyDescent="0.55000000000000004">
      <c r="A478" s="125">
        <v>46197</v>
      </c>
      <c r="B478" s="85" t="s">
        <v>17</v>
      </c>
      <c r="C478" s="85" t="s">
        <v>387</v>
      </c>
      <c r="D478" s="85" t="s">
        <v>376</v>
      </c>
      <c r="E478" s="85">
        <v>1</v>
      </c>
      <c r="F478" s="85" t="s">
        <v>388</v>
      </c>
      <c r="G478" s="31"/>
      <c r="H478" s="31"/>
    </row>
    <row r="479" spans="1:8" x14ac:dyDescent="0.55000000000000004">
      <c r="A479" s="125">
        <v>46197</v>
      </c>
      <c r="B479" s="85" t="s">
        <v>18</v>
      </c>
      <c r="C479" s="85" t="s">
        <v>387</v>
      </c>
      <c r="D479" s="85" t="s">
        <v>376</v>
      </c>
      <c r="E479" s="85">
        <v>1</v>
      </c>
      <c r="F479" s="85" t="s">
        <v>388</v>
      </c>
      <c r="G479" s="31"/>
      <c r="H479" s="31"/>
    </row>
    <row r="480" spans="1:8" x14ac:dyDescent="0.55000000000000004">
      <c r="A480" s="125">
        <v>46197</v>
      </c>
      <c r="B480" s="85" t="s">
        <v>13</v>
      </c>
      <c r="C480" s="85" t="s">
        <v>387</v>
      </c>
      <c r="D480" s="85" t="s">
        <v>376</v>
      </c>
      <c r="E480" s="85">
        <v>1</v>
      </c>
      <c r="F480" s="85" t="s">
        <v>388</v>
      </c>
      <c r="G480" s="31"/>
      <c r="H480" s="31"/>
    </row>
    <row r="481" spans="1:8" x14ac:dyDescent="0.55000000000000004">
      <c r="A481" s="125">
        <v>46197</v>
      </c>
      <c r="B481" s="85" t="s">
        <v>20</v>
      </c>
      <c r="C481" s="85" t="s">
        <v>387</v>
      </c>
      <c r="D481" s="85" t="s">
        <v>376</v>
      </c>
      <c r="E481" s="85">
        <v>1</v>
      </c>
      <c r="F481" s="85" t="s">
        <v>388</v>
      </c>
      <c r="G481" s="31"/>
      <c r="H481" s="31"/>
    </row>
    <row r="482" spans="1:8" x14ac:dyDescent="0.55000000000000004">
      <c r="A482" s="125">
        <v>46197</v>
      </c>
      <c r="B482" s="85" t="s">
        <v>21</v>
      </c>
      <c r="C482" s="85" t="s">
        <v>387</v>
      </c>
      <c r="D482" s="85" t="s">
        <v>376</v>
      </c>
      <c r="E482" s="85">
        <v>1</v>
      </c>
      <c r="F482" s="85" t="s">
        <v>388</v>
      </c>
      <c r="G482" s="31"/>
      <c r="H482" s="31"/>
    </row>
    <row r="483" spans="1:8" x14ac:dyDescent="0.55000000000000004">
      <c r="A483" s="125">
        <v>46197</v>
      </c>
      <c r="B483" s="85" t="s">
        <v>22</v>
      </c>
      <c r="C483" s="85" t="s">
        <v>387</v>
      </c>
      <c r="D483" s="85" t="s">
        <v>376</v>
      </c>
      <c r="E483" s="85">
        <v>1</v>
      </c>
      <c r="F483" s="85" t="s">
        <v>388</v>
      </c>
      <c r="G483" s="31"/>
      <c r="H483" s="31"/>
    </row>
    <row r="484" spans="1:8" x14ac:dyDescent="0.55000000000000004">
      <c r="A484" s="125">
        <v>46197</v>
      </c>
      <c r="B484" s="85" t="s">
        <v>19</v>
      </c>
      <c r="C484" s="85" t="s">
        <v>387</v>
      </c>
      <c r="D484" s="85" t="s">
        <v>376</v>
      </c>
      <c r="E484" s="85">
        <v>1</v>
      </c>
      <c r="F484" s="85" t="s">
        <v>683</v>
      </c>
      <c r="G484" s="31"/>
      <c r="H484" s="31"/>
    </row>
    <row r="485" spans="1:8" x14ac:dyDescent="0.55000000000000004">
      <c r="A485" s="125">
        <v>46198</v>
      </c>
      <c r="B485" s="85" t="s">
        <v>17</v>
      </c>
      <c r="C485" s="85" t="s">
        <v>387</v>
      </c>
      <c r="D485" s="85" t="s">
        <v>376</v>
      </c>
      <c r="E485" s="85">
        <v>1</v>
      </c>
      <c r="F485" s="85" t="s">
        <v>388</v>
      </c>
      <c r="G485" s="31"/>
      <c r="H485" s="31"/>
    </row>
    <row r="486" spans="1:8" x14ac:dyDescent="0.55000000000000004">
      <c r="A486" s="125">
        <v>46198</v>
      </c>
      <c r="B486" s="85" t="s">
        <v>18</v>
      </c>
      <c r="C486" s="85" t="s">
        <v>387</v>
      </c>
      <c r="D486" s="85" t="s">
        <v>376</v>
      </c>
      <c r="E486" s="85">
        <v>1</v>
      </c>
      <c r="F486" s="85" t="s">
        <v>388</v>
      </c>
      <c r="G486" s="31"/>
      <c r="H486" s="31"/>
    </row>
    <row r="487" spans="1:8" x14ac:dyDescent="0.55000000000000004">
      <c r="A487" s="125">
        <v>46198</v>
      </c>
      <c r="B487" s="85" t="s">
        <v>13</v>
      </c>
      <c r="C487" s="85" t="s">
        <v>387</v>
      </c>
      <c r="D487" s="85" t="s">
        <v>376</v>
      </c>
      <c r="E487" s="85">
        <v>1</v>
      </c>
      <c r="F487" s="85" t="s">
        <v>388</v>
      </c>
      <c r="G487" s="31"/>
      <c r="H487" s="31"/>
    </row>
    <row r="488" spans="1:8" x14ac:dyDescent="0.55000000000000004">
      <c r="A488" s="125">
        <v>46198</v>
      </c>
      <c r="B488" s="85" t="s">
        <v>20</v>
      </c>
      <c r="C488" s="85" t="s">
        <v>387</v>
      </c>
      <c r="D488" s="85" t="s">
        <v>376</v>
      </c>
      <c r="E488" s="85">
        <v>1</v>
      </c>
      <c r="F488" s="85" t="s">
        <v>388</v>
      </c>
      <c r="G488" s="31"/>
      <c r="H488" s="31"/>
    </row>
    <row r="489" spans="1:8" x14ac:dyDescent="0.55000000000000004">
      <c r="A489" s="125">
        <v>46198</v>
      </c>
      <c r="B489" s="85" t="s">
        <v>21</v>
      </c>
      <c r="C489" s="85" t="s">
        <v>387</v>
      </c>
      <c r="D489" s="85" t="s">
        <v>376</v>
      </c>
      <c r="E489" s="85">
        <v>1</v>
      </c>
      <c r="F489" s="85" t="s">
        <v>388</v>
      </c>
      <c r="G489" s="31"/>
      <c r="H489" s="31"/>
    </row>
    <row r="490" spans="1:8" x14ac:dyDescent="0.55000000000000004">
      <c r="A490" s="125">
        <v>46198</v>
      </c>
      <c r="B490" s="85" t="s">
        <v>22</v>
      </c>
      <c r="C490" s="85" t="s">
        <v>387</v>
      </c>
      <c r="D490" s="85" t="s">
        <v>376</v>
      </c>
      <c r="E490" s="85">
        <v>1</v>
      </c>
      <c r="F490" s="85" t="s">
        <v>388</v>
      </c>
      <c r="G490" s="31"/>
      <c r="H490" s="31"/>
    </row>
    <row r="491" spans="1:8" x14ac:dyDescent="0.55000000000000004">
      <c r="A491" s="125">
        <v>46198</v>
      </c>
      <c r="B491" s="85" t="s">
        <v>19</v>
      </c>
      <c r="C491" s="85" t="s">
        <v>387</v>
      </c>
      <c r="D491" s="85" t="s">
        <v>376</v>
      </c>
      <c r="E491" s="85">
        <v>1</v>
      </c>
      <c r="F491" s="85" t="s">
        <v>683</v>
      </c>
      <c r="G491" s="31"/>
      <c r="H491" s="31"/>
    </row>
    <row r="492" spans="1:8" x14ac:dyDescent="0.55000000000000004">
      <c r="A492" s="125">
        <v>46199</v>
      </c>
      <c r="B492" s="85" t="s">
        <v>17</v>
      </c>
      <c r="C492" s="85" t="s">
        <v>387</v>
      </c>
      <c r="D492" s="85" t="s">
        <v>376</v>
      </c>
      <c r="E492" s="85">
        <v>1</v>
      </c>
      <c r="F492" s="85" t="s">
        <v>388</v>
      </c>
      <c r="G492" s="31"/>
      <c r="H492" s="31"/>
    </row>
    <row r="493" spans="1:8" x14ac:dyDescent="0.55000000000000004">
      <c r="A493" s="125">
        <v>46199</v>
      </c>
      <c r="B493" s="85" t="s">
        <v>18</v>
      </c>
      <c r="C493" s="85" t="s">
        <v>387</v>
      </c>
      <c r="D493" s="85" t="s">
        <v>376</v>
      </c>
      <c r="E493" s="85">
        <v>1</v>
      </c>
      <c r="F493" s="85" t="s">
        <v>388</v>
      </c>
      <c r="G493" s="31"/>
      <c r="H493" s="31"/>
    </row>
    <row r="494" spans="1:8" x14ac:dyDescent="0.55000000000000004">
      <c r="A494" s="125">
        <v>46199</v>
      </c>
      <c r="B494" s="85" t="s">
        <v>13</v>
      </c>
      <c r="C494" s="85" t="s">
        <v>387</v>
      </c>
      <c r="D494" s="85" t="s">
        <v>376</v>
      </c>
      <c r="E494" s="85">
        <v>1</v>
      </c>
      <c r="F494" s="85" t="s">
        <v>388</v>
      </c>
      <c r="G494" s="31"/>
      <c r="H494" s="31"/>
    </row>
    <row r="495" spans="1:8" x14ac:dyDescent="0.55000000000000004">
      <c r="A495" s="125">
        <v>46199</v>
      </c>
      <c r="B495" s="85" t="s">
        <v>20</v>
      </c>
      <c r="C495" s="85" t="s">
        <v>387</v>
      </c>
      <c r="D495" s="85" t="s">
        <v>376</v>
      </c>
      <c r="E495" s="85">
        <v>1</v>
      </c>
      <c r="F495" s="85" t="s">
        <v>388</v>
      </c>
      <c r="G495" s="31"/>
      <c r="H495" s="31"/>
    </row>
    <row r="496" spans="1:8" x14ac:dyDescent="0.55000000000000004">
      <c r="A496" s="125">
        <v>46199</v>
      </c>
      <c r="B496" s="85" t="s">
        <v>21</v>
      </c>
      <c r="C496" s="85" t="s">
        <v>387</v>
      </c>
      <c r="D496" s="85" t="s">
        <v>376</v>
      </c>
      <c r="E496" s="85">
        <v>1</v>
      </c>
      <c r="F496" s="85" t="s">
        <v>388</v>
      </c>
      <c r="G496" s="31"/>
      <c r="H496" s="31"/>
    </row>
    <row r="497" spans="1:8" x14ac:dyDescent="0.55000000000000004">
      <c r="A497" s="125">
        <v>46199</v>
      </c>
      <c r="B497" s="85" t="s">
        <v>22</v>
      </c>
      <c r="C497" s="85" t="s">
        <v>387</v>
      </c>
      <c r="D497" s="85" t="s">
        <v>376</v>
      </c>
      <c r="E497" s="85">
        <v>1</v>
      </c>
      <c r="F497" s="85" t="s">
        <v>388</v>
      </c>
      <c r="G497" s="31"/>
      <c r="H497" s="31"/>
    </row>
    <row r="498" spans="1:8" x14ac:dyDescent="0.55000000000000004">
      <c r="A498" s="125">
        <v>46199</v>
      </c>
      <c r="B498" s="85" t="s">
        <v>19</v>
      </c>
      <c r="C498" s="85" t="s">
        <v>387</v>
      </c>
      <c r="D498" s="85" t="s">
        <v>376</v>
      </c>
      <c r="E498" s="85">
        <v>1</v>
      </c>
      <c r="F498" s="85" t="s">
        <v>683</v>
      </c>
      <c r="G498" s="31"/>
      <c r="H498" s="31"/>
    </row>
    <row r="499" spans="1:8" x14ac:dyDescent="0.55000000000000004">
      <c r="A499" s="125">
        <v>46200</v>
      </c>
      <c r="B499" s="85" t="s">
        <v>17</v>
      </c>
      <c r="C499" s="85" t="s">
        <v>389</v>
      </c>
      <c r="D499" s="85" t="s">
        <v>389</v>
      </c>
      <c r="E499" s="85">
        <v>1</v>
      </c>
      <c r="F499" s="85" t="s">
        <v>389</v>
      </c>
      <c r="G499" s="31"/>
      <c r="H499" s="31"/>
    </row>
    <row r="500" spans="1:8" x14ac:dyDescent="0.55000000000000004">
      <c r="A500" s="125">
        <v>46200</v>
      </c>
      <c r="B500" s="85" t="s">
        <v>18</v>
      </c>
      <c r="C500" s="85" t="s">
        <v>389</v>
      </c>
      <c r="D500" s="85" t="s">
        <v>389</v>
      </c>
      <c r="E500" s="85">
        <v>1</v>
      </c>
      <c r="F500" s="85" t="s">
        <v>389</v>
      </c>
      <c r="G500" s="31"/>
      <c r="H500" s="31"/>
    </row>
    <row r="501" spans="1:8" x14ac:dyDescent="0.55000000000000004">
      <c r="A501" s="125">
        <v>46200</v>
      </c>
      <c r="B501" s="85" t="s">
        <v>13</v>
      </c>
      <c r="C501" s="85" t="s">
        <v>389</v>
      </c>
      <c r="D501" s="85" t="s">
        <v>389</v>
      </c>
      <c r="E501" s="85">
        <v>1</v>
      </c>
      <c r="F501" s="85" t="s">
        <v>389</v>
      </c>
      <c r="G501" s="31"/>
      <c r="H501" s="31"/>
    </row>
    <row r="502" spans="1:8" x14ac:dyDescent="0.55000000000000004">
      <c r="A502" s="125">
        <v>46200</v>
      </c>
      <c r="B502" s="85" t="s">
        <v>20</v>
      </c>
      <c r="C502" s="85" t="s">
        <v>389</v>
      </c>
      <c r="D502" s="85" t="s">
        <v>389</v>
      </c>
      <c r="E502" s="85">
        <v>1</v>
      </c>
      <c r="F502" s="85" t="s">
        <v>389</v>
      </c>
      <c r="G502" s="31"/>
      <c r="H502" s="31"/>
    </row>
    <row r="503" spans="1:8" x14ac:dyDescent="0.55000000000000004">
      <c r="A503" s="125">
        <v>46200</v>
      </c>
      <c r="B503" s="85" t="s">
        <v>21</v>
      </c>
      <c r="C503" s="85" t="s">
        <v>389</v>
      </c>
      <c r="D503" s="85" t="s">
        <v>389</v>
      </c>
      <c r="E503" s="85">
        <v>1</v>
      </c>
      <c r="F503" s="85" t="s">
        <v>389</v>
      </c>
      <c r="G503" s="31"/>
      <c r="H503" s="31"/>
    </row>
    <row r="504" spans="1:8" x14ac:dyDescent="0.55000000000000004">
      <c r="A504" s="125">
        <v>46200</v>
      </c>
      <c r="B504" s="85" t="s">
        <v>22</v>
      </c>
      <c r="C504" s="85" t="s">
        <v>389</v>
      </c>
      <c r="D504" s="85" t="s">
        <v>389</v>
      </c>
      <c r="E504" s="85">
        <v>1</v>
      </c>
      <c r="F504" s="85" t="s">
        <v>389</v>
      </c>
      <c r="G504" s="31"/>
      <c r="H504" s="31"/>
    </row>
    <row r="505" spans="1:8" x14ac:dyDescent="0.55000000000000004">
      <c r="A505" s="125">
        <v>46200</v>
      </c>
      <c r="B505" s="85" t="s">
        <v>19</v>
      </c>
      <c r="C505" s="85" t="s">
        <v>389</v>
      </c>
      <c r="D505" s="85" t="s">
        <v>389</v>
      </c>
      <c r="E505" s="85">
        <v>1</v>
      </c>
      <c r="F505" s="85" t="s">
        <v>389</v>
      </c>
      <c r="G505" s="31"/>
      <c r="H505" s="31"/>
    </row>
    <row r="506" spans="1:8" x14ac:dyDescent="0.55000000000000004">
      <c r="A506" s="125">
        <v>46201</v>
      </c>
      <c r="B506" s="85" t="s">
        <v>17</v>
      </c>
      <c r="C506" s="85" t="s">
        <v>387</v>
      </c>
      <c r="D506" s="85" t="s">
        <v>376</v>
      </c>
      <c r="E506" s="85">
        <v>1</v>
      </c>
      <c r="F506" s="85" t="s">
        <v>388</v>
      </c>
      <c r="G506" s="31"/>
      <c r="H506" s="31"/>
    </row>
    <row r="507" spans="1:8" x14ac:dyDescent="0.55000000000000004">
      <c r="A507" s="125">
        <v>46201</v>
      </c>
      <c r="B507" s="85" t="s">
        <v>18</v>
      </c>
      <c r="C507" s="85" t="s">
        <v>387</v>
      </c>
      <c r="D507" s="85" t="s">
        <v>376</v>
      </c>
      <c r="E507" s="85">
        <v>1</v>
      </c>
      <c r="F507" s="85" t="s">
        <v>388</v>
      </c>
      <c r="G507" s="31"/>
      <c r="H507" s="31"/>
    </row>
    <row r="508" spans="1:8" x14ac:dyDescent="0.55000000000000004">
      <c r="A508" s="125">
        <v>46201</v>
      </c>
      <c r="B508" s="85" t="s">
        <v>13</v>
      </c>
      <c r="C508" s="85" t="s">
        <v>387</v>
      </c>
      <c r="D508" s="85" t="s">
        <v>376</v>
      </c>
      <c r="E508" s="85">
        <v>1</v>
      </c>
      <c r="F508" s="85" t="s">
        <v>388</v>
      </c>
      <c r="G508" s="31"/>
      <c r="H508" s="31"/>
    </row>
    <row r="509" spans="1:8" x14ac:dyDescent="0.55000000000000004">
      <c r="A509" s="125">
        <v>46201</v>
      </c>
      <c r="B509" s="85" t="s">
        <v>20</v>
      </c>
      <c r="C509" s="85" t="s">
        <v>387</v>
      </c>
      <c r="D509" s="85" t="s">
        <v>376</v>
      </c>
      <c r="E509" s="85">
        <v>1</v>
      </c>
      <c r="F509" s="85" t="s">
        <v>388</v>
      </c>
      <c r="G509" s="31"/>
      <c r="H509" s="31"/>
    </row>
    <row r="510" spans="1:8" x14ac:dyDescent="0.55000000000000004">
      <c r="A510" s="125">
        <v>46201</v>
      </c>
      <c r="B510" s="85" t="s">
        <v>21</v>
      </c>
      <c r="C510" s="85" t="s">
        <v>387</v>
      </c>
      <c r="D510" s="85" t="s">
        <v>376</v>
      </c>
      <c r="E510" s="85">
        <v>1</v>
      </c>
      <c r="F510" s="85" t="s">
        <v>388</v>
      </c>
      <c r="G510" s="31"/>
      <c r="H510" s="31"/>
    </row>
    <row r="511" spans="1:8" x14ac:dyDescent="0.55000000000000004">
      <c r="A511" s="125">
        <v>46201</v>
      </c>
      <c r="B511" s="85" t="s">
        <v>22</v>
      </c>
      <c r="C511" s="85" t="s">
        <v>387</v>
      </c>
      <c r="D511" s="85" t="s">
        <v>376</v>
      </c>
      <c r="E511" s="85">
        <v>1</v>
      </c>
      <c r="F511" s="85" t="s">
        <v>388</v>
      </c>
      <c r="G511" s="31"/>
      <c r="H511" s="31"/>
    </row>
    <row r="512" spans="1:8" x14ac:dyDescent="0.55000000000000004">
      <c r="A512" s="125">
        <v>46201</v>
      </c>
      <c r="B512" s="85" t="s">
        <v>19</v>
      </c>
      <c r="C512" s="85" t="s">
        <v>387</v>
      </c>
      <c r="D512" s="85" t="s">
        <v>376</v>
      </c>
      <c r="E512" s="85">
        <v>1</v>
      </c>
      <c r="F512" s="85" t="s">
        <v>683</v>
      </c>
      <c r="G512" s="31"/>
      <c r="H512" s="31"/>
    </row>
    <row r="513" spans="1:8" x14ac:dyDescent="0.55000000000000004">
      <c r="A513" s="125">
        <v>46202</v>
      </c>
      <c r="B513" s="85" t="s">
        <v>17</v>
      </c>
      <c r="C513" s="85" t="s">
        <v>387</v>
      </c>
      <c r="D513" s="85" t="s">
        <v>376</v>
      </c>
      <c r="E513" s="85">
        <v>1</v>
      </c>
      <c r="F513" s="85" t="s">
        <v>388</v>
      </c>
      <c r="G513" s="31"/>
      <c r="H513" s="31"/>
    </row>
    <row r="514" spans="1:8" x14ac:dyDescent="0.55000000000000004">
      <c r="A514" s="125">
        <v>46202</v>
      </c>
      <c r="B514" s="85" t="s">
        <v>18</v>
      </c>
      <c r="C514" s="85" t="s">
        <v>387</v>
      </c>
      <c r="D514" s="85" t="s">
        <v>376</v>
      </c>
      <c r="E514" s="85">
        <v>1</v>
      </c>
      <c r="F514" s="85" t="s">
        <v>388</v>
      </c>
      <c r="G514" s="31"/>
      <c r="H514" s="31"/>
    </row>
    <row r="515" spans="1:8" x14ac:dyDescent="0.55000000000000004">
      <c r="A515" s="125">
        <v>46202</v>
      </c>
      <c r="B515" s="85" t="s">
        <v>13</v>
      </c>
      <c r="C515" s="85" t="s">
        <v>387</v>
      </c>
      <c r="D515" s="85" t="s">
        <v>376</v>
      </c>
      <c r="E515" s="85">
        <v>1</v>
      </c>
      <c r="F515" s="85" t="s">
        <v>388</v>
      </c>
      <c r="G515" s="31"/>
      <c r="H515" s="31"/>
    </row>
    <row r="516" spans="1:8" x14ac:dyDescent="0.55000000000000004">
      <c r="A516" s="125">
        <v>46202</v>
      </c>
      <c r="B516" s="85" t="s">
        <v>20</v>
      </c>
      <c r="C516" s="85" t="s">
        <v>387</v>
      </c>
      <c r="D516" s="85" t="s">
        <v>376</v>
      </c>
      <c r="E516" s="85">
        <v>1</v>
      </c>
      <c r="F516" s="85" t="s">
        <v>388</v>
      </c>
      <c r="G516" s="31"/>
      <c r="H516" s="31"/>
    </row>
    <row r="517" spans="1:8" x14ac:dyDescent="0.55000000000000004">
      <c r="A517" s="125">
        <v>46202</v>
      </c>
      <c r="B517" s="85" t="s">
        <v>21</v>
      </c>
      <c r="C517" s="85" t="s">
        <v>387</v>
      </c>
      <c r="D517" s="85" t="s">
        <v>376</v>
      </c>
      <c r="E517" s="85">
        <v>1</v>
      </c>
      <c r="F517" s="85" t="s">
        <v>388</v>
      </c>
      <c r="G517" s="31"/>
      <c r="H517" s="31"/>
    </row>
    <row r="518" spans="1:8" x14ac:dyDescent="0.55000000000000004">
      <c r="A518" s="125">
        <v>46202</v>
      </c>
      <c r="B518" s="85" t="s">
        <v>22</v>
      </c>
      <c r="C518" s="85" t="s">
        <v>387</v>
      </c>
      <c r="D518" s="85" t="s">
        <v>376</v>
      </c>
      <c r="E518" s="85">
        <v>1</v>
      </c>
      <c r="F518" s="85" t="s">
        <v>388</v>
      </c>
      <c r="G518" s="31"/>
      <c r="H518" s="31"/>
    </row>
    <row r="519" spans="1:8" x14ac:dyDescent="0.55000000000000004">
      <c r="A519" s="125">
        <v>46202</v>
      </c>
      <c r="B519" s="85" t="s">
        <v>19</v>
      </c>
      <c r="C519" s="85" t="s">
        <v>387</v>
      </c>
      <c r="D519" s="85" t="s">
        <v>376</v>
      </c>
      <c r="E519" s="85">
        <v>1</v>
      </c>
      <c r="F519" s="85" t="s">
        <v>683</v>
      </c>
      <c r="G519" s="31"/>
      <c r="H519" s="31"/>
    </row>
    <row r="520" spans="1:8" x14ac:dyDescent="0.55000000000000004">
      <c r="A520" s="125">
        <v>46203</v>
      </c>
      <c r="B520" s="85" t="s">
        <v>17</v>
      </c>
      <c r="C520" s="85" t="s">
        <v>387</v>
      </c>
      <c r="D520" s="85" t="s">
        <v>376</v>
      </c>
      <c r="E520" s="85">
        <v>1</v>
      </c>
      <c r="F520" s="85" t="s">
        <v>388</v>
      </c>
      <c r="G520" s="31"/>
      <c r="H520" s="31"/>
    </row>
    <row r="521" spans="1:8" x14ac:dyDescent="0.55000000000000004">
      <c r="A521" s="125">
        <v>46203</v>
      </c>
      <c r="B521" s="85" t="s">
        <v>18</v>
      </c>
      <c r="C521" s="85" t="s">
        <v>387</v>
      </c>
      <c r="D521" s="85" t="s">
        <v>376</v>
      </c>
      <c r="E521" s="85">
        <v>1</v>
      </c>
      <c r="F521" s="85" t="s">
        <v>388</v>
      </c>
      <c r="G521" s="31"/>
      <c r="H521" s="31"/>
    </row>
    <row r="522" spans="1:8" x14ac:dyDescent="0.55000000000000004">
      <c r="A522" s="125">
        <v>46203</v>
      </c>
      <c r="B522" s="85" t="s">
        <v>13</v>
      </c>
      <c r="C522" s="85" t="s">
        <v>387</v>
      </c>
      <c r="D522" s="85" t="s">
        <v>376</v>
      </c>
      <c r="E522" s="85">
        <v>1</v>
      </c>
      <c r="F522" s="85" t="s">
        <v>388</v>
      </c>
      <c r="G522" s="31"/>
      <c r="H522" s="31"/>
    </row>
    <row r="523" spans="1:8" x14ac:dyDescent="0.55000000000000004">
      <c r="A523" s="125">
        <v>46203</v>
      </c>
      <c r="B523" s="85" t="s">
        <v>20</v>
      </c>
      <c r="C523" s="85" t="s">
        <v>387</v>
      </c>
      <c r="D523" s="85" t="s">
        <v>376</v>
      </c>
      <c r="E523" s="85">
        <v>1</v>
      </c>
      <c r="F523" s="85" t="s">
        <v>388</v>
      </c>
      <c r="G523" s="31"/>
      <c r="H523" s="31"/>
    </row>
    <row r="524" spans="1:8" x14ac:dyDescent="0.55000000000000004">
      <c r="A524" s="125">
        <v>46203</v>
      </c>
      <c r="B524" s="85" t="s">
        <v>21</v>
      </c>
      <c r="C524" s="85" t="s">
        <v>387</v>
      </c>
      <c r="D524" s="85" t="s">
        <v>376</v>
      </c>
      <c r="E524" s="85">
        <v>1</v>
      </c>
      <c r="F524" s="85" t="s">
        <v>388</v>
      </c>
      <c r="G524" s="31"/>
      <c r="H524" s="31"/>
    </row>
    <row r="525" spans="1:8" x14ac:dyDescent="0.55000000000000004">
      <c r="A525" s="125">
        <v>46203</v>
      </c>
      <c r="B525" s="85" t="s">
        <v>22</v>
      </c>
      <c r="C525" s="85" t="s">
        <v>387</v>
      </c>
      <c r="D525" s="85" t="s">
        <v>376</v>
      </c>
      <c r="E525" s="85">
        <v>1</v>
      </c>
      <c r="F525" s="85" t="s">
        <v>388</v>
      </c>
      <c r="G525" s="31"/>
      <c r="H525" s="31"/>
    </row>
    <row r="526" spans="1:8" x14ac:dyDescent="0.55000000000000004">
      <c r="A526" s="125">
        <v>46203</v>
      </c>
      <c r="B526" s="85" t="s">
        <v>19</v>
      </c>
      <c r="C526" s="85" t="s">
        <v>387</v>
      </c>
      <c r="D526" s="85" t="s">
        <v>376</v>
      </c>
      <c r="E526" s="85">
        <v>1</v>
      </c>
      <c r="F526" s="85" t="s">
        <v>683</v>
      </c>
      <c r="G526" s="31"/>
      <c r="H526" s="31"/>
    </row>
  </sheetData>
  <phoneticPr fontId="1"/>
  <hyperlinks>
    <hyperlink ref="H1" location="'メイン_'!A1" display="≪ メインへ" xr:uid="{B691256A-70F2-4792-9F10-AE151DD655A6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EC89-1F78-461D-884C-319EE8D8CC1C}">
  <sheetPr codeName="Sheet15"/>
  <dimension ref="A1:J76"/>
  <sheetViews>
    <sheetView zoomScaleNormal="100" workbookViewId="0"/>
  </sheetViews>
  <sheetFormatPr defaultColWidth="8.83203125" defaultRowHeight="18" x14ac:dyDescent="0.55000000000000004"/>
  <cols>
    <col min="1" max="1" width="22.33203125" style="33" bestFit="1" customWidth="1"/>
    <col min="2" max="7" width="22.6640625" style="33" bestFit="1" customWidth="1"/>
    <col min="8" max="8" width="15.08203125" style="33" bestFit="1" customWidth="1"/>
    <col min="9" max="9" width="8.83203125" style="33"/>
    <col min="10" max="10" width="10.5" style="33" bestFit="1" customWidth="1"/>
    <col min="11" max="16384" width="8.83203125" style="33"/>
  </cols>
  <sheetData>
    <row r="1" spans="1:10" x14ac:dyDescent="0.55000000000000004">
      <c r="A1" s="84" t="s">
        <v>393</v>
      </c>
      <c r="B1" s="84" t="s">
        <v>17</v>
      </c>
      <c r="C1" s="84" t="s">
        <v>18</v>
      </c>
      <c r="D1" s="84" t="s">
        <v>13</v>
      </c>
      <c r="E1" s="84" t="s">
        <v>20</v>
      </c>
      <c r="F1" s="84" t="s">
        <v>21</v>
      </c>
      <c r="G1" s="84" t="s">
        <v>22</v>
      </c>
      <c r="H1" s="84" t="s">
        <v>19</v>
      </c>
      <c r="I1" s="31"/>
      <c r="J1" s="32" t="s">
        <v>205</v>
      </c>
    </row>
    <row r="2" spans="1:10" x14ac:dyDescent="0.55000000000000004">
      <c r="A2" s="85" t="s">
        <v>395</v>
      </c>
      <c r="B2" s="85" t="s">
        <v>1923</v>
      </c>
      <c r="C2" s="85" t="s">
        <v>1924</v>
      </c>
      <c r="D2" s="85" t="s">
        <v>1923</v>
      </c>
      <c r="E2" s="85" t="s">
        <v>1925</v>
      </c>
      <c r="F2" s="85" t="s">
        <v>1830</v>
      </c>
      <c r="G2" s="85" t="s">
        <v>1925</v>
      </c>
      <c r="H2" s="85" t="s">
        <v>1635</v>
      </c>
      <c r="I2" s="31"/>
      <c r="J2" s="31"/>
    </row>
    <row r="3" spans="1:10" x14ac:dyDescent="0.55000000000000004">
      <c r="A3" s="85" t="s">
        <v>396</v>
      </c>
      <c r="B3" s="85" t="s">
        <v>389</v>
      </c>
      <c r="C3" s="85" t="s">
        <v>389</v>
      </c>
      <c r="D3" s="85" t="s">
        <v>389</v>
      </c>
      <c r="E3" s="85" t="s">
        <v>389</v>
      </c>
      <c r="F3" s="85" t="s">
        <v>389</v>
      </c>
      <c r="G3" s="85" t="s">
        <v>389</v>
      </c>
      <c r="H3" s="85" t="s">
        <v>389</v>
      </c>
      <c r="I3" s="31"/>
      <c r="J3" s="31"/>
    </row>
    <row r="4" spans="1:10" x14ac:dyDescent="0.55000000000000004">
      <c r="A4" s="85" t="s">
        <v>397</v>
      </c>
      <c r="B4" s="85" t="s">
        <v>389</v>
      </c>
      <c r="C4" s="85" t="s">
        <v>389</v>
      </c>
      <c r="D4" s="85" t="s">
        <v>389</v>
      </c>
      <c r="E4" s="85" t="s">
        <v>389</v>
      </c>
      <c r="F4" s="85" t="s">
        <v>389</v>
      </c>
      <c r="G4" s="85" t="s">
        <v>389</v>
      </c>
      <c r="H4" s="85" t="s">
        <v>389</v>
      </c>
      <c r="I4" s="31"/>
      <c r="J4" s="31"/>
    </row>
    <row r="5" spans="1:10" x14ac:dyDescent="0.55000000000000004">
      <c r="A5" s="85" t="s">
        <v>398</v>
      </c>
      <c r="B5" s="85" t="s">
        <v>1926</v>
      </c>
      <c r="C5" s="85" t="s">
        <v>1927</v>
      </c>
      <c r="D5" s="85" t="s">
        <v>1830</v>
      </c>
      <c r="E5" s="85" t="s">
        <v>1928</v>
      </c>
      <c r="F5" s="85" t="s">
        <v>1929</v>
      </c>
      <c r="G5" s="85" t="s">
        <v>1834</v>
      </c>
      <c r="H5" s="85" t="s">
        <v>1635</v>
      </c>
      <c r="I5" s="31"/>
      <c r="J5" s="31"/>
    </row>
    <row r="6" spans="1:10" x14ac:dyDescent="0.55000000000000004">
      <c r="A6" s="85" t="s">
        <v>399</v>
      </c>
      <c r="B6" s="85" t="s">
        <v>1830</v>
      </c>
      <c r="C6" s="85" t="s">
        <v>682</v>
      </c>
      <c r="D6" s="85" t="s">
        <v>1930</v>
      </c>
      <c r="E6" s="85" t="s">
        <v>1931</v>
      </c>
      <c r="F6" s="85" t="s">
        <v>681</v>
      </c>
      <c r="G6" s="85" t="s">
        <v>1930</v>
      </c>
      <c r="H6" s="85" t="s">
        <v>1635</v>
      </c>
      <c r="I6" s="31"/>
      <c r="J6" s="31"/>
    </row>
    <row r="7" spans="1:10" x14ac:dyDescent="0.55000000000000004">
      <c r="A7" s="85" t="s">
        <v>400</v>
      </c>
      <c r="B7" s="85" t="s">
        <v>1932</v>
      </c>
      <c r="C7" s="85" t="s">
        <v>1933</v>
      </c>
      <c r="D7" s="85" t="s">
        <v>1934</v>
      </c>
      <c r="E7" s="85" t="s">
        <v>1935</v>
      </c>
      <c r="F7" s="85" t="s">
        <v>1936</v>
      </c>
      <c r="G7" s="85" t="s">
        <v>1937</v>
      </c>
      <c r="H7" s="85" t="s">
        <v>1635</v>
      </c>
      <c r="I7" s="31"/>
      <c r="J7" s="31"/>
    </row>
    <row r="8" spans="1:10" x14ac:dyDescent="0.55000000000000004">
      <c r="A8" s="85" t="s">
        <v>401</v>
      </c>
      <c r="B8" s="85" t="s">
        <v>682</v>
      </c>
      <c r="C8" s="85" t="s">
        <v>1938</v>
      </c>
      <c r="D8" s="85" t="s">
        <v>1939</v>
      </c>
      <c r="E8" s="85" t="s">
        <v>1940</v>
      </c>
      <c r="F8" s="85" t="s">
        <v>1930</v>
      </c>
      <c r="G8" s="85" t="s">
        <v>1930</v>
      </c>
      <c r="H8" s="85" t="s">
        <v>1635</v>
      </c>
      <c r="I8" s="31"/>
      <c r="J8" s="31"/>
    </row>
    <row r="9" spans="1:10" x14ac:dyDescent="0.55000000000000004">
      <c r="A9" s="85" t="s">
        <v>402</v>
      </c>
      <c r="B9" s="85" t="s">
        <v>1941</v>
      </c>
      <c r="C9" s="85" t="s">
        <v>1942</v>
      </c>
      <c r="D9" s="85" t="s">
        <v>1943</v>
      </c>
      <c r="E9" s="85" t="s">
        <v>1831</v>
      </c>
      <c r="F9" s="85" t="s">
        <v>1935</v>
      </c>
      <c r="G9" s="85" t="s">
        <v>1943</v>
      </c>
      <c r="H9" s="85" t="s">
        <v>1635</v>
      </c>
      <c r="I9" s="31"/>
      <c r="J9" s="31"/>
    </row>
    <row r="10" spans="1:10" x14ac:dyDescent="0.55000000000000004">
      <c r="A10" s="85" t="s">
        <v>403</v>
      </c>
      <c r="B10" s="85" t="s">
        <v>389</v>
      </c>
      <c r="C10" s="85" t="s">
        <v>389</v>
      </c>
      <c r="D10" s="85" t="s">
        <v>389</v>
      </c>
      <c r="E10" s="85" t="s">
        <v>389</v>
      </c>
      <c r="F10" s="85" t="s">
        <v>389</v>
      </c>
      <c r="G10" s="85" t="s">
        <v>389</v>
      </c>
      <c r="H10" s="85" t="s">
        <v>389</v>
      </c>
      <c r="I10" s="31"/>
      <c r="J10" s="31"/>
    </row>
    <row r="11" spans="1:10" x14ac:dyDescent="0.55000000000000004">
      <c r="A11" s="85" t="s">
        <v>404</v>
      </c>
      <c r="B11" s="85" t="s">
        <v>389</v>
      </c>
      <c r="C11" s="85" t="s">
        <v>389</v>
      </c>
      <c r="D11" s="85" t="s">
        <v>389</v>
      </c>
      <c r="E11" s="85" t="s">
        <v>389</v>
      </c>
      <c r="F11" s="85" t="s">
        <v>389</v>
      </c>
      <c r="G11" s="85" t="s">
        <v>389</v>
      </c>
      <c r="H11" s="85" t="s">
        <v>389</v>
      </c>
      <c r="I11" s="31"/>
      <c r="J11" s="31"/>
    </row>
    <row r="12" spans="1:10" x14ac:dyDescent="0.55000000000000004">
      <c r="A12" s="85" t="s">
        <v>405</v>
      </c>
      <c r="B12" s="85" t="s">
        <v>394</v>
      </c>
      <c r="C12" s="85" t="s">
        <v>681</v>
      </c>
      <c r="D12" s="85" t="s">
        <v>1944</v>
      </c>
      <c r="E12" s="85" t="s">
        <v>394</v>
      </c>
      <c r="F12" s="85" t="s">
        <v>1945</v>
      </c>
      <c r="G12" s="85" t="s">
        <v>1944</v>
      </c>
      <c r="H12" s="85" t="s">
        <v>1635</v>
      </c>
      <c r="I12" s="31"/>
      <c r="J12" s="31"/>
    </row>
    <row r="13" spans="1:10" x14ac:dyDescent="0.55000000000000004">
      <c r="A13" s="85" t="s">
        <v>406</v>
      </c>
      <c r="B13" s="85" t="s">
        <v>394</v>
      </c>
      <c r="C13" s="85" t="s">
        <v>1929</v>
      </c>
      <c r="D13" s="85" t="s">
        <v>1946</v>
      </c>
      <c r="E13" s="85" t="s">
        <v>1604</v>
      </c>
      <c r="F13" s="85" t="s">
        <v>1946</v>
      </c>
      <c r="G13" s="85" t="s">
        <v>1605</v>
      </c>
      <c r="H13" s="85" t="s">
        <v>1635</v>
      </c>
      <c r="I13" s="31"/>
      <c r="J13" s="31"/>
    </row>
    <row r="14" spans="1:10" x14ac:dyDescent="0.55000000000000004">
      <c r="A14" s="85" t="s">
        <v>407</v>
      </c>
      <c r="B14" s="85" t="s">
        <v>394</v>
      </c>
      <c r="C14" s="85" t="s">
        <v>394</v>
      </c>
      <c r="D14" s="85" t="s">
        <v>394</v>
      </c>
      <c r="E14" s="85" t="s">
        <v>394</v>
      </c>
      <c r="F14" s="85" t="s">
        <v>394</v>
      </c>
      <c r="G14" s="85" t="s">
        <v>394</v>
      </c>
      <c r="H14" s="85" t="s">
        <v>1635</v>
      </c>
      <c r="I14" s="31"/>
      <c r="J14" s="31"/>
    </row>
    <row r="15" spans="1:10" x14ac:dyDescent="0.55000000000000004">
      <c r="A15" s="85" t="s">
        <v>408</v>
      </c>
      <c r="B15" s="85" t="s">
        <v>394</v>
      </c>
      <c r="C15" s="85" t="s">
        <v>394</v>
      </c>
      <c r="D15" s="85" t="s">
        <v>394</v>
      </c>
      <c r="E15" s="85" t="s">
        <v>394</v>
      </c>
      <c r="F15" s="85" t="s">
        <v>394</v>
      </c>
      <c r="G15" s="85" t="s">
        <v>394</v>
      </c>
      <c r="H15" s="85" t="s">
        <v>1635</v>
      </c>
      <c r="I15" s="31"/>
      <c r="J15" s="31"/>
    </row>
    <row r="16" spans="1:10" x14ac:dyDescent="0.55000000000000004">
      <c r="A16" s="85" t="s">
        <v>409</v>
      </c>
      <c r="B16" s="85" t="s">
        <v>394</v>
      </c>
      <c r="C16" s="85" t="s">
        <v>394</v>
      </c>
      <c r="D16" s="85" t="s">
        <v>394</v>
      </c>
      <c r="E16" s="85" t="s">
        <v>394</v>
      </c>
      <c r="F16" s="85" t="s">
        <v>394</v>
      </c>
      <c r="G16" s="85" t="s">
        <v>1947</v>
      </c>
      <c r="H16" s="85" t="s">
        <v>1635</v>
      </c>
      <c r="I16" s="31"/>
      <c r="J16" s="31"/>
    </row>
    <row r="17" spans="1:10" x14ac:dyDescent="0.55000000000000004">
      <c r="A17" s="85" t="s">
        <v>410</v>
      </c>
      <c r="B17" s="85" t="s">
        <v>389</v>
      </c>
      <c r="C17" s="85" t="s">
        <v>389</v>
      </c>
      <c r="D17" s="85" t="s">
        <v>389</v>
      </c>
      <c r="E17" s="85" t="s">
        <v>389</v>
      </c>
      <c r="F17" s="85" t="s">
        <v>389</v>
      </c>
      <c r="G17" s="85" t="s">
        <v>389</v>
      </c>
      <c r="H17" s="85" t="s">
        <v>389</v>
      </c>
      <c r="I17" s="31"/>
      <c r="J17" s="31"/>
    </row>
    <row r="18" spans="1:10" x14ac:dyDescent="0.55000000000000004">
      <c r="A18" s="85" t="s">
        <v>411</v>
      </c>
      <c r="B18" s="85" t="s">
        <v>389</v>
      </c>
      <c r="C18" s="85" t="s">
        <v>389</v>
      </c>
      <c r="D18" s="85" t="s">
        <v>389</v>
      </c>
      <c r="E18" s="85" t="s">
        <v>389</v>
      </c>
      <c r="F18" s="85" t="s">
        <v>389</v>
      </c>
      <c r="G18" s="85" t="s">
        <v>389</v>
      </c>
      <c r="H18" s="85" t="s">
        <v>389</v>
      </c>
      <c r="I18" s="31"/>
      <c r="J18" s="31"/>
    </row>
    <row r="19" spans="1:10" x14ac:dyDescent="0.55000000000000004">
      <c r="A19" s="85" t="s">
        <v>412</v>
      </c>
      <c r="B19" s="85" t="s">
        <v>389</v>
      </c>
      <c r="C19" s="85" t="s">
        <v>389</v>
      </c>
      <c r="D19" s="85" t="s">
        <v>389</v>
      </c>
      <c r="E19" s="85" t="s">
        <v>389</v>
      </c>
      <c r="F19" s="85" t="s">
        <v>389</v>
      </c>
      <c r="G19" s="85" t="s">
        <v>389</v>
      </c>
      <c r="H19" s="85" t="s">
        <v>389</v>
      </c>
      <c r="I19" s="31"/>
      <c r="J19" s="31"/>
    </row>
    <row r="20" spans="1:10" x14ac:dyDescent="0.55000000000000004">
      <c r="A20" s="85" t="s">
        <v>413</v>
      </c>
      <c r="B20" s="85" t="s">
        <v>389</v>
      </c>
      <c r="C20" s="85" t="s">
        <v>389</v>
      </c>
      <c r="D20" s="85" t="s">
        <v>389</v>
      </c>
      <c r="E20" s="85" t="s">
        <v>389</v>
      </c>
      <c r="F20" s="85" t="s">
        <v>389</v>
      </c>
      <c r="G20" s="85" t="s">
        <v>389</v>
      </c>
      <c r="H20" s="85" t="s">
        <v>389</v>
      </c>
      <c r="I20" s="31"/>
      <c r="J20" s="31"/>
    </row>
    <row r="21" spans="1:10" x14ac:dyDescent="0.55000000000000004">
      <c r="A21" s="85" t="s">
        <v>414</v>
      </c>
      <c r="B21" s="85" t="s">
        <v>389</v>
      </c>
      <c r="C21" s="85" t="s">
        <v>389</v>
      </c>
      <c r="D21" s="85" t="s">
        <v>389</v>
      </c>
      <c r="E21" s="85" t="s">
        <v>389</v>
      </c>
      <c r="F21" s="85" t="s">
        <v>389</v>
      </c>
      <c r="G21" s="85" t="s">
        <v>389</v>
      </c>
      <c r="H21" s="85" t="s">
        <v>389</v>
      </c>
      <c r="I21" s="31"/>
      <c r="J21" s="31"/>
    </row>
    <row r="22" spans="1:10" x14ac:dyDescent="0.55000000000000004">
      <c r="A22" s="85" t="s">
        <v>415</v>
      </c>
      <c r="B22" s="85" t="s">
        <v>394</v>
      </c>
      <c r="C22" s="85" t="s">
        <v>394</v>
      </c>
      <c r="D22" s="85" t="s">
        <v>394</v>
      </c>
      <c r="E22" s="85" t="s">
        <v>389</v>
      </c>
      <c r="F22" s="85" t="s">
        <v>394</v>
      </c>
      <c r="G22" s="85" t="s">
        <v>394</v>
      </c>
      <c r="H22" s="85" t="s">
        <v>1635</v>
      </c>
      <c r="I22" s="31"/>
      <c r="J22" s="31"/>
    </row>
    <row r="23" spans="1:10" x14ac:dyDescent="0.55000000000000004">
      <c r="A23" s="85" t="s">
        <v>416</v>
      </c>
      <c r="B23" s="85" t="s">
        <v>394</v>
      </c>
      <c r="C23" s="85" t="s">
        <v>394</v>
      </c>
      <c r="D23" s="85" t="s">
        <v>394</v>
      </c>
      <c r="E23" s="85" t="s">
        <v>389</v>
      </c>
      <c r="F23" s="85" t="s">
        <v>394</v>
      </c>
      <c r="G23" s="85" t="s">
        <v>394</v>
      </c>
      <c r="H23" s="85" t="s">
        <v>1635</v>
      </c>
      <c r="I23" s="31"/>
      <c r="J23" s="31"/>
    </row>
    <row r="24" spans="1:10" x14ac:dyDescent="0.55000000000000004">
      <c r="A24" s="85" t="s">
        <v>417</v>
      </c>
      <c r="B24" s="85" t="s">
        <v>389</v>
      </c>
      <c r="C24" s="85" t="s">
        <v>389</v>
      </c>
      <c r="D24" s="85" t="s">
        <v>389</v>
      </c>
      <c r="E24" s="85" t="s">
        <v>389</v>
      </c>
      <c r="F24" s="85" t="s">
        <v>389</v>
      </c>
      <c r="G24" s="85" t="s">
        <v>389</v>
      </c>
      <c r="H24" s="85" t="s">
        <v>389</v>
      </c>
      <c r="I24" s="31"/>
      <c r="J24" s="31"/>
    </row>
    <row r="25" spans="1:10" x14ac:dyDescent="0.55000000000000004">
      <c r="A25" s="85" t="s">
        <v>418</v>
      </c>
      <c r="B25" s="85" t="s">
        <v>389</v>
      </c>
      <c r="C25" s="85" t="s">
        <v>389</v>
      </c>
      <c r="D25" s="85" t="s">
        <v>389</v>
      </c>
      <c r="E25" s="85" t="s">
        <v>389</v>
      </c>
      <c r="F25" s="85" t="s">
        <v>389</v>
      </c>
      <c r="G25" s="85" t="s">
        <v>389</v>
      </c>
      <c r="H25" s="85" t="s">
        <v>389</v>
      </c>
      <c r="I25" s="31"/>
      <c r="J25" s="31"/>
    </row>
    <row r="26" spans="1:10" x14ac:dyDescent="0.55000000000000004">
      <c r="A26" s="85" t="s">
        <v>419</v>
      </c>
      <c r="B26" s="85" t="s">
        <v>394</v>
      </c>
      <c r="C26" s="85" t="s">
        <v>394</v>
      </c>
      <c r="D26" s="85" t="s">
        <v>394</v>
      </c>
      <c r="E26" s="85" t="s">
        <v>394</v>
      </c>
      <c r="F26" s="85" t="s">
        <v>394</v>
      </c>
      <c r="G26" s="85" t="s">
        <v>394</v>
      </c>
      <c r="H26" s="85" t="s">
        <v>1635</v>
      </c>
      <c r="I26" s="31"/>
      <c r="J26" s="31"/>
    </row>
    <row r="27" spans="1:10" x14ac:dyDescent="0.55000000000000004">
      <c r="A27" s="85" t="s">
        <v>420</v>
      </c>
      <c r="B27" s="85" t="s">
        <v>394</v>
      </c>
      <c r="C27" s="85" t="s">
        <v>394</v>
      </c>
      <c r="D27" s="85" t="s">
        <v>394</v>
      </c>
      <c r="E27" s="85" t="s">
        <v>394</v>
      </c>
      <c r="F27" s="85" t="s">
        <v>394</v>
      </c>
      <c r="G27" s="85" t="s">
        <v>394</v>
      </c>
      <c r="H27" s="85" t="s">
        <v>1635</v>
      </c>
      <c r="I27" s="31"/>
      <c r="J27" s="31"/>
    </row>
    <row r="28" spans="1:10" x14ac:dyDescent="0.55000000000000004">
      <c r="A28" s="85" t="s">
        <v>421</v>
      </c>
      <c r="B28" s="85" t="s">
        <v>394</v>
      </c>
      <c r="C28" s="85" t="s">
        <v>394</v>
      </c>
      <c r="D28" s="85" t="s">
        <v>394</v>
      </c>
      <c r="E28" s="85" t="s">
        <v>394</v>
      </c>
      <c r="F28" s="85" t="s">
        <v>394</v>
      </c>
      <c r="G28" s="85" t="s">
        <v>394</v>
      </c>
      <c r="H28" s="85" t="s">
        <v>1635</v>
      </c>
      <c r="I28" s="31"/>
      <c r="J28" s="31"/>
    </row>
    <row r="29" spans="1:10" x14ac:dyDescent="0.55000000000000004">
      <c r="A29" s="85" t="s">
        <v>422</v>
      </c>
      <c r="B29" s="85" t="s">
        <v>394</v>
      </c>
      <c r="C29" s="85" t="s">
        <v>394</v>
      </c>
      <c r="D29" s="85" t="s">
        <v>394</v>
      </c>
      <c r="E29" s="85" t="s">
        <v>394</v>
      </c>
      <c r="F29" s="85" t="s">
        <v>394</v>
      </c>
      <c r="G29" s="85" t="s">
        <v>394</v>
      </c>
      <c r="H29" s="85" t="s">
        <v>1635</v>
      </c>
      <c r="I29" s="31"/>
      <c r="J29" s="31"/>
    </row>
    <row r="30" spans="1:10" x14ac:dyDescent="0.55000000000000004">
      <c r="A30" s="85" t="s">
        <v>423</v>
      </c>
      <c r="B30" s="85" t="s">
        <v>394</v>
      </c>
      <c r="C30" s="85" t="s">
        <v>394</v>
      </c>
      <c r="D30" s="85" t="s">
        <v>394</v>
      </c>
      <c r="E30" s="85" t="s">
        <v>394</v>
      </c>
      <c r="F30" s="85" t="s">
        <v>394</v>
      </c>
      <c r="G30" s="85" t="s">
        <v>394</v>
      </c>
      <c r="H30" s="85" t="s">
        <v>1635</v>
      </c>
      <c r="I30" s="31"/>
      <c r="J30" s="31"/>
    </row>
    <row r="31" spans="1:10" x14ac:dyDescent="0.55000000000000004">
      <c r="A31" s="85" t="s">
        <v>424</v>
      </c>
      <c r="B31" s="85" t="s">
        <v>389</v>
      </c>
      <c r="C31" s="85" t="s">
        <v>389</v>
      </c>
      <c r="D31" s="85" t="s">
        <v>389</v>
      </c>
      <c r="E31" s="85" t="s">
        <v>389</v>
      </c>
      <c r="F31" s="85" t="s">
        <v>389</v>
      </c>
      <c r="G31" s="85" t="s">
        <v>389</v>
      </c>
      <c r="H31" s="85" t="s">
        <v>389</v>
      </c>
      <c r="I31" s="31"/>
      <c r="J31" s="31"/>
    </row>
    <row r="32" spans="1:10" x14ac:dyDescent="0.55000000000000004">
      <c r="A32" s="85" t="s">
        <v>425</v>
      </c>
      <c r="B32" s="85" t="s">
        <v>389</v>
      </c>
      <c r="C32" s="85" t="s">
        <v>389</v>
      </c>
      <c r="D32" s="85" t="s">
        <v>389</v>
      </c>
      <c r="E32" s="85" t="s">
        <v>389</v>
      </c>
      <c r="F32" s="85" t="s">
        <v>389</v>
      </c>
      <c r="G32" s="85" t="s">
        <v>389</v>
      </c>
      <c r="H32" s="85" t="s">
        <v>389</v>
      </c>
      <c r="I32" s="31"/>
      <c r="J32" s="31"/>
    </row>
    <row r="33" spans="1:10" x14ac:dyDescent="0.55000000000000004">
      <c r="A33" s="85" t="s">
        <v>426</v>
      </c>
      <c r="B33" s="85" t="s">
        <v>389</v>
      </c>
      <c r="C33" s="85" t="s">
        <v>394</v>
      </c>
      <c r="D33" s="85" t="s">
        <v>394</v>
      </c>
      <c r="E33" s="85" t="s">
        <v>394</v>
      </c>
      <c r="F33" s="85" t="s">
        <v>394</v>
      </c>
      <c r="G33" s="85" t="s">
        <v>394</v>
      </c>
      <c r="H33" s="85" t="s">
        <v>1635</v>
      </c>
      <c r="I33" s="31"/>
      <c r="J33" s="31"/>
    </row>
    <row r="34" spans="1:10" x14ac:dyDescent="0.55000000000000004">
      <c r="A34" s="85" t="s">
        <v>427</v>
      </c>
      <c r="B34" s="85" t="s">
        <v>394</v>
      </c>
      <c r="C34" s="85" t="s">
        <v>394</v>
      </c>
      <c r="D34" s="85" t="s">
        <v>394</v>
      </c>
      <c r="E34" s="85" t="s">
        <v>394</v>
      </c>
      <c r="F34" s="85" t="s">
        <v>394</v>
      </c>
      <c r="G34" s="85" t="s">
        <v>394</v>
      </c>
      <c r="H34" s="85" t="s">
        <v>1635</v>
      </c>
      <c r="I34" s="31"/>
      <c r="J34" s="31"/>
    </row>
    <row r="35" spans="1:10" x14ac:dyDescent="0.55000000000000004">
      <c r="A35" s="85" t="s">
        <v>428</v>
      </c>
      <c r="B35" s="85" t="s">
        <v>394</v>
      </c>
      <c r="C35" s="85" t="s">
        <v>394</v>
      </c>
      <c r="D35" s="85" t="s">
        <v>394</v>
      </c>
      <c r="E35" s="85" t="s">
        <v>394</v>
      </c>
      <c r="F35" s="85" t="s">
        <v>394</v>
      </c>
      <c r="G35" s="85" t="s">
        <v>394</v>
      </c>
      <c r="H35" s="85" t="s">
        <v>1635</v>
      </c>
      <c r="I35" s="31"/>
      <c r="J35" s="31"/>
    </row>
    <row r="36" spans="1:10" x14ac:dyDescent="0.55000000000000004">
      <c r="A36" s="85" t="s">
        <v>429</v>
      </c>
      <c r="B36" s="85" t="s">
        <v>394</v>
      </c>
      <c r="C36" s="85" t="s">
        <v>394</v>
      </c>
      <c r="D36" s="85" t="s">
        <v>394</v>
      </c>
      <c r="E36" s="85" t="s">
        <v>394</v>
      </c>
      <c r="F36" s="85" t="s">
        <v>394</v>
      </c>
      <c r="G36" s="85" t="s">
        <v>394</v>
      </c>
      <c r="H36" s="85" t="s">
        <v>1635</v>
      </c>
      <c r="I36" s="31"/>
      <c r="J36" s="31"/>
    </row>
    <row r="37" spans="1:10" x14ac:dyDescent="0.55000000000000004">
      <c r="A37" s="85" t="s">
        <v>430</v>
      </c>
      <c r="B37" s="85" t="s">
        <v>394</v>
      </c>
      <c r="C37" s="85" t="s">
        <v>394</v>
      </c>
      <c r="D37" s="85" t="s">
        <v>394</v>
      </c>
      <c r="E37" s="85" t="s">
        <v>394</v>
      </c>
      <c r="F37" s="85" t="s">
        <v>394</v>
      </c>
      <c r="G37" s="85" t="s">
        <v>389</v>
      </c>
      <c r="H37" s="85" t="s">
        <v>1635</v>
      </c>
      <c r="I37" s="31"/>
      <c r="J37" s="31"/>
    </row>
    <row r="38" spans="1:10" x14ac:dyDescent="0.55000000000000004">
      <c r="A38" s="85" t="s">
        <v>431</v>
      </c>
      <c r="B38" s="85" t="s">
        <v>389</v>
      </c>
      <c r="C38" s="85" t="s">
        <v>389</v>
      </c>
      <c r="D38" s="85" t="s">
        <v>389</v>
      </c>
      <c r="E38" s="85" t="s">
        <v>389</v>
      </c>
      <c r="F38" s="85" t="s">
        <v>389</v>
      </c>
      <c r="G38" s="85" t="s">
        <v>389</v>
      </c>
      <c r="H38" s="85" t="s">
        <v>389</v>
      </c>
      <c r="I38" s="31"/>
      <c r="J38" s="31"/>
    </row>
    <row r="39" spans="1:10" x14ac:dyDescent="0.55000000000000004">
      <c r="A39" s="85" t="s">
        <v>432</v>
      </c>
      <c r="B39" s="85" t="s">
        <v>389</v>
      </c>
      <c r="C39" s="85" t="s">
        <v>389</v>
      </c>
      <c r="D39" s="85" t="s">
        <v>389</v>
      </c>
      <c r="E39" s="85" t="s">
        <v>389</v>
      </c>
      <c r="F39" s="85" t="s">
        <v>389</v>
      </c>
      <c r="G39" s="85" t="s">
        <v>389</v>
      </c>
      <c r="H39" s="85" t="s">
        <v>389</v>
      </c>
      <c r="I39" s="31"/>
      <c r="J39" s="31"/>
    </row>
    <row r="40" spans="1:10" x14ac:dyDescent="0.55000000000000004">
      <c r="A40" s="85" t="s">
        <v>433</v>
      </c>
      <c r="B40" s="85" t="s">
        <v>394</v>
      </c>
      <c r="C40" s="85" t="s">
        <v>394</v>
      </c>
      <c r="D40" s="85" t="s">
        <v>394</v>
      </c>
      <c r="E40" s="85" t="s">
        <v>394</v>
      </c>
      <c r="F40" s="85" t="s">
        <v>394</v>
      </c>
      <c r="G40" s="85" t="s">
        <v>394</v>
      </c>
      <c r="H40" s="85" t="s">
        <v>1635</v>
      </c>
      <c r="I40" s="31"/>
      <c r="J40" s="31"/>
    </row>
    <row r="41" spans="1:10" x14ac:dyDescent="0.55000000000000004">
      <c r="A41" s="85" t="s">
        <v>434</v>
      </c>
      <c r="B41" s="85" t="s">
        <v>394</v>
      </c>
      <c r="C41" s="85" t="s">
        <v>394</v>
      </c>
      <c r="D41" s="85" t="s">
        <v>394</v>
      </c>
      <c r="E41" s="85" t="s">
        <v>394</v>
      </c>
      <c r="F41" s="85" t="s">
        <v>394</v>
      </c>
      <c r="G41" s="85" t="s">
        <v>394</v>
      </c>
      <c r="H41" s="85" t="s">
        <v>1635</v>
      </c>
      <c r="I41" s="31"/>
      <c r="J41" s="31"/>
    </row>
    <row r="42" spans="1:10" x14ac:dyDescent="0.55000000000000004">
      <c r="A42" s="85" t="s">
        <v>435</v>
      </c>
      <c r="B42" s="85" t="s">
        <v>394</v>
      </c>
      <c r="C42" s="85" t="s">
        <v>394</v>
      </c>
      <c r="D42" s="85" t="s">
        <v>394</v>
      </c>
      <c r="E42" s="85" t="s">
        <v>394</v>
      </c>
      <c r="F42" s="85" t="s">
        <v>394</v>
      </c>
      <c r="G42" s="85" t="s">
        <v>394</v>
      </c>
      <c r="H42" s="85" t="s">
        <v>1635</v>
      </c>
      <c r="I42" s="31"/>
      <c r="J42" s="31"/>
    </row>
    <row r="43" spans="1:10" x14ac:dyDescent="0.55000000000000004">
      <c r="A43" s="85" t="s">
        <v>436</v>
      </c>
      <c r="B43" s="85" t="s">
        <v>394</v>
      </c>
      <c r="C43" s="85" t="s">
        <v>394</v>
      </c>
      <c r="D43" s="85" t="s">
        <v>394</v>
      </c>
      <c r="E43" s="85" t="s">
        <v>394</v>
      </c>
      <c r="F43" s="85" t="s">
        <v>394</v>
      </c>
      <c r="G43" s="85" t="s">
        <v>394</v>
      </c>
      <c r="H43" s="85" t="s">
        <v>1635</v>
      </c>
      <c r="I43" s="31"/>
      <c r="J43" s="31"/>
    </row>
    <row r="44" spans="1:10" x14ac:dyDescent="0.55000000000000004">
      <c r="A44" s="85" t="s">
        <v>437</v>
      </c>
      <c r="B44" s="85" t="s">
        <v>394</v>
      </c>
      <c r="C44" s="85" t="s">
        <v>394</v>
      </c>
      <c r="D44" s="85" t="s">
        <v>394</v>
      </c>
      <c r="E44" s="85" t="s">
        <v>394</v>
      </c>
      <c r="F44" s="85" t="s">
        <v>394</v>
      </c>
      <c r="G44" s="85" t="s">
        <v>394</v>
      </c>
      <c r="H44" s="85" t="s">
        <v>1635</v>
      </c>
      <c r="I44" s="31"/>
      <c r="J44" s="31"/>
    </row>
    <row r="45" spans="1:10" x14ac:dyDescent="0.55000000000000004">
      <c r="A45" s="85" t="s">
        <v>438</v>
      </c>
      <c r="B45" s="85" t="s">
        <v>389</v>
      </c>
      <c r="C45" s="85" t="s">
        <v>389</v>
      </c>
      <c r="D45" s="85" t="s">
        <v>389</v>
      </c>
      <c r="E45" s="85" t="s">
        <v>389</v>
      </c>
      <c r="F45" s="85" t="s">
        <v>389</v>
      </c>
      <c r="G45" s="85" t="s">
        <v>389</v>
      </c>
      <c r="H45" s="85" t="s">
        <v>389</v>
      </c>
      <c r="I45" s="31"/>
      <c r="J45" s="31"/>
    </row>
    <row r="46" spans="1:10" x14ac:dyDescent="0.55000000000000004">
      <c r="A46" s="85" t="s">
        <v>439</v>
      </c>
      <c r="B46" s="85" t="s">
        <v>389</v>
      </c>
      <c r="C46" s="85" t="s">
        <v>389</v>
      </c>
      <c r="D46" s="85" t="s">
        <v>389</v>
      </c>
      <c r="E46" s="85" t="s">
        <v>389</v>
      </c>
      <c r="F46" s="85" t="s">
        <v>389</v>
      </c>
      <c r="G46" s="85" t="s">
        <v>389</v>
      </c>
      <c r="H46" s="85" t="s">
        <v>389</v>
      </c>
      <c r="I46" s="31"/>
      <c r="J46" s="31"/>
    </row>
    <row r="47" spans="1:10" x14ac:dyDescent="0.55000000000000004">
      <c r="A47" s="85" t="s">
        <v>440</v>
      </c>
      <c r="B47" s="85" t="s">
        <v>394</v>
      </c>
      <c r="C47" s="85" t="s">
        <v>394</v>
      </c>
      <c r="D47" s="85" t="s">
        <v>394</v>
      </c>
      <c r="E47" s="85" t="s">
        <v>394</v>
      </c>
      <c r="F47" s="85" t="s">
        <v>394</v>
      </c>
      <c r="G47" s="85" t="s">
        <v>394</v>
      </c>
      <c r="H47" s="85" t="s">
        <v>1635</v>
      </c>
      <c r="I47" s="31"/>
      <c r="J47" s="31"/>
    </row>
    <row r="48" spans="1:10" x14ac:dyDescent="0.55000000000000004">
      <c r="A48" s="85" t="s">
        <v>441</v>
      </c>
      <c r="B48" s="85" t="s">
        <v>394</v>
      </c>
      <c r="C48" s="85" t="s">
        <v>394</v>
      </c>
      <c r="D48" s="85" t="s">
        <v>394</v>
      </c>
      <c r="E48" s="85" t="s">
        <v>394</v>
      </c>
      <c r="F48" s="85" t="s">
        <v>394</v>
      </c>
      <c r="G48" s="85" t="s">
        <v>394</v>
      </c>
      <c r="H48" s="85" t="s">
        <v>1635</v>
      </c>
      <c r="I48" s="31"/>
      <c r="J48" s="31"/>
    </row>
    <row r="49" spans="1:10" x14ac:dyDescent="0.55000000000000004">
      <c r="A49" s="85" t="s">
        <v>442</v>
      </c>
      <c r="B49" s="85" t="s">
        <v>394</v>
      </c>
      <c r="C49" s="85" t="s">
        <v>394</v>
      </c>
      <c r="D49" s="85" t="s">
        <v>394</v>
      </c>
      <c r="E49" s="85" t="s">
        <v>394</v>
      </c>
      <c r="F49" s="85" t="s">
        <v>394</v>
      </c>
      <c r="G49" s="85" t="s">
        <v>394</v>
      </c>
      <c r="H49" s="85" t="s">
        <v>1635</v>
      </c>
      <c r="I49" s="31"/>
      <c r="J49" s="31"/>
    </row>
    <row r="50" spans="1:10" x14ac:dyDescent="0.55000000000000004">
      <c r="A50" s="85" t="s">
        <v>443</v>
      </c>
      <c r="B50" s="85" t="s">
        <v>389</v>
      </c>
      <c r="C50" s="85" t="s">
        <v>389</v>
      </c>
      <c r="D50" s="85" t="s">
        <v>389</v>
      </c>
      <c r="E50" s="85" t="s">
        <v>389</v>
      </c>
      <c r="F50" s="85" t="s">
        <v>389</v>
      </c>
      <c r="G50" s="85" t="s">
        <v>389</v>
      </c>
      <c r="H50" s="85" t="s">
        <v>389</v>
      </c>
      <c r="I50" s="31"/>
      <c r="J50" s="31"/>
    </row>
    <row r="51" spans="1:10" x14ac:dyDescent="0.55000000000000004">
      <c r="A51" s="85" t="s">
        <v>444</v>
      </c>
      <c r="B51" s="85" t="s">
        <v>389</v>
      </c>
      <c r="C51" s="85" t="s">
        <v>389</v>
      </c>
      <c r="D51" s="85" t="s">
        <v>389</v>
      </c>
      <c r="E51" s="85" t="s">
        <v>389</v>
      </c>
      <c r="F51" s="85" t="s">
        <v>389</v>
      </c>
      <c r="G51" s="85" t="s">
        <v>389</v>
      </c>
      <c r="H51" s="85" t="s">
        <v>389</v>
      </c>
      <c r="I51" s="31"/>
      <c r="J51" s="31"/>
    </row>
    <row r="52" spans="1:10" x14ac:dyDescent="0.55000000000000004">
      <c r="A52" s="85" t="s">
        <v>445</v>
      </c>
      <c r="B52" s="85" t="s">
        <v>389</v>
      </c>
      <c r="C52" s="85" t="s">
        <v>389</v>
      </c>
      <c r="D52" s="85" t="s">
        <v>389</v>
      </c>
      <c r="E52" s="85" t="s">
        <v>389</v>
      </c>
      <c r="F52" s="85" t="s">
        <v>389</v>
      </c>
      <c r="G52" s="85" t="s">
        <v>389</v>
      </c>
      <c r="H52" s="85" t="s">
        <v>389</v>
      </c>
      <c r="I52" s="31"/>
      <c r="J52" s="31"/>
    </row>
    <row r="53" spans="1:10" x14ac:dyDescent="0.55000000000000004">
      <c r="A53" s="85" t="s">
        <v>446</v>
      </c>
      <c r="B53" s="85" t="s">
        <v>389</v>
      </c>
      <c r="C53" s="85" t="s">
        <v>389</v>
      </c>
      <c r="D53" s="85" t="s">
        <v>389</v>
      </c>
      <c r="E53" s="85" t="s">
        <v>389</v>
      </c>
      <c r="F53" s="85" t="s">
        <v>389</v>
      </c>
      <c r="G53" s="85" t="s">
        <v>389</v>
      </c>
      <c r="H53" s="85" t="s">
        <v>389</v>
      </c>
      <c r="I53" s="31"/>
      <c r="J53" s="31"/>
    </row>
    <row r="54" spans="1:10" x14ac:dyDescent="0.55000000000000004">
      <c r="A54" s="85" t="s">
        <v>447</v>
      </c>
      <c r="B54" s="85" t="s">
        <v>394</v>
      </c>
      <c r="C54" s="85" t="s">
        <v>394</v>
      </c>
      <c r="D54" s="85" t="s">
        <v>394</v>
      </c>
      <c r="E54" s="85" t="s">
        <v>394</v>
      </c>
      <c r="F54" s="85" t="s">
        <v>394</v>
      </c>
      <c r="G54" s="85" t="s">
        <v>394</v>
      </c>
      <c r="H54" s="85" t="s">
        <v>1635</v>
      </c>
      <c r="I54" s="31"/>
      <c r="J54" s="31"/>
    </row>
    <row r="55" spans="1:10" x14ac:dyDescent="0.55000000000000004">
      <c r="A55" s="85" t="s">
        <v>448</v>
      </c>
      <c r="B55" s="85" t="s">
        <v>394</v>
      </c>
      <c r="C55" s="85" t="s">
        <v>394</v>
      </c>
      <c r="D55" s="85" t="s">
        <v>394</v>
      </c>
      <c r="E55" s="85" t="s">
        <v>394</v>
      </c>
      <c r="F55" s="85" t="s">
        <v>394</v>
      </c>
      <c r="G55" s="85" t="s">
        <v>394</v>
      </c>
      <c r="H55" s="85" t="s">
        <v>1635</v>
      </c>
      <c r="I55" s="31"/>
      <c r="J55" s="31"/>
    </row>
    <row r="56" spans="1:10" x14ac:dyDescent="0.55000000000000004">
      <c r="A56" s="85" t="s">
        <v>449</v>
      </c>
      <c r="B56" s="85" t="s">
        <v>394</v>
      </c>
      <c r="C56" s="85" t="s">
        <v>394</v>
      </c>
      <c r="D56" s="85" t="s">
        <v>394</v>
      </c>
      <c r="E56" s="85" t="s">
        <v>394</v>
      </c>
      <c r="F56" s="85" t="s">
        <v>394</v>
      </c>
      <c r="G56" s="85" t="s">
        <v>394</v>
      </c>
      <c r="H56" s="85" t="s">
        <v>1635</v>
      </c>
      <c r="I56" s="31"/>
      <c r="J56" s="31"/>
    </row>
    <row r="57" spans="1:10" x14ac:dyDescent="0.55000000000000004">
      <c r="A57" s="85" t="s">
        <v>450</v>
      </c>
      <c r="B57" s="85" t="s">
        <v>394</v>
      </c>
      <c r="C57" s="85" t="s">
        <v>394</v>
      </c>
      <c r="D57" s="85" t="s">
        <v>394</v>
      </c>
      <c r="E57" s="85" t="s">
        <v>394</v>
      </c>
      <c r="F57" s="85" t="s">
        <v>394</v>
      </c>
      <c r="G57" s="85" t="s">
        <v>394</v>
      </c>
      <c r="H57" s="85" t="s">
        <v>1635</v>
      </c>
      <c r="I57" s="31"/>
      <c r="J57" s="31"/>
    </row>
    <row r="58" spans="1:10" x14ac:dyDescent="0.55000000000000004">
      <c r="A58" s="85" t="s">
        <v>451</v>
      </c>
      <c r="B58" s="85" t="s">
        <v>394</v>
      </c>
      <c r="C58" s="85" t="s">
        <v>394</v>
      </c>
      <c r="D58" s="85" t="s">
        <v>394</v>
      </c>
      <c r="E58" s="85" t="s">
        <v>394</v>
      </c>
      <c r="F58" s="85" t="s">
        <v>394</v>
      </c>
      <c r="G58" s="85" t="s">
        <v>394</v>
      </c>
      <c r="H58" s="85" t="s">
        <v>1635</v>
      </c>
      <c r="I58" s="31"/>
      <c r="J58" s="31"/>
    </row>
    <row r="59" spans="1:10" x14ac:dyDescent="0.55000000000000004">
      <c r="A59" s="85" t="s">
        <v>452</v>
      </c>
      <c r="B59" s="85" t="s">
        <v>389</v>
      </c>
      <c r="C59" s="85" t="s">
        <v>389</v>
      </c>
      <c r="D59" s="85" t="s">
        <v>389</v>
      </c>
      <c r="E59" s="85" t="s">
        <v>389</v>
      </c>
      <c r="F59" s="85" t="s">
        <v>389</v>
      </c>
      <c r="G59" s="85" t="s">
        <v>389</v>
      </c>
      <c r="H59" s="85" t="s">
        <v>389</v>
      </c>
      <c r="I59" s="31"/>
      <c r="J59" s="31"/>
    </row>
    <row r="60" spans="1:10" x14ac:dyDescent="0.55000000000000004">
      <c r="A60" s="85" t="s">
        <v>453</v>
      </c>
      <c r="B60" s="85" t="s">
        <v>389</v>
      </c>
      <c r="C60" s="85" t="s">
        <v>389</v>
      </c>
      <c r="D60" s="85" t="s">
        <v>389</v>
      </c>
      <c r="E60" s="85" t="s">
        <v>389</v>
      </c>
      <c r="F60" s="85" t="s">
        <v>389</v>
      </c>
      <c r="G60" s="85" t="s">
        <v>389</v>
      </c>
      <c r="H60" s="85" t="s">
        <v>389</v>
      </c>
      <c r="I60" s="31"/>
      <c r="J60" s="31"/>
    </row>
    <row r="61" spans="1:10" x14ac:dyDescent="0.55000000000000004">
      <c r="A61" s="85" t="s">
        <v>454</v>
      </c>
      <c r="B61" s="85" t="s">
        <v>394</v>
      </c>
      <c r="C61" s="85" t="s">
        <v>394</v>
      </c>
      <c r="D61" s="85" t="s">
        <v>394</v>
      </c>
      <c r="E61" s="85" t="s">
        <v>394</v>
      </c>
      <c r="F61" s="85" t="s">
        <v>394</v>
      </c>
      <c r="G61" s="85" t="s">
        <v>394</v>
      </c>
      <c r="H61" s="85" t="s">
        <v>1635</v>
      </c>
      <c r="I61" s="31"/>
      <c r="J61" s="31"/>
    </row>
    <row r="62" spans="1:10" x14ac:dyDescent="0.55000000000000004">
      <c r="A62" s="85" t="s">
        <v>455</v>
      </c>
      <c r="B62" s="85" t="s">
        <v>394</v>
      </c>
      <c r="C62" s="85" t="s">
        <v>394</v>
      </c>
      <c r="D62" s="85" t="s">
        <v>394</v>
      </c>
      <c r="E62" s="85" t="s">
        <v>394</v>
      </c>
      <c r="F62" s="85" t="s">
        <v>394</v>
      </c>
      <c r="G62" s="85" t="s">
        <v>394</v>
      </c>
      <c r="H62" s="85" t="s">
        <v>1635</v>
      </c>
      <c r="I62" s="31"/>
      <c r="J62" s="31"/>
    </row>
    <row r="63" spans="1:10" x14ac:dyDescent="0.55000000000000004">
      <c r="A63" s="85" t="s">
        <v>456</v>
      </c>
      <c r="B63" s="85" t="s">
        <v>394</v>
      </c>
      <c r="C63" s="85" t="s">
        <v>394</v>
      </c>
      <c r="D63" s="85" t="s">
        <v>394</v>
      </c>
      <c r="E63" s="85" t="s">
        <v>394</v>
      </c>
      <c r="F63" s="85" t="s">
        <v>394</v>
      </c>
      <c r="G63" s="85" t="s">
        <v>394</v>
      </c>
      <c r="H63" s="85" t="s">
        <v>1635</v>
      </c>
      <c r="I63" s="31"/>
      <c r="J63" s="31"/>
    </row>
    <row r="64" spans="1:10" x14ac:dyDescent="0.55000000000000004">
      <c r="A64" s="85" t="s">
        <v>457</v>
      </c>
      <c r="B64" s="85" t="s">
        <v>394</v>
      </c>
      <c r="C64" s="85" t="s">
        <v>394</v>
      </c>
      <c r="D64" s="85" t="s">
        <v>394</v>
      </c>
      <c r="E64" s="85" t="s">
        <v>394</v>
      </c>
      <c r="F64" s="85" t="s">
        <v>394</v>
      </c>
      <c r="G64" s="85" t="s">
        <v>394</v>
      </c>
      <c r="H64" s="85" t="s">
        <v>1635</v>
      </c>
      <c r="I64" s="31"/>
      <c r="J64" s="31"/>
    </row>
    <row r="65" spans="1:10" x14ac:dyDescent="0.55000000000000004">
      <c r="A65" s="85" t="s">
        <v>458</v>
      </c>
      <c r="B65" s="85" t="s">
        <v>394</v>
      </c>
      <c r="C65" s="85" t="s">
        <v>394</v>
      </c>
      <c r="D65" s="85" t="s">
        <v>394</v>
      </c>
      <c r="E65" s="85" t="s">
        <v>394</v>
      </c>
      <c r="F65" s="85" t="s">
        <v>394</v>
      </c>
      <c r="G65" s="85" t="s">
        <v>394</v>
      </c>
      <c r="H65" s="85" t="s">
        <v>1635</v>
      </c>
      <c r="I65" s="31"/>
      <c r="J65" s="31"/>
    </row>
    <row r="66" spans="1:10" x14ac:dyDescent="0.55000000000000004">
      <c r="A66" s="85" t="s">
        <v>459</v>
      </c>
      <c r="B66" s="85" t="s">
        <v>389</v>
      </c>
      <c r="C66" s="85" t="s">
        <v>389</v>
      </c>
      <c r="D66" s="85" t="s">
        <v>389</v>
      </c>
      <c r="E66" s="85" t="s">
        <v>389</v>
      </c>
      <c r="F66" s="85" t="s">
        <v>389</v>
      </c>
      <c r="G66" s="85" t="s">
        <v>389</v>
      </c>
      <c r="H66" s="85" t="s">
        <v>389</v>
      </c>
      <c r="I66" s="31"/>
      <c r="J66" s="31"/>
    </row>
    <row r="67" spans="1:10" x14ac:dyDescent="0.55000000000000004">
      <c r="A67" s="85" t="s">
        <v>460</v>
      </c>
      <c r="B67" s="85" t="s">
        <v>389</v>
      </c>
      <c r="C67" s="85" t="s">
        <v>389</v>
      </c>
      <c r="D67" s="85" t="s">
        <v>389</v>
      </c>
      <c r="E67" s="85" t="s">
        <v>389</v>
      </c>
      <c r="F67" s="85" t="s">
        <v>389</v>
      </c>
      <c r="G67" s="85" t="s">
        <v>389</v>
      </c>
      <c r="H67" s="85" t="s">
        <v>389</v>
      </c>
      <c r="I67" s="31"/>
      <c r="J67" s="31"/>
    </row>
    <row r="68" spans="1:10" x14ac:dyDescent="0.55000000000000004">
      <c r="A68" s="85" t="s">
        <v>461</v>
      </c>
      <c r="B68" s="85" t="s">
        <v>394</v>
      </c>
      <c r="C68" s="85" t="s">
        <v>394</v>
      </c>
      <c r="D68" s="85" t="s">
        <v>394</v>
      </c>
      <c r="E68" s="85" t="s">
        <v>394</v>
      </c>
      <c r="F68" s="85" t="s">
        <v>394</v>
      </c>
      <c r="G68" s="85" t="s">
        <v>394</v>
      </c>
      <c r="H68" s="85" t="s">
        <v>1635</v>
      </c>
      <c r="I68" s="31"/>
      <c r="J68" s="31"/>
    </row>
    <row r="69" spans="1:10" x14ac:dyDescent="0.55000000000000004">
      <c r="A69" s="85" t="s">
        <v>462</v>
      </c>
      <c r="B69" s="85" t="s">
        <v>394</v>
      </c>
      <c r="C69" s="85" t="s">
        <v>394</v>
      </c>
      <c r="D69" s="85" t="s">
        <v>394</v>
      </c>
      <c r="E69" s="85" t="s">
        <v>394</v>
      </c>
      <c r="F69" s="85" t="s">
        <v>394</v>
      </c>
      <c r="G69" s="85" t="s">
        <v>394</v>
      </c>
      <c r="H69" s="85" t="s">
        <v>1635</v>
      </c>
      <c r="I69" s="31"/>
      <c r="J69" s="31"/>
    </row>
    <row r="70" spans="1:10" x14ac:dyDescent="0.55000000000000004">
      <c r="A70" s="85" t="s">
        <v>463</v>
      </c>
      <c r="B70" s="85" t="s">
        <v>394</v>
      </c>
      <c r="C70" s="85" t="s">
        <v>394</v>
      </c>
      <c r="D70" s="85" t="s">
        <v>394</v>
      </c>
      <c r="E70" s="85" t="s">
        <v>394</v>
      </c>
      <c r="F70" s="85" t="s">
        <v>394</v>
      </c>
      <c r="G70" s="85" t="s">
        <v>394</v>
      </c>
      <c r="H70" s="85" t="s">
        <v>1635</v>
      </c>
      <c r="I70" s="31"/>
      <c r="J70" s="31"/>
    </row>
    <row r="71" spans="1:10" x14ac:dyDescent="0.55000000000000004">
      <c r="A71" s="85" t="s">
        <v>464</v>
      </c>
      <c r="B71" s="85" t="s">
        <v>394</v>
      </c>
      <c r="C71" s="85" t="s">
        <v>394</v>
      </c>
      <c r="D71" s="85" t="s">
        <v>394</v>
      </c>
      <c r="E71" s="85" t="s">
        <v>394</v>
      </c>
      <c r="F71" s="85" t="s">
        <v>394</v>
      </c>
      <c r="G71" s="85" t="s">
        <v>394</v>
      </c>
      <c r="H71" s="85" t="s">
        <v>1635</v>
      </c>
      <c r="I71" s="31"/>
      <c r="J71" s="31"/>
    </row>
    <row r="72" spans="1:10" x14ac:dyDescent="0.55000000000000004">
      <c r="A72" s="85" t="s">
        <v>465</v>
      </c>
      <c r="B72" s="85" t="s">
        <v>394</v>
      </c>
      <c r="C72" s="85" t="s">
        <v>394</v>
      </c>
      <c r="D72" s="85" t="s">
        <v>394</v>
      </c>
      <c r="E72" s="85" t="s">
        <v>394</v>
      </c>
      <c r="F72" s="85" t="s">
        <v>394</v>
      </c>
      <c r="G72" s="85" t="s">
        <v>394</v>
      </c>
      <c r="H72" s="85" t="s">
        <v>1635</v>
      </c>
      <c r="I72" s="31"/>
      <c r="J72" s="31"/>
    </row>
    <row r="73" spans="1:10" x14ac:dyDescent="0.55000000000000004">
      <c r="A73" s="85" t="s">
        <v>466</v>
      </c>
      <c r="B73" s="85" t="s">
        <v>389</v>
      </c>
      <c r="C73" s="85" t="s">
        <v>389</v>
      </c>
      <c r="D73" s="85" t="s">
        <v>389</v>
      </c>
      <c r="E73" s="85" t="s">
        <v>389</v>
      </c>
      <c r="F73" s="85" t="s">
        <v>389</v>
      </c>
      <c r="G73" s="85" t="s">
        <v>389</v>
      </c>
      <c r="H73" s="85" t="s">
        <v>389</v>
      </c>
      <c r="I73" s="31"/>
      <c r="J73" s="31"/>
    </row>
    <row r="74" spans="1:10" x14ac:dyDescent="0.55000000000000004">
      <c r="A74" s="85" t="s">
        <v>467</v>
      </c>
      <c r="B74" s="85" t="s">
        <v>394</v>
      </c>
      <c r="C74" s="85" t="s">
        <v>394</v>
      </c>
      <c r="D74" s="85" t="s">
        <v>394</v>
      </c>
      <c r="E74" s="85" t="s">
        <v>394</v>
      </c>
      <c r="F74" s="85" t="s">
        <v>394</v>
      </c>
      <c r="G74" s="85" t="s">
        <v>394</v>
      </c>
      <c r="H74" s="85" t="s">
        <v>1635</v>
      </c>
      <c r="I74" s="31"/>
      <c r="J74" s="31"/>
    </row>
    <row r="75" spans="1:10" x14ac:dyDescent="0.55000000000000004">
      <c r="A75" s="85" t="s">
        <v>468</v>
      </c>
      <c r="B75" s="85" t="s">
        <v>394</v>
      </c>
      <c r="C75" s="85" t="s">
        <v>394</v>
      </c>
      <c r="D75" s="85" t="s">
        <v>394</v>
      </c>
      <c r="E75" s="85" t="s">
        <v>394</v>
      </c>
      <c r="F75" s="85" t="s">
        <v>394</v>
      </c>
      <c r="G75" s="85" t="s">
        <v>394</v>
      </c>
      <c r="H75" s="85" t="s">
        <v>1635</v>
      </c>
      <c r="I75" s="31"/>
      <c r="J75" s="31"/>
    </row>
    <row r="76" spans="1:10" x14ac:dyDescent="0.55000000000000004">
      <c r="A76" s="85" t="s">
        <v>469</v>
      </c>
      <c r="B76" s="85" t="s">
        <v>394</v>
      </c>
      <c r="C76" s="85" t="s">
        <v>394</v>
      </c>
      <c r="D76" s="85" t="s">
        <v>394</v>
      </c>
      <c r="E76" s="85" t="s">
        <v>394</v>
      </c>
      <c r="F76" s="85" t="s">
        <v>394</v>
      </c>
      <c r="G76" s="85" t="s">
        <v>394</v>
      </c>
      <c r="H76" s="85" t="s">
        <v>1635</v>
      </c>
      <c r="I76" s="31"/>
      <c r="J76" s="31"/>
    </row>
  </sheetData>
  <phoneticPr fontId="1"/>
  <hyperlinks>
    <hyperlink ref="J1" location="'メイン_'!A1" display="≪ メインへ" xr:uid="{AF62B751-80FF-4821-A087-D2C81D485080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B5A94-E679-4C02-B649-86B83972DBAA}">
  <sheetPr codeName="Sheet27"/>
  <dimension ref="A1:AI43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ColWidth="8.83203125" defaultRowHeight="18" x14ac:dyDescent="0.55000000000000004"/>
  <cols>
    <col min="1" max="1" width="12.58203125" style="33" bestFit="1" customWidth="1"/>
    <col min="2" max="2" width="10" style="33" bestFit="1" customWidth="1"/>
    <col min="3" max="3" width="12.58203125" style="33" bestFit="1" customWidth="1"/>
    <col min="4" max="4" width="16.5" style="33" bestFit="1" customWidth="1"/>
    <col min="5" max="5" width="8.33203125" style="33" bestFit="1" customWidth="1"/>
    <col min="6" max="6" width="16.33203125" style="33" bestFit="1" customWidth="1"/>
    <col min="7" max="9" width="11.6640625" style="33" hidden="1" customWidth="1"/>
    <col min="10" max="10" width="16" style="33" bestFit="1" customWidth="1"/>
    <col min="11" max="11" width="8.83203125" style="33" bestFit="1" customWidth="1"/>
    <col min="12" max="12" width="11.6640625" style="33" hidden="1" customWidth="1"/>
    <col min="13" max="14" width="22.4140625" style="33" bestFit="1" customWidth="1"/>
    <col min="15" max="15" width="23.58203125" style="33" bestFit="1" customWidth="1"/>
    <col min="16" max="19" width="15" style="33" bestFit="1" customWidth="1"/>
    <col min="20" max="20" width="8.83203125" style="33" bestFit="1" customWidth="1"/>
    <col min="21" max="22" width="11.6640625" style="33" hidden="1" customWidth="1"/>
    <col min="23" max="23" width="12.4140625" style="33" bestFit="1" customWidth="1"/>
    <col min="24" max="24" width="11.6640625" style="33" hidden="1" customWidth="1"/>
    <col min="25" max="25" width="67" style="33" bestFit="1" customWidth="1"/>
    <col min="26" max="26" width="65.4140625" style="33" bestFit="1" customWidth="1"/>
    <col min="27" max="27" width="11.6640625" style="33" hidden="1" customWidth="1"/>
    <col min="28" max="28" width="65" style="33" bestFit="1" customWidth="1"/>
    <col min="29" max="29" width="62.5" style="33" bestFit="1" customWidth="1"/>
    <col min="30" max="30" width="41.4140625" style="33" bestFit="1" customWidth="1"/>
    <col min="31" max="31" width="41.58203125" style="33" bestFit="1" customWidth="1"/>
    <col min="32" max="32" width="17.08203125" style="33" bestFit="1" customWidth="1"/>
    <col min="33" max="33" width="23.6640625" style="33" bestFit="1" customWidth="1"/>
    <col min="34" max="34" width="8.83203125" style="33"/>
    <col min="35" max="35" width="10.5" style="33" bestFit="1" customWidth="1"/>
    <col min="36" max="16384" width="8.83203125" style="33"/>
  </cols>
  <sheetData>
    <row r="1" spans="1:35" x14ac:dyDescent="0.55000000000000004">
      <c r="A1" s="126" t="s">
        <v>30</v>
      </c>
      <c r="B1" s="126" t="s">
        <v>783</v>
      </c>
      <c r="C1" s="126" t="s">
        <v>784</v>
      </c>
      <c r="D1" s="126" t="s">
        <v>797</v>
      </c>
      <c r="E1" s="126" t="s">
        <v>32</v>
      </c>
      <c r="F1" s="126" t="s">
        <v>33</v>
      </c>
      <c r="G1" s="126" t="s">
        <v>785</v>
      </c>
      <c r="H1" s="126" t="s">
        <v>788</v>
      </c>
      <c r="I1" s="126" t="s">
        <v>789</v>
      </c>
      <c r="J1" s="126" t="s">
        <v>816</v>
      </c>
      <c r="K1" s="126" t="s">
        <v>817</v>
      </c>
      <c r="L1" s="126" t="s">
        <v>790</v>
      </c>
      <c r="M1" s="126" t="s">
        <v>794</v>
      </c>
      <c r="N1" s="126" t="s">
        <v>795</v>
      </c>
      <c r="O1" s="126" t="s">
        <v>796</v>
      </c>
      <c r="P1" s="126" t="s">
        <v>151</v>
      </c>
      <c r="Q1" s="126" t="s">
        <v>38</v>
      </c>
      <c r="R1" s="126" t="s">
        <v>39</v>
      </c>
      <c r="S1" s="126" t="s">
        <v>40</v>
      </c>
      <c r="T1" s="126" t="s">
        <v>36</v>
      </c>
      <c r="U1" s="126" t="s">
        <v>793</v>
      </c>
      <c r="V1" s="126" t="s">
        <v>798</v>
      </c>
      <c r="W1" s="126" t="s">
        <v>791</v>
      </c>
      <c r="X1" s="126" t="s">
        <v>815</v>
      </c>
      <c r="Y1" s="126" t="s">
        <v>786</v>
      </c>
      <c r="Z1" s="126" t="s">
        <v>787</v>
      </c>
      <c r="AA1" s="126" t="s">
        <v>792</v>
      </c>
      <c r="AB1" s="126" t="s">
        <v>1498</v>
      </c>
      <c r="AC1" s="126" t="s">
        <v>1499</v>
      </c>
      <c r="AD1" s="126" t="s">
        <v>1500</v>
      </c>
      <c r="AE1" s="126" t="s">
        <v>1501</v>
      </c>
      <c r="AF1" s="126" t="s">
        <v>1948</v>
      </c>
      <c r="AG1" s="126" t="s">
        <v>1949</v>
      </c>
      <c r="AH1" s="31"/>
      <c r="AI1" s="32" t="s">
        <v>205</v>
      </c>
    </row>
    <row r="2" spans="1:35" x14ac:dyDescent="0.55000000000000004">
      <c r="A2" s="127">
        <v>1</v>
      </c>
      <c r="B2" s="127" t="s">
        <v>920</v>
      </c>
      <c r="C2" s="128" t="s">
        <v>105</v>
      </c>
      <c r="D2" s="127" t="s">
        <v>1020</v>
      </c>
      <c r="E2" s="127" t="s">
        <v>46</v>
      </c>
      <c r="F2" s="127" t="s">
        <v>47</v>
      </c>
      <c r="G2" s="127">
        <v>999</v>
      </c>
      <c r="H2" s="127"/>
      <c r="I2" s="127">
        <v>1</v>
      </c>
      <c r="J2" s="127" t="s">
        <v>863</v>
      </c>
      <c r="K2" s="127">
        <v>0</v>
      </c>
      <c r="L2" s="127" t="s">
        <v>799</v>
      </c>
      <c r="M2" s="129" t="s">
        <v>1632</v>
      </c>
      <c r="N2" s="129" t="s">
        <v>1950</v>
      </c>
      <c r="O2" s="127" t="s">
        <v>799</v>
      </c>
      <c r="P2" s="129" t="s">
        <v>928</v>
      </c>
      <c r="Q2" s="129" t="s">
        <v>933</v>
      </c>
      <c r="R2" s="129" t="s">
        <v>933</v>
      </c>
      <c r="S2" s="129" t="s">
        <v>921</v>
      </c>
      <c r="T2" s="127">
        <v>9.5</v>
      </c>
      <c r="U2" s="127" t="s">
        <v>800</v>
      </c>
      <c r="V2" s="127" t="s">
        <v>1319</v>
      </c>
      <c r="W2" s="127" t="s">
        <v>799</v>
      </c>
      <c r="X2" s="127"/>
      <c r="Y2" s="127" t="s">
        <v>1951</v>
      </c>
      <c r="Z2" s="127" t="s">
        <v>1952</v>
      </c>
      <c r="AA2" s="129" t="s">
        <v>933</v>
      </c>
      <c r="AB2" s="127" t="s">
        <v>1952</v>
      </c>
      <c r="AC2" s="127"/>
      <c r="AD2" s="127"/>
      <c r="AE2" s="127"/>
      <c r="AF2" s="127"/>
      <c r="AG2" s="127"/>
      <c r="AH2" s="31"/>
      <c r="AI2" s="31"/>
    </row>
    <row r="3" spans="1:35" x14ac:dyDescent="0.55000000000000004">
      <c r="A3" s="127">
        <v>2</v>
      </c>
      <c r="B3" s="127" t="s">
        <v>920</v>
      </c>
      <c r="C3" s="128" t="s">
        <v>108</v>
      </c>
      <c r="D3" s="127" t="s">
        <v>924</v>
      </c>
      <c r="E3" s="127" t="s">
        <v>63</v>
      </c>
      <c r="F3" s="127" t="s">
        <v>64</v>
      </c>
      <c r="G3" s="127">
        <v>999</v>
      </c>
      <c r="H3" s="127"/>
      <c r="I3" s="127">
        <v>1</v>
      </c>
      <c r="J3" s="127" t="s">
        <v>802</v>
      </c>
      <c r="K3" s="127">
        <v>0</v>
      </c>
      <c r="L3" s="127" t="s">
        <v>800</v>
      </c>
      <c r="M3" s="129" t="s">
        <v>1953</v>
      </c>
      <c r="N3" s="129" t="s">
        <v>1954</v>
      </c>
      <c r="O3" s="127" t="s">
        <v>799</v>
      </c>
      <c r="P3" s="129" t="s">
        <v>927</v>
      </c>
      <c r="Q3" s="129" t="s">
        <v>934</v>
      </c>
      <c r="R3" s="129" t="s">
        <v>934</v>
      </c>
      <c r="S3" s="129" t="s">
        <v>926</v>
      </c>
      <c r="T3" s="127">
        <v>19</v>
      </c>
      <c r="U3" s="127" t="s">
        <v>800</v>
      </c>
      <c r="V3" s="127"/>
      <c r="W3" s="127" t="s">
        <v>800</v>
      </c>
      <c r="X3" s="127"/>
      <c r="Y3" s="127" t="s">
        <v>1955</v>
      </c>
      <c r="Z3" s="127" t="s">
        <v>1956</v>
      </c>
      <c r="AA3" s="129" t="s">
        <v>934</v>
      </c>
      <c r="AB3" s="127" t="s">
        <v>1957</v>
      </c>
      <c r="AC3" s="127"/>
      <c r="AD3" s="127"/>
      <c r="AE3" s="127"/>
      <c r="AF3" s="127"/>
      <c r="AG3" s="127"/>
      <c r="AH3" s="31"/>
      <c r="AI3" s="31"/>
    </row>
    <row r="4" spans="1:35" x14ac:dyDescent="0.55000000000000004">
      <c r="A4" s="127">
        <v>3</v>
      </c>
      <c r="B4" s="127" t="s">
        <v>920</v>
      </c>
      <c r="C4" s="128" t="s">
        <v>108</v>
      </c>
      <c r="D4" s="127" t="s">
        <v>924</v>
      </c>
      <c r="E4" s="127" t="s">
        <v>46</v>
      </c>
      <c r="F4" s="127" t="s">
        <v>47</v>
      </c>
      <c r="G4" s="127">
        <v>999</v>
      </c>
      <c r="H4" s="127"/>
      <c r="I4" s="127">
        <v>1</v>
      </c>
      <c r="J4" s="127" t="s">
        <v>802</v>
      </c>
      <c r="K4" s="127">
        <v>0</v>
      </c>
      <c r="L4" s="127" t="s">
        <v>800</v>
      </c>
      <c r="M4" s="129" t="s">
        <v>1953</v>
      </c>
      <c r="N4" s="129" t="s">
        <v>1954</v>
      </c>
      <c r="O4" s="127" t="s">
        <v>799</v>
      </c>
      <c r="P4" s="129" t="s">
        <v>927</v>
      </c>
      <c r="Q4" s="129" t="s">
        <v>934</v>
      </c>
      <c r="R4" s="129" t="s">
        <v>934</v>
      </c>
      <c r="S4" s="129" t="s">
        <v>926</v>
      </c>
      <c r="T4" s="127">
        <v>9.5</v>
      </c>
      <c r="U4" s="127" t="s">
        <v>800</v>
      </c>
      <c r="V4" s="127"/>
      <c r="W4" s="127" t="s">
        <v>800</v>
      </c>
      <c r="X4" s="127"/>
      <c r="Y4" s="127" t="s">
        <v>1958</v>
      </c>
      <c r="Z4" s="127" t="s">
        <v>1959</v>
      </c>
      <c r="AA4" s="129" t="s">
        <v>934</v>
      </c>
      <c r="AB4" s="127" t="s">
        <v>1959</v>
      </c>
      <c r="AC4" s="127" t="s">
        <v>1960</v>
      </c>
      <c r="AD4" s="127" t="s">
        <v>1961</v>
      </c>
      <c r="AE4" s="127" t="s">
        <v>1962</v>
      </c>
      <c r="AF4" s="127"/>
      <c r="AG4" s="127"/>
      <c r="AH4" s="31"/>
      <c r="AI4" s="31"/>
    </row>
    <row r="5" spans="1:35" x14ac:dyDescent="0.55000000000000004">
      <c r="A5" s="127">
        <v>4</v>
      </c>
      <c r="B5" s="127" t="s">
        <v>920</v>
      </c>
      <c r="C5" s="128" t="s">
        <v>112</v>
      </c>
      <c r="D5" s="127" t="s">
        <v>924</v>
      </c>
      <c r="E5" s="127" t="s">
        <v>63</v>
      </c>
      <c r="F5" s="127" t="s">
        <v>64</v>
      </c>
      <c r="G5" s="127">
        <v>999</v>
      </c>
      <c r="H5" s="127"/>
      <c r="I5" s="127">
        <v>1</v>
      </c>
      <c r="J5" s="127" t="s">
        <v>1021</v>
      </c>
      <c r="K5" s="127">
        <v>0</v>
      </c>
      <c r="L5" s="127" t="s">
        <v>800</v>
      </c>
      <c r="M5" s="129" t="s">
        <v>1963</v>
      </c>
      <c r="N5" s="129" t="s">
        <v>1964</v>
      </c>
      <c r="O5" s="127" t="s">
        <v>799</v>
      </c>
      <c r="P5" s="129" t="s">
        <v>927</v>
      </c>
      <c r="Q5" s="129" t="s">
        <v>935</v>
      </c>
      <c r="R5" s="129" t="s">
        <v>935</v>
      </c>
      <c r="S5" s="129" t="s">
        <v>926</v>
      </c>
      <c r="T5" s="127">
        <v>19</v>
      </c>
      <c r="U5" s="127" t="s">
        <v>800</v>
      </c>
      <c r="V5" s="127"/>
      <c r="W5" s="127" t="s">
        <v>800</v>
      </c>
      <c r="X5" s="127"/>
      <c r="Y5" s="127" t="s">
        <v>1965</v>
      </c>
      <c r="Z5" s="127" t="s">
        <v>1966</v>
      </c>
      <c r="AA5" s="129" t="s">
        <v>935</v>
      </c>
      <c r="AB5" s="127" t="s">
        <v>1967</v>
      </c>
      <c r="AC5" s="127"/>
      <c r="AD5" s="127"/>
      <c r="AE5" s="127"/>
      <c r="AF5" s="127"/>
      <c r="AG5" s="127"/>
      <c r="AH5" s="31"/>
      <c r="AI5" s="31"/>
    </row>
    <row r="6" spans="1:35" x14ac:dyDescent="0.55000000000000004">
      <c r="A6" s="127">
        <v>5</v>
      </c>
      <c r="B6" s="127" t="s">
        <v>920</v>
      </c>
      <c r="C6" s="128" t="s">
        <v>112</v>
      </c>
      <c r="D6" s="127" t="s">
        <v>924</v>
      </c>
      <c r="E6" s="127" t="s">
        <v>46</v>
      </c>
      <c r="F6" s="127" t="s">
        <v>47</v>
      </c>
      <c r="G6" s="127">
        <v>999</v>
      </c>
      <c r="H6" s="127"/>
      <c r="I6" s="127">
        <v>1</v>
      </c>
      <c r="J6" s="127" t="s">
        <v>1021</v>
      </c>
      <c r="K6" s="127">
        <v>0</v>
      </c>
      <c r="L6" s="127" t="s">
        <v>800</v>
      </c>
      <c r="M6" s="129" t="s">
        <v>1963</v>
      </c>
      <c r="N6" s="129" t="s">
        <v>1964</v>
      </c>
      <c r="O6" s="127" t="s">
        <v>799</v>
      </c>
      <c r="P6" s="129" t="s">
        <v>927</v>
      </c>
      <c r="Q6" s="129" t="s">
        <v>935</v>
      </c>
      <c r="R6" s="129" t="s">
        <v>935</v>
      </c>
      <c r="S6" s="129" t="s">
        <v>926</v>
      </c>
      <c r="T6" s="127">
        <v>9.5</v>
      </c>
      <c r="U6" s="127" t="s">
        <v>800</v>
      </c>
      <c r="V6" s="127"/>
      <c r="W6" s="127" t="s">
        <v>800</v>
      </c>
      <c r="X6" s="127"/>
      <c r="Y6" s="127" t="s">
        <v>1968</v>
      </c>
      <c r="Z6" s="127" t="s">
        <v>1969</v>
      </c>
      <c r="AA6" s="129" t="s">
        <v>935</v>
      </c>
      <c r="AB6" s="127" t="s">
        <v>1969</v>
      </c>
      <c r="AC6" s="127" t="s">
        <v>1970</v>
      </c>
      <c r="AD6" s="127" t="s">
        <v>1971</v>
      </c>
      <c r="AE6" s="127"/>
      <c r="AF6" s="127"/>
      <c r="AG6" s="127"/>
      <c r="AH6" s="31"/>
      <c r="AI6" s="31"/>
    </row>
    <row r="7" spans="1:35" x14ac:dyDescent="0.55000000000000004">
      <c r="A7" s="127">
        <v>6</v>
      </c>
      <c r="B7" s="127" t="s">
        <v>920</v>
      </c>
      <c r="C7" s="128" t="s">
        <v>73</v>
      </c>
      <c r="D7" s="127" t="s">
        <v>924</v>
      </c>
      <c r="E7" s="127" t="s">
        <v>53</v>
      </c>
      <c r="F7" s="127" t="s">
        <v>54</v>
      </c>
      <c r="G7" s="127">
        <v>999</v>
      </c>
      <c r="H7" s="127"/>
      <c r="I7" s="127">
        <v>1</v>
      </c>
      <c r="J7" s="127" t="s">
        <v>856</v>
      </c>
      <c r="K7" s="127">
        <v>0</v>
      </c>
      <c r="L7" s="127" t="s">
        <v>800</v>
      </c>
      <c r="M7" s="129" t="s">
        <v>1159</v>
      </c>
      <c r="N7" s="129" t="s">
        <v>1306</v>
      </c>
      <c r="O7" s="127" t="s">
        <v>799</v>
      </c>
      <c r="P7" s="129" t="s">
        <v>927</v>
      </c>
      <c r="Q7" s="129" t="s">
        <v>928</v>
      </c>
      <c r="R7" s="129" t="s">
        <v>928</v>
      </c>
      <c r="S7" s="129" t="s">
        <v>922</v>
      </c>
      <c r="T7" s="127">
        <v>20</v>
      </c>
      <c r="U7" s="127" t="s">
        <v>800</v>
      </c>
      <c r="V7" s="127"/>
      <c r="W7" s="127" t="s">
        <v>800</v>
      </c>
      <c r="X7" s="127"/>
      <c r="Y7" s="127" t="s">
        <v>1972</v>
      </c>
      <c r="Z7" s="127"/>
      <c r="AA7" s="129" t="s">
        <v>928</v>
      </c>
      <c r="AB7" s="127"/>
      <c r="AC7" s="127"/>
      <c r="AD7" s="127"/>
      <c r="AE7" s="127"/>
      <c r="AF7" s="127"/>
      <c r="AG7" s="127"/>
      <c r="AH7" s="31"/>
      <c r="AI7" s="31"/>
    </row>
    <row r="8" spans="1:35" x14ac:dyDescent="0.55000000000000004">
      <c r="A8" s="127">
        <v>7</v>
      </c>
      <c r="B8" s="127" t="s">
        <v>920</v>
      </c>
      <c r="C8" s="128" t="s">
        <v>959</v>
      </c>
      <c r="D8" s="127" t="s">
        <v>924</v>
      </c>
      <c r="E8" s="127" t="s">
        <v>53</v>
      </c>
      <c r="F8" s="127" t="s">
        <v>54</v>
      </c>
      <c r="G8" s="127">
        <v>999</v>
      </c>
      <c r="H8" s="127"/>
      <c r="I8" s="127">
        <v>1</v>
      </c>
      <c r="J8" s="127" t="s">
        <v>856</v>
      </c>
      <c r="K8" s="127">
        <v>0</v>
      </c>
      <c r="L8" s="127" t="s">
        <v>800</v>
      </c>
      <c r="M8" s="129" t="s">
        <v>1502</v>
      </c>
      <c r="N8" s="129" t="s">
        <v>1973</v>
      </c>
      <c r="O8" s="127" t="s">
        <v>799</v>
      </c>
      <c r="P8" s="129" t="s">
        <v>928</v>
      </c>
      <c r="Q8" s="129" t="s">
        <v>930</v>
      </c>
      <c r="R8" s="129" t="s">
        <v>930</v>
      </c>
      <c r="S8" s="129" t="s">
        <v>928</v>
      </c>
      <c r="T8" s="127">
        <v>20</v>
      </c>
      <c r="U8" s="127" t="s">
        <v>800</v>
      </c>
      <c r="V8" s="127"/>
      <c r="W8" s="127" t="s">
        <v>800</v>
      </c>
      <c r="X8" s="127"/>
      <c r="Y8" s="127" t="s">
        <v>1974</v>
      </c>
      <c r="Z8" s="127" t="s">
        <v>1975</v>
      </c>
      <c r="AA8" s="129" t="s">
        <v>930</v>
      </c>
      <c r="AB8" s="127"/>
      <c r="AC8" s="127"/>
      <c r="AD8" s="127"/>
      <c r="AE8" s="127"/>
      <c r="AF8" s="127"/>
      <c r="AG8" s="127"/>
      <c r="AH8" s="31"/>
      <c r="AI8" s="31"/>
    </row>
    <row r="9" spans="1:35" x14ac:dyDescent="0.55000000000000004">
      <c r="A9" s="127">
        <v>8</v>
      </c>
      <c r="B9" s="127" t="s">
        <v>920</v>
      </c>
      <c r="C9" s="128" t="s">
        <v>100</v>
      </c>
      <c r="D9" s="127" t="s">
        <v>924</v>
      </c>
      <c r="E9" s="127" t="s">
        <v>53</v>
      </c>
      <c r="F9" s="127" t="s">
        <v>54</v>
      </c>
      <c r="G9" s="127">
        <v>999</v>
      </c>
      <c r="H9" s="127"/>
      <c r="I9" s="127">
        <v>1</v>
      </c>
      <c r="J9" s="127" t="s">
        <v>861</v>
      </c>
      <c r="K9" s="127">
        <v>0</v>
      </c>
      <c r="L9" s="127" t="s">
        <v>800</v>
      </c>
      <c r="M9" s="129" t="s">
        <v>929</v>
      </c>
      <c r="N9" s="129" t="s">
        <v>1976</v>
      </c>
      <c r="O9" s="127" t="s">
        <v>799</v>
      </c>
      <c r="P9" s="129" t="s">
        <v>927</v>
      </c>
      <c r="Q9" s="129" t="s">
        <v>931</v>
      </c>
      <c r="R9" s="129" t="s">
        <v>931</v>
      </c>
      <c r="S9" s="129" t="s">
        <v>927</v>
      </c>
      <c r="T9" s="127">
        <v>20</v>
      </c>
      <c r="U9" s="127" t="s">
        <v>800</v>
      </c>
      <c r="V9" s="127"/>
      <c r="W9" s="127" t="s">
        <v>800</v>
      </c>
      <c r="X9" s="127"/>
      <c r="Y9" s="127" t="s">
        <v>1977</v>
      </c>
      <c r="Z9" s="127" t="s">
        <v>1978</v>
      </c>
      <c r="AA9" s="129" t="s">
        <v>931</v>
      </c>
      <c r="AB9" s="127" t="s">
        <v>1979</v>
      </c>
      <c r="AC9" s="127" t="s">
        <v>1980</v>
      </c>
      <c r="AD9" s="127"/>
      <c r="AE9" s="127"/>
      <c r="AF9" s="127"/>
      <c r="AG9" s="127"/>
      <c r="AH9" s="31"/>
      <c r="AI9" s="31"/>
    </row>
    <row r="10" spans="1:35" x14ac:dyDescent="0.55000000000000004">
      <c r="A10" s="127">
        <v>9</v>
      </c>
      <c r="B10" s="127" t="s">
        <v>920</v>
      </c>
      <c r="C10" s="128" t="s">
        <v>101</v>
      </c>
      <c r="D10" s="127" t="s">
        <v>924</v>
      </c>
      <c r="E10" s="127" t="s">
        <v>53</v>
      </c>
      <c r="F10" s="127" t="s">
        <v>54</v>
      </c>
      <c r="G10" s="127">
        <v>999</v>
      </c>
      <c r="H10" s="127"/>
      <c r="I10" s="127">
        <v>1</v>
      </c>
      <c r="J10" s="127" t="s">
        <v>856</v>
      </c>
      <c r="K10" s="127">
        <v>0</v>
      </c>
      <c r="L10" s="127" t="s">
        <v>800</v>
      </c>
      <c r="M10" s="129" t="s">
        <v>1976</v>
      </c>
      <c r="N10" s="129" t="s">
        <v>1981</v>
      </c>
      <c r="O10" s="127" t="s">
        <v>799</v>
      </c>
      <c r="P10" s="129" t="s">
        <v>927</v>
      </c>
      <c r="Q10" s="129" t="s">
        <v>931</v>
      </c>
      <c r="R10" s="129" t="s">
        <v>931</v>
      </c>
      <c r="S10" s="129" t="s">
        <v>925</v>
      </c>
      <c r="T10" s="127">
        <v>25.65</v>
      </c>
      <c r="U10" s="127" t="s">
        <v>800</v>
      </c>
      <c r="V10" s="127"/>
      <c r="W10" s="127" t="s">
        <v>800</v>
      </c>
      <c r="X10" s="127"/>
      <c r="Y10" s="127" t="s">
        <v>1982</v>
      </c>
      <c r="Z10" s="127" t="s">
        <v>1983</v>
      </c>
      <c r="AA10" s="129" t="s">
        <v>931</v>
      </c>
      <c r="AB10" s="127"/>
      <c r="AC10" s="127"/>
      <c r="AD10" s="127"/>
      <c r="AE10" s="127"/>
      <c r="AF10" s="127"/>
      <c r="AG10" s="127"/>
      <c r="AH10" s="31"/>
      <c r="AI10" s="31"/>
    </row>
    <row r="11" spans="1:35" x14ac:dyDescent="0.55000000000000004">
      <c r="A11" s="127">
        <v>10</v>
      </c>
      <c r="B11" s="127" t="s">
        <v>920</v>
      </c>
      <c r="C11" s="128" t="s">
        <v>964</v>
      </c>
      <c r="D11" s="127" t="s">
        <v>924</v>
      </c>
      <c r="E11" s="127" t="s">
        <v>53</v>
      </c>
      <c r="F11" s="127" t="s">
        <v>54</v>
      </c>
      <c r="G11" s="127">
        <v>999</v>
      </c>
      <c r="H11" s="127"/>
      <c r="I11" s="127">
        <v>1</v>
      </c>
      <c r="J11" s="127" t="s">
        <v>856</v>
      </c>
      <c r="K11" s="127">
        <v>0</v>
      </c>
      <c r="L11" s="127" t="s">
        <v>800</v>
      </c>
      <c r="M11" s="129" t="s">
        <v>1981</v>
      </c>
      <c r="N11" s="129" t="s">
        <v>1984</v>
      </c>
      <c r="O11" s="127" t="s">
        <v>799</v>
      </c>
      <c r="P11" s="129" t="s">
        <v>928</v>
      </c>
      <c r="Q11" s="129" t="s">
        <v>931</v>
      </c>
      <c r="R11" s="129" t="s">
        <v>931</v>
      </c>
      <c r="S11" s="129" t="s">
        <v>928</v>
      </c>
      <c r="T11" s="127">
        <v>25.65</v>
      </c>
      <c r="U11" s="127" t="s">
        <v>800</v>
      </c>
      <c r="V11" s="127"/>
      <c r="W11" s="127" t="s">
        <v>800</v>
      </c>
      <c r="X11" s="127"/>
      <c r="Y11" s="127" t="s">
        <v>1985</v>
      </c>
      <c r="Z11" s="127" t="s">
        <v>1986</v>
      </c>
      <c r="AA11" s="129" t="s">
        <v>931</v>
      </c>
      <c r="AB11" s="127"/>
      <c r="AC11" s="127"/>
      <c r="AD11" s="127"/>
      <c r="AE11" s="127"/>
      <c r="AF11" s="127"/>
      <c r="AG11" s="127"/>
      <c r="AH11" s="31"/>
      <c r="AI11" s="31"/>
    </row>
    <row r="12" spans="1:35" x14ac:dyDescent="0.55000000000000004">
      <c r="A12" s="127">
        <v>11</v>
      </c>
      <c r="B12" s="127" t="s">
        <v>920</v>
      </c>
      <c r="C12" s="128" t="s">
        <v>102</v>
      </c>
      <c r="D12" s="127" t="s">
        <v>924</v>
      </c>
      <c r="E12" s="127" t="s">
        <v>53</v>
      </c>
      <c r="F12" s="127" t="s">
        <v>54</v>
      </c>
      <c r="G12" s="127">
        <v>999</v>
      </c>
      <c r="H12" s="127"/>
      <c r="I12" s="127">
        <v>1</v>
      </c>
      <c r="J12" s="127" t="s">
        <v>853</v>
      </c>
      <c r="K12" s="127">
        <v>0</v>
      </c>
      <c r="L12" s="127" t="s">
        <v>800</v>
      </c>
      <c r="M12" s="129" t="s">
        <v>1984</v>
      </c>
      <c r="N12" s="129" t="s">
        <v>1987</v>
      </c>
      <c r="O12" s="127" t="s">
        <v>799</v>
      </c>
      <c r="P12" s="129" t="s">
        <v>928</v>
      </c>
      <c r="Q12" s="129" t="s">
        <v>932</v>
      </c>
      <c r="R12" s="129" t="s">
        <v>932</v>
      </c>
      <c r="S12" s="129" t="s">
        <v>928</v>
      </c>
      <c r="T12" s="127">
        <v>25.65</v>
      </c>
      <c r="U12" s="127" t="s">
        <v>800</v>
      </c>
      <c r="V12" s="127"/>
      <c r="W12" s="127" t="s">
        <v>800</v>
      </c>
      <c r="X12" s="127"/>
      <c r="Y12" s="127" t="s">
        <v>1988</v>
      </c>
      <c r="Z12" s="127" t="s">
        <v>1989</v>
      </c>
      <c r="AA12" s="129" t="s">
        <v>932</v>
      </c>
      <c r="AB12" s="127" t="s">
        <v>1990</v>
      </c>
      <c r="AC12" s="127"/>
      <c r="AD12" s="127"/>
      <c r="AE12" s="127"/>
      <c r="AF12" s="127"/>
      <c r="AG12" s="127"/>
      <c r="AH12" s="31"/>
      <c r="AI12" s="31"/>
    </row>
    <row r="13" spans="1:35" x14ac:dyDescent="0.55000000000000004">
      <c r="A13" s="127">
        <v>12</v>
      </c>
      <c r="B13" s="127" t="s">
        <v>920</v>
      </c>
      <c r="C13" s="128" t="s">
        <v>103</v>
      </c>
      <c r="D13" s="127" t="s">
        <v>924</v>
      </c>
      <c r="E13" s="127" t="s">
        <v>53</v>
      </c>
      <c r="F13" s="127" t="s">
        <v>54</v>
      </c>
      <c r="G13" s="127">
        <v>999</v>
      </c>
      <c r="H13" s="127"/>
      <c r="I13" s="127">
        <v>1</v>
      </c>
      <c r="J13" s="127" t="s">
        <v>856</v>
      </c>
      <c r="K13" s="127">
        <v>0</v>
      </c>
      <c r="L13" s="127" t="s">
        <v>800</v>
      </c>
      <c r="M13" s="129" t="s">
        <v>1987</v>
      </c>
      <c r="N13" s="129" t="s">
        <v>1991</v>
      </c>
      <c r="O13" s="127" t="s">
        <v>799</v>
      </c>
      <c r="P13" s="129" t="s">
        <v>923</v>
      </c>
      <c r="Q13" s="129" t="s">
        <v>932</v>
      </c>
      <c r="R13" s="129" t="s">
        <v>932</v>
      </c>
      <c r="S13" s="129" t="s">
        <v>923</v>
      </c>
      <c r="T13" s="127">
        <v>25.65</v>
      </c>
      <c r="U13" s="127" t="s">
        <v>800</v>
      </c>
      <c r="V13" s="127"/>
      <c r="W13" s="127" t="s">
        <v>800</v>
      </c>
      <c r="X13" s="127"/>
      <c r="Y13" s="127" t="s">
        <v>1992</v>
      </c>
      <c r="Z13" s="127" t="s">
        <v>1993</v>
      </c>
      <c r="AA13" s="129" t="s">
        <v>932</v>
      </c>
      <c r="AB13" s="127"/>
      <c r="AC13" s="127"/>
      <c r="AD13" s="127"/>
      <c r="AE13" s="127"/>
      <c r="AF13" s="127"/>
      <c r="AG13" s="127"/>
      <c r="AH13" s="31"/>
      <c r="AI13" s="31"/>
    </row>
    <row r="14" spans="1:35" x14ac:dyDescent="0.55000000000000004">
      <c r="A14" s="127">
        <v>13</v>
      </c>
      <c r="B14" s="127" t="s">
        <v>920</v>
      </c>
      <c r="C14" s="128" t="s">
        <v>1130</v>
      </c>
      <c r="D14" s="127" t="s">
        <v>924</v>
      </c>
      <c r="E14" s="127" t="s">
        <v>53</v>
      </c>
      <c r="F14" s="127" t="s">
        <v>54</v>
      </c>
      <c r="G14" s="127">
        <v>999</v>
      </c>
      <c r="H14" s="127"/>
      <c r="I14" s="127">
        <v>1</v>
      </c>
      <c r="J14" s="127" t="s">
        <v>1156</v>
      </c>
      <c r="K14" s="127">
        <v>0</v>
      </c>
      <c r="L14" s="127" t="s">
        <v>800</v>
      </c>
      <c r="M14" s="129" t="s">
        <v>1994</v>
      </c>
      <c r="N14" s="129" t="s">
        <v>1995</v>
      </c>
      <c r="O14" s="127" t="s">
        <v>799</v>
      </c>
      <c r="P14" s="129" t="s">
        <v>930</v>
      </c>
      <c r="Q14" s="129" t="s">
        <v>932</v>
      </c>
      <c r="R14" s="129" t="s">
        <v>932</v>
      </c>
      <c r="S14" s="129" t="s">
        <v>930</v>
      </c>
      <c r="T14" s="127">
        <v>25.65</v>
      </c>
      <c r="U14" s="127" t="s">
        <v>800</v>
      </c>
      <c r="V14" s="127"/>
      <c r="W14" s="127" t="s">
        <v>800</v>
      </c>
      <c r="X14" s="127"/>
      <c r="Y14" s="127" t="s">
        <v>1996</v>
      </c>
      <c r="Z14" s="127"/>
      <c r="AA14" s="129" t="s">
        <v>932</v>
      </c>
      <c r="AB14" s="127"/>
      <c r="AC14" s="127"/>
      <c r="AD14" s="127"/>
      <c r="AE14" s="127"/>
      <c r="AF14" s="127"/>
      <c r="AG14" s="127"/>
      <c r="AH14" s="31"/>
      <c r="AI14" s="31"/>
    </row>
    <row r="15" spans="1:35" x14ac:dyDescent="0.55000000000000004">
      <c r="A15" s="127">
        <v>14</v>
      </c>
      <c r="B15" s="127" t="s">
        <v>920</v>
      </c>
      <c r="C15" s="128" t="s">
        <v>674</v>
      </c>
      <c r="D15" s="127" t="s">
        <v>924</v>
      </c>
      <c r="E15" s="127" t="s">
        <v>53</v>
      </c>
      <c r="F15" s="127" t="s">
        <v>54</v>
      </c>
      <c r="G15" s="127">
        <v>999</v>
      </c>
      <c r="H15" s="127"/>
      <c r="I15" s="127">
        <v>1</v>
      </c>
      <c r="J15" s="127" t="s">
        <v>862</v>
      </c>
      <c r="K15" s="127">
        <v>0</v>
      </c>
      <c r="L15" s="127" t="s">
        <v>800</v>
      </c>
      <c r="M15" s="129" t="s">
        <v>1991</v>
      </c>
      <c r="N15" s="129" t="s">
        <v>1997</v>
      </c>
      <c r="O15" s="127" t="s">
        <v>799</v>
      </c>
      <c r="P15" s="129" t="s">
        <v>930</v>
      </c>
      <c r="Q15" s="129" t="s">
        <v>932</v>
      </c>
      <c r="R15" s="129" t="s">
        <v>932</v>
      </c>
      <c r="S15" s="129" t="s">
        <v>930</v>
      </c>
      <c r="T15" s="127">
        <v>20</v>
      </c>
      <c r="U15" s="127" t="s">
        <v>800</v>
      </c>
      <c r="V15" s="127"/>
      <c r="W15" s="127" t="s">
        <v>800</v>
      </c>
      <c r="X15" s="127"/>
      <c r="Y15" s="127" t="s">
        <v>1998</v>
      </c>
      <c r="Z15" s="127" t="s">
        <v>1999</v>
      </c>
      <c r="AA15" s="129" t="s">
        <v>932</v>
      </c>
      <c r="AB15" s="127"/>
      <c r="AC15" s="127"/>
      <c r="AD15" s="127"/>
      <c r="AE15" s="127"/>
      <c r="AF15" s="127"/>
      <c r="AG15" s="127"/>
      <c r="AH15" s="31"/>
      <c r="AI15" s="31"/>
    </row>
    <row r="16" spans="1:35" x14ac:dyDescent="0.55000000000000004">
      <c r="A16" s="127">
        <v>15</v>
      </c>
      <c r="B16" s="127" t="s">
        <v>920</v>
      </c>
      <c r="C16" s="128" t="s">
        <v>107</v>
      </c>
      <c r="D16" s="127" t="s">
        <v>924</v>
      </c>
      <c r="E16" s="127" t="s">
        <v>53</v>
      </c>
      <c r="F16" s="127" t="s">
        <v>54</v>
      </c>
      <c r="G16" s="127">
        <v>999</v>
      </c>
      <c r="H16" s="127"/>
      <c r="I16" s="127">
        <v>1</v>
      </c>
      <c r="J16" s="127" t="s">
        <v>853</v>
      </c>
      <c r="K16" s="127">
        <v>0</v>
      </c>
      <c r="L16" s="127" t="s">
        <v>800</v>
      </c>
      <c r="M16" s="129" t="s">
        <v>2000</v>
      </c>
      <c r="N16" s="129" t="s">
        <v>2001</v>
      </c>
      <c r="O16" s="127" t="s">
        <v>799</v>
      </c>
      <c r="P16" s="129" t="s">
        <v>923</v>
      </c>
      <c r="Q16" s="129" t="s">
        <v>933</v>
      </c>
      <c r="R16" s="129" t="s">
        <v>933</v>
      </c>
      <c r="S16" s="129" t="s">
        <v>923</v>
      </c>
      <c r="T16" s="127">
        <v>25.65</v>
      </c>
      <c r="U16" s="127" t="s">
        <v>800</v>
      </c>
      <c r="V16" s="127"/>
      <c r="W16" s="127" t="s">
        <v>800</v>
      </c>
      <c r="X16" s="127"/>
      <c r="Y16" s="127" t="s">
        <v>2002</v>
      </c>
      <c r="Z16" s="127" t="s">
        <v>1839</v>
      </c>
      <c r="AA16" s="129" t="s">
        <v>933</v>
      </c>
      <c r="AB16" s="127" t="s">
        <v>1840</v>
      </c>
      <c r="AC16" s="127" t="s">
        <v>2003</v>
      </c>
      <c r="AD16" s="127"/>
      <c r="AE16" s="127"/>
      <c r="AF16" s="127"/>
      <c r="AG16" s="127"/>
      <c r="AH16" s="31"/>
      <c r="AI16" s="31"/>
    </row>
    <row r="17" spans="1:35" x14ac:dyDescent="0.55000000000000004">
      <c r="A17" s="127">
        <v>16</v>
      </c>
      <c r="B17" s="127" t="s">
        <v>920</v>
      </c>
      <c r="C17" s="128" t="s">
        <v>1109</v>
      </c>
      <c r="D17" s="127" t="s">
        <v>924</v>
      </c>
      <c r="E17" s="127" t="s">
        <v>53</v>
      </c>
      <c r="F17" s="127" t="s">
        <v>54</v>
      </c>
      <c r="G17" s="127">
        <v>999</v>
      </c>
      <c r="H17" s="127"/>
      <c r="I17" s="127">
        <v>1</v>
      </c>
      <c r="J17" s="127" t="s">
        <v>1117</v>
      </c>
      <c r="K17" s="127">
        <v>0</v>
      </c>
      <c r="L17" s="127" t="s">
        <v>800</v>
      </c>
      <c r="M17" s="129" t="s">
        <v>2004</v>
      </c>
      <c r="N17" s="129" t="s">
        <v>2005</v>
      </c>
      <c r="O17" s="127" t="s">
        <v>799</v>
      </c>
      <c r="P17" s="129" t="s">
        <v>931</v>
      </c>
      <c r="Q17" s="129" t="s">
        <v>934</v>
      </c>
      <c r="R17" s="129" t="s">
        <v>934</v>
      </c>
      <c r="S17" s="129" t="s">
        <v>931</v>
      </c>
      <c r="T17" s="127">
        <v>20</v>
      </c>
      <c r="U17" s="127" t="s">
        <v>800</v>
      </c>
      <c r="V17" s="127"/>
      <c r="W17" s="127" t="s">
        <v>800</v>
      </c>
      <c r="X17" s="127"/>
      <c r="Y17" s="127" t="s">
        <v>2006</v>
      </c>
      <c r="Z17" s="127"/>
      <c r="AA17" s="129" t="s">
        <v>934</v>
      </c>
      <c r="AB17" s="127"/>
      <c r="AC17" s="127"/>
      <c r="AD17" s="127"/>
      <c r="AE17" s="127"/>
      <c r="AF17" s="127"/>
      <c r="AG17" s="127"/>
      <c r="AH17" s="31"/>
      <c r="AI17" s="31"/>
    </row>
    <row r="18" spans="1:35" x14ac:dyDescent="0.55000000000000004">
      <c r="A18" s="127">
        <v>17</v>
      </c>
      <c r="B18" s="127" t="s">
        <v>920</v>
      </c>
      <c r="C18" s="128" t="s">
        <v>1238</v>
      </c>
      <c r="D18" s="127" t="s">
        <v>924</v>
      </c>
      <c r="E18" s="127" t="s">
        <v>63</v>
      </c>
      <c r="F18" s="127" t="s">
        <v>54</v>
      </c>
      <c r="G18" s="127">
        <v>999</v>
      </c>
      <c r="H18" s="127"/>
      <c r="I18" s="127">
        <v>1</v>
      </c>
      <c r="J18" s="127" t="s">
        <v>1308</v>
      </c>
      <c r="K18" s="127">
        <v>0</v>
      </c>
      <c r="L18" s="127" t="s">
        <v>800</v>
      </c>
      <c r="M18" s="129" t="s">
        <v>1505</v>
      </c>
      <c r="N18" s="129" t="s">
        <v>1607</v>
      </c>
      <c r="O18" s="127" t="s">
        <v>799</v>
      </c>
      <c r="P18" s="129" t="s">
        <v>934</v>
      </c>
      <c r="Q18" s="129" t="s">
        <v>935</v>
      </c>
      <c r="R18" s="129" t="s">
        <v>935</v>
      </c>
      <c r="S18" s="129" t="s">
        <v>934</v>
      </c>
      <c r="T18" s="127">
        <v>23.75</v>
      </c>
      <c r="U18" s="127" t="s">
        <v>800</v>
      </c>
      <c r="V18" s="127"/>
      <c r="W18" s="127" t="s">
        <v>800</v>
      </c>
      <c r="X18" s="127"/>
      <c r="Y18" s="127" t="s">
        <v>1833</v>
      </c>
      <c r="Z18" s="127"/>
      <c r="AA18" s="129" t="s">
        <v>935</v>
      </c>
      <c r="AB18" s="127"/>
      <c r="AC18" s="127"/>
      <c r="AD18" s="127"/>
      <c r="AE18" s="127"/>
      <c r="AF18" s="127"/>
      <c r="AG18" s="127"/>
      <c r="AH18" s="31"/>
      <c r="AI18" s="31"/>
    </row>
    <row r="19" spans="1:35" x14ac:dyDescent="0.55000000000000004">
      <c r="A19" s="127">
        <v>18</v>
      </c>
      <c r="B19" s="127" t="s">
        <v>920</v>
      </c>
      <c r="C19" s="128" t="s">
        <v>1133</v>
      </c>
      <c r="D19" s="127" t="s">
        <v>924</v>
      </c>
      <c r="E19" s="127" t="s">
        <v>53</v>
      </c>
      <c r="F19" s="127" t="s">
        <v>54</v>
      </c>
      <c r="G19" s="127">
        <v>999</v>
      </c>
      <c r="H19" s="127"/>
      <c r="I19" s="127">
        <v>1</v>
      </c>
      <c r="J19" s="127" t="s">
        <v>855</v>
      </c>
      <c r="K19" s="127">
        <v>0</v>
      </c>
      <c r="L19" s="127" t="s">
        <v>800</v>
      </c>
      <c r="M19" s="129" t="s">
        <v>2007</v>
      </c>
      <c r="N19" s="129" t="s">
        <v>2008</v>
      </c>
      <c r="O19" s="127" t="s">
        <v>799</v>
      </c>
      <c r="P19" s="129" t="s">
        <v>932</v>
      </c>
      <c r="Q19" s="129" t="s">
        <v>935</v>
      </c>
      <c r="R19" s="129" t="s">
        <v>935</v>
      </c>
      <c r="S19" s="129" t="s">
        <v>932</v>
      </c>
      <c r="T19" s="127">
        <v>25.65</v>
      </c>
      <c r="U19" s="127" t="s">
        <v>800</v>
      </c>
      <c r="V19" s="127"/>
      <c r="W19" s="127" t="s">
        <v>800</v>
      </c>
      <c r="X19" s="127"/>
      <c r="Y19" s="127" t="s">
        <v>2009</v>
      </c>
      <c r="Z19" s="127"/>
      <c r="AA19" s="129" t="s">
        <v>935</v>
      </c>
      <c r="AB19" s="127"/>
      <c r="AC19" s="127"/>
      <c r="AD19" s="127"/>
      <c r="AE19" s="127"/>
      <c r="AF19" s="127"/>
      <c r="AG19" s="127"/>
      <c r="AH19" s="31"/>
      <c r="AI19" s="31"/>
    </row>
    <row r="20" spans="1:35" x14ac:dyDescent="0.55000000000000004">
      <c r="A20" s="127">
        <v>19</v>
      </c>
      <c r="B20" s="127" t="s">
        <v>920</v>
      </c>
      <c r="C20" s="128" t="s">
        <v>1136</v>
      </c>
      <c r="D20" s="127" t="s">
        <v>924</v>
      </c>
      <c r="E20" s="127" t="s">
        <v>53</v>
      </c>
      <c r="F20" s="127" t="s">
        <v>54</v>
      </c>
      <c r="G20" s="127">
        <v>999</v>
      </c>
      <c r="H20" s="127"/>
      <c r="I20" s="127">
        <v>1</v>
      </c>
      <c r="J20" s="127" t="s">
        <v>855</v>
      </c>
      <c r="K20" s="127">
        <v>0</v>
      </c>
      <c r="L20" s="127" t="s">
        <v>800</v>
      </c>
      <c r="M20" s="129" t="s">
        <v>2010</v>
      </c>
      <c r="N20" s="129" t="s">
        <v>2011</v>
      </c>
      <c r="O20" s="127" t="s">
        <v>799</v>
      </c>
      <c r="P20" s="129" t="s">
        <v>933</v>
      </c>
      <c r="Q20" s="129" t="s">
        <v>935</v>
      </c>
      <c r="R20" s="129" t="s">
        <v>935</v>
      </c>
      <c r="S20" s="129" t="s">
        <v>933</v>
      </c>
      <c r="T20" s="127">
        <v>25.65</v>
      </c>
      <c r="U20" s="127" t="s">
        <v>800</v>
      </c>
      <c r="V20" s="127"/>
      <c r="W20" s="127" t="s">
        <v>800</v>
      </c>
      <c r="X20" s="127"/>
      <c r="Y20" s="127" t="s">
        <v>2012</v>
      </c>
      <c r="Z20" s="127" t="s">
        <v>2013</v>
      </c>
      <c r="AA20" s="129" t="s">
        <v>935</v>
      </c>
      <c r="AB20" s="127"/>
      <c r="AC20" s="127"/>
      <c r="AD20" s="127"/>
      <c r="AE20" s="127"/>
      <c r="AF20" s="127"/>
      <c r="AG20" s="127"/>
      <c r="AH20" s="31"/>
      <c r="AI20" s="31"/>
    </row>
    <row r="21" spans="1:35" x14ac:dyDescent="0.55000000000000004">
      <c r="A21" s="127">
        <v>20</v>
      </c>
      <c r="B21" s="127" t="s">
        <v>920</v>
      </c>
      <c r="C21" s="128" t="s">
        <v>1139</v>
      </c>
      <c r="D21" s="127" t="s">
        <v>924</v>
      </c>
      <c r="E21" s="127" t="s">
        <v>53</v>
      </c>
      <c r="F21" s="127" t="s">
        <v>54</v>
      </c>
      <c r="G21" s="127">
        <v>999</v>
      </c>
      <c r="H21" s="127"/>
      <c r="I21" s="127">
        <v>1</v>
      </c>
      <c r="J21" s="127" t="s">
        <v>1150</v>
      </c>
      <c r="K21" s="127">
        <v>0</v>
      </c>
      <c r="L21" s="127" t="s">
        <v>800</v>
      </c>
      <c r="M21" s="129" t="s">
        <v>2008</v>
      </c>
      <c r="N21" s="129" t="s">
        <v>2014</v>
      </c>
      <c r="O21" s="127" t="s">
        <v>799</v>
      </c>
      <c r="P21" s="129" t="s">
        <v>931</v>
      </c>
      <c r="Q21" s="129" t="s">
        <v>935</v>
      </c>
      <c r="R21" s="129" t="s">
        <v>935</v>
      </c>
      <c r="S21" s="129" t="s">
        <v>931</v>
      </c>
      <c r="T21" s="127">
        <v>25.65</v>
      </c>
      <c r="U21" s="127" t="s">
        <v>800</v>
      </c>
      <c r="V21" s="127"/>
      <c r="W21" s="127" t="s">
        <v>800</v>
      </c>
      <c r="X21" s="127"/>
      <c r="Y21" s="127" t="s">
        <v>2015</v>
      </c>
      <c r="Z21" s="127" t="s">
        <v>2016</v>
      </c>
      <c r="AA21" s="129" t="s">
        <v>935</v>
      </c>
      <c r="AB21" s="127"/>
      <c r="AC21" s="127"/>
      <c r="AD21" s="127"/>
      <c r="AE21" s="127"/>
      <c r="AF21" s="127"/>
      <c r="AG21" s="127"/>
      <c r="AH21" s="31"/>
      <c r="AI21" s="31"/>
    </row>
    <row r="22" spans="1:35" x14ac:dyDescent="0.55000000000000004">
      <c r="A22" s="127">
        <v>21</v>
      </c>
      <c r="B22" s="127" t="s">
        <v>920</v>
      </c>
      <c r="C22" s="128" t="s">
        <v>1142</v>
      </c>
      <c r="D22" s="127" t="s">
        <v>924</v>
      </c>
      <c r="E22" s="127" t="s">
        <v>53</v>
      </c>
      <c r="F22" s="127" t="s">
        <v>54</v>
      </c>
      <c r="G22" s="127">
        <v>999</v>
      </c>
      <c r="H22" s="127"/>
      <c r="I22" s="127">
        <v>1</v>
      </c>
      <c r="J22" s="127" t="s">
        <v>855</v>
      </c>
      <c r="K22" s="127">
        <v>0</v>
      </c>
      <c r="L22" s="127" t="s">
        <v>800</v>
      </c>
      <c r="M22" s="129" t="s">
        <v>1633</v>
      </c>
      <c r="N22" s="129" t="s">
        <v>1634</v>
      </c>
      <c r="O22" s="127" t="s">
        <v>799</v>
      </c>
      <c r="P22" s="129" t="s">
        <v>933</v>
      </c>
      <c r="Q22" s="129" t="s">
        <v>935</v>
      </c>
      <c r="R22" s="129" t="s">
        <v>935</v>
      </c>
      <c r="S22" s="129" t="s">
        <v>933</v>
      </c>
      <c r="T22" s="127">
        <v>20</v>
      </c>
      <c r="U22" s="127" t="s">
        <v>800</v>
      </c>
      <c r="V22" s="127"/>
      <c r="W22" s="127" t="s">
        <v>800</v>
      </c>
      <c r="X22" s="127"/>
      <c r="Y22" s="127" t="s">
        <v>2017</v>
      </c>
      <c r="Z22" s="127"/>
      <c r="AA22" s="129" t="s">
        <v>935</v>
      </c>
      <c r="AB22" s="127"/>
      <c r="AC22" s="127"/>
      <c r="AD22" s="127"/>
      <c r="AE22" s="127"/>
      <c r="AF22" s="127"/>
      <c r="AG22" s="127"/>
      <c r="AH22" s="31"/>
      <c r="AI22" s="31"/>
    </row>
    <row r="23" spans="1:35" x14ac:dyDescent="0.55000000000000004">
      <c r="A23" s="127">
        <v>22</v>
      </c>
      <c r="B23" s="127" t="s">
        <v>920</v>
      </c>
      <c r="C23" s="128" t="s">
        <v>1126</v>
      </c>
      <c r="D23" s="127" t="s">
        <v>924</v>
      </c>
      <c r="E23" s="127" t="s">
        <v>53</v>
      </c>
      <c r="F23" s="127" t="s">
        <v>54</v>
      </c>
      <c r="G23" s="127">
        <v>999</v>
      </c>
      <c r="H23" s="127"/>
      <c r="I23" s="127">
        <v>1</v>
      </c>
      <c r="J23" s="127" t="s">
        <v>858</v>
      </c>
      <c r="K23" s="127">
        <v>0</v>
      </c>
      <c r="L23" s="127" t="s">
        <v>800</v>
      </c>
      <c r="M23" s="129" t="s">
        <v>2018</v>
      </c>
      <c r="N23" s="129" t="s">
        <v>2019</v>
      </c>
      <c r="O23" s="127" t="s">
        <v>799</v>
      </c>
      <c r="P23" s="129" t="s">
        <v>932</v>
      </c>
      <c r="Q23" s="129" t="s">
        <v>935</v>
      </c>
      <c r="R23" s="129" t="s">
        <v>935</v>
      </c>
      <c r="S23" s="129" t="s">
        <v>932</v>
      </c>
      <c r="T23" s="127">
        <v>20</v>
      </c>
      <c r="U23" s="127" t="s">
        <v>800</v>
      </c>
      <c r="V23" s="127"/>
      <c r="W23" s="127" t="s">
        <v>800</v>
      </c>
      <c r="X23" s="127"/>
      <c r="Y23" s="127" t="s">
        <v>2020</v>
      </c>
      <c r="Z23" s="127"/>
      <c r="AA23" s="129" t="s">
        <v>935</v>
      </c>
      <c r="AB23" s="127"/>
      <c r="AC23" s="127"/>
      <c r="AD23" s="127"/>
      <c r="AE23" s="127"/>
      <c r="AF23" s="127"/>
      <c r="AG23" s="127"/>
      <c r="AH23" s="31"/>
      <c r="AI23" s="31"/>
    </row>
    <row r="24" spans="1:35" x14ac:dyDescent="0.55000000000000004">
      <c r="A24" s="127">
        <v>23</v>
      </c>
      <c r="B24" s="127" t="s">
        <v>920</v>
      </c>
      <c r="C24" s="128" t="s">
        <v>1016</v>
      </c>
      <c r="D24" s="127" t="s">
        <v>924</v>
      </c>
      <c r="E24" s="127" t="s">
        <v>382</v>
      </c>
      <c r="F24" s="127" t="s">
        <v>381</v>
      </c>
      <c r="G24" s="127">
        <v>999</v>
      </c>
      <c r="H24" s="127"/>
      <c r="I24" s="127">
        <v>1</v>
      </c>
      <c r="J24" s="127" t="s">
        <v>858</v>
      </c>
      <c r="K24" s="127">
        <v>0</v>
      </c>
      <c r="L24" s="127" t="s">
        <v>800</v>
      </c>
      <c r="M24" s="129" t="s">
        <v>1503</v>
      </c>
      <c r="N24" s="129" t="s">
        <v>1606</v>
      </c>
      <c r="O24" s="127" t="s">
        <v>799</v>
      </c>
      <c r="P24" s="129" t="s">
        <v>930</v>
      </c>
      <c r="Q24" s="129" t="s">
        <v>932</v>
      </c>
      <c r="R24" s="129" t="s">
        <v>932</v>
      </c>
      <c r="S24" s="129" t="s">
        <v>930</v>
      </c>
      <c r="T24" s="127">
        <v>9.5</v>
      </c>
      <c r="U24" s="127" t="s">
        <v>800</v>
      </c>
      <c r="V24" s="127"/>
      <c r="W24" s="127" t="s">
        <v>800</v>
      </c>
      <c r="X24" s="127"/>
      <c r="Y24" s="127" t="s">
        <v>2021</v>
      </c>
      <c r="Z24" s="127"/>
      <c r="AA24" s="129" t="s">
        <v>932</v>
      </c>
      <c r="AB24" s="127"/>
      <c r="AC24" s="127"/>
      <c r="AD24" s="127"/>
      <c r="AE24" s="127"/>
      <c r="AF24" s="127"/>
      <c r="AG24" s="127"/>
      <c r="AH24" s="31"/>
      <c r="AI24" s="31"/>
    </row>
    <row r="25" spans="1:35" x14ac:dyDescent="0.55000000000000004">
      <c r="A25" s="127">
        <v>24</v>
      </c>
      <c r="B25" s="127" t="s">
        <v>920</v>
      </c>
      <c r="C25" s="128" t="s">
        <v>89</v>
      </c>
      <c r="D25" s="127" t="s">
        <v>924</v>
      </c>
      <c r="E25" s="127" t="s">
        <v>60</v>
      </c>
      <c r="F25" s="127" t="s">
        <v>61</v>
      </c>
      <c r="G25" s="127">
        <v>999</v>
      </c>
      <c r="H25" s="127"/>
      <c r="I25" s="127">
        <v>1</v>
      </c>
      <c r="J25" s="127" t="s">
        <v>858</v>
      </c>
      <c r="K25" s="127">
        <v>0</v>
      </c>
      <c r="L25" s="127" t="s">
        <v>800</v>
      </c>
      <c r="M25" s="129" t="s">
        <v>1973</v>
      </c>
      <c r="N25" s="129" t="s">
        <v>2022</v>
      </c>
      <c r="O25" s="127" t="s">
        <v>799</v>
      </c>
      <c r="P25" s="129" t="s">
        <v>927</v>
      </c>
      <c r="Q25" s="129" t="s">
        <v>923</v>
      </c>
      <c r="R25" s="129" t="s">
        <v>923</v>
      </c>
      <c r="S25" s="129" t="s">
        <v>927</v>
      </c>
      <c r="T25" s="127">
        <v>23.75</v>
      </c>
      <c r="U25" s="127" t="s">
        <v>800</v>
      </c>
      <c r="V25" s="127"/>
      <c r="W25" s="127" t="s">
        <v>800</v>
      </c>
      <c r="X25" s="127"/>
      <c r="Y25" s="127" t="s">
        <v>2023</v>
      </c>
      <c r="Z25" s="127"/>
      <c r="AA25" s="129" t="s">
        <v>923</v>
      </c>
      <c r="AB25" s="127"/>
      <c r="AC25" s="127"/>
      <c r="AD25" s="127"/>
      <c r="AE25" s="127"/>
      <c r="AF25" s="127"/>
      <c r="AG25" s="127"/>
      <c r="AH25" s="31"/>
      <c r="AI25" s="31"/>
    </row>
    <row r="26" spans="1:35" x14ac:dyDescent="0.55000000000000004">
      <c r="A26" s="127">
        <v>25</v>
      </c>
      <c r="B26" s="127" t="s">
        <v>920</v>
      </c>
      <c r="C26" s="128" t="s">
        <v>1118</v>
      </c>
      <c r="D26" s="127" t="s">
        <v>924</v>
      </c>
      <c r="E26" s="127" t="s">
        <v>60</v>
      </c>
      <c r="F26" s="127" t="s">
        <v>61</v>
      </c>
      <c r="G26" s="127">
        <v>999</v>
      </c>
      <c r="H26" s="127"/>
      <c r="I26" s="127">
        <v>1</v>
      </c>
      <c r="J26" s="127" t="s">
        <v>857</v>
      </c>
      <c r="K26" s="127">
        <v>0</v>
      </c>
      <c r="L26" s="127" t="s">
        <v>800</v>
      </c>
      <c r="M26" s="129" t="s">
        <v>2022</v>
      </c>
      <c r="N26" s="129" t="s">
        <v>2024</v>
      </c>
      <c r="O26" s="127" t="s">
        <v>799</v>
      </c>
      <c r="P26" s="129" t="s">
        <v>928</v>
      </c>
      <c r="Q26" s="129" t="s">
        <v>930</v>
      </c>
      <c r="R26" s="129" t="s">
        <v>930</v>
      </c>
      <c r="S26" s="129" t="s">
        <v>928</v>
      </c>
      <c r="T26" s="127">
        <v>23.75</v>
      </c>
      <c r="U26" s="127" t="s">
        <v>800</v>
      </c>
      <c r="V26" s="127"/>
      <c r="W26" s="127" t="s">
        <v>800</v>
      </c>
      <c r="X26" s="127"/>
      <c r="Y26" s="127" t="s">
        <v>2025</v>
      </c>
      <c r="Z26" s="127"/>
      <c r="AA26" s="129" t="s">
        <v>930</v>
      </c>
      <c r="AB26" s="127"/>
      <c r="AC26" s="127"/>
      <c r="AD26" s="127"/>
      <c r="AE26" s="127"/>
      <c r="AF26" s="127"/>
      <c r="AG26" s="127"/>
      <c r="AH26" s="31"/>
      <c r="AI26" s="31"/>
    </row>
    <row r="27" spans="1:35" x14ac:dyDescent="0.55000000000000004">
      <c r="A27" s="127">
        <v>26</v>
      </c>
      <c r="B27" s="127" t="s">
        <v>920</v>
      </c>
      <c r="C27" s="128" t="s">
        <v>98</v>
      </c>
      <c r="D27" s="127" t="s">
        <v>924</v>
      </c>
      <c r="E27" s="127" t="s">
        <v>60</v>
      </c>
      <c r="F27" s="127" t="s">
        <v>61</v>
      </c>
      <c r="G27" s="127">
        <v>999</v>
      </c>
      <c r="H27" s="127"/>
      <c r="I27" s="127">
        <v>1</v>
      </c>
      <c r="J27" s="127" t="s">
        <v>801</v>
      </c>
      <c r="K27" s="127">
        <v>0</v>
      </c>
      <c r="L27" s="127" t="s">
        <v>800</v>
      </c>
      <c r="M27" s="129" t="s">
        <v>2026</v>
      </c>
      <c r="N27" s="129" t="s">
        <v>2027</v>
      </c>
      <c r="O27" s="127" t="s">
        <v>799</v>
      </c>
      <c r="P27" s="129" t="s">
        <v>927</v>
      </c>
      <c r="Q27" s="129" t="s">
        <v>930</v>
      </c>
      <c r="R27" s="129" t="s">
        <v>930</v>
      </c>
      <c r="S27" s="129" t="s">
        <v>926</v>
      </c>
      <c r="T27" s="127">
        <v>23.75</v>
      </c>
      <c r="U27" s="127" t="s">
        <v>800</v>
      </c>
      <c r="V27" s="127"/>
      <c r="W27" s="127" t="s">
        <v>800</v>
      </c>
      <c r="X27" s="127"/>
      <c r="Y27" s="127" t="s">
        <v>2028</v>
      </c>
      <c r="Z27" s="127" t="s">
        <v>2029</v>
      </c>
      <c r="AA27" s="129" t="s">
        <v>930</v>
      </c>
      <c r="AB27" s="127" t="s">
        <v>2029</v>
      </c>
      <c r="AC27" s="127"/>
      <c r="AD27" s="127"/>
      <c r="AE27" s="127"/>
      <c r="AF27" s="127"/>
      <c r="AG27" s="127"/>
      <c r="AH27" s="31"/>
      <c r="AI27" s="31"/>
    </row>
    <row r="28" spans="1:35" x14ac:dyDescent="0.55000000000000004">
      <c r="A28" s="127">
        <v>27</v>
      </c>
      <c r="B28" s="127" t="s">
        <v>920</v>
      </c>
      <c r="C28" s="128" t="s">
        <v>109</v>
      </c>
      <c r="D28" s="127" t="s">
        <v>924</v>
      </c>
      <c r="E28" s="127" t="s">
        <v>60</v>
      </c>
      <c r="F28" s="127" t="s">
        <v>61</v>
      </c>
      <c r="G28" s="127">
        <v>999</v>
      </c>
      <c r="H28" s="127"/>
      <c r="I28" s="127">
        <v>1</v>
      </c>
      <c r="J28" s="127" t="s">
        <v>864</v>
      </c>
      <c r="K28" s="127">
        <v>0</v>
      </c>
      <c r="L28" s="127" t="s">
        <v>800</v>
      </c>
      <c r="M28" s="129" t="s">
        <v>1504</v>
      </c>
      <c r="N28" s="129" t="s">
        <v>1835</v>
      </c>
      <c r="O28" s="127" t="s">
        <v>799</v>
      </c>
      <c r="P28" s="129" t="s">
        <v>931</v>
      </c>
      <c r="Q28" s="129" t="s">
        <v>934</v>
      </c>
      <c r="R28" s="129" t="s">
        <v>934</v>
      </c>
      <c r="S28" s="129" t="s">
        <v>931</v>
      </c>
      <c r="T28" s="127">
        <v>23.75</v>
      </c>
      <c r="U28" s="127" t="s">
        <v>800</v>
      </c>
      <c r="V28" s="127"/>
      <c r="W28" s="127" t="s">
        <v>800</v>
      </c>
      <c r="X28" s="127"/>
      <c r="Y28" s="127" t="s">
        <v>1841</v>
      </c>
      <c r="Z28" s="127" t="s">
        <v>1842</v>
      </c>
      <c r="AA28" s="129" t="s">
        <v>934</v>
      </c>
      <c r="AB28" s="127" t="s">
        <v>1843</v>
      </c>
      <c r="AC28" s="127" t="s">
        <v>1844</v>
      </c>
      <c r="AD28" s="127"/>
      <c r="AE28" s="127"/>
      <c r="AF28" s="127"/>
      <c r="AG28" s="127"/>
      <c r="AH28" s="31"/>
      <c r="AI28" s="31"/>
    </row>
    <row r="29" spans="1:35" x14ac:dyDescent="0.55000000000000004">
      <c r="A29" s="127">
        <v>28</v>
      </c>
      <c r="B29" s="127" t="s">
        <v>920</v>
      </c>
      <c r="C29" s="128" t="s">
        <v>958</v>
      </c>
      <c r="D29" s="127" t="s">
        <v>924</v>
      </c>
      <c r="E29" s="127" t="s">
        <v>57</v>
      </c>
      <c r="F29" s="127" t="s">
        <v>58</v>
      </c>
      <c r="G29" s="127">
        <v>999</v>
      </c>
      <c r="H29" s="127"/>
      <c r="I29" s="127">
        <v>1</v>
      </c>
      <c r="J29" s="127" t="s">
        <v>981</v>
      </c>
      <c r="K29" s="127">
        <v>0</v>
      </c>
      <c r="L29" s="127" t="s">
        <v>800</v>
      </c>
      <c r="M29" s="129" t="s">
        <v>1606</v>
      </c>
      <c r="N29" s="129" t="s">
        <v>2030</v>
      </c>
      <c r="O29" s="130" t="s">
        <v>800</v>
      </c>
      <c r="P29" s="129" t="s">
        <v>927</v>
      </c>
      <c r="Q29" s="129" t="s">
        <v>928</v>
      </c>
      <c r="R29" s="129" t="s">
        <v>928</v>
      </c>
      <c r="S29" s="129" t="s">
        <v>927</v>
      </c>
      <c r="T29" s="127">
        <v>23.75</v>
      </c>
      <c r="U29" s="127" t="s">
        <v>800</v>
      </c>
      <c r="V29" s="127"/>
      <c r="W29" s="127" t="s">
        <v>800</v>
      </c>
      <c r="X29" s="127"/>
      <c r="Y29" s="127" t="s">
        <v>2031</v>
      </c>
      <c r="Z29" s="127" t="s">
        <v>2032</v>
      </c>
      <c r="AA29" s="129" t="s">
        <v>928</v>
      </c>
      <c r="AB29" s="127"/>
      <c r="AC29" s="127"/>
      <c r="AD29" s="127"/>
      <c r="AE29" s="127"/>
      <c r="AF29" s="127"/>
      <c r="AG29" s="127"/>
      <c r="AH29" s="31"/>
      <c r="AI29" s="31"/>
    </row>
    <row r="30" spans="1:35" x14ac:dyDescent="0.55000000000000004">
      <c r="A30" s="127">
        <v>29</v>
      </c>
      <c r="B30" s="127" t="s">
        <v>920</v>
      </c>
      <c r="C30" s="128" t="s">
        <v>87</v>
      </c>
      <c r="D30" s="127" t="s">
        <v>924</v>
      </c>
      <c r="E30" s="127" t="s">
        <v>57</v>
      </c>
      <c r="F30" s="127" t="s">
        <v>58</v>
      </c>
      <c r="G30" s="127">
        <v>999</v>
      </c>
      <c r="H30" s="127"/>
      <c r="I30" s="127">
        <v>1</v>
      </c>
      <c r="J30" s="127" t="s">
        <v>857</v>
      </c>
      <c r="K30" s="127">
        <v>0</v>
      </c>
      <c r="L30" s="127" t="s">
        <v>800</v>
      </c>
      <c r="M30" s="129" t="s">
        <v>2030</v>
      </c>
      <c r="N30" s="129" t="s">
        <v>2033</v>
      </c>
      <c r="O30" s="130" t="s">
        <v>800</v>
      </c>
      <c r="P30" s="129" t="s">
        <v>927</v>
      </c>
      <c r="Q30" s="129" t="s">
        <v>923</v>
      </c>
      <c r="R30" s="129" t="s">
        <v>923</v>
      </c>
      <c r="S30" s="129" t="s">
        <v>925</v>
      </c>
      <c r="T30" s="127">
        <v>23.75</v>
      </c>
      <c r="U30" s="127" t="s">
        <v>800</v>
      </c>
      <c r="V30" s="127"/>
      <c r="W30" s="127" t="s">
        <v>800</v>
      </c>
      <c r="X30" s="127"/>
      <c r="Y30" s="127" t="s">
        <v>2034</v>
      </c>
      <c r="Z30" s="127"/>
      <c r="AA30" s="129" t="s">
        <v>923</v>
      </c>
      <c r="AB30" s="127"/>
      <c r="AC30" s="127"/>
      <c r="AD30" s="127"/>
      <c r="AE30" s="127"/>
      <c r="AF30" s="127"/>
      <c r="AG30" s="127"/>
      <c r="AH30" s="31"/>
      <c r="AI30" s="31"/>
    </row>
    <row r="31" spans="1:35" x14ac:dyDescent="0.55000000000000004">
      <c r="A31" s="127">
        <v>30</v>
      </c>
      <c r="B31" s="127" t="s">
        <v>920</v>
      </c>
      <c r="C31" s="128" t="s">
        <v>672</v>
      </c>
      <c r="D31" s="127" t="s">
        <v>924</v>
      </c>
      <c r="E31" s="127" t="s">
        <v>68</v>
      </c>
      <c r="F31" s="127" t="s">
        <v>58</v>
      </c>
      <c r="G31" s="127">
        <v>999</v>
      </c>
      <c r="H31" s="127"/>
      <c r="I31" s="127">
        <v>1</v>
      </c>
      <c r="J31" s="127" t="s">
        <v>860</v>
      </c>
      <c r="K31" s="127">
        <v>0</v>
      </c>
      <c r="L31" s="127" t="s">
        <v>800</v>
      </c>
      <c r="M31" s="129" t="s">
        <v>2033</v>
      </c>
      <c r="N31" s="129" t="s">
        <v>2035</v>
      </c>
      <c r="O31" s="130" t="s">
        <v>800</v>
      </c>
      <c r="P31" s="129" t="s">
        <v>927</v>
      </c>
      <c r="Q31" s="129" t="s">
        <v>923</v>
      </c>
      <c r="R31" s="129" t="s">
        <v>923</v>
      </c>
      <c r="S31" s="129" t="s">
        <v>927</v>
      </c>
      <c r="T31" s="127">
        <v>23.75</v>
      </c>
      <c r="U31" s="127" t="s">
        <v>800</v>
      </c>
      <c r="V31" s="127"/>
      <c r="W31" s="127" t="s">
        <v>800</v>
      </c>
      <c r="X31" s="127"/>
      <c r="Y31" s="127" t="s">
        <v>2036</v>
      </c>
      <c r="Z31" s="127"/>
      <c r="AA31" s="129" t="s">
        <v>923</v>
      </c>
      <c r="AB31" s="127"/>
      <c r="AC31" s="127"/>
      <c r="AD31" s="127"/>
      <c r="AE31" s="127"/>
      <c r="AF31" s="127"/>
      <c r="AG31" s="127"/>
      <c r="AH31" s="31"/>
      <c r="AI31" s="31"/>
    </row>
    <row r="32" spans="1:35" x14ac:dyDescent="0.55000000000000004">
      <c r="A32" s="127">
        <v>31</v>
      </c>
      <c r="B32" s="127" t="s">
        <v>920</v>
      </c>
      <c r="C32" s="128" t="s">
        <v>674</v>
      </c>
      <c r="D32" s="127" t="s">
        <v>924</v>
      </c>
      <c r="E32" s="127" t="s">
        <v>57</v>
      </c>
      <c r="F32" s="127" t="s">
        <v>58</v>
      </c>
      <c r="G32" s="127">
        <v>999</v>
      </c>
      <c r="H32" s="127"/>
      <c r="I32" s="127">
        <v>1</v>
      </c>
      <c r="J32" s="127" t="s">
        <v>862</v>
      </c>
      <c r="K32" s="127">
        <v>0</v>
      </c>
      <c r="L32" s="127" t="s">
        <v>800</v>
      </c>
      <c r="M32" s="129" t="s">
        <v>1991</v>
      </c>
      <c r="N32" s="129" t="s">
        <v>1997</v>
      </c>
      <c r="O32" s="127" t="s">
        <v>799</v>
      </c>
      <c r="P32" s="129" t="s">
        <v>930</v>
      </c>
      <c r="Q32" s="129" t="s">
        <v>932</v>
      </c>
      <c r="R32" s="129" t="s">
        <v>932</v>
      </c>
      <c r="S32" s="129" t="s">
        <v>930</v>
      </c>
      <c r="T32" s="127">
        <v>23.75</v>
      </c>
      <c r="U32" s="127" t="s">
        <v>800</v>
      </c>
      <c r="V32" s="127"/>
      <c r="W32" s="127" t="s">
        <v>800</v>
      </c>
      <c r="X32" s="127"/>
      <c r="Y32" s="127" t="s">
        <v>2037</v>
      </c>
      <c r="Z32" s="127" t="s">
        <v>2037</v>
      </c>
      <c r="AA32" s="129" t="s">
        <v>932</v>
      </c>
      <c r="AB32" s="127"/>
      <c r="AC32" s="127"/>
      <c r="AD32" s="127"/>
      <c r="AE32" s="127"/>
      <c r="AF32" s="127"/>
      <c r="AG32" s="127"/>
      <c r="AH32" s="31"/>
      <c r="AI32" s="31"/>
    </row>
    <row r="33" spans="1:35" x14ac:dyDescent="0.55000000000000004">
      <c r="A33" s="127">
        <v>32</v>
      </c>
      <c r="B33" s="127" t="s">
        <v>920</v>
      </c>
      <c r="C33" s="128" t="s">
        <v>946</v>
      </c>
      <c r="D33" s="127" t="s">
        <v>924</v>
      </c>
      <c r="E33" s="127" t="s">
        <v>57</v>
      </c>
      <c r="F33" s="127" t="s">
        <v>58</v>
      </c>
      <c r="G33" s="127">
        <v>999</v>
      </c>
      <c r="H33" s="127"/>
      <c r="I33" s="127">
        <v>1</v>
      </c>
      <c r="J33" s="127" t="s">
        <v>952</v>
      </c>
      <c r="K33" s="127">
        <v>0</v>
      </c>
      <c r="L33" s="127" t="s">
        <v>800</v>
      </c>
      <c r="M33" s="129" t="s">
        <v>2035</v>
      </c>
      <c r="N33" s="129" t="s">
        <v>2038</v>
      </c>
      <c r="O33" s="127" t="s">
        <v>799</v>
      </c>
      <c r="P33" s="129" t="s">
        <v>927</v>
      </c>
      <c r="Q33" s="129" t="s">
        <v>933</v>
      </c>
      <c r="R33" s="129" t="s">
        <v>933</v>
      </c>
      <c r="S33" s="129" t="s">
        <v>927</v>
      </c>
      <c r="T33" s="127">
        <v>23.75</v>
      </c>
      <c r="U33" s="127" t="s">
        <v>800</v>
      </c>
      <c r="V33" s="127"/>
      <c r="W33" s="127" t="s">
        <v>800</v>
      </c>
      <c r="X33" s="127"/>
      <c r="Y33" s="127" t="s">
        <v>2039</v>
      </c>
      <c r="Z33" s="127" t="s">
        <v>2040</v>
      </c>
      <c r="AA33" s="129" t="s">
        <v>933</v>
      </c>
      <c r="AB33" s="127" t="s">
        <v>2041</v>
      </c>
      <c r="AC33" s="127" t="s">
        <v>2042</v>
      </c>
      <c r="AD33" s="127"/>
      <c r="AE33" s="127"/>
      <c r="AF33" s="127"/>
      <c r="AG33" s="127"/>
      <c r="AH33" s="31"/>
      <c r="AI33" s="31"/>
    </row>
    <row r="34" spans="1:35" x14ac:dyDescent="0.55000000000000004">
      <c r="A34" s="127">
        <v>33</v>
      </c>
      <c r="B34" s="127" t="s">
        <v>920</v>
      </c>
      <c r="C34" s="128" t="s">
        <v>941</v>
      </c>
      <c r="D34" s="127" t="s">
        <v>924</v>
      </c>
      <c r="E34" s="127" t="s">
        <v>57</v>
      </c>
      <c r="F34" s="127" t="s">
        <v>58</v>
      </c>
      <c r="G34" s="127">
        <v>999</v>
      </c>
      <c r="H34" s="127"/>
      <c r="I34" s="127">
        <v>1</v>
      </c>
      <c r="J34" s="127" t="s">
        <v>854</v>
      </c>
      <c r="K34" s="127">
        <v>0</v>
      </c>
      <c r="L34" s="127" t="s">
        <v>800</v>
      </c>
      <c r="M34" s="129" t="s">
        <v>2038</v>
      </c>
      <c r="N34" s="129" t="s">
        <v>2043</v>
      </c>
      <c r="O34" s="127" t="s">
        <v>799</v>
      </c>
      <c r="P34" s="129" t="s">
        <v>927</v>
      </c>
      <c r="Q34" s="129" t="s">
        <v>933</v>
      </c>
      <c r="R34" s="129" t="s">
        <v>933</v>
      </c>
      <c r="S34" s="129" t="s">
        <v>927</v>
      </c>
      <c r="T34" s="127">
        <v>23.75</v>
      </c>
      <c r="U34" s="127" t="s">
        <v>800</v>
      </c>
      <c r="V34" s="127"/>
      <c r="W34" s="127" t="s">
        <v>800</v>
      </c>
      <c r="X34" s="127"/>
      <c r="Y34" s="127" t="s">
        <v>2044</v>
      </c>
      <c r="Z34" s="127"/>
      <c r="AA34" s="129" t="s">
        <v>933</v>
      </c>
      <c r="AB34" s="127"/>
      <c r="AC34" s="127"/>
      <c r="AD34" s="127"/>
      <c r="AE34" s="127"/>
      <c r="AF34" s="127"/>
      <c r="AG34" s="127"/>
      <c r="AH34" s="31"/>
      <c r="AI34" s="31"/>
    </row>
    <row r="35" spans="1:35" x14ac:dyDescent="0.55000000000000004">
      <c r="A35" s="127">
        <v>34</v>
      </c>
      <c r="B35" s="127" t="s">
        <v>920</v>
      </c>
      <c r="C35" s="128" t="s">
        <v>1234</v>
      </c>
      <c r="D35" s="127" t="s">
        <v>924</v>
      </c>
      <c r="E35" s="127" t="s">
        <v>113</v>
      </c>
      <c r="F35" s="127" t="s">
        <v>58</v>
      </c>
      <c r="G35" s="127">
        <v>999</v>
      </c>
      <c r="H35" s="127"/>
      <c r="I35" s="127">
        <v>1</v>
      </c>
      <c r="J35" s="127" t="s">
        <v>1307</v>
      </c>
      <c r="K35" s="127">
        <v>0</v>
      </c>
      <c r="L35" s="127" t="s">
        <v>800</v>
      </c>
      <c r="M35" s="129" t="s">
        <v>2043</v>
      </c>
      <c r="N35" s="129" t="s">
        <v>2045</v>
      </c>
      <c r="O35" s="127" t="s">
        <v>799</v>
      </c>
      <c r="P35" s="129" t="s">
        <v>931</v>
      </c>
      <c r="Q35" s="129" t="s">
        <v>933</v>
      </c>
      <c r="R35" s="129" t="s">
        <v>933</v>
      </c>
      <c r="S35" s="129" t="s">
        <v>931</v>
      </c>
      <c r="T35" s="127">
        <v>23.75</v>
      </c>
      <c r="U35" s="127" t="s">
        <v>800</v>
      </c>
      <c r="V35" s="127"/>
      <c r="W35" s="127" t="s">
        <v>800</v>
      </c>
      <c r="X35" s="127"/>
      <c r="Y35" s="127" t="s">
        <v>1832</v>
      </c>
      <c r="Z35" s="127"/>
      <c r="AA35" s="129" t="s">
        <v>933</v>
      </c>
      <c r="AB35" s="127"/>
      <c r="AC35" s="127"/>
      <c r="AD35" s="127"/>
      <c r="AE35" s="127"/>
      <c r="AF35" s="127"/>
      <c r="AG35" s="127"/>
      <c r="AH35" s="31"/>
      <c r="AI35" s="31"/>
    </row>
    <row r="36" spans="1:35" x14ac:dyDescent="0.55000000000000004">
      <c r="A36" s="127">
        <v>35</v>
      </c>
      <c r="B36" s="127" t="s">
        <v>920</v>
      </c>
      <c r="C36" s="128" t="s">
        <v>1109</v>
      </c>
      <c r="D36" s="127" t="s">
        <v>924</v>
      </c>
      <c r="E36" s="127" t="s">
        <v>57</v>
      </c>
      <c r="F36" s="127" t="s">
        <v>58</v>
      </c>
      <c r="G36" s="127">
        <v>999</v>
      </c>
      <c r="H36" s="127"/>
      <c r="I36" s="127">
        <v>1</v>
      </c>
      <c r="J36" s="127" t="s">
        <v>1117</v>
      </c>
      <c r="K36" s="127">
        <v>0</v>
      </c>
      <c r="L36" s="127" t="s">
        <v>800</v>
      </c>
      <c r="M36" s="129" t="s">
        <v>2004</v>
      </c>
      <c r="N36" s="129" t="s">
        <v>2005</v>
      </c>
      <c r="O36" s="127" t="s">
        <v>799</v>
      </c>
      <c r="P36" s="129" t="s">
        <v>931</v>
      </c>
      <c r="Q36" s="129" t="s">
        <v>934</v>
      </c>
      <c r="R36" s="129" t="s">
        <v>934</v>
      </c>
      <c r="S36" s="129" t="s">
        <v>931</v>
      </c>
      <c r="T36" s="127">
        <v>23.75</v>
      </c>
      <c r="U36" s="127" t="s">
        <v>800</v>
      </c>
      <c r="V36" s="127"/>
      <c r="W36" s="127" t="s">
        <v>800</v>
      </c>
      <c r="X36" s="127"/>
      <c r="Y36" s="127" t="s">
        <v>2046</v>
      </c>
      <c r="Z36" s="127"/>
      <c r="AA36" s="129" t="s">
        <v>934</v>
      </c>
      <c r="AB36" s="127"/>
      <c r="AC36" s="127"/>
      <c r="AD36" s="127"/>
      <c r="AE36" s="127"/>
      <c r="AF36" s="127"/>
      <c r="AG36" s="127"/>
      <c r="AH36" s="31"/>
      <c r="AI36" s="31"/>
    </row>
    <row r="37" spans="1:35" x14ac:dyDescent="0.55000000000000004">
      <c r="A37" s="127">
        <v>36</v>
      </c>
      <c r="B37" s="127" t="s">
        <v>920</v>
      </c>
      <c r="C37" s="128" t="s">
        <v>1123</v>
      </c>
      <c r="D37" s="127" t="s">
        <v>924</v>
      </c>
      <c r="E37" s="127" t="s">
        <v>57</v>
      </c>
      <c r="F37" s="127" t="s">
        <v>58</v>
      </c>
      <c r="G37" s="127">
        <v>999</v>
      </c>
      <c r="H37" s="127"/>
      <c r="I37" s="127">
        <v>1</v>
      </c>
      <c r="J37" s="127" t="s">
        <v>855</v>
      </c>
      <c r="K37" s="127">
        <v>0</v>
      </c>
      <c r="L37" s="127" t="s">
        <v>800</v>
      </c>
      <c r="M37" s="129" t="s">
        <v>2045</v>
      </c>
      <c r="N37" s="129" t="s">
        <v>2047</v>
      </c>
      <c r="O37" s="127" t="s">
        <v>799</v>
      </c>
      <c r="P37" s="129" t="s">
        <v>931</v>
      </c>
      <c r="Q37" s="129" t="s">
        <v>935</v>
      </c>
      <c r="R37" s="129" t="s">
        <v>935</v>
      </c>
      <c r="S37" s="129" t="s">
        <v>931</v>
      </c>
      <c r="T37" s="127">
        <v>23.75</v>
      </c>
      <c r="U37" s="127" t="s">
        <v>800</v>
      </c>
      <c r="V37" s="127"/>
      <c r="W37" s="127" t="s">
        <v>800</v>
      </c>
      <c r="X37" s="127"/>
      <c r="Y37" s="127" t="s">
        <v>1848</v>
      </c>
      <c r="Z37" s="127"/>
      <c r="AA37" s="129" t="s">
        <v>935</v>
      </c>
      <c r="AB37" s="127"/>
      <c r="AC37" s="127"/>
      <c r="AD37" s="127"/>
      <c r="AE37" s="127"/>
      <c r="AF37" s="127"/>
      <c r="AG37" s="127"/>
      <c r="AH37" s="31"/>
      <c r="AI37" s="31"/>
    </row>
    <row r="38" spans="1:35" x14ac:dyDescent="0.55000000000000004">
      <c r="A38" s="127">
        <v>37</v>
      </c>
      <c r="B38" s="127" t="s">
        <v>920</v>
      </c>
      <c r="C38" s="128" t="s">
        <v>1123</v>
      </c>
      <c r="D38" s="127" t="s">
        <v>924</v>
      </c>
      <c r="E38" s="127" t="s">
        <v>53</v>
      </c>
      <c r="F38" s="127" t="s">
        <v>54</v>
      </c>
      <c r="G38" s="127">
        <v>999</v>
      </c>
      <c r="H38" s="127"/>
      <c r="I38" s="127">
        <v>1</v>
      </c>
      <c r="J38" s="127" t="s">
        <v>855</v>
      </c>
      <c r="K38" s="127">
        <v>0</v>
      </c>
      <c r="L38" s="127" t="s">
        <v>800</v>
      </c>
      <c r="M38" s="129" t="s">
        <v>2045</v>
      </c>
      <c r="N38" s="129" t="s">
        <v>2047</v>
      </c>
      <c r="O38" s="127" t="s">
        <v>799</v>
      </c>
      <c r="P38" s="129" t="s">
        <v>931</v>
      </c>
      <c r="Q38" s="129" t="s">
        <v>935</v>
      </c>
      <c r="R38" s="129" t="s">
        <v>935</v>
      </c>
      <c r="S38" s="129" t="s">
        <v>931</v>
      </c>
      <c r="T38" s="127">
        <v>25.65</v>
      </c>
      <c r="U38" s="127" t="s">
        <v>800</v>
      </c>
      <c r="V38" s="127"/>
      <c r="W38" s="127" t="s">
        <v>800</v>
      </c>
      <c r="X38" s="127"/>
      <c r="Y38" s="127" t="s">
        <v>2009</v>
      </c>
      <c r="Z38" s="127"/>
      <c r="AA38" s="129" t="s">
        <v>935</v>
      </c>
      <c r="AB38" s="127"/>
      <c r="AC38" s="127"/>
      <c r="AD38" s="127"/>
      <c r="AE38" s="127"/>
      <c r="AF38" s="127"/>
      <c r="AG38" s="127"/>
      <c r="AH38" s="31"/>
      <c r="AI38" s="31"/>
    </row>
    <row r="39" spans="1:35" x14ac:dyDescent="0.55000000000000004">
      <c r="A39" s="127">
        <v>38</v>
      </c>
      <c r="B39" s="127" t="s">
        <v>920</v>
      </c>
      <c r="C39" s="128" t="s">
        <v>92</v>
      </c>
      <c r="D39" s="127" t="s">
        <v>924</v>
      </c>
      <c r="E39" s="127" t="s">
        <v>90</v>
      </c>
      <c r="F39" s="127" t="s">
        <v>47</v>
      </c>
      <c r="G39" s="127">
        <v>999</v>
      </c>
      <c r="H39" s="127"/>
      <c r="I39" s="127">
        <v>1</v>
      </c>
      <c r="J39" s="127" t="s">
        <v>859</v>
      </c>
      <c r="K39" s="127">
        <v>0</v>
      </c>
      <c r="L39" s="127" t="s">
        <v>800</v>
      </c>
      <c r="M39" s="129" t="s">
        <v>2048</v>
      </c>
      <c r="N39" s="129" t="s">
        <v>2007</v>
      </c>
      <c r="O39" s="130" t="s">
        <v>800</v>
      </c>
      <c r="P39" s="129" t="s">
        <v>927</v>
      </c>
      <c r="Q39" s="129" t="s">
        <v>923</v>
      </c>
      <c r="R39" s="129" t="s">
        <v>923</v>
      </c>
      <c r="S39" s="129" t="s">
        <v>926</v>
      </c>
      <c r="T39" s="127">
        <v>19</v>
      </c>
      <c r="U39" s="127" t="s">
        <v>800</v>
      </c>
      <c r="V39" s="127"/>
      <c r="W39" s="127" t="s">
        <v>800</v>
      </c>
      <c r="X39" s="127"/>
      <c r="Y39" s="127" t="s">
        <v>2049</v>
      </c>
      <c r="Z39" s="127" t="s">
        <v>2050</v>
      </c>
      <c r="AA39" s="129" t="s">
        <v>923</v>
      </c>
      <c r="AB39" s="127"/>
      <c r="AC39" s="127"/>
      <c r="AD39" s="127"/>
      <c r="AE39" s="127"/>
      <c r="AF39" s="127"/>
      <c r="AG39" s="127"/>
      <c r="AH39" s="31"/>
      <c r="AI39" s="31"/>
    </row>
    <row r="40" spans="1:35" x14ac:dyDescent="0.55000000000000004">
      <c r="A40" s="127">
        <v>39</v>
      </c>
      <c r="B40" s="127" t="s">
        <v>920</v>
      </c>
      <c r="C40" s="128" t="s">
        <v>94</v>
      </c>
      <c r="D40" s="127" t="s">
        <v>924</v>
      </c>
      <c r="E40" s="127" t="s">
        <v>90</v>
      </c>
      <c r="F40" s="127" t="s">
        <v>47</v>
      </c>
      <c r="G40" s="127">
        <v>999</v>
      </c>
      <c r="H40" s="127"/>
      <c r="I40" s="127">
        <v>1</v>
      </c>
      <c r="J40" s="127" t="s">
        <v>855</v>
      </c>
      <c r="K40" s="127">
        <v>0</v>
      </c>
      <c r="L40" s="127" t="s">
        <v>800</v>
      </c>
      <c r="M40" s="129" t="s">
        <v>2007</v>
      </c>
      <c r="N40" s="129" t="s">
        <v>2051</v>
      </c>
      <c r="O40" s="130" t="s">
        <v>800</v>
      </c>
      <c r="P40" s="129" t="s">
        <v>927</v>
      </c>
      <c r="Q40" s="129" t="s">
        <v>923</v>
      </c>
      <c r="R40" s="129" t="s">
        <v>923</v>
      </c>
      <c r="S40" s="129" t="s">
        <v>926</v>
      </c>
      <c r="T40" s="127">
        <v>19</v>
      </c>
      <c r="U40" s="127" t="s">
        <v>800</v>
      </c>
      <c r="V40" s="127"/>
      <c r="W40" s="127" t="s">
        <v>800</v>
      </c>
      <c r="X40" s="127"/>
      <c r="Y40" s="127" t="s">
        <v>2052</v>
      </c>
      <c r="Z40" s="127"/>
      <c r="AA40" s="129" t="s">
        <v>923</v>
      </c>
      <c r="AB40" s="127"/>
      <c r="AC40" s="127"/>
      <c r="AD40" s="127"/>
      <c r="AE40" s="127"/>
      <c r="AF40" s="127"/>
      <c r="AG40" s="127"/>
      <c r="AH40" s="31"/>
      <c r="AI40" s="31"/>
    </row>
    <row r="41" spans="1:35" x14ac:dyDescent="0.55000000000000004">
      <c r="A41" s="127">
        <v>40</v>
      </c>
      <c r="B41" s="127" t="s">
        <v>920</v>
      </c>
      <c r="C41" s="128" t="s">
        <v>110</v>
      </c>
      <c r="D41" s="127" t="s">
        <v>924</v>
      </c>
      <c r="E41" s="127" t="s">
        <v>46</v>
      </c>
      <c r="F41" s="127" t="s">
        <v>47</v>
      </c>
      <c r="G41" s="127">
        <v>999</v>
      </c>
      <c r="H41" s="127"/>
      <c r="I41" s="127">
        <v>1</v>
      </c>
      <c r="J41" s="127" t="s">
        <v>802</v>
      </c>
      <c r="K41" s="127">
        <v>0</v>
      </c>
      <c r="L41" s="127" t="s">
        <v>800</v>
      </c>
      <c r="M41" s="129" t="s">
        <v>2051</v>
      </c>
      <c r="N41" s="129" t="s">
        <v>2010</v>
      </c>
      <c r="O41" s="127" t="s">
        <v>799</v>
      </c>
      <c r="P41" s="129" t="s">
        <v>927</v>
      </c>
      <c r="Q41" s="129" t="s">
        <v>935</v>
      </c>
      <c r="R41" s="129" t="s">
        <v>935</v>
      </c>
      <c r="S41" s="129" t="s">
        <v>922</v>
      </c>
      <c r="T41" s="127">
        <v>9.5</v>
      </c>
      <c r="U41" s="127" t="s">
        <v>800</v>
      </c>
      <c r="V41" s="127"/>
      <c r="W41" s="127" t="s">
        <v>800</v>
      </c>
      <c r="X41" s="127"/>
      <c r="Y41" s="127" t="s">
        <v>2053</v>
      </c>
      <c r="Z41" s="127" t="s">
        <v>1845</v>
      </c>
      <c r="AA41" s="129" t="s">
        <v>935</v>
      </c>
      <c r="AB41" s="127" t="s">
        <v>1846</v>
      </c>
      <c r="AC41" s="127" t="s">
        <v>1847</v>
      </c>
      <c r="AD41" s="127" t="s">
        <v>1847</v>
      </c>
      <c r="AE41" s="127" t="s">
        <v>2054</v>
      </c>
      <c r="AF41" s="127"/>
      <c r="AG41" s="127"/>
      <c r="AH41" s="31"/>
      <c r="AI41" s="31"/>
    </row>
    <row r="42" spans="1:35" x14ac:dyDescent="0.55000000000000004">
      <c r="A42" s="127">
        <v>41</v>
      </c>
      <c r="B42" s="127" t="s">
        <v>920</v>
      </c>
      <c r="C42" s="128" t="s">
        <v>1136</v>
      </c>
      <c r="D42" s="127" t="s">
        <v>924</v>
      </c>
      <c r="E42" s="127" t="s">
        <v>90</v>
      </c>
      <c r="F42" s="127" t="s">
        <v>47</v>
      </c>
      <c r="G42" s="127">
        <v>999</v>
      </c>
      <c r="H42" s="127"/>
      <c r="I42" s="127">
        <v>1</v>
      </c>
      <c r="J42" s="127" t="s">
        <v>855</v>
      </c>
      <c r="K42" s="127">
        <v>0</v>
      </c>
      <c r="L42" s="127" t="s">
        <v>800</v>
      </c>
      <c r="M42" s="129" t="s">
        <v>2010</v>
      </c>
      <c r="N42" s="129" t="s">
        <v>2011</v>
      </c>
      <c r="O42" s="127" t="s">
        <v>799</v>
      </c>
      <c r="P42" s="129" t="s">
        <v>933</v>
      </c>
      <c r="Q42" s="129" t="s">
        <v>935</v>
      </c>
      <c r="R42" s="129" t="s">
        <v>935</v>
      </c>
      <c r="S42" s="129" t="s">
        <v>933</v>
      </c>
      <c r="T42" s="127">
        <v>19</v>
      </c>
      <c r="U42" s="127" t="s">
        <v>800</v>
      </c>
      <c r="V42" s="127"/>
      <c r="W42" s="127" t="s">
        <v>800</v>
      </c>
      <c r="X42" s="127"/>
      <c r="Y42" s="127" t="s">
        <v>2055</v>
      </c>
      <c r="Z42" s="127" t="s">
        <v>2056</v>
      </c>
      <c r="AA42" s="129" t="s">
        <v>935</v>
      </c>
      <c r="AB42" s="127"/>
      <c r="AC42" s="127"/>
      <c r="AD42" s="127"/>
      <c r="AE42" s="127"/>
      <c r="AF42" s="127"/>
      <c r="AG42" s="127"/>
      <c r="AH42" s="31"/>
      <c r="AI42" s="31"/>
    </row>
    <row r="43" spans="1:35" x14ac:dyDescent="0.55000000000000004">
      <c r="A43" s="127">
        <v>42</v>
      </c>
      <c r="B43" s="127" t="s">
        <v>920</v>
      </c>
      <c r="C43" s="128" t="s">
        <v>1126</v>
      </c>
      <c r="D43" s="127" t="s">
        <v>924</v>
      </c>
      <c r="E43" s="127" t="s">
        <v>90</v>
      </c>
      <c r="F43" s="127" t="s">
        <v>47</v>
      </c>
      <c r="G43" s="127">
        <v>999</v>
      </c>
      <c r="H43" s="127"/>
      <c r="I43" s="127">
        <v>1</v>
      </c>
      <c r="J43" s="127" t="s">
        <v>858</v>
      </c>
      <c r="K43" s="127">
        <v>0</v>
      </c>
      <c r="L43" s="127" t="s">
        <v>800</v>
      </c>
      <c r="M43" s="129" t="s">
        <v>2018</v>
      </c>
      <c r="N43" s="129" t="s">
        <v>2019</v>
      </c>
      <c r="O43" s="127" t="s">
        <v>799</v>
      </c>
      <c r="P43" s="129" t="s">
        <v>932</v>
      </c>
      <c r="Q43" s="129" t="s">
        <v>935</v>
      </c>
      <c r="R43" s="129" t="s">
        <v>935</v>
      </c>
      <c r="S43" s="129" t="s">
        <v>932</v>
      </c>
      <c r="T43" s="127">
        <v>19</v>
      </c>
      <c r="U43" s="127" t="s">
        <v>800</v>
      </c>
      <c r="V43" s="127"/>
      <c r="W43" s="127" t="s">
        <v>800</v>
      </c>
      <c r="X43" s="127"/>
      <c r="Y43" s="127" t="s">
        <v>2056</v>
      </c>
      <c r="Z43" s="127"/>
      <c r="AA43" s="129" t="s">
        <v>935</v>
      </c>
      <c r="AB43" s="127"/>
      <c r="AC43" s="127"/>
      <c r="AD43" s="127"/>
      <c r="AE43" s="127"/>
      <c r="AF43" s="127"/>
      <c r="AG43" s="127"/>
      <c r="AH43" s="31"/>
      <c r="AI43" s="31"/>
    </row>
  </sheetData>
  <phoneticPr fontId="1"/>
  <hyperlinks>
    <hyperlink ref="C2" location="'結果_設備毎の時間割'!F144" display="W4-5" xr:uid="{0195C370-797E-4ABA-8F46-34E21CEF36CB}"/>
    <hyperlink ref="C3" location="'結果_設備毎の時間割'!B10" display="W4-11" xr:uid="{AEEBCD12-F091-453A-9F06-DB6D9869A0E1}"/>
    <hyperlink ref="C4" location="'結果_設備毎の時間割'!B10" display="W4-11" xr:uid="{AE04F6F5-22B7-4D39-849C-FA106BF190CB}"/>
    <hyperlink ref="C5" location="'結果_設備毎の時間割'!B49" display="W4-12" xr:uid="{F60814C1-C746-4A18-B191-D06C991BD4B5}"/>
    <hyperlink ref="C6" location="'結果_設備毎の時間割'!B49" display="W4-12" xr:uid="{FAB1F922-27CA-4A16-B1D8-CDDAB2A559D0}"/>
    <hyperlink ref="C7" location="'結果_設備毎の時間割'!L11" display="Y4-34" xr:uid="{58C41B04-03DD-44DA-B341-EE99877E1FB5}"/>
    <hyperlink ref="C8" location="'結果_設備毎の時間割'!L101" display="Y4-45" xr:uid="{E44FF4DC-660B-4EEA-BFF7-3F1FC5045F2D}"/>
    <hyperlink ref="C9" location="'結果_設備毎の時間割'!L33" display="Y4-20" xr:uid="{D79F689F-0979-474E-BC0B-5AC7BFB02FA5}"/>
    <hyperlink ref="C10" location="'結果_設備毎の時間割'!L154" display="Y4-42" xr:uid="{C655F6A0-50CC-4656-B511-28223547051B}"/>
    <hyperlink ref="C11" location="'結果_設備毎の時間割'!L170" display="Y4-46" xr:uid="{F5CB1A61-4B19-42B2-9549-03706437D580}"/>
    <hyperlink ref="C12" location="'結果_設備毎の時間割'!L182" display="Y4-21" xr:uid="{B784B022-7C16-4021-8D76-C15EBC88FA92}"/>
    <hyperlink ref="C13" location="'結果_設備毎の時間割'!L244" display="Y4-39" xr:uid="{A6F96AC1-75E4-4475-8073-03C4EAE1D2EE}"/>
    <hyperlink ref="C14" location="'結果_設備毎の時間割'!L283" display="Y4-48" xr:uid="{FAA6D052-7EC9-49BA-84E7-D3BBD70129F8}"/>
    <hyperlink ref="C15" location="'結果_設備毎の時間割'!L256" display="JR260404" xr:uid="{C67E01F5-FB01-4FBC-BB86-CB183BDCA1B4}"/>
    <hyperlink ref="C16" location="'結果_設備毎の時間割'!L288" display="Y4-43" xr:uid="{305E56C1-BC8D-4C53-A2EC-BEAA9BCEC750}"/>
    <hyperlink ref="C17" location="'結果_設備毎の時間割'!N348" display="JR260405" xr:uid="{FDF5F118-E5FC-47D6-BC49-888C6CF0833B}"/>
    <hyperlink ref="C18" location="'結果_設備毎の時間割'!J509" display="PN04-03" xr:uid="{AF7080C6-EDB3-4800-AE8E-48228320E2DF}"/>
    <hyperlink ref="C19" location="'結果_設備毎の時間割'!L373" display="Y4-49" xr:uid="{F8DDFE00-804B-4AEB-9FE6-8A6A1B22ED82}"/>
    <hyperlink ref="C20" location="'結果_設備毎の時間割'!H500" display="Y4-50" xr:uid="{C6B1923D-D65E-43C3-B658-3BD7943ADC8E}"/>
    <hyperlink ref="C21" location="'結果_設備毎の時間割'!L376" display="Y4-52" xr:uid="{2B318549-2460-427B-88F6-5A6984EC14CF}"/>
    <hyperlink ref="C22" location="'結果_設備毎の時間割'!L441" display="Y4-53" xr:uid="{7640122D-184C-4810-B1DB-05AEDBFEBEFD}"/>
    <hyperlink ref="C23" location="'結果_設備毎の時間割'!H511" display="Y4-54" xr:uid="{443D58D6-588C-4B90-B474-70CA96823C12}"/>
    <hyperlink ref="C24" location="'結果_設備毎の時間割'!AD237" display="Y4-47" xr:uid="{F0117AD9-2083-4AB5-BAF8-28309F406B8C}"/>
    <hyperlink ref="C25" location="'結果_設備毎の時間割'!X118" display="Y4-38" xr:uid="{92478FC7-0EB3-4F71-81E3-0895A9DF528C}"/>
    <hyperlink ref="C26" location="'結果_設備毎の時間割'!X120" display="A4-3" xr:uid="{890BB2D2-6C3A-4188-85A1-418C4D8D7995}"/>
    <hyperlink ref="C27" location="'結果_設備毎の時間割'!X147" display="V4-9" xr:uid="{8E6468D5-D0A3-4E18-A1FE-19F3A674A032}"/>
    <hyperlink ref="C28" location="'結果_設備毎の時間割'!X305" display="Y4-7" xr:uid="{742C30B1-5322-4948-87A5-FED5E1F9F815}"/>
    <hyperlink ref="C29" location="'結果_設備毎の時間割'!N243" display="Y4-44" xr:uid="{169948F7-A0B2-4478-AB01-8E668A132792}"/>
    <hyperlink ref="C30" location="'結果_設備毎の時間割'!N250" display="JR260403" xr:uid="{747C4396-8EE5-459F-8428-91A3958E55F9}"/>
    <hyperlink ref="C31" location="'結果_設備毎の時間割'!T252" display="A4-2" xr:uid="{4618C728-CC27-49FC-9A1B-B2C33AEB037E}"/>
    <hyperlink ref="C32" location="'結果_設備毎の時間割'!L256" display="JR260404" xr:uid="{B8F0EC7E-DE63-4A65-8056-7027A9F9D828}"/>
    <hyperlink ref="C33" location="'結果_設備毎の時間割'!N253" display="W4-14" xr:uid="{798397E7-0996-4461-90BF-75A4A1008C23}"/>
    <hyperlink ref="C34" location="'結果_設備毎の時間割'!N322" display="W4-15" xr:uid="{004054E6-A6D3-4EF0-84F9-A6321C971CD9}"/>
    <hyperlink ref="C35" location="'結果_設備毎の時間割'!R323" display="A4-4" xr:uid="{950E4B32-2713-4412-8960-0EE3AA6A3B37}"/>
    <hyperlink ref="C36" location="'結果_設備毎の時間割'!N348" display="JR260405" xr:uid="{8554B7CA-2114-42C5-8F99-926BC0862E1C}"/>
    <hyperlink ref="C37" location="'結果_設備毎の時間割'!N324" display="Y4-51" xr:uid="{D2E0B2EB-D9E3-46E4-B873-088B449B2888}"/>
    <hyperlink ref="C38" location="'結果_設備毎の時間割'!N324" display="Y4-51" xr:uid="{C095E0CD-DB7F-4865-9CA6-4CCAEA84BA64}"/>
    <hyperlink ref="C39" location="'結果_設備毎の時間割'!H351" display="V4-10" xr:uid="{5DA58F68-5DDD-443E-BA75-8774E7D1C3E7}"/>
    <hyperlink ref="C40" location="'結果_設備毎の時間割'!H373" display="V4-11" xr:uid="{BC4F056E-88E9-4058-B2C1-C65AAE37CF6F}"/>
    <hyperlink ref="C41" location="'結果_設備毎の時間割'!F378" display="W4-6" xr:uid="{A6A6E918-0390-4308-9FA7-F39BAFC0CA28}"/>
    <hyperlink ref="C42" location="'結果_設備毎の時間割'!H500" display="Y4-50" xr:uid="{4F494E77-D43C-453A-B2C6-E45903F0CA2A}"/>
    <hyperlink ref="C43" location="'結果_設備毎の時間割'!H511" display="Y4-54" xr:uid="{1D048733-2448-4980-835C-053D01F8EA12}"/>
    <hyperlink ref="AI1" location="'メイン_'!A1" display="≪ メインへ" xr:uid="{A35BEF92-06E6-4BA0-A0EA-16A48652CA1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6C8D9-1659-4A47-94D2-B832BF626CEA}">
  <sheetPr codeName="Sheet29"/>
  <dimension ref="A1:D13"/>
  <sheetViews>
    <sheetView zoomScaleNormal="100" workbookViewId="0"/>
  </sheetViews>
  <sheetFormatPr defaultColWidth="8.83203125" defaultRowHeight="18" x14ac:dyDescent="0.55000000000000004"/>
  <cols>
    <col min="1" max="1" width="30.6640625" style="33" bestFit="1" customWidth="1"/>
    <col min="2" max="2" width="255.6640625" style="33" bestFit="1" customWidth="1"/>
    <col min="3" max="16384" width="8.83203125" style="33"/>
  </cols>
  <sheetData>
    <row r="1" spans="1:4" x14ac:dyDescent="0.55000000000000004">
      <c r="A1" s="84" t="s">
        <v>470</v>
      </c>
      <c r="B1" s="84" t="s">
        <v>471</v>
      </c>
      <c r="C1" s="31"/>
      <c r="D1" s="32" t="s">
        <v>205</v>
      </c>
    </row>
    <row r="2" spans="1:4" x14ac:dyDescent="0.55000000000000004">
      <c r="A2" s="85" t="s">
        <v>472</v>
      </c>
      <c r="B2" s="85" t="s">
        <v>685</v>
      </c>
      <c r="C2" s="31"/>
      <c r="D2" s="31"/>
    </row>
    <row r="3" spans="1:4" x14ac:dyDescent="0.55000000000000004">
      <c r="A3" s="85" t="s">
        <v>473</v>
      </c>
      <c r="B3" s="85" t="s">
        <v>1311</v>
      </c>
      <c r="C3" s="31"/>
      <c r="D3" s="31"/>
    </row>
    <row r="4" spans="1:4" x14ac:dyDescent="0.55000000000000004">
      <c r="A4" s="85" t="s">
        <v>474</v>
      </c>
      <c r="B4" s="85" t="s">
        <v>1312</v>
      </c>
      <c r="C4" s="31"/>
      <c r="D4" s="31"/>
    </row>
    <row r="5" spans="1:4" x14ac:dyDescent="0.55000000000000004">
      <c r="A5" s="85" t="s">
        <v>686</v>
      </c>
      <c r="B5" s="85" t="s">
        <v>1313</v>
      </c>
      <c r="C5" s="31"/>
      <c r="D5" s="31"/>
    </row>
    <row r="6" spans="1:4" x14ac:dyDescent="0.55000000000000004">
      <c r="A6" s="85" t="s">
        <v>475</v>
      </c>
      <c r="B6" s="85" t="s">
        <v>476</v>
      </c>
      <c r="C6" s="31"/>
      <c r="D6" s="31"/>
    </row>
    <row r="7" spans="1:4" x14ac:dyDescent="0.55000000000000004">
      <c r="A7" s="85" t="s">
        <v>687</v>
      </c>
      <c r="B7" s="85" t="s">
        <v>688</v>
      </c>
      <c r="C7" s="31"/>
      <c r="D7" s="31"/>
    </row>
    <row r="8" spans="1:4" x14ac:dyDescent="0.55000000000000004">
      <c r="A8" s="85" t="s">
        <v>477</v>
      </c>
      <c r="B8" s="85" t="s">
        <v>478</v>
      </c>
      <c r="C8" s="31"/>
      <c r="D8" s="31"/>
    </row>
    <row r="9" spans="1:4" x14ac:dyDescent="0.55000000000000004">
      <c r="A9" s="85" t="s">
        <v>479</v>
      </c>
      <c r="B9" s="85" t="s">
        <v>744</v>
      </c>
      <c r="C9" s="31"/>
      <c r="D9" s="31"/>
    </row>
    <row r="10" spans="1:4" x14ac:dyDescent="0.55000000000000004">
      <c r="A10" s="85" t="s">
        <v>480</v>
      </c>
      <c r="B10" s="85" t="s">
        <v>481</v>
      </c>
      <c r="C10" s="31"/>
      <c r="D10" s="31"/>
    </row>
    <row r="11" spans="1:4" x14ac:dyDescent="0.55000000000000004">
      <c r="A11" s="85" t="s">
        <v>482</v>
      </c>
      <c r="B11" s="85" t="s">
        <v>1320</v>
      </c>
      <c r="C11" s="31"/>
      <c r="D11" s="31"/>
    </row>
    <row r="12" spans="1:4" x14ac:dyDescent="0.55000000000000004">
      <c r="A12" s="85" t="s">
        <v>689</v>
      </c>
      <c r="B12" s="85" t="s">
        <v>1313</v>
      </c>
      <c r="C12" s="31"/>
      <c r="D12" s="31"/>
    </row>
    <row r="13" spans="1:4" x14ac:dyDescent="0.55000000000000004">
      <c r="A13" s="85" t="s">
        <v>483</v>
      </c>
      <c r="B13" s="85" t="s">
        <v>2059</v>
      </c>
      <c r="C13" s="31"/>
      <c r="D13" s="31"/>
    </row>
  </sheetData>
  <phoneticPr fontId="1"/>
  <hyperlinks>
    <hyperlink ref="D1" location="'メイン_'!A1" display="≪ メインへ" xr:uid="{A63486B4-4042-4194-955E-4799498F30A5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A3D6-2EDC-495C-8828-961A59FA0444}">
  <sheetPr codeName="Sheet31"/>
  <dimension ref="A1:I100"/>
  <sheetViews>
    <sheetView zoomScaleNormal="100" workbookViewId="0"/>
  </sheetViews>
  <sheetFormatPr defaultColWidth="8.83203125" defaultRowHeight="18" x14ac:dyDescent="0.55000000000000004"/>
  <cols>
    <col min="1" max="1" width="39" style="33" bestFit="1" customWidth="1"/>
    <col min="2" max="2" width="222.6640625" style="33" bestFit="1" customWidth="1"/>
    <col min="3" max="3" width="23.5" style="33" bestFit="1" customWidth="1"/>
    <col min="4" max="4" width="8.58203125" style="33" bestFit="1" customWidth="1"/>
    <col min="5" max="5" width="11.6640625" style="33" bestFit="1" customWidth="1"/>
    <col min="6" max="6" width="6.5" style="33" bestFit="1" customWidth="1"/>
    <col min="7" max="7" width="19.6640625" style="33" bestFit="1" customWidth="1"/>
    <col min="8" max="8" width="10.1640625" style="33" bestFit="1" customWidth="1"/>
    <col min="9" max="9" width="5" style="33" bestFit="1" customWidth="1"/>
    <col min="10" max="16384" width="8.83203125" style="33"/>
  </cols>
  <sheetData>
    <row r="1" spans="1:9" x14ac:dyDescent="0.55000000000000004">
      <c r="A1" s="84" t="s">
        <v>484</v>
      </c>
      <c r="B1" s="84" t="s">
        <v>471</v>
      </c>
      <c r="C1" s="84"/>
      <c r="D1" s="131" t="s">
        <v>205</v>
      </c>
      <c r="E1" s="84"/>
      <c r="F1" s="84"/>
      <c r="G1" s="84"/>
      <c r="H1" s="84"/>
      <c r="I1" s="84"/>
    </row>
    <row r="2" spans="1:9" x14ac:dyDescent="0.55000000000000004">
      <c r="A2" s="85" t="s">
        <v>745</v>
      </c>
      <c r="B2" s="85" t="s">
        <v>820</v>
      </c>
      <c r="C2" s="85"/>
      <c r="D2" s="85"/>
      <c r="E2" s="85"/>
      <c r="F2" s="85"/>
      <c r="G2" s="85"/>
      <c r="H2" s="85"/>
      <c r="I2" s="85"/>
    </row>
    <row r="3" spans="1:9" x14ac:dyDescent="0.55000000000000004">
      <c r="A3" s="85" t="s">
        <v>485</v>
      </c>
      <c r="B3" s="85" t="s">
        <v>821</v>
      </c>
      <c r="C3" s="85"/>
      <c r="D3" s="85"/>
      <c r="E3" s="85"/>
      <c r="F3" s="85"/>
      <c r="G3" s="85"/>
      <c r="H3" s="85"/>
      <c r="I3" s="85"/>
    </row>
    <row r="4" spans="1:9" x14ac:dyDescent="0.55000000000000004">
      <c r="A4" s="85" t="s">
        <v>746</v>
      </c>
      <c r="B4" s="85" t="s">
        <v>813</v>
      </c>
      <c r="C4" s="85"/>
      <c r="D4" s="85"/>
      <c r="E4" s="85"/>
      <c r="F4" s="85"/>
      <c r="G4" s="85"/>
      <c r="H4" s="85"/>
      <c r="I4" s="85"/>
    </row>
    <row r="5" spans="1:9" x14ac:dyDescent="0.55000000000000004">
      <c r="A5" s="85" t="s">
        <v>818</v>
      </c>
      <c r="B5" s="85" t="s">
        <v>819</v>
      </c>
      <c r="C5" s="85"/>
      <c r="D5" s="85"/>
      <c r="E5" s="85"/>
      <c r="F5" s="85"/>
      <c r="G5" s="85"/>
      <c r="H5" s="85"/>
      <c r="I5" s="85"/>
    </row>
    <row r="6" spans="1:9" x14ac:dyDescent="0.55000000000000004">
      <c r="A6" s="85" t="s">
        <v>209</v>
      </c>
      <c r="B6" s="85" t="s">
        <v>486</v>
      </c>
      <c r="C6" s="85"/>
      <c r="D6" s="85"/>
      <c r="E6" s="85"/>
      <c r="F6" s="85"/>
      <c r="G6" s="85"/>
      <c r="H6" s="85"/>
      <c r="I6" s="85"/>
    </row>
    <row r="7" spans="1:9" x14ac:dyDescent="0.55000000000000004">
      <c r="A7" s="85" t="s">
        <v>210</v>
      </c>
      <c r="B7" s="85" t="s">
        <v>487</v>
      </c>
      <c r="C7" s="85"/>
      <c r="D7" s="85"/>
      <c r="E7" s="85"/>
      <c r="F7" s="85"/>
      <c r="G7" s="85"/>
      <c r="H7" s="85"/>
      <c r="I7" s="85"/>
    </row>
    <row r="8" spans="1:9" x14ac:dyDescent="0.55000000000000004">
      <c r="A8" s="85"/>
      <c r="B8" s="85"/>
      <c r="C8" s="85"/>
      <c r="D8" s="85"/>
      <c r="E8" s="85"/>
      <c r="F8" s="85"/>
      <c r="G8" s="85"/>
      <c r="H8" s="85"/>
      <c r="I8" s="85"/>
    </row>
    <row r="9" spans="1:9" x14ac:dyDescent="0.55000000000000004">
      <c r="A9" s="85" t="s">
        <v>32</v>
      </c>
      <c r="B9" s="85" t="s">
        <v>33</v>
      </c>
      <c r="C9" s="85" t="s">
        <v>488</v>
      </c>
      <c r="D9" s="85" t="s">
        <v>737</v>
      </c>
      <c r="E9" s="85" t="s">
        <v>9</v>
      </c>
      <c r="F9" s="85" t="s">
        <v>489</v>
      </c>
      <c r="G9" s="85" t="s">
        <v>748</v>
      </c>
      <c r="H9" s="85" t="s">
        <v>490</v>
      </c>
      <c r="I9" s="85" t="s">
        <v>386</v>
      </c>
    </row>
    <row r="10" spans="1:9" x14ac:dyDescent="0.55000000000000004">
      <c r="A10" s="85" t="s">
        <v>63</v>
      </c>
      <c r="B10" s="85" t="s">
        <v>64</v>
      </c>
      <c r="C10" s="85" t="s">
        <v>65</v>
      </c>
      <c r="D10" s="85">
        <v>1</v>
      </c>
      <c r="E10" s="85" t="s">
        <v>18</v>
      </c>
      <c r="F10" s="85" t="s">
        <v>491</v>
      </c>
      <c r="G10" s="85">
        <v>1</v>
      </c>
      <c r="H10" s="85" t="s">
        <v>492</v>
      </c>
      <c r="I10" s="85"/>
    </row>
    <row r="11" spans="1:9" x14ac:dyDescent="0.55000000000000004">
      <c r="A11" s="85" t="s">
        <v>63</v>
      </c>
      <c r="B11" s="85" t="s">
        <v>64</v>
      </c>
      <c r="C11" s="85" t="s">
        <v>65</v>
      </c>
      <c r="D11" s="85">
        <v>2</v>
      </c>
      <c r="E11" s="85" t="s">
        <v>21</v>
      </c>
      <c r="F11" s="85" t="s">
        <v>491</v>
      </c>
      <c r="G11" s="85">
        <v>2</v>
      </c>
      <c r="H11" s="85" t="s">
        <v>493</v>
      </c>
      <c r="I11" s="85"/>
    </row>
    <row r="12" spans="1:9" x14ac:dyDescent="0.55000000000000004">
      <c r="A12" s="85" t="s">
        <v>63</v>
      </c>
      <c r="B12" s="85" t="s">
        <v>64</v>
      </c>
      <c r="C12" s="85" t="s">
        <v>65</v>
      </c>
      <c r="D12" s="85">
        <v>3</v>
      </c>
      <c r="E12" s="85" t="s">
        <v>13</v>
      </c>
      <c r="F12" s="85" t="s">
        <v>494</v>
      </c>
      <c r="G12" s="85">
        <v>3</v>
      </c>
      <c r="H12" s="85" t="s">
        <v>495</v>
      </c>
      <c r="I12" s="85"/>
    </row>
    <row r="13" spans="1:9" x14ac:dyDescent="0.55000000000000004">
      <c r="A13" s="85" t="s">
        <v>63</v>
      </c>
      <c r="B13" s="85" t="s">
        <v>64</v>
      </c>
      <c r="C13" s="85" t="s">
        <v>65</v>
      </c>
      <c r="D13" s="85">
        <v>4</v>
      </c>
      <c r="E13" s="85" t="s">
        <v>19</v>
      </c>
      <c r="F13" s="85" t="s">
        <v>494</v>
      </c>
      <c r="G13" s="85">
        <v>4</v>
      </c>
      <c r="H13" s="85" t="s">
        <v>496</v>
      </c>
      <c r="I13" s="85"/>
    </row>
    <row r="14" spans="1:9" x14ac:dyDescent="0.55000000000000004">
      <c r="A14" s="85" t="s">
        <v>63</v>
      </c>
      <c r="B14" s="85" t="s">
        <v>54</v>
      </c>
      <c r="C14" s="85" t="s">
        <v>77</v>
      </c>
      <c r="D14" s="85">
        <v>1</v>
      </c>
      <c r="E14" s="85" t="s">
        <v>13</v>
      </c>
      <c r="F14" s="85" t="s">
        <v>491</v>
      </c>
      <c r="G14" s="85">
        <v>1</v>
      </c>
      <c r="H14" s="85" t="s">
        <v>492</v>
      </c>
      <c r="I14" s="85"/>
    </row>
    <row r="15" spans="1:9" x14ac:dyDescent="0.55000000000000004">
      <c r="A15" s="85" t="s">
        <v>63</v>
      </c>
      <c r="B15" s="85" t="s">
        <v>54</v>
      </c>
      <c r="C15" s="85" t="s">
        <v>77</v>
      </c>
      <c r="D15" s="85">
        <v>2</v>
      </c>
      <c r="E15" s="85" t="s">
        <v>18</v>
      </c>
      <c r="F15" s="85" t="s">
        <v>491</v>
      </c>
      <c r="G15" s="85">
        <v>2</v>
      </c>
      <c r="H15" s="85" t="s">
        <v>493</v>
      </c>
      <c r="I15" s="85"/>
    </row>
    <row r="16" spans="1:9" x14ac:dyDescent="0.55000000000000004">
      <c r="A16" s="85" t="s">
        <v>63</v>
      </c>
      <c r="B16" s="85" t="s">
        <v>54</v>
      </c>
      <c r="C16" s="85" t="s">
        <v>77</v>
      </c>
      <c r="D16" s="85">
        <v>3</v>
      </c>
      <c r="E16" s="85" t="s">
        <v>21</v>
      </c>
      <c r="F16" s="85" t="s">
        <v>494</v>
      </c>
      <c r="G16" s="85">
        <v>3</v>
      </c>
      <c r="H16" s="85" t="s">
        <v>495</v>
      </c>
      <c r="I16" s="85"/>
    </row>
    <row r="17" spans="1:9" x14ac:dyDescent="0.55000000000000004">
      <c r="A17" s="85" t="s">
        <v>63</v>
      </c>
      <c r="B17" s="85" t="s">
        <v>54</v>
      </c>
      <c r="C17" s="85" t="s">
        <v>77</v>
      </c>
      <c r="D17" s="85">
        <v>4</v>
      </c>
      <c r="E17" s="85" t="s">
        <v>22</v>
      </c>
      <c r="F17" s="85" t="s">
        <v>494</v>
      </c>
      <c r="G17" s="85">
        <v>4</v>
      </c>
      <c r="H17" s="85" t="s">
        <v>496</v>
      </c>
      <c r="I17" s="85"/>
    </row>
    <row r="18" spans="1:9" x14ac:dyDescent="0.55000000000000004">
      <c r="A18" s="85" t="s">
        <v>63</v>
      </c>
      <c r="B18" s="85" t="s">
        <v>54</v>
      </c>
      <c r="C18" s="85" t="s">
        <v>77</v>
      </c>
      <c r="D18" s="85">
        <v>5</v>
      </c>
      <c r="E18" s="85" t="s">
        <v>20</v>
      </c>
      <c r="F18" s="85" t="s">
        <v>491</v>
      </c>
      <c r="G18" s="85">
        <v>5</v>
      </c>
      <c r="H18" s="85" t="s">
        <v>497</v>
      </c>
      <c r="I18" s="85"/>
    </row>
    <row r="19" spans="1:9" x14ac:dyDescent="0.55000000000000004">
      <c r="A19" s="85" t="s">
        <v>63</v>
      </c>
      <c r="B19" s="85" t="s">
        <v>54</v>
      </c>
      <c r="C19" s="85" t="s">
        <v>77</v>
      </c>
      <c r="D19" s="85">
        <v>6</v>
      </c>
      <c r="E19" s="85" t="s">
        <v>17</v>
      </c>
      <c r="F19" s="85" t="s">
        <v>491</v>
      </c>
      <c r="G19" s="85">
        <v>6</v>
      </c>
      <c r="H19" s="85" t="s">
        <v>498</v>
      </c>
      <c r="I19" s="85"/>
    </row>
    <row r="20" spans="1:9" x14ac:dyDescent="0.55000000000000004">
      <c r="A20" s="85" t="s">
        <v>53</v>
      </c>
      <c r="B20" s="85" t="s">
        <v>54</v>
      </c>
      <c r="C20" s="85" t="s">
        <v>56</v>
      </c>
      <c r="D20" s="85">
        <v>1</v>
      </c>
      <c r="E20" s="85" t="s">
        <v>13</v>
      </c>
      <c r="F20" s="85" t="s">
        <v>491</v>
      </c>
      <c r="G20" s="85">
        <v>1</v>
      </c>
      <c r="H20" s="85" t="s">
        <v>492</v>
      </c>
      <c r="I20" s="85"/>
    </row>
    <row r="21" spans="1:9" x14ac:dyDescent="0.55000000000000004">
      <c r="A21" s="85" t="s">
        <v>53</v>
      </c>
      <c r="B21" s="85" t="s">
        <v>54</v>
      </c>
      <c r="C21" s="85" t="s">
        <v>56</v>
      </c>
      <c r="D21" s="85">
        <v>2</v>
      </c>
      <c r="E21" s="85" t="s">
        <v>22</v>
      </c>
      <c r="F21" s="85" t="s">
        <v>494</v>
      </c>
      <c r="G21" s="85">
        <v>2</v>
      </c>
      <c r="H21" s="85" t="s">
        <v>499</v>
      </c>
      <c r="I21" s="85"/>
    </row>
    <row r="22" spans="1:9" x14ac:dyDescent="0.55000000000000004">
      <c r="A22" s="85" t="s">
        <v>53</v>
      </c>
      <c r="B22" s="85" t="s">
        <v>54</v>
      </c>
      <c r="C22" s="85" t="s">
        <v>56</v>
      </c>
      <c r="D22" s="85">
        <v>3</v>
      </c>
      <c r="E22" s="85" t="s">
        <v>21</v>
      </c>
      <c r="F22" s="85" t="s">
        <v>494</v>
      </c>
      <c r="G22" s="85">
        <v>3</v>
      </c>
      <c r="H22" s="85" t="s">
        <v>495</v>
      </c>
      <c r="I22" s="85"/>
    </row>
    <row r="23" spans="1:9" x14ac:dyDescent="0.55000000000000004">
      <c r="A23" s="85" t="s">
        <v>53</v>
      </c>
      <c r="B23" s="85" t="s">
        <v>54</v>
      </c>
      <c r="C23" s="85" t="s">
        <v>56</v>
      </c>
      <c r="D23" s="85">
        <v>4</v>
      </c>
      <c r="E23" s="85" t="s">
        <v>18</v>
      </c>
      <c r="F23" s="85" t="s">
        <v>491</v>
      </c>
      <c r="G23" s="85">
        <v>4</v>
      </c>
      <c r="H23" s="85" t="s">
        <v>500</v>
      </c>
      <c r="I23" s="85"/>
    </row>
    <row r="24" spans="1:9" x14ac:dyDescent="0.55000000000000004">
      <c r="A24" s="85" t="s">
        <v>53</v>
      </c>
      <c r="B24" s="85" t="s">
        <v>54</v>
      </c>
      <c r="C24" s="85" t="s">
        <v>56</v>
      </c>
      <c r="D24" s="85">
        <v>5</v>
      </c>
      <c r="E24" s="85" t="s">
        <v>20</v>
      </c>
      <c r="F24" s="85" t="s">
        <v>491</v>
      </c>
      <c r="G24" s="85">
        <v>5</v>
      </c>
      <c r="H24" s="85" t="s">
        <v>497</v>
      </c>
      <c r="I24" s="85"/>
    </row>
    <row r="25" spans="1:9" x14ac:dyDescent="0.55000000000000004">
      <c r="A25" s="85" t="s">
        <v>53</v>
      </c>
      <c r="B25" s="85" t="s">
        <v>54</v>
      </c>
      <c r="C25" s="85" t="s">
        <v>56</v>
      </c>
      <c r="D25" s="85">
        <v>6</v>
      </c>
      <c r="E25" s="85" t="s">
        <v>17</v>
      </c>
      <c r="F25" s="85" t="s">
        <v>491</v>
      </c>
      <c r="G25" s="85">
        <v>6</v>
      </c>
      <c r="H25" s="85" t="s">
        <v>498</v>
      </c>
      <c r="I25" s="85"/>
    </row>
    <row r="26" spans="1:9" x14ac:dyDescent="0.55000000000000004">
      <c r="A26" s="85" t="s">
        <v>382</v>
      </c>
      <c r="B26" s="85" t="s">
        <v>381</v>
      </c>
      <c r="C26" s="85" t="s">
        <v>501</v>
      </c>
      <c r="D26" s="85">
        <v>1</v>
      </c>
      <c r="E26" s="85" t="s">
        <v>13</v>
      </c>
      <c r="F26" s="85" t="s">
        <v>491</v>
      </c>
      <c r="G26" s="85">
        <v>1</v>
      </c>
      <c r="H26" s="85" t="s">
        <v>492</v>
      </c>
      <c r="I26" s="85"/>
    </row>
    <row r="27" spans="1:9" x14ac:dyDescent="0.55000000000000004">
      <c r="A27" s="85" t="s">
        <v>382</v>
      </c>
      <c r="B27" s="85" t="s">
        <v>381</v>
      </c>
      <c r="C27" s="85" t="s">
        <v>501</v>
      </c>
      <c r="D27" s="85">
        <v>2</v>
      </c>
      <c r="E27" s="85" t="s">
        <v>21</v>
      </c>
      <c r="F27" s="85" t="s">
        <v>494</v>
      </c>
      <c r="G27" s="85">
        <v>2</v>
      </c>
      <c r="H27" s="85" t="s">
        <v>499</v>
      </c>
      <c r="I27" s="85"/>
    </row>
    <row r="28" spans="1:9" x14ac:dyDescent="0.55000000000000004">
      <c r="A28" s="85" t="s">
        <v>382</v>
      </c>
      <c r="B28" s="85" t="s">
        <v>381</v>
      </c>
      <c r="C28" s="85" t="s">
        <v>501</v>
      </c>
      <c r="D28" s="85">
        <v>3</v>
      </c>
      <c r="E28" s="85" t="s">
        <v>22</v>
      </c>
      <c r="F28" s="85" t="s">
        <v>494</v>
      </c>
      <c r="G28" s="85">
        <v>3</v>
      </c>
      <c r="H28" s="85" t="s">
        <v>495</v>
      </c>
      <c r="I28" s="85"/>
    </row>
    <row r="29" spans="1:9" x14ac:dyDescent="0.55000000000000004">
      <c r="A29" s="85" t="s">
        <v>382</v>
      </c>
      <c r="B29" s="85" t="s">
        <v>381</v>
      </c>
      <c r="C29" s="85" t="s">
        <v>501</v>
      </c>
      <c r="D29" s="85">
        <v>4</v>
      </c>
      <c r="E29" s="85" t="s">
        <v>20</v>
      </c>
      <c r="F29" s="85" t="s">
        <v>491</v>
      </c>
      <c r="G29" s="85">
        <v>4</v>
      </c>
      <c r="H29" s="85" t="s">
        <v>500</v>
      </c>
      <c r="I29" s="85"/>
    </row>
    <row r="30" spans="1:9" x14ac:dyDescent="0.55000000000000004">
      <c r="A30" s="85" t="s">
        <v>382</v>
      </c>
      <c r="B30" s="85" t="s">
        <v>381</v>
      </c>
      <c r="C30" s="85" t="s">
        <v>501</v>
      </c>
      <c r="D30" s="85">
        <v>5</v>
      </c>
      <c r="E30" s="85" t="s">
        <v>18</v>
      </c>
      <c r="F30" s="85" t="s">
        <v>491</v>
      </c>
      <c r="G30" s="85">
        <v>5</v>
      </c>
      <c r="H30" s="85" t="s">
        <v>497</v>
      </c>
      <c r="I30" s="85"/>
    </row>
    <row r="31" spans="1:9" x14ac:dyDescent="0.55000000000000004">
      <c r="A31" s="85" t="s">
        <v>382</v>
      </c>
      <c r="B31" s="85" t="s">
        <v>381</v>
      </c>
      <c r="C31" s="85" t="s">
        <v>501</v>
      </c>
      <c r="D31" s="85">
        <v>6</v>
      </c>
      <c r="E31" s="85" t="s">
        <v>17</v>
      </c>
      <c r="F31" s="85" t="s">
        <v>491</v>
      </c>
      <c r="G31" s="85">
        <v>6</v>
      </c>
      <c r="H31" s="85" t="s">
        <v>498</v>
      </c>
      <c r="I31" s="85"/>
    </row>
    <row r="32" spans="1:9" x14ac:dyDescent="0.55000000000000004">
      <c r="A32" s="85" t="s">
        <v>60</v>
      </c>
      <c r="B32" s="85" t="s">
        <v>61</v>
      </c>
      <c r="C32" s="85" t="s">
        <v>62</v>
      </c>
      <c r="D32" s="85">
        <v>1</v>
      </c>
      <c r="E32" s="85" t="s">
        <v>20</v>
      </c>
      <c r="F32" s="85" t="s">
        <v>491</v>
      </c>
      <c r="G32" s="85">
        <v>1</v>
      </c>
      <c r="H32" s="85" t="s">
        <v>492</v>
      </c>
      <c r="I32" s="85"/>
    </row>
    <row r="33" spans="1:9" x14ac:dyDescent="0.55000000000000004">
      <c r="A33" s="85" t="s">
        <v>60</v>
      </c>
      <c r="B33" s="85" t="s">
        <v>61</v>
      </c>
      <c r="C33" s="85" t="s">
        <v>62</v>
      </c>
      <c r="D33" s="85">
        <v>2</v>
      </c>
      <c r="E33" s="85" t="s">
        <v>22</v>
      </c>
      <c r="F33" s="85" t="s">
        <v>494</v>
      </c>
      <c r="G33" s="85">
        <v>2</v>
      </c>
      <c r="H33" s="85" t="s">
        <v>499</v>
      </c>
      <c r="I33" s="85"/>
    </row>
    <row r="34" spans="1:9" x14ac:dyDescent="0.55000000000000004">
      <c r="A34" s="85" t="s">
        <v>60</v>
      </c>
      <c r="B34" s="85" t="s">
        <v>61</v>
      </c>
      <c r="C34" s="85" t="s">
        <v>62</v>
      </c>
      <c r="D34" s="85">
        <v>3</v>
      </c>
      <c r="E34" s="85" t="s">
        <v>21</v>
      </c>
      <c r="F34" s="85" t="s">
        <v>494</v>
      </c>
      <c r="G34" s="85">
        <v>3</v>
      </c>
      <c r="H34" s="85" t="s">
        <v>495</v>
      </c>
      <c r="I34" s="85"/>
    </row>
    <row r="35" spans="1:9" x14ac:dyDescent="0.55000000000000004">
      <c r="A35" s="85" t="s">
        <v>60</v>
      </c>
      <c r="B35" s="85" t="s">
        <v>61</v>
      </c>
      <c r="C35" s="85" t="s">
        <v>62</v>
      </c>
      <c r="D35" s="85">
        <v>4</v>
      </c>
      <c r="E35" s="85" t="s">
        <v>13</v>
      </c>
      <c r="F35" s="85" t="s">
        <v>491</v>
      </c>
      <c r="G35" s="85">
        <v>4</v>
      </c>
      <c r="H35" s="85" t="s">
        <v>500</v>
      </c>
      <c r="I35" s="85"/>
    </row>
    <row r="36" spans="1:9" x14ac:dyDescent="0.55000000000000004">
      <c r="A36" s="85" t="s">
        <v>60</v>
      </c>
      <c r="B36" s="85" t="s">
        <v>61</v>
      </c>
      <c r="C36" s="85" t="s">
        <v>62</v>
      </c>
      <c r="D36" s="85">
        <v>5</v>
      </c>
      <c r="E36" s="85" t="s">
        <v>18</v>
      </c>
      <c r="F36" s="85" t="s">
        <v>491</v>
      </c>
      <c r="G36" s="85">
        <v>5</v>
      </c>
      <c r="H36" s="85" t="s">
        <v>497</v>
      </c>
      <c r="I36" s="85"/>
    </row>
    <row r="37" spans="1:9" x14ac:dyDescent="0.55000000000000004">
      <c r="A37" s="85" t="s">
        <v>60</v>
      </c>
      <c r="B37" s="85" t="s">
        <v>61</v>
      </c>
      <c r="C37" s="85" t="s">
        <v>62</v>
      </c>
      <c r="D37" s="85">
        <v>6</v>
      </c>
      <c r="E37" s="85" t="s">
        <v>17</v>
      </c>
      <c r="F37" s="85" t="s">
        <v>491</v>
      </c>
      <c r="G37" s="85">
        <v>6</v>
      </c>
      <c r="H37" s="85" t="s">
        <v>498</v>
      </c>
      <c r="I37" s="85"/>
    </row>
    <row r="38" spans="1:9" x14ac:dyDescent="0.55000000000000004">
      <c r="A38" s="85" t="s">
        <v>57</v>
      </c>
      <c r="B38" s="85" t="s">
        <v>58</v>
      </c>
      <c r="C38" s="85" t="s">
        <v>59</v>
      </c>
      <c r="D38" s="85">
        <v>1</v>
      </c>
      <c r="E38" s="85" t="s">
        <v>18</v>
      </c>
      <c r="F38" s="85" t="s">
        <v>491</v>
      </c>
      <c r="G38" s="85">
        <v>1</v>
      </c>
      <c r="H38" s="85" t="s">
        <v>492</v>
      </c>
      <c r="I38" s="85"/>
    </row>
    <row r="39" spans="1:9" x14ac:dyDescent="0.55000000000000004">
      <c r="A39" s="85" t="s">
        <v>57</v>
      </c>
      <c r="B39" s="85" t="s">
        <v>58</v>
      </c>
      <c r="C39" s="85" t="s">
        <v>59</v>
      </c>
      <c r="D39" s="85">
        <v>2</v>
      </c>
      <c r="E39" s="85" t="s">
        <v>20</v>
      </c>
      <c r="F39" s="85" t="s">
        <v>494</v>
      </c>
      <c r="G39" s="85">
        <v>2</v>
      </c>
      <c r="H39" s="85" t="s">
        <v>499</v>
      </c>
      <c r="I39" s="85"/>
    </row>
    <row r="40" spans="1:9" x14ac:dyDescent="0.55000000000000004">
      <c r="A40" s="85" t="s">
        <v>57</v>
      </c>
      <c r="B40" s="85" t="s">
        <v>58</v>
      </c>
      <c r="C40" s="85" t="s">
        <v>59</v>
      </c>
      <c r="D40" s="85">
        <v>3</v>
      </c>
      <c r="E40" s="85" t="s">
        <v>21</v>
      </c>
      <c r="F40" s="85" t="s">
        <v>494</v>
      </c>
      <c r="G40" s="85">
        <v>3</v>
      </c>
      <c r="H40" s="85" t="s">
        <v>495</v>
      </c>
      <c r="I40" s="85"/>
    </row>
    <row r="41" spans="1:9" x14ac:dyDescent="0.55000000000000004">
      <c r="A41" s="85" t="s">
        <v>57</v>
      </c>
      <c r="B41" s="85" t="s">
        <v>58</v>
      </c>
      <c r="C41" s="85" t="s">
        <v>59</v>
      </c>
      <c r="D41" s="85">
        <v>4</v>
      </c>
      <c r="E41" s="85" t="s">
        <v>22</v>
      </c>
      <c r="F41" s="85" t="s">
        <v>494</v>
      </c>
      <c r="G41" s="85">
        <v>4</v>
      </c>
      <c r="H41" s="85" t="s">
        <v>496</v>
      </c>
      <c r="I41" s="85"/>
    </row>
    <row r="42" spans="1:9" x14ac:dyDescent="0.55000000000000004">
      <c r="A42" s="85" t="s">
        <v>57</v>
      </c>
      <c r="B42" s="85" t="s">
        <v>58</v>
      </c>
      <c r="C42" s="85" t="s">
        <v>59</v>
      </c>
      <c r="D42" s="85">
        <v>5</v>
      </c>
      <c r="E42" s="85" t="s">
        <v>13</v>
      </c>
      <c r="F42" s="85" t="s">
        <v>491</v>
      </c>
      <c r="G42" s="85">
        <v>5</v>
      </c>
      <c r="H42" s="85" t="s">
        <v>497</v>
      </c>
      <c r="I42" s="85"/>
    </row>
    <row r="43" spans="1:9" x14ac:dyDescent="0.55000000000000004">
      <c r="A43" s="85" t="s">
        <v>57</v>
      </c>
      <c r="B43" s="85" t="s">
        <v>58</v>
      </c>
      <c r="C43" s="85" t="s">
        <v>59</v>
      </c>
      <c r="D43" s="85">
        <v>6</v>
      </c>
      <c r="E43" s="85" t="s">
        <v>17</v>
      </c>
      <c r="F43" s="85" t="s">
        <v>491</v>
      </c>
      <c r="G43" s="85">
        <v>6</v>
      </c>
      <c r="H43" s="85" t="s">
        <v>498</v>
      </c>
      <c r="I43" s="85"/>
    </row>
    <row r="44" spans="1:9" x14ac:dyDescent="0.55000000000000004">
      <c r="A44" s="85" t="s">
        <v>113</v>
      </c>
      <c r="B44" s="85" t="s">
        <v>64</v>
      </c>
      <c r="C44" s="85" t="s">
        <v>502</v>
      </c>
      <c r="D44" s="85">
        <v>1</v>
      </c>
      <c r="E44" s="85" t="s">
        <v>18</v>
      </c>
      <c r="F44" s="85" t="s">
        <v>491</v>
      </c>
      <c r="G44" s="85">
        <v>1</v>
      </c>
      <c r="H44" s="85" t="s">
        <v>492</v>
      </c>
      <c r="I44" s="85"/>
    </row>
    <row r="45" spans="1:9" x14ac:dyDescent="0.55000000000000004">
      <c r="A45" s="85" t="s">
        <v>113</v>
      </c>
      <c r="B45" s="85" t="s">
        <v>64</v>
      </c>
      <c r="C45" s="85" t="s">
        <v>502</v>
      </c>
      <c r="D45" s="85">
        <v>2</v>
      </c>
      <c r="E45" s="85" t="s">
        <v>21</v>
      </c>
      <c r="F45" s="85" t="s">
        <v>491</v>
      </c>
      <c r="G45" s="85">
        <v>2</v>
      </c>
      <c r="H45" s="85" t="s">
        <v>493</v>
      </c>
      <c r="I45" s="85"/>
    </row>
    <row r="46" spans="1:9" x14ac:dyDescent="0.55000000000000004">
      <c r="A46" s="85" t="s">
        <v>113</v>
      </c>
      <c r="B46" s="85" t="s">
        <v>64</v>
      </c>
      <c r="C46" s="85" t="s">
        <v>502</v>
      </c>
      <c r="D46" s="85">
        <v>3</v>
      </c>
      <c r="E46" s="85" t="s">
        <v>13</v>
      </c>
      <c r="F46" s="85" t="s">
        <v>494</v>
      </c>
      <c r="G46" s="85">
        <v>3</v>
      </c>
      <c r="H46" s="85" t="s">
        <v>495</v>
      </c>
      <c r="I46" s="85"/>
    </row>
    <row r="47" spans="1:9" x14ac:dyDescent="0.55000000000000004">
      <c r="A47" s="85" t="s">
        <v>113</v>
      </c>
      <c r="B47" s="85" t="s">
        <v>381</v>
      </c>
      <c r="C47" s="85" t="s">
        <v>503</v>
      </c>
      <c r="D47" s="85">
        <v>1</v>
      </c>
      <c r="E47" s="85" t="s">
        <v>13</v>
      </c>
      <c r="F47" s="85" t="s">
        <v>491</v>
      </c>
      <c r="G47" s="85">
        <v>1</v>
      </c>
      <c r="H47" s="85" t="s">
        <v>492</v>
      </c>
      <c r="I47" s="85"/>
    </row>
    <row r="48" spans="1:9" x14ac:dyDescent="0.55000000000000004">
      <c r="A48" s="85" t="s">
        <v>113</v>
      </c>
      <c r="B48" s="85" t="s">
        <v>381</v>
      </c>
      <c r="C48" s="85" t="s">
        <v>503</v>
      </c>
      <c r="D48" s="85">
        <v>2</v>
      </c>
      <c r="E48" s="85" t="s">
        <v>21</v>
      </c>
      <c r="F48" s="85" t="s">
        <v>494</v>
      </c>
      <c r="G48" s="85">
        <v>2</v>
      </c>
      <c r="H48" s="85" t="s">
        <v>499</v>
      </c>
      <c r="I48" s="85"/>
    </row>
    <row r="49" spans="1:9" x14ac:dyDescent="0.55000000000000004">
      <c r="A49" s="85" t="s">
        <v>113</v>
      </c>
      <c r="B49" s="85" t="s">
        <v>381</v>
      </c>
      <c r="C49" s="85" t="s">
        <v>503</v>
      </c>
      <c r="D49" s="85">
        <v>3</v>
      </c>
      <c r="E49" s="85" t="s">
        <v>22</v>
      </c>
      <c r="F49" s="85" t="s">
        <v>494</v>
      </c>
      <c r="G49" s="85">
        <v>3</v>
      </c>
      <c r="H49" s="85" t="s">
        <v>495</v>
      </c>
      <c r="I49" s="85"/>
    </row>
    <row r="50" spans="1:9" x14ac:dyDescent="0.55000000000000004">
      <c r="A50" s="85" t="s">
        <v>113</v>
      </c>
      <c r="B50" s="85" t="s">
        <v>381</v>
      </c>
      <c r="C50" s="85" t="s">
        <v>503</v>
      </c>
      <c r="D50" s="85">
        <v>4</v>
      </c>
      <c r="E50" s="85" t="s">
        <v>20</v>
      </c>
      <c r="F50" s="85" t="s">
        <v>491</v>
      </c>
      <c r="G50" s="85">
        <v>4</v>
      </c>
      <c r="H50" s="85" t="s">
        <v>500</v>
      </c>
      <c r="I50" s="85"/>
    </row>
    <row r="51" spans="1:9" x14ac:dyDescent="0.55000000000000004">
      <c r="A51" s="85" t="s">
        <v>113</v>
      </c>
      <c r="B51" s="85" t="s">
        <v>381</v>
      </c>
      <c r="C51" s="85" t="s">
        <v>503</v>
      </c>
      <c r="D51" s="85">
        <v>5</v>
      </c>
      <c r="E51" s="85" t="s">
        <v>18</v>
      </c>
      <c r="F51" s="85" t="s">
        <v>491</v>
      </c>
      <c r="G51" s="85">
        <v>5</v>
      </c>
      <c r="H51" s="85" t="s">
        <v>497</v>
      </c>
      <c r="I51" s="85"/>
    </row>
    <row r="52" spans="1:9" x14ac:dyDescent="0.55000000000000004">
      <c r="A52" s="85" t="s">
        <v>113</v>
      </c>
      <c r="B52" s="85" t="s">
        <v>381</v>
      </c>
      <c r="C52" s="85" t="s">
        <v>503</v>
      </c>
      <c r="D52" s="85">
        <v>6</v>
      </c>
      <c r="E52" s="85" t="s">
        <v>17</v>
      </c>
      <c r="F52" s="85" t="s">
        <v>491</v>
      </c>
      <c r="G52" s="85">
        <v>6</v>
      </c>
      <c r="H52" s="85" t="s">
        <v>498</v>
      </c>
      <c r="I52" s="85"/>
    </row>
    <row r="53" spans="1:9" x14ac:dyDescent="0.55000000000000004">
      <c r="A53" s="85" t="s">
        <v>113</v>
      </c>
      <c r="B53" s="85" t="s">
        <v>61</v>
      </c>
      <c r="C53" s="85" t="s">
        <v>115</v>
      </c>
      <c r="D53" s="85">
        <v>1</v>
      </c>
      <c r="E53" s="85" t="s">
        <v>20</v>
      </c>
      <c r="F53" s="85" t="s">
        <v>491</v>
      </c>
      <c r="G53" s="85">
        <v>1</v>
      </c>
      <c r="H53" s="85" t="s">
        <v>492</v>
      </c>
      <c r="I53" s="85"/>
    </row>
    <row r="54" spans="1:9" x14ac:dyDescent="0.55000000000000004">
      <c r="A54" s="85" t="s">
        <v>113</v>
      </c>
      <c r="B54" s="85" t="s">
        <v>61</v>
      </c>
      <c r="C54" s="85" t="s">
        <v>115</v>
      </c>
      <c r="D54" s="85">
        <v>2</v>
      </c>
      <c r="E54" s="85" t="s">
        <v>22</v>
      </c>
      <c r="F54" s="85" t="s">
        <v>494</v>
      </c>
      <c r="G54" s="85">
        <v>2</v>
      </c>
      <c r="H54" s="85" t="s">
        <v>499</v>
      </c>
      <c r="I54" s="85"/>
    </row>
    <row r="55" spans="1:9" x14ac:dyDescent="0.55000000000000004">
      <c r="A55" s="85" t="s">
        <v>113</v>
      </c>
      <c r="B55" s="85" t="s">
        <v>61</v>
      </c>
      <c r="C55" s="85" t="s">
        <v>115</v>
      </c>
      <c r="D55" s="85">
        <v>3</v>
      </c>
      <c r="E55" s="85" t="s">
        <v>21</v>
      </c>
      <c r="F55" s="85" t="s">
        <v>494</v>
      </c>
      <c r="G55" s="85">
        <v>3</v>
      </c>
      <c r="H55" s="85" t="s">
        <v>495</v>
      </c>
      <c r="I55" s="85"/>
    </row>
    <row r="56" spans="1:9" x14ac:dyDescent="0.55000000000000004">
      <c r="A56" s="85" t="s">
        <v>113</v>
      </c>
      <c r="B56" s="85" t="s">
        <v>61</v>
      </c>
      <c r="C56" s="85" t="s">
        <v>115</v>
      </c>
      <c r="D56" s="85">
        <v>4</v>
      </c>
      <c r="E56" s="85" t="s">
        <v>13</v>
      </c>
      <c r="F56" s="85" t="s">
        <v>491</v>
      </c>
      <c r="G56" s="85">
        <v>4</v>
      </c>
      <c r="H56" s="85" t="s">
        <v>500</v>
      </c>
      <c r="I56" s="85"/>
    </row>
    <row r="57" spans="1:9" x14ac:dyDescent="0.55000000000000004">
      <c r="A57" s="85" t="s">
        <v>113</v>
      </c>
      <c r="B57" s="85" t="s">
        <v>61</v>
      </c>
      <c r="C57" s="85" t="s">
        <v>115</v>
      </c>
      <c r="D57" s="85">
        <v>5</v>
      </c>
      <c r="E57" s="85" t="s">
        <v>18</v>
      </c>
      <c r="F57" s="85" t="s">
        <v>491</v>
      </c>
      <c r="G57" s="85">
        <v>5</v>
      </c>
      <c r="H57" s="85" t="s">
        <v>497</v>
      </c>
      <c r="I57" s="85"/>
    </row>
    <row r="58" spans="1:9" x14ac:dyDescent="0.55000000000000004">
      <c r="A58" s="85" t="s">
        <v>113</v>
      </c>
      <c r="B58" s="85" t="s">
        <v>61</v>
      </c>
      <c r="C58" s="85" t="s">
        <v>115</v>
      </c>
      <c r="D58" s="85">
        <v>6</v>
      </c>
      <c r="E58" s="85" t="s">
        <v>17</v>
      </c>
      <c r="F58" s="85" t="s">
        <v>491</v>
      </c>
      <c r="G58" s="85">
        <v>6</v>
      </c>
      <c r="H58" s="85" t="s">
        <v>498</v>
      </c>
      <c r="I58" s="85"/>
    </row>
    <row r="59" spans="1:9" x14ac:dyDescent="0.55000000000000004">
      <c r="A59" s="85" t="s">
        <v>113</v>
      </c>
      <c r="B59" s="85" t="s">
        <v>58</v>
      </c>
      <c r="C59" s="85" t="s">
        <v>114</v>
      </c>
      <c r="D59" s="85">
        <v>1</v>
      </c>
      <c r="E59" s="85" t="s">
        <v>18</v>
      </c>
      <c r="F59" s="85" t="s">
        <v>491</v>
      </c>
      <c r="G59" s="85">
        <v>1</v>
      </c>
      <c r="H59" s="85" t="s">
        <v>492</v>
      </c>
      <c r="I59" s="85"/>
    </row>
    <row r="60" spans="1:9" x14ac:dyDescent="0.55000000000000004">
      <c r="A60" s="85" t="s">
        <v>113</v>
      </c>
      <c r="B60" s="85" t="s">
        <v>58</v>
      </c>
      <c r="C60" s="85" t="s">
        <v>114</v>
      </c>
      <c r="D60" s="85">
        <v>2</v>
      </c>
      <c r="E60" s="85" t="s">
        <v>20</v>
      </c>
      <c r="F60" s="85" t="s">
        <v>494</v>
      </c>
      <c r="G60" s="85">
        <v>2</v>
      </c>
      <c r="H60" s="85" t="s">
        <v>499</v>
      </c>
      <c r="I60" s="85"/>
    </row>
    <row r="61" spans="1:9" x14ac:dyDescent="0.55000000000000004">
      <c r="A61" s="85" t="s">
        <v>113</v>
      </c>
      <c r="B61" s="85" t="s">
        <v>58</v>
      </c>
      <c r="C61" s="85" t="s">
        <v>114</v>
      </c>
      <c r="D61" s="85">
        <v>3</v>
      </c>
      <c r="E61" s="85" t="s">
        <v>21</v>
      </c>
      <c r="F61" s="85" t="s">
        <v>494</v>
      </c>
      <c r="G61" s="85">
        <v>3</v>
      </c>
      <c r="H61" s="85" t="s">
        <v>495</v>
      </c>
      <c r="I61" s="85"/>
    </row>
    <row r="62" spans="1:9" x14ac:dyDescent="0.55000000000000004">
      <c r="A62" s="85" t="s">
        <v>113</v>
      </c>
      <c r="B62" s="85" t="s">
        <v>58</v>
      </c>
      <c r="C62" s="85" t="s">
        <v>114</v>
      </c>
      <c r="D62" s="85">
        <v>4</v>
      </c>
      <c r="E62" s="85" t="s">
        <v>22</v>
      </c>
      <c r="F62" s="85" t="s">
        <v>494</v>
      </c>
      <c r="G62" s="85">
        <v>4</v>
      </c>
      <c r="H62" s="85" t="s">
        <v>496</v>
      </c>
      <c r="I62" s="85"/>
    </row>
    <row r="63" spans="1:9" x14ac:dyDescent="0.55000000000000004">
      <c r="A63" s="85" t="s">
        <v>113</v>
      </c>
      <c r="B63" s="85" t="s">
        <v>58</v>
      </c>
      <c r="C63" s="85" t="s">
        <v>114</v>
      </c>
      <c r="D63" s="85">
        <v>5</v>
      </c>
      <c r="E63" s="85" t="s">
        <v>13</v>
      </c>
      <c r="F63" s="85" t="s">
        <v>491</v>
      </c>
      <c r="G63" s="85">
        <v>5</v>
      </c>
      <c r="H63" s="85" t="s">
        <v>497</v>
      </c>
      <c r="I63" s="85"/>
    </row>
    <row r="64" spans="1:9" x14ac:dyDescent="0.55000000000000004">
      <c r="A64" s="85" t="s">
        <v>113</v>
      </c>
      <c r="B64" s="85" t="s">
        <v>58</v>
      </c>
      <c r="C64" s="85" t="s">
        <v>114</v>
      </c>
      <c r="D64" s="85">
        <v>6</v>
      </c>
      <c r="E64" s="85" t="s">
        <v>17</v>
      </c>
      <c r="F64" s="85" t="s">
        <v>491</v>
      </c>
      <c r="G64" s="85">
        <v>6</v>
      </c>
      <c r="H64" s="85" t="s">
        <v>498</v>
      </c>
      <c r="I64" s="85"/>
    </row>
    <row r="65" spans="1:9" x14ac:dyDescent="0.55000000000000004">
      <c r="A65" s="85" t="s">
        <v>68</v>
      </c>
      <c r="B65" s="85" t="s">
        <v>58</v>
      </c>
      <c r="C65" s="85" t="s">
        <v>69</v>
      </c>
      <c r="D65" s="85">
        <v>1</v>
      </c>
      <c r="E65" s="85" t="s">
        <v>18</v>
      </c>
      <c r="F65" s="85" t="s">
        <v>491</v>
      </c>
      <c r="G65" s="85">
        <v>1</v>
      </c>
      <c r="H65" s="85" t="s">
        <v>492</v>
      </c>
      <c r="I65" s="85"/>
    </row>
    <row r="66" spans="1:9" x14ac:dyDescent="0.55000000000000004">
      <c r="A66" s="85" t="s">
        <v>68</v>
      </c>
      <c r="B66" s="85" t="s">
        <v>58</v>
      </c>
      <c r="C66" s="85" t="s">
        <v>69</v>
      </c>
      <c r="D66" s="85">
        <v>2</v>
      </c>
      <c r="E66" s="85" t="s">
        <v>20</v>
      </c>
      <c r="F66" s="85" t="s">
        <v>494</v>
      </c>
      <c r="G66" s="85">
        <v>2</v>
      </c>
      <c r="H66" s="85" t="s">
        <v>499</v>
      </c>
      <c r="I66" s="85"/>
    </row>
    <row r="67" spans="1:9" x14ac:dyDescent="0.55000000000000004">
      <c r="A67" s="85" t="s">
        <v>68</v>
      </c>
      <c r="B67" s="85" t="s">
        <v>58</v>
      </c>
      <c r="C67" s="85" t="s">
        <v>69</v>
      </c>
      <c r="D67" s="85">
        <v>3</v>
      </c>
      <c r="E67" s="85" t="s">
        <v>21</v>
      </c>
      <c r="F67" s="85" t="s">
        <v>494</v>
      </c>
      <c r="G67" s="85">
        <v>3</v>
      </c>
      <c r="H67" s="85" t="s">
        <v>495</v>
      </c>
      <c r="I67" s="85"/>
    </row>
    <row r="68" spans="1:9" x14ac:dyDescent="0.55000000000000004">
      <c r="A68" s="85" t="s">
        <v>68</v>
      </c>
      <c r="B68" s="85" t="s">
        <v>58</v>
      </c>
      <c r="C68" s="85" t="s">
        <v>69</v>
      </c>
      <c r="D68" s="85">
        <v>4</v>
      </c>
      <c r="E68" s="85" t="s">
        <v>22</v>
      </c>
      <c r="F68" s="85" t="s">
        <v>494</v>
      </c>
      <c r="G68" s="85">
        <v>4</v>
      </c>
      <c r="H68" s="85" t="s">
        <v>496</v>
      </c>
      <c r="I68" s="85"/>
    </row>
    <row r="69" spans="1:9" x14ac:dyDescent="0.55000000000000004">
      <c r="A69" s="85" t="s">
        <v>68</v>
      </c>
      <c r="B69" s="85" t="s">
        <v>58</v>
      </c>
      <c r="C69" s="85" t="s">
        <v>69</v>
      </c>
      <c r="D69" s="85">
        <v>5</v>
      </c>
      <c r="E69" s="85" t="s">
        <v>13</v>
      </c>
      <c r="F69" s="85" t="s">
        <v>491</v>
      </c>
      <c r="G69" s="85">
        <v>5</v>
      </c>
      <c r="H69" s="85" t="s">
        <v>497</v>
      </c>
      <c r="I69" s="85"/>
    </row>
    <row r="70" spans="1:9" x14ac:dyDescent="0.55000000000000004">
      <c r="A70" s="85" t="s">
        <v>68</v>
      </c>
      <c r="B70" s="85" t="s">
        <v>58</v>
      </c>
      <c r="C70" s="85" t="s">
        <v>69</v>
      </c>
      <c r="D70" s="85">
        <v>6</v>
      </c>
      <c r="E70" s="85" t="s">
        <v>17</v>
      </c>
      <c r="F70" s="85" t="s">
        <v>491</v>
      </c>
      <c r="G70" s="85">
        <v>6</v>
      </c>
      <c r="H70" s="85" t="s">
        <v>498</v>
      </c>
      <c r="I70" s="85"/>
    </row>
    <row r="71" spans="1:9" x14ac:dyDescent="0.55000000000000004">
      <c r="A71" s="85" t="s">
        <v>90</v>
      </c>
      <c r="B71" s="85" t="s">
        <v>61</v>
      </c>
      <c r="C71" s="85" t="s">
        <v>504</v>
      </c>
      <c r="D71" s="85">
        <v>1</v>
      </c>
      <c r="E71" s="85" t="s">
        <v>20</v>
      </c>
      <c r="F71" s="85" t="s">
        <v>491</v>
      </c>
      <c r="G71" s="85">
        <v>1</v>
      </c>
      <c r="H71" s="85" t="s">
        <v>492</v>
      </c>
      <c r="I71" s="85"/>
    </row>
    <row r="72" spans="1:9" x14ac:dyDescent="0.55000000000000004">
      <c r="A72" s="85" t="s">
        <v>90</v>
      </c>
      <c r="B72" s="85" t="s">
        <v>61</v>
      </c>
      <c r="C72" s="85" t="s">
        <v>504</v>
      </c>
      <c r="D72" s="85">
        <v>2</v>
      </c>
      <c r="E72" s="85" t="s">
        <v>22</v>
      </c>
      <c r="F72" s="85" t="s">
        <v>494</v>
      </c>
      <c r="G72" s="85">
        <v>2</v>
      </c>
      <c r="H72" s="85" t="s">
        <v>499</v>
      </c>
      <c r="I72" s="85"/>
    </row>
    <row r="73" spans="1:9" x14ac:dyDescent="0.55000000000000004">
      <c r="A73" s="85" t="s">
        <v>90</v>
      </c>
      <c r="B73" s="85" t="s">
        <v>61</v>
      </c>
      <c r="C73" s="85" t="s">
        <v>504</v>
      </c>
      <c r="D73" s="85">
        <v>3</v>
      </c>
      <c r="E73" s="85" t="s">
        <v>21</v>
      </c>
      <c r="F73" s="85" t="s">
        <v>494</v>
      </c>
      <c r="G73" s="85">
        <v>3</v>
      </c>
      <c r="H73" s="85" t="s">
        <v>495</v>
      </c>
      <c r="I73" s="85"/>
    </row>
    <row r="74" spans="1:9" x14ac:dyDescent="0.55000000000000004">
      <c r="A74" s="85" t="s">
        <v>90</v>
      </c>
      <c r="B74" s="85" t="s">
        <v>61</v>
      </c>
      <c r="C74" s="85" t="s">
        <v>504</v>
      </c>
      <c r="D74" s="85">
        <v>4</v>
      </c>
      <c r="E74" s="85" t="s">
        <v>13</v>
      </c>
      <c r="F74" s="85" t="s">
        <v>491</v>
      </c>
      <c r="G74" s="85">
        <v>4</v>
      </c>
      <c r="H74" s="85" t="s">
        <v>500</v>
      </c>
      <c r="I74" s="85"/>
    </row>
    <row r="75" spans="1:9" x14ac:dyDescent="0.55000000000000004">
      <c r="A75" s="85" t="s">
        <v>90</v>
      </c>
      <c r="B75" s="85" t="s">
        <v>61</v>
      </c>
      <c r="C75" s="85" t="s">
        <v>504</v>
      </c>
      <c r="D75" s="85">
        <v>5</v>
      </c>
      <c r="E75" s="85" t="s">
        <v>18</v>
      </c>
      <c r="F75" s="85" t="s">
        <v>491</v>
      </c>
      <c r="G75" s="85">
        <v>5</v>
      </c>
      <c r="H75" s="85" t="s">
        <v>497</v>
      </c>
      <c r="I75" s="85"/>
    </row>
    <row r="76" spans="1:9" x14ac:dyDescent="0.55000000000000004">
      <c r="A76" s="85" t="s">
        <v>90</v>
      </c>
      <c r="B76" s="85" t="s">
        <v>61</v>
      </c>
      <c r="C76" s="85" t="s">
        <v>504</v>
      </c>
      <c r="D76" s="85">
        <v>6</v>
      </c>
      <c r="E76" s="85" t="s">
        <v>17</v>
      </c>
      <c r="F76" s="85" t="s">
        <v>491</v>
      </c>
      <c r="G76" s="85">
        <v>6</v>
      </c>
      <c r="H76" s="85" t="s">
        <v>498</v>
      </c>
      <c r="I76" s="85"/>
    </row>
    <row r="77" spans="1:9" x14ac:dyDescent="0.55000000000000004">
      <c r="A77" s="85" t="s">
        <v>90</v>
      </c>
      <c r="B77" s="85" t="s">
        <v>58</v>
      </c>
      <c r="C77" s="85" t="s">
        <v>505</v>
      </c>
      <c r="D77" s="85">
        <v>1</v>
      </c>
      <c r="E77" s="85" t="s">
        <v>18</v>
      </c>
      <c r="F77" s="85" t="s">
        <v>491</v>
      </c>
      <c r="G77" s="85">
        <v>1</v>
      </c>
      <c r="H77" s="85" t="s">
        <v>492</v>
      </c>
      <c r="I77" s="85"/>
    </row>
    <row r="78" spans="1:9" x14ac:dyDescent="0.55000000000000004">
      <c r="A78" s="85" t="s">
        <v>90</v>
      </c>
      <c r="B78" s="85" t="s">
        <v>58</v>
      </c>
      <c r="C78" s="85" t="s">
        <v>505</v>
      </c>
      <c r="D78" s="85">
        <v>2</v>
      </c>
      <c r="E78" s="85" t="s">
        <v>20</v>
      </c>
      <c r="F78" s="85" t="s">
        <v>494</v>
      </c>
      <c r="G78" s="85">
        <v>2</v>
      </c>
      <c r="H78" s="85" t="s">
        <v>499</v>
      </c>
      <c r="I78" s="85"/>
    </row>
    <row r="79" spans="1:9" x14ac:dyDescent="0.55000000000000004">
      <c r="A79" s="85" t="s">
        <v>90</v>
      </c>
      <c r="B79" s="85" t="s">
        <v>58</v>
      </c>
      <c r="C79" s="85" t="s">
        <v>505</v>
      </c>
      <c r="D79" s="85">
        <v>3</v>
      </c>
      <c r="E79" s="85" t="s">
        <v>21</v>
      </c>
      <c r="F79" s="85" t="s">
        <v>494</v>
      </c>
      <c r="G79" s="85">
        <v>3</v>
      </c>
      <c r="H79" s="85" t="s">
        <v>495</v>
      </c>
      <c r="I79" s="85"/>
    </row>
    <row r="80" spans="1:9" x14ac:dyDescent="0.55000000000000004">
      <c r="A80" s="85" t="s">
        <v>90</v>
      </c>
      <c r="B80" s="85" t="s">
        <v>58</v>
      </c>
      <c r="C80" s="85" t="s">
        <v>505</v>
      </c>
      <c r="D80" s="85">
        <v>4</v>
      </c>
      <c r="E80" s="85" t="s">
        <v>22</v>
      </c>
      <c r="F80" s="85" t="s">
        <v>494</v>
      </c>
      <c r="G80" s="85">
        <v>4</v>
      </c>
      <c r="H80" s="85" t="s">
        <v>496</v>
      </c>
      <c r="I80" s="85"/>
    </row>
    <row r="81" spans="1:9" x14ac:dyDescent="0.55000000000000004">
      <c r="A81" s="85" t="s">
        <v>90</v>
      </c>
      <c r="B81" s="85" t="s">
        <v>58</v>
      </c>
      <c r="C81" s="85" t="s">
        <v>505</v>
      </c>
      <c r="D81" s="85">
        <v>5</v>
      </c>
      <c r="E81" s="85" t="s">
        <v>13</v>
      </c>
      <c r="F81" s="85" t="s">
        <v>491</v>
      </c>
      <c r="G81" s="85">
        <v>5</v>
      </c>
      <c r="H81" s="85" t="s">
        <v>497</v>
      </c>
      <c r="I81" s="85"/>
    </row>
    <row r="82" spans="1:9" x14ac:dyDescent="0.55000000000000004">
      <c r="A82" s="85" t="s">
        <v>90</v>
      </c>
      <c r="B82" s="85" t="s">
        <v>58</v>
      </c>
      <c r="C82" s="85" t="s">
        <v>505</v>
      </c>
      <c r="D82" s="85">
        <v>6</v>
      </c>
      <c r="E82" s="85" t="s">
        <v>17</v>
      </c>
      <c r="F82" s="85" t="s">
        <v>491</v>
      </c>
      <c r="G82" s="85">
        <v>6</v>
      </c>
      <c r="H82" s="85" t="s">
        <v>498</v>
      </c>
      <c r="I82" s="85"/>
    </row>
    <row r="83" spans="1:9" x14ac:dyDescent="0.55000000000000004">
      <c r="A83" s="85" t="s">
        <v>90</v>
      </c>
      <c r="B83" s="85" t="s">
        <v>47</v>
      </c>
      <c r="C83" s="85" t="s">
        <v>91</v>
      </c>
      <c r="D83" s="85">
        <v>1</v>
      </c>
      <c r="E83" s="85" t="s">
        <v>21</v>
      </c>
      <c r="F83" s="85" t="s">
        <v>491</v>
      </c>
      <c r="G83" s="85">
        <v>1</v>
      </c>
      <c r="H83" s="85" t="s">
        <v>492</v>
      </c>
      <c r="I83" s="85"/>
    </row>
    <row r="84" spans="1:9" x14ac:dyDescent="0.55000000000000004">
      <c r="A84" s="85" t="s">
        <v>90</v>
      </c>
      <c r="B84" s="85" t="s">
        <v>47</v>
      </c>
      <c r="C84" s="85" t="s">
        <v>91</v>
      </c>
      <c r="D84" s="85">
        <v>2</v>
      </c>
      <c r="E84" s="85" t="s">
        <v>18</v>
      </c>
      <c r="F84" s="85" t="s">
        <v>491</v>
      </c>
      <c r="G84" s="85">
        <v>2</v>
      </c>
      <c r="H84" s="85" t="s">
        <v>493</v>
      </c>
      <c r="I84" s="85"/>
    </row>
    <row r="85" spans="1:9" x14ac:dyDescent="0.55000000000000004">
      <c r="A85" s="85" t="s">
        <v>90</v>
      </c>
      <c r="B85" s="85" t="s">
        <v>47</v>
      </c>
      <c r="C85" s="85" t="s">
        <v>91</v>
      </c>
      <c r="D85" s="85">
        <v>3</v>
      </c>
      <c r="E85" s="85" t="s">
        <v>13</v>
      </c>
      <c r="F85" s="85" t="s">
        <v>491</v>
      </c>
      <c r="G85" s="85">
        <v>3</v>
      </c>
      <c r="H85" s="85" t="s">
        <v>506</v>
      </c>
      <c r="I85" s="85"/>
    </row>
    <row r="86" spans="1:9" x14ac:dyDescent="0.55000000000000004">
      <c r="A86" s="85" t="s">
        <v>90</v>
      </c>
      <c r="B86" s="85" t="s">
        <v>47</v>
      </c>
      <c r="C86" s="85" t="s">
        <v>91</v>
      </c>
      <c r="D86" s="85">
        <v>4</v>
      </c>
      <c r="E86" s="85" t="s">
        <v>20</v>
      </c>
      <c r="F86" s="85" t="s">
        <v>491</v>
      </c>
      <c r="G86" s="85">
        <v>4</v>
      </c>
      <c r="H86" s="85" t="s">
        <v>500</v>
      </c>
      <c r="I86" s="85"/>
    </row>
    <row r="87" spans="1:9" x14ac:dyDescent="0.55000000000000004">
      <c r="A87" s="85" t="s">
        <v>90</v>
      </c>
      <c r="B87" s="85" t="s">
        <v>47</v>
      </c>
      <c r="C87" s="85" t="s">
        <v>91</v>
      </c>
      <c r="D87" s="85">
        <v>5</v>
      </c>
      <c r="E87" s="85" t="s">
        <v>17</v>
      </c>
      <c r="F87" s="85" t="s">
        <v>491</v>
      </c>
      <c r="G87" s="85">
        <v>5</v>
      </c>
      <c r="H87" s="85" t="s">
        <v>497</v>
      </c>
      <c r="I87" s="85"/>
    </row>
    <row r="88" spans="1:9" x14ac:dyDescent="0.55000000000000004">
      <c r="A88" s="85" t="s">
        <v>90</v>
      </c>
      <c r="B88" s="85" t="s">
        <v>47</v>
      </c>
      <c r="C88" s="85" t="s">
        <v>91</v>
      </c>
      <c r="D88" s="85">
        <v>6</v>
      </c>
      <c r="E88" s="85" t="s">
        <v>22</v>
      </c>
      <c r="F88" s="85" t="s">
        <v>494</v>
      </c>
      <c r="G88" s="85">
        <v>6</v>
      </c>
      <c r="H88" s="85" t="s">
        <v>507</v>
      </c>
      <c r="I88" s="85"/>
    </row>
    <row r="89" spans="1:9" x14ac:dyDescent="0.55000000000000004">
      <c r="A89" s="85" t="s">
        <v>46</v>
      </c>
      <c r="B89" s="85" t="s">
        <v>47</v>
      </c>
      <c r="C89" s="85" t="s">
        <v>52</v>
      </c>
      <c r="D89" s="85">
        <v>1</v>
      </c>
      <c r="E89" s="85" t="s">
        <v>21</v>
      </c>
      <c r="F89" s="85" t="s">
        <v>491</v>
      </c>
      <c r="G89" s="85">
        <v>1</v>
      </c>
      <c r="H89" s="85" t="s">
        <v>492</v>
      </c>
      <c r="I89" s="85"/>
    </row>
    <row r="90" spans="1:9" x14ac:dyDescent="0.55000000000000004">
      <c r="A90" s="85" t="s">
        <v>46</v>
      </c>
      <c r="B90" s="85" t="s">
        <v>47</v>
      </c>
      <c r="C90" s="85" t="s">
        <v>52</v>
      </c>
      <c r="D90" s="85">
        <v>2</v>
      </c>
      <c r="E90" s="85" t="s">
        <v>13</v>
      </c>
      <c r="F90" s="85" t="s">
        <v>491</v>
      </c>
      <c r="G90" s="85">
        <v>2</v>
      </c>
      <c r="H90" s="85" t="s">
        <v>493</v>
      </c>
      <c r="I90" s="85"/>
    </row>
    <row r="91" spans="1:9" x14ac:dyDescent="0.55000000000000004">
      <c r="A91" s="85" t="s">
        <v>46</v>
      </c>
      <c r="B91" s="85" t="s">
        <v>47</v>
      </c>
      <c r="C91" s="85" t="s">
        <v>52</v>
      </c>
      <c r="D91" s="85">
        <v>3</v>
      </c>
      <c r="E91" s="85" t="s">
        <v>18</v>
      </c>
      <c r="F91" s="85" t="s">
        <v>491</v>
      </c>
      <c r="G91" s="85">
        <v>3</v>
      </c>
      <c r="H91" s="85" t="s">
        <v>506</v>
      </c>
      <c r="I91" s="85"/>
    </row>
    <row r="92" spans="1:9" x14ac:dyDescent="0.55000000000000004">
      <c r="A92" s="85" t="s">
        <v>46</v>
      </c>
      <c r="B92" s="85" t="s">
        <v>47</v>
      </c>
      <c r="C92" s="85" t="s">
        <v>52</v>
      </c>
      <c r="D92" s="85">
        <v>4</v>
      </c>
      <c r="E92" s="85" t="s">
        <v>22</v>
      </c>
      <c r="F92" s="85" t="s">
        <v>491</v>
      </c>
      <c r="G92" s="85">
        <v>4</v>
      </c>
      <c r="H92" s="85" t="s">
        <v>500</v>
      </c>
      <c r="I92" s="85"/>
    </row>
    <row r="93" spans="1:9" x14ac:dyDescent="0.55000000000000004">
      <c r="A93" s="85" t="s">
        <v>46</v>
      </c>
      <c r="B93" s="85" t="s">
        <v>47</v>
      </c>
      <c r="C93" s="85" t="s">
        <v>52</v>
      </c>
      <c r="D93" s="85">
        <v>5</v>
      </c>
      <c r="E93" s="85" t="s">
        <v>20</v>
      </c>
      <c r="F93" s="85" t="s">
        <v>491</v>
      </c>
      <c r="G93" s="85">
        <v>5</v>
      </c>
      <c r="H93" s="85" t="s">
        <v>497</v>
      </c>
      <c r="I93" s="85"/>
    </row>
    <row r="94" spans="1:9" x14ac:dyDescent="0.55000000000000004">
      <c r="A94" s="85" t="s">
        <v>46</v>
      </c>
      <c r="B94" s="85" t="s">
        <v>47</v>
      </c>
      <c r="C94" s="85" t="s">
        <v>52</v>
      </c>
      <c r="D94" s="85">
        <v>6</v>
      </c>
      <c r="E94" s="85" t="s">
        <v>17</v>
      </c>
      <c r="F94" s="85" t="s">
        <v>491</v>
      </c>
      <c r="G94" s="85">
        <v>6</v>
      </c>
      <c r="H94" s="85" t="s">
        <v>498</v>
      </c>
      <c r="I94" s="85"/>
    </row>
    <row r="95" spans="1:9" x14ac:dyDescent="0.55000000000000004">
      <c r="A95" s="85" t="s">
        <v>949</v>
      </c>
      <c r="B95" s="85" t="s">
        <v>58</v>
      </c>
      <c r="C95" s="85" t="s">
        <v>951</v>
      </c>
      <c r="D95" s="85">
        <v>1</v>
      </c>
      <c r="E95" s="85" t="s">
        <v>18</v>
      </c>
      <c r="F95" s="85" t="s">
        <v>491</v>
      </c>
      <c r="G95" s="85">
        <v>1</v>
      </c>
      <c r="H95" s="85" t="s">
        <v>492</v>
      </c>
      <c r="I95" s="85"/>
    </row>
    <row r="96" spans="1:9" x14ac:dyDescent="0.55000000000000004">
      <c r="A96" s="85" t="s">
        <v>949</v>
      </c>
      <c r="B96" s="85" t="s">
        <v>58</v>
      </c>
      <c r="C96" s="85" t="s">
        <v>951</v>
      </c>
      <c r="D96" s="85">
        <v>2</v>
      </c>
      <c r="E96" s="85" t="s">
        <v>20</v>
      </c>
      <c r="F96" s="85" t="s">
        <v>494</v>
      </c>
      <c r="G96" s="85">
        <v>2</v>
      </c>
      <c r="H96" s="85" t="s">
        <v>499</v>
      </c>
      <c r="I96" s="85"/>
    </row>
    <row r="97" spans="1:9" x14ac:dyDescent="0.55000000000000004">
      <c r="A97" s="85" t="s">
        <v>949</v>
      </c>
      <c r="B97" s="85" t="s">
        <v>58</v>
      </c>
      <c r="C97" s="85" t="s">
        <v>951</v>
      </c>
      <c r="D97" s="85">
        <v>3</v>
      </c>
      <c r="E97" s="85" t="s">
        <v>21</v>
      </c>
      <c r="F97" s="85" t="s">
        <v>494</v>
      </c>
      <c r="G97" s="85">
        <v>3</v>
      </c>
      <c r="H97" s="85" t="s">
        <v>495</v>
      </c>
      <c r="I97" s="85"/>
    </row>
    <row r="98" spans="1:9" x14ac:dyDescent="0.55000000000000004">
      <c r="A98" s="85" t="s">
        <v>949</v>
      </c>
      <c r="B98" s="85" t="s">
        <v>58</v>
      </c>
      <c r="C98" s="85" t="s">
        <v>951</v>
      </c>
      <c r="D98" s="85">
        <v>4</v>
      </c>
      <c r="E98" s="85" t="s">
        <v>22</v>
      </c>
      <c r="F98" s="85" t="s">
        <v>494</v>
      </c>
      <c r="G98" s="85">
        <v>4</v>
      </c>
      <c r="H98" s="85" t="s">
        <v>496</v>
      </c>
      <c r="I98" s="85"/>
    </row>
    <row r="99" spans="1:9" x14ac:dyDescent="0.55000000000000004">
      <c r="A99" s="85" t="s">
        <v>949</v>
      </c>
      <c r="B99" s="85" t="s">
        <v>58</v>
      </c>
      <c r="C99" s="85" t="s">
        <v>951</v>
      </c>
      <c r="D99" s="85">
        <v>5</v>
      </c>
      <c r="E99" s="85" t="s">
        <v>13</v>
      </c>
      <c r="F99" s="85" t="s">
        <v>491</v>
      </c>
      <c r="G99" s="85">
        <v>5</v>
      </c>
      <c r="H99" s="85" t="s">
        <v>497</v>
      </c>
      <c r="I99" s="85"/>
    </row>
    <row r="100" spans="1:9" x14ac:dyDescent="0.55000000000000004">
      <c r="A100" s="85" t="s">
        <v>949</v>
      </c>
      <c r="B100" s="85" t="s">
        <v>58</v>
      </c>
      <c r="C100" s="85" t="s">
        <v>951</v>
      </c>
      <c r="D100" s="85">
        <v>6</v>
      </c>
      <c r="E100" s="85" t="s">
        <v>17</v>
      </c>
      <c r="F100" s="85" t="s">
        <v>491</v>
      </c>
      <c r="G100" s="85">
        <v>6</v>
      </c>
      <c r="H100" s="85" t="s">
        <v>498</v>
      </c>
      <c r="I100" s="85"/>
    </row>
  </sheetData>
  <phoneticPr fontId="1"/>
  <hyperlinks>
    <hyperlink ref="D1" location="'メイン_'!A1" display="≪ メインへ" xr:uid="{C5581B77-8006-4A5B-9045-5FFD67AC4AEE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8.83203125" bestFit="1" customWidth="1"/>
    <col min="3" max="3" width="11.1640625" bestFit="1" customWidth="1"/>
    <col min="4" max="4" width="11.5" bestFit="1" customWidth="1"/>
    <col min="5" max="5" width="32.33203125" bestFit="1" customWidth="1"/>
    <col min="6" max="6" width="26" bestFit="1" customWidth="1"/>
    <col min="7" max="7" width="31.83203125" bestFit="1" customWidth="1"/>
    <col min="8" max="8" width="34.58203125" bestFit="1" customWidth="1"/>
    <col min="9" max="9" width="29" bestFit="1" customWidth="1"/>
    <col min="10" max="10" width="11.1640625" bestFit="1" customWidth="1"/>
    <col min="11" max="11" width="11.5" bestFit="1" customWidth="1"/>
    <col min="12" max="12" width="26" bestFit="1" customWidth="1"/>
    <col min="13" max="13" width="27.0820312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/>
      <c r="C4" s="133" t="s">
        <v>389</v>
      </c>
      <c r="D4" s="133" t="s">
        <v>389</v>
      </c>
      <c r="E4" s="133" t="s">
        <v>1506</v>
      </c>
      <c r="F4" s="133" t="s">
        <v>1104</v>
      </c>
      <c r="G4" s="133" t="s">
        <v>1506</v>
      </c>
      <c r="H4" s="133" t="s">
        <v>1506</v>
      </c>
      <c r="I4" s="133" t="s">
        <v>1104</v>
      </c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/>
      <c r="C5" s="133" t="s">
        <v>389</v>
      </c>
      <c r="D5" s="133" t="s">
        <v>389</v>
      </c>
      <c r="E5" s="133" t="s">
        <v>1506</v>
      </c>
      <c r="F5" s="133" t="s">
        <v>1104</v>
      </c>
      <c r="G5" s="133" t="s">
        <v>1506</v>
      </c>
      <c r="H5" s="133" t="s">
        <v>1506</v>
      </c>
      <c r="I5" s="133" t="s">
        <v>1104</v>
      </c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/>
      <c r="C6" s="133" t="s">
        <v>389</v>
      </c>
      <c r="D6" s="133" t="s">
        <v>389</v>
      </c>
      <c r="E6" s="133" t="s">
        <v>1506</v>
      </c>
      <c r="F6" s="133" t="s">
        <v>1104</v>
      </c>
      <c r="G6" s="133" t="s">
        <v>1506</v>
      </c>
      <c r="H6" s="133" t="s">
        <v>1506</v>
      </c>
      <c r="I6" s="133" t="s">
        <v>1104</v>
      </c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/>
      <c r="C7" s="133" t="s">
        <v>389</v>
      </c>
      <c r="D7" s="133" t="s">
        <v>389</v>
      </c>
      <c r="E7" s="133" t="s">
        <v>1530</v>
      </c>
      <c r="F7" s="133" t="s">
        <v>1104</v>
      </c>
      <c r="G7" s="133" t="s">
        <v>1531</v>
      </c>
      <c r="H7" s="133" t="s">
        <v>1531</v>
      </c>
      <c r="I7" s="133" t="s">
        <v>1104</v>
      </c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/>
      <c r="C8" s="133" t="s">
        <v>389</v>
      </c>
      <c r="D8" s="133" t="s">
        <v>389</v>
      </c>
      <c r="E8" s="133" t="s">
        <v>1530</v>
      </c>
      <c r="F8" s="133" t="s">
        <v>1104</v>
      </c>
      <c r="G8" s="133" t="s">
        <v>1531</v>
      </c>
      <c r="H8" s="133" t="s">
        <v>1531</v>
      </c>
      <c r="I8" s="133" t="s">
        <v>1104</v>
      </c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 t="s">
        <v>1506</v>
      </c>
      <c r="C9" s="133" t="s">
        <v>389</v>
      </c>
      <c r="D9" s="133" t="s">
        <v>389</v>
      </c>
      <c r="E9" s="133" t="s">
        <v>1530</v>
      </c>
      <c r="F9" s="133" t="s">
        <v>1104</v>
      </c>
      <c r="G9" s="133" t="s">
        <v>1531</v>
      </c>
      <c r="H9" s="133" t="s">
        <v>1531</v>
      </c>
      <c r="I9" s="133" t="s">
        <v>1104</v>
      </c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1506</v>
      </c>
      <c r="C10" s="133" t="s">
        <v>389</v>
      </c>
      <c r="D10" s="133" t="s">
        <v>389</v>
      </c>
      <c r="E10" s="133" t="s">
        <v>1530</v>
      </c>
      <c r="F10" s="133" t="s">
        <v>1532</v>
      </c>
      <c r="G10" s="133" t="s">
        <v>1531</v>
      </c>
      <c r="H10" s="133" t="s">
        <v>1531</v>
      </c>
      <c r="I10" s="133" t="s">
        <v>1534</v>
      </c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1506</v>
      </c>
      <c r="C11" s="133" t="s">
        <v>389</v>
      </c>
      <c r="D11" s="133" t="s">
        <v>389</v>
      </c>
      <c r="E11" s="133" t="s">
        <v>1530</v>
      </c>
      <c r="F11" s="133" t="s">
        <v>1532</v>
      </c>
      <c r="G11" s="133" t="s">
        <v>1531</v>
      </c>
      <c r="H11" s="133" t="s">
        <v>1531</v>
      </c>
      <c r="I11" s="133" t="s">
        <v>1540</v>
      </c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1530</v>
      </c>
      <c r="C12" s="133" t="s">
        <v>389</v>
      </c>
      <c r="D12" s="133" t="s">
        <v>389</v>
      </c>
      <c r="E12" s="133" t="s">
        <v>1530</v>
      </c>
      <c r="F12" s="133" t="s">
        <v>1532</v>
      </c>
      <c r="G12" s="133" t="s">
        <v>1531</v>
      </c>
      <c r="H12" s="133" t="s">
        <v>1531</v>
      </c>
      <c r="I12" s="133" t="s">
        <v>1540</v>
      </c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1530</v>
      </c>
      <c r="C13" s="133" t="s">
        <v>389</v>
      </c>
      <c r="D13" s="133" t="s">
        <v>389</v>
      </c>
      <c r="E13" s="133" t="s">
        <v>1530</v>
      </c>
      <c r="F13" s="133" t="s">
        <v>1532</v>
      </c>
      <c r="G13" s="133" t="s">
        <v>1531</v>
      </c>
      <c r="H13" s="133" t="s">
        <v>1531</v>
      </c>
      <c r="I13" s="133" t="s">
        <v>1540</v>
      </c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1530</v>
      </c>
      <c r="C14" s="133" t="s">
        <v>389</v>
      </c>
      <c r="D14" s="133" t="s">
        <v>389</v>
      </c>
      <c r="E14" s="133" t="s">
        <v>1530</v>
      </c>
      <c r="F14" s="133" t="s">
        <v>1532</v>
      </c>
      <c r="G14" s="133" t="s">
        <v>1531</v>
      </c>
      <c r="H14" s="133" t="s">
        <v>1531</v>
      </c>
      <c r="I14" s="133" t="s">
        <v>1540</v>
      </c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1530</v>
      </c>
      <c r="C15" s="133" t="s">
        <v>389</v>
      </c>
      <c r="D15" s="133" t="s">
        <v>389</v>
      </c>
      <c r="E15" s="133" t="s">
        <v>1530</v>
      </c>
      <c r="F15" s="133" t="s">
        <v>1532</v>
      </c>
      <c r="G15" s="133" t="s">
        <v>1531</v>
      </c>
      <c r="H15" s="133" t="s">
        <v>1531</v>
      </c>
      <c r="I15" s="133"/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1530</v>
      </c>
      <c r="C16" s="133" t="s">
        <v>389</v>
      </c>
      <c r="D16" s="133" t="s">
        <v>389</v>
      </c>
      <c r="E16" s="133" t="s">
        <v>1530</v>
      </c>
      <c r="F16" s="133" t="s">
        <v>1532</v>
      </c>
      <c r="G16" s="133" t="s">
        <v>1531</v>
      </c>
      <c r="H16" s="133" t="s">
        <v>1531</v>
      </c>
      <c r="I16" s="133"/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1530</v>
      </c>
      <c r="C17" s="133" t="s">
        <v>389</v>
      </c>
      <c r="D17" s="133" t="s">
        <v>389</v>
      </c>
      <c r="E17" s="133" t="s">
        <v>1530</v>
      </c>
      <c r="F17" s="133" t="s">
        <v>808</v>
      </c>
      <c r="G17" s="133" t="s">
        <v>1531</v>
      </c>
      <c r="H17" s="133" t="s">
        <v>1531</v>
      </c>
      <c r="I17" s="133"/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1530</v>
      </c>
      <c r="C18" s="133" t="s">
        <v>389</v>
      </c>
      <c r="D18" s="133" t="s">
        <v>389</v>
      </c>
      <c r="E18" s="133" t="s">
        <v>1530</v>
      </c>
      <c r="F18" s="133" t="s">
        <v>808</v>
      </c>
      <c r="G18" s="133" t="s">
        <v>1531</v>
      </c>
      <c r="H18" s="133" t="s">
        <v>1531</v>
      </c>
      <c r="I18" s="133"/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1530</v>
      </c>
      <c r="C19" s="133" t="s">
        <v>389</v>
      </c>
      <c r="D19" s="133" t="s">
        <v>389</v>
      </c>
      <c r="E19" s="133" t="s">
        <v>1530</v>
      </c>
      <c r="F19" s="133" t="s">
        <v>808</v>
      </c>
      <c r="G19" s="133" t="s">
        <v>1531</v>
      </c>
      <c r="H19" s="133" t="s">
        <v>1531</v>
      </c>
      <c r="I19" s="133"/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1530</v>
      </c>
      <c r="C20" s="133" t="s">
        <v>389</v>
      </c>
      <c r="D20" s="133" t="s">
        <v>389</v>
      </c>
      <c r="E20" s="133" t="s">
        <v>1530</v>
      </c>
      <c r="F20" s="133" t="s">
        <v>808</v>
      </c>
      <c r="G20" s="133" t="s">
        <v>1531</v>
      </c>
      <c r="H20" s="133" t="s">
        <v>1531</v>
      </c>
      <c r="I20" s="133"/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1530</v>
      </c>
      <c r="C21" s="133" t="s">
        <v>389</v>
      </c>
      <c r="D21" s="133" t="s">
        <v>389</v>
      </c>
      <c r="E21" s="133" t="s">
        <v>1530</v>
      </c>
      <c r="F21" s="133" t="s">
        <v>808</v>
      </c>
      <c r="G21" s="133" t="s">
        <v>1531</v>
      </c>
      <c r="H21" s="133" t="s">
        <v>1531</v>
      </c>
      <c r="I21" s="133"/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1530</v>
      </c>
      <c r="C22" s="133" t="s">
        <v>389</v>
      </c>
      <c r="D22" s="133" t="s">
        <v>389</v>
      </c>
      <c r="E22" s="133" t="s">
        <v>1530</v>
      </c>
      <c r="F22" s="133" t="s">
        <v>808</v>
      </c>
      <c r="G22" s="133" t="s">
        <v>1531</v>
      </c>
      <c r="H22" s="133" t="s">
        <v>1531</v>
      </c>
      <c r="I22" s="133"/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1530</v>
      </c>
      <c r="C23" s="133" t="s">
        <v>389</v>
      </c>
      <c r="D23" s="133" t="s">
        <v>389</v>
      </c>
      <c r="E23" s="133"/>
      <c r="F23" s="133" t="s">
        <v>808</v>
      </c>
      <c r="G23" s="133"/>
      <c r="H23" s="133"/>
      <c r="I23" s="133"/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 t="s">
        <v>1530</v>
      </c>
      <c r="C24" s="133" t="s">
        <v>389</v>
      </c>
      <c r="D24" s="133" t="s">
        <v>389</v>
      </c>
      <c r="E24" s="133"/>
      <c r="F24" s="133" t="s">
        <v>808</v>
      </c>
      <c r="G24" s="133"/>
      <c r="H24" s="133"/>
      <c r="I24" s="133"/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 t="s">
        <v>808</v>
      </c>
      <c r="G25" s="133"/>
      <c r="H25" s="133"/>
      <c r="I25" s="133"/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 t="s">
        <v>1530</v>
      </c>
      <c r="C31" s="133" t="s">
        <v>389</v>
      </c>
      <c r="D31" s="133" t="s">
        <v>389</v>
      </c>
      <c r="E31" s="133" t="s">
        <v>1530</v>
      </c>
      <c r="F31" s="133" t="s">
        <v>808</v>
      </c>
      <c r="G31" s="133" t="s">
        <v>1531</v>
      </c>
      <c r="H31" s="133" t="s">
        <v>1531</v>
      </c>
      <c r="I31" s="133"/>
      <c r="J31" s="133" t="s">
        <v>389</v>
      </c>
      <c r="K31" s="133" t="s">
        <v>389</v>
      </c>
      <c r="L31" s="133" t="s">
        <v>1104</v>
      </c>
      <c r="M31" s="133" t="s">
        <v>1561</v>
      </c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1530</v>
      </c>
      <c r="C32" s="133" t="s">
        <v>389</v>
      </c>
      <c r="D32" s="133" t="s">
        <v>389</v>
      </c>
      <c r="E32" s="133" t="s">
        <v>1530</v>
      </c>
      <c r="F32" s="133" t="s">
        <v>808</v>
      </c>
      <c r="G32" s="133" t="s">
        <v>1531</v>
      </c>
      <c r="H32" s="133" t="s">
        <v>1531</v>
      </c>
      <c r="I32" s="133" t="s">
        <v>1519</v>
      </c>
      <c r="J32" s="133" t="s">
        <v>389</v>
      </c>
      <c r="K32" s="133" t="s">
        <v>389</v>
      </c>
      <c r="L32" s="133" t="s">
        <v>1511</v>
      </c>
      <c r="M32" s="133" t="s">
        <v>1547</v>
      </c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1530</v>
      </c>
      <c r="C33" s="133" t="s">
        <v>389</v>
      </c>
      <c r="D33" s="133" t="s">
        <v>389</v>
      </c>
      <c r="E33" s="133" t="s">
        <v>1530</v>
      </c>
      <c r="F33" s="133" t="s">
        <v>1535</v>
      </c>
      <c r="G33" s="133" t="s">
        <v>1531</v>
      </c>
      <c r="H33" s="133" t="s">
        <v>1531</v>
      </c>
      <c r="I33" s="133" t="s">
        <v>1519</v>
      </c>
      <c r="J33" s="133" t="s">
        <v>389</v>
      </c>
      <c r="K33" s="133" t="s">
        <v>389</v>
      </c>
      <c r="L33" s="133" t="s">
        <v>1511</v>
      </c>
      <c r="M33" s="133" t="s">
        <v>1547</v>
      </c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1530</v>
      </c>
      <c r="C34" s="133" t="s">
        <v>389</v>
      </c>
      <c r="D34" s="133" t="s">
        <v>389</v>
      </c>
      <c r="E34" s="133" t="s">
        <v>1530</v>
      </c>
      <c r="F34" s="133" t="s">
        <v>1535</v>
      </c>
      <c r="G34" s="133" t="s">
        <v>1531</v>
      </c>
      <c r="H34" s="133" t="s">
        <v>1531</v>
      </c>
      <c r="I34" s="133" t="s">
        <v>1519</v>
      </c>
      <c r="J34" s="133" t="s">
        <v>389</v>
      </c>
      <c r="K34" s="133" t="s">
        <v>389</v>
      </c>
      <c r="L34" s="133" t="s">
        <v>1511</v>
      </c>
      <c r="M34" s="133" t="s">
        <v>1547</v>
      </c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1530</v>
      </c>
      <c r="C35" s="133" t="s">
        <v>389</v>
      </c>
      <c r="D35" s="133" t="s">
        <v>389</v>
      </c>
      <c r="E35" s="133" t="s">
        <v>1530</v>
      </c>
      <c r="F35" s="133" t="s">
        <v>1535</v>
      </c>
      <c r="G35" s="133" t="s">
        <v>1531</v>
      </c>
      <c r="H35" s="133" t="s">
        <v>1531</v>
      </c>
      <c r="I35" s="133" t="s">
        <v>1510</v>
      </c>
      <c r="J35" s="133" t="s">
        <v>389</v>
      </c>
      <c r="K35" s="133" t="s">
        <v>389</v>
      </c>
      <c r="L35" s="133" t="s">
        <v>1511</v>
      </c>
      <c r="M35" s="133" t="s">
        <v>1547</v>
      </c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1530</v>
      </c>
      <c r="C36" s="133" t="s">
        <v>389</v>
      </c>
      <c r="D36" s="133" t="s">
        <v>389</v>
      </c>
      <c r="E36" s="133" t="s">
        <v>1530</v>
      </c>
      <c r="F36" s="133" t="s">
        <v>1535</v>
      </c>
      <c r="G36" s="133" t="s">
        <v>1531</v>
      </c>
      <c r="H36" s="133" t="s">
        <v>1531</v>
      </c>
      <c r="I36" s="133" t="s">
        <v>1510</v>
      </c>
      <c r="J36" s="133" t="s">
        <v>389</v>
      </c>
      <c r="K36" s="133" t="s">
        <v>389</v>
      </c>
      <c r="L36" s="133" t="s">
        <v>1511</v>
      </c>
      <c r="M36" s="133" t="s">
        <v>1547</v>
      </c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1530</v>
      </c>
      <c r="C37" s="133" t="s">
        <v>389</v>
      </c>
      <c r="D37" s="133" t="s">
        <v>389</v>
      </c>
      <c r="E37" s="133" t="s">
        <v>1530</v>
      </c>
      <c r="F37" s="133" t="s">
        <v>1535</v>
      </c>
      <c r="G37" s="133" t="s">
        <v>1531</v>
      </c>
      <c r="H37" s="133" t="s">
        <v>1531</v>
      </c>
      <c r="I37" s="133" t="s">
        <v>1510</v>
      </c>
      <c r="J37" s="133" t="s">
        <v>389</v>
      </c>
      <c r="K37" s="133" t="s">
        <v>389</v>
      </c>
      <c r="L37" s="133"/>
      <c r="M37" s="133" t="s">
        <v>1547</v>
      </c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1530</v>
      </c>
      <c r="C38" s="133" t="s">
        <v>389</v>
      </c>
      <c r="D38" s="133" t="s">
        <v>389</v>
      </c>
      <c r="E38" s="133" t="s">
        <v>1530</v>
      </c>
      <c r="F38" s="133" t="s">
        <v>1535</v>
      </c>
      <c r="G38" s="133" t="s">
        <v>1531</v>
      </c>
      <c r="H38" s="133" t="s">
        <v>1531</v>
      </c>
      <c r="I38" s="133" t="s">
        <v>1510</v>
      </c>
      <c r="J38" s="133" t="s">
        <v>389</v>
      </c>
      <c r="K38" s="133" t="s">
        <v>389</v>
      </c>
      <c r="L38" s="133"/>
      <c r="M38" s="133" t="s">
        <v>1547</v>
      </c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1530</v>
      </c>
      <c r="C39" s="133" t="s">
        <v>389</v>
      </c>
      <c r="D39" s="133" t="s">
        <v>389</v>
      </c>
      <c r="E39" s="133" t="s">
        <v>1530</v>
      </c>
      <c r="F39" s="133" t="s">
        <v>1535</v>
      </c>
      <c r="G39" s="133" t="s">
        <v>1531</v>
      </c>
      <c r="H39" s="133" t="s">
        <v>1531</v>
      </c>
      <c r="I39" s="133" t="s">
        <v>1510</v>
      </c>
      <c r="J39" s="133" t="s">
        <v>389</v>
      </c>
      <c r="K39" s="133" t="s">
        <v>389</v>
      </c>
      <c r="L39" s="133"/>
      <c r="M39" s="133" t="s">
        <v>1547</v>
      </c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/>
      <c r="C40" s="133" t="s">
        <v>389</v>
      </c>
      <c r="D40" s="133" t="s">
        <v>389</v>
      </c>
      <c r="E40" s="133"/>
      <c r="F40" s="133" t="s">
        <v>1535</v>
      </c>
      <c r="G40" s="133"/>
      <c r="H40" s="133" t="s">
        <v>1508</v>
      </c>
      <c r="I40" s="133" t="s">
        <v>1510</v>
      </c>
      <c r="J40" s="133" t="s">
        <v>389</v>
      </c>
      <c r="K40" s="133" t="s">
        <v>389</v>
      </c>
      <c r="L40" s="133"/>
      <c r="M40" s="133" t="s">
        <v>1547</v>
      </c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/>
      <c r="C41" s="133" t="s">
        <v>389</v>
      </c>
      <c r="D41" s="133" t="s">
        <v>389</v>
      </c>
      <c r="E41" s="133"/>
      <c r="F41" s="133" t="s">
        <v>1535</v>
      </c>
      <c r="G41" s="133"/>
      <c r="H41" s="133" t="s">
        <v>1508</v>
      </c>
      <c r="I41" s="133" t="s">
        <v>1510</v>
      </c>
      <c r="J41" s="133" t="s">
        <v>389</v>
      </c>
      <c r="K41" s="133" t="s">
        <v>389</v>
      </c>
      <c r="L41" s="133"/>
      <c r="M41" s="133" t="s">
        <v>1525</v>
      </c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1530</v>
      </c>
      <c r="C44" s="133" t="s">
        <v>389</v>
      </c>
      <c r="D44" s="133" t="s">
        <v>389</v>
      </c>
      <c r="E44" s="133" t="s">
        <v>1530</v>
      </c>
      <c r="F44" s="133" t="s">
        <v>1535</v>
      </c>
      <c r="G44" s="133" t="s">
        <v>1531</v>
      </c>
      <c r="H44" s="133" t="s">
        <v>1508</v>
      </c>
      <c r="I44" s="133" t="s">
        <v>1510</v>
      </c>
      <c r="J44" s="133" t="s">
        <v>389</v>
      </c>
      <c r="K44" s="133" t="s">
        <v>389</v>
      </c>
      <c r="L44" s="133"/>
      <c r="M44" s="133" t="s">
        <v>1525</v>
      </c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1530</v>
      </c>
      <c r="C45" s="133" t="s">
        <v>389</v>
      </c>
      <c r="D45" s="133" t="s">
        <v>389</v>
      </c>
      <c r="E45" s="133" t="s">
        <v>1530</v>
      </c>
      <c r="F45" s="133" t="s">
        <v>1533</v>
      </c>
      <c r="G45" s="133" t="s">
        <v>1531</v>
      </c>
      <c r="H45" s="133" t="s">
        <v>1508</v>
      </c>
      <c r="I45" s="133" t="s">
        <v>1562</v>
      </c>
      <c r="J45" s="133" t="s">
        <v>389</v>
      </c>
      <c r="K45" s="133" t="s">
        <v>389</v>
      </c>
      <c r="L45" s="133"/>
      <c r="M45" s="133" t="s">
        <v>1525</v>
      </c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1530</v>
      </c>
      <c r="C46" s="133" t="s">
        <v>389</v>
      </c>
      <c r="D46" s="133" t="s">
        <v>389</v>
      </c>
      <c r="E46" s="133" t="s">
        <v>1530</v>
      </c>
      <c r="F46" s="133" t="s">
        <v>1533</v>
      </c>
      <c r="G46" s="133" t="s">
        <v>1531</v>
      </c>
      <c r="H46" s="133" t="s">
        <v>1507</v>
      </c>
      <c r="I46" s="133" t="s">
        <v>1562</v>
      </c>
      <c r="J46" s="133" t="s">
        <v>389</v>
      </c>
      <c r="K46" s="133" t="s">
        <v>389</v>
      </c>
      <c r="L46" s="133"/>
      <c r="M46" s="133" t="s">
        <v>1525</v>
      </c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1530</v>
      </c>
      <c r="C47" s="133" t="s">
        <v>389</v>
      </c>
      <c r="D47" s="133" t="s">
        <v>389</v>
      </c>
      <c r="E47" s="133" t="s">
        <v>1530</v>
      </c>
      <c r="F47" s="133" t="s">
        <v>1533</v>
      </c>
      <c r="G47" s="133" t="s">
        <v>1531</v>
      </c>
      <c r="H47" s="133" t="s">
        <v>1507</v>
      </c>
      <c r="I47" s="133" t="s">
        <v>1562</v>
      </c>
      <c r="J47" s="133" t="s">
        <v>389</v>
      </c>
      <c r="K47" s="133" t="s">
        <v>389</v>
      </c>
      <c r="L47" s="133"/>
      <c r="M47" s="133" t="s">
        <v>1513</v>
      </c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1530</v>
      </c>
      <c r="C48" s="133" t="s">
        <v>389</v>
      </c>
      <c r="D48" s="133" t="s">
        <v>389</v>
      </c>
      <c r="E48" s="133" t="s">
        <v>1530</v>
      </c>
      <c r="F48" s="133" t="s">
        <v>1533</v>
      </c>
      <c r="G48" s="133" t="s">
        <v>1531</v>
      </c>
      <c r="H48" s="133" t="s">
        <v>1507</v>
      </c>
      <c r="I48" s="133" t="s">
        <v>1562</v>
      </c>
      <c r="J48" s="133" t="s">
        <v>389</v>
      </c>
      <c r="K48" s="133" t="s">
        <v>389</v>
      </c>
      <c r="L48" s="133"/>
      <c r="M48" s="133" t="s">
        <v>1513</v>
      </c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1530</v>
      </c>
      <c r="C49" s="133" t="s">
        <v>389</v>
      </c>
      <c r="D49" s="133" t="s">
        <v>389</v>
      </c>
      <c r="E49" s="133" t="s">
        <v>1530</v>
      </c>
      <c r="F49" s="133" t="s">
        <v>1533</v>
      </c>
      <c r="G49" s="133" t="s">
        <v>1531</v>
      </c>
      <c r="H49" s="133" t="s">
        <v>1507</v>
      </c>
      <c r="I49" s="133"/>
      <c r="J49" s="133" t="s">
        <v>389</v>
      </c>
      <c r="K49" s="133" t="s">
        <v>389</v>
      </c>
      <c r="L49" s="133"/>
      <c r="M49" s="133" t="s">
        <v>1513</v>
      </c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1530</v>
      </c>
      <c r="C50" s="133" t="s">
        <v>389</v>
      </c>
      <c r="D50" s="133" t="s">
        <v>389</v>
      </c>
      <c r="E50" s="133"/>
      <c r="F50" s="133" t="s">
        <v>1533</v>
      </c>
      <c r="G50" s="133" t="s">
        <v>1531</v>
      </c>
      <c r="H50" s="133" t="s">
        <v>1512</v>
      </c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1530</v>
      </c>
      <c r="C51" s="133" t="s">
        <v>389</v>
      </c>
      <c r="D51" s="133" t="s">
        <v>389</v>
      </c>
      <c r="E51" s="133" t="s">
        <v>1514</v>
      </c>
      <c r="F51" s="133" t="s">
        <v>1533</v>
      </c>
      <c r="G51" s="133" t="s">
        <v>1531</v>
      </c>
      <c r="H51" s="133" t="s">
        <v>1528</v>
      </c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1530</v>
      </c>
      <c r="C52" s="133" t="s">
        <v>389</v>
      </c>
      <c r="D52" s="133" t="s">
        <v>389</v>
      </c>
      <c r="E52" s="133" t="s">
        <v>1514</v>
      </c>
      <c r="F52" s="133" t="s">
        <v>1533</v>
      </c>
      <c r="G52" s="133" t="s">
        <v>1531</v>
      </c>
      <c r="H52" s="133" t="s">
        <v>1528</v>
      </c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/>
      <c r="C53" s="133" t="s">
        <v>389</v>
      </c>
      <c r="D53" s="133" t="s">
        <v>389</v>
      </c>
      <c r="E53" s="133"/>
      <c r="F53" s="133"/>
      <c r="G53" s="133"/>
      <c r="H53" s="133" t="s">
        <v>1528</v>
      </c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/>
      <c r="G54" s="133" t="s">
        <v>1507</v>
      </c>
      <c r="H54" s="133" t="s">
        <v>1528</v>
      </c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 t="s">
        <v>1507</v>
      </c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6" bestFit="1" customWidth="1"/>
    <col min="3" max="3" width="11.1640625" bestFit="1" customWidth="1"/>
    <col min="4" max="4" width="11.5" bestFit="1" customWidth="1"/>
    <col min="5" max="5" width="26" bestFit="1" customWidth="1"/>
    <col min="6" max="6" width="32.33203125" bestFit="1" customWidth="1"/>
    <col min="7" max="8" width="29" bestFit="1" customWidth="1"/>
    <col min="9" max="9" width="34.58203125" bestFit="1" customWidth="1"/>
    <col min="10" max="10" width="11.1640625" bestFit="1" customWidth="1"/>
    <col min="11" max="11" width="11.5" bestFit="1" customWidth="1"/>
    <col min="12" max="12" width="11.6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390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390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/>
      <c r="C4" s="133" t="s">
        <v>389</v>
      </c>
      <c r="D4" s="133" t="s">
        <v>389</v>
      </c>
      <c r="E4" s="133"/>
      <c r="F4" s="133"/>
      <c r="G4" s="133"/>
      <c r="H4" s="133"/>
      <c r="I4" s="133" t="s">
        <v>1103</v>
      </c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 t="s">
        <v>390</v>
      </c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/>
      <c r="C5" s="133" t="s">
        <v>389</v>
      </c>
      <c r="D5" s="133" t="s">
        <v>389</v>
      </c>
      <c r="E5" s="133"/>
      <c r="F5" s="133"/>
      <c r="G5" s="133"/>
      <c r="H5" s="133"/>
      <c r="I5" s="133" t="s">
        <v>1103</v>
      </c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 t="s">
        <v>390</v>
      </c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/>
      <c r="C6" s="133" t="s">
        <v>389</v>
      </c>
      <c r="D6" s="133" t="s">
        <v>389</v>
      </c>
      <c r="E6" s="133"/>
      <c r="F6" s="133"/>
      <c r="G6" s="133"/>
      <c r="H6" s="133"/>
      <c r="I6" s="133" t="s">
        <v>1103</v>
      </c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 t="s">
        <v>390</v>
      </c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/>
      <c r="C7" s="133" t="s">
        <v>389</v>
      </c>
      <c r="D7" s="133" t="s">
        <v>389</v>
      </c>
      <c r="E7" s="133"/>
      <c r="F7" s="133"/>
      <c r="G7" s="133"/>
      <c r="H7" s="133"/>
      <c r="I7" s="133" t="s">
        <v>1509</v>
      </c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 t="s">
        <v>390</v>
      </c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/>
      <c r="C8" s="133" t="s">
        <v>389</v>
      </c>
      <c r="D8" s="133" t="s">
        <v>389</v>
      </c>
      <c r="E8" s="133"/>
      <c r="F8" s="133"/>
      <c r="G8" s="133"/>
      <c r="H8" s="133"/>
      <c r="I8" s="133" t="s">
        <v>1509</v>
      </c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 t="s">
        <v>390</v>
      </c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/>
      <c r="C9" s="133" t="s">
        <v>389</v>
      </c>
      <c r="D9" s="133" t="s">
        <v>389</v>
      </c>
      <c r="E9" s="133"/>
      <c r="F9" s="133"/>
      <c r="G9" s="133"/>
      <c r="H9" s="133"/>
      <c r="I9" s="133" t="s">
        <v>1509</v>
      </c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 t="s">
        <v>390</v>
      </c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805</v>
      </c>
      <c r="C10" s="133" t="s">
        <v>389</v>
      </c>
      <c r="D10" s="133" t="s">
        <v>389</v>
      </c>
      <c r="E10" s="133"/>
      <c r="F10" s="133" t="s">
        <v>811</v>
      </c>
      <c r="G10" s="133" t="s">
        <v>1533</v>
      </c>
      <c r="H10" s="133" t="s">
        <v>1538</v>
      </c>
      <c r="I10" s="133" t="s">
        <v>803</v>
      </c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 t="s">
        <v>390</v>
      </c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805</v>
      </c>
      <c r="C11" s="133" t="s">
        <v>389</v>
      </c>
      <c r="D11" s="133" t="s">
        <v>389</v>
      </c>
      <c r="E11" s="133"/>
      <c r="F11" s="133" t="s">
        <v>811</v>
      </c>
      <c r="G11" s="133" t="s">
        <v>1533</v>
      </c>
      <c r="H11" s="133" t="s">
        <v>1538</v>
      </c>
      <c r="I11" s="133" t="s">
        <v>803</v>
      </c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 t="s">
        <v>390</v>
      </c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805</v>
      </c>
      <c r="C12" s="133" t="s">
        <v>389</v>
      </c>
      <c r="D12" s="133" t="s">
        <v>389</v>
      </c>
      <c r="E12" s="133"/>
      <c r="F12" s="133" t="s">
        <v>811</v>
      </c>
      <c r="G12" s="133" t="s">
        <v>1533</v>
      </c>
      <c r="H12" s="133" t="s">
        <v>1539</v>
      </c>
      <c r="I12" s="133" t="s">
        <v>803</v>
      </c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 t="s">
        <v>390</v>
      </c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805</v>
      </c>
      <c r="C13" s="133" t="s">
        <v>389</v>
      </c>
      <c r="D13" s="133" t="s">
        <v>389</v>
      </c>
      <c r="E13" s="133"/>
      <c r="F13" s="133" t="s">
        <v>811</v>
      </c>
      <c r="G13" s="133" t="s">
        <v>1533</v>
      </c>
      <c r="H13" s="133" t="s">
        <v>1539</v>
      </c>
      <c r="I13" s="133" t="s">
        <v>803</v>
      </c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 t="s">
        <v>390</v>
      </c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805</v>
      </c>
      <c r="C14" s="133" t="s">
        <v>389</v>
      </c>
      <c r="D14" s="133" t="s">
        <v>389</v>
      </c>
      <c r="E14" s="133"/>
      <c r="F14" s="133" t="s">
        <v>811</v>
      </c>
      <c r="G14" s="133" t="s">
        <v>1533</v>
      </c>
      <c r="H14" s="133" t="s">
        <v>1539</v>
      </c>
      <c r="I14" s="133" t="s">
        <v>803</v>
      </c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 t="s">
        <v>390</v>
      </c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805</v>
      </c>
      <c r="C15" s="133" t="s">
        <v>389</v>
      </c>
      <c r="D15" s="133" t="s">
        <v>389</v>
      </c>
      <c r="E15" s="133"/>
      <c r="F15" s="133" t="s">
        <v>811</v>
      </c>
      <c r="G15" s="133" t="s">
        <v>1533</v>
      </c>
      <c r="H15" s="133" t="s">
        <v>1534</v>
      </c>
      <c r="I15" s="133" t="s">
        <v>803</v>
      </c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 t="s">
        <v>390</v>
      </c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805</v>
      </c>
      <c r="C16" s="133" t="s">
        <v>389</v>
      </c>
      <c r="D16" s="133" t="s">
        <v>389</v>
      </c>
      <c r="E16" s="133"/>
      <c r="F16" s="133" t="s">
        <v>811</v>
      </c>
      <c r="G16" s="133" t="s">
        <v>1533</v>
      </c>
      <c r="H16" s="133" t="s">
        <v>1534</v>
      </c>
      <c r="I16" s="133" t="s">
        <v>803</v>
      </c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 t="s">
        <v>390</v>
      </c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805</v>
      </c>
      <c r="C17" s="133" t="s">
        <v>389</v>
      </c>
      <c r="D17" s="133" t="s">
        <v>389</v>
      </c>
      <c r="E17" s="133"/>
      <c r="F17" s="133" t="s">
        <v>811</v>
      </c>
      <c r="G17" s="133" t="s">
        <v>1533</v>
      </c>
      <c r="H17" s="133" t="s">
        <v>1534</v>
      </c>
      <c r="I17" s="133" t="s">
        <v>803</v>
      </c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 t="s">
        <v>390</v>
      </c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805</v>
      </c>
      <c r="C18" s="133" t="s">
        <v>389</v>
      </c>
      <c r="D18" s="133" t="s">
        <v>389</v>
      </c>
      <c r="E18" s="133"/>
      <c r="F18" s="133" t="s">
        <v>811</v>
      </c>
      <c r="G18" s="133" t="s">
        <v>1533</v>
      </c>
      <c r="H18" s="133" t="s">
        <v>1534</v>
      </c>
      <c r="I18" s="133" t="s">
        <v>803</v>
      </c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 t="s">
        <v>390</v>
      </c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805</v>
      </c>
      <c r="C19" s="133" t="s">
        <v>389</v>
      </c>
      <c r="D19" s="133" t="s">
        <v>389</v>
      </c>
      <c r="E19" s="133"/>
      <c r="F19" s="133" t="s">
        <v>811</v>
      </c>
      <c r="G19" s="133" t="s">
        <v>1533</v>
      </c>
      <c r="H19" s="133" t="s">
        <v>1534</v>
      </c>
      <c r="I19" s="133" t="s">
        <v>803</v>
      </c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 t="s">
        <v>390</v>
      </c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805</v>
      </c>
      <c r="C20" s="133" t="s">
        <v>389</v>
      </c>
      <c r="D20" s="133" t="s">
        <v>389</v>
      </c>
      <c r="E20" s="133"/>
      <c r="F20" s="133" t="s">
        <v>811</v>
      </c>
      <c r="G20" s="133" t="s">
        <v>1533</v>
      </c>
      <c r="H20" s="133" t="s">
        <v>1534</v>
      </c>
      <c r="I20" s="133" t="s">
        <v>803</v>
      </c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 t="s">
        <v>390</v>
      </c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805</v>
      </c>
      <c r="C21" s="133" t="s">
        <v>389</v>
      </c>
      <c r="D21" s="133" t="s">
        <v>389</v>
      </c>
      <c r="E21" s="133"/>
      <c r="F21" s="133" t="s">
        <v>811</v>
      </c>
      <c r="G21" s="133" t="s">
        <v>1533</v>
      </c>
      <c r="H21" s="133" t="s">
        <v>1534</v>
      </c>
      <c r="I21" s="133" t="s">
        <v>803</v>
      </c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 t="s">
        <v>390</v>
      </c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805</v>
      </c>
      <c r="C22" s="133" t="s">
        <v>389</v>
      </c>
      <c r="D22" s="133" t="s">
        <v>389</v>
      </c>
      <c r="E22" s="133"/>
      <c r="F22" s="133" t="s">
        <v>811</v>
      </c>
      <c r="G22" s="133" t="s">
        <v>1533</v>
      </c>
      <c r="H22" s="133" t="s">
        <v>1534</v>
      </c>
      <c r="I22" s="133" t="s">
        <v>803</v>
      </c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 t="s">
        <v>390</v>
      </c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805</v>
      </c>
      <c r="C23" s="133" t="s">
        <v>389</v>
      </c>
      <c r="D23" s="133" t="s">
        <v>389</v>
      </c>
      <c r="E23" s="133"/>
      <c r="F23" s="133" t="s">
        <v>811</v>
      </c>
      <c r="G23" s="133" t="s">
        <v>1533</v>
      </c>
      <c r="H23" s="133" t="s">
        <v>1534</v>
      </c>
      <c r="I23" s="133" t="s">
        <v>803</v>
      </c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 t="s">
        <v>390</v>
      </c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 t="s">
        <v>805</v>
      </c>
      <c r="C24" s="133" t="s">
        <v>389</v>
      </c>
      <c r="D24" s="133" t="s">
        <v>389</v>
      </c>
      <c r="E24" s="133"/>
      <c r="F24" s="133" t="s">
        <v>811</v>
      </c>
      <c r="G24" s="133" t="s">
        <v>1533</v>
      </c>
      <c r="H24" s="133" t="s">
        <v>1534</v>
      </c>
      <c r="I24" s="133" t="s">
        <v>803</v>
      </c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 t="s">
        <v>390</v>
      </c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/>
      <c r="G25" s="133" t="s">
        <v>1533</v>
      </c>
      <c r="H25" s="133" t="s">
        <v>1534</v>
      </c>
      <c r="I25" s="133"/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 t="s">
        <v>390</v>
      </c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390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390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390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390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390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/>
      <c r="C31" s="133" t="s">
        <v>389</v>
      </c>
      <c r="D31" s="133" t="s">
        <v>389</v>
      </c>
      <c r="E31" s="133"/>
      <c r="F31" s="133" t="s">
        <v>811</v>
      </c>
      <c r="G31" s="133" t="s">
        <v>1533</v>
      </c>
      <c r="H31" s="133" t="s">
        <v>1534</v>
      </c>
      <c r="I31" s="133" t="s">
        <v>803</v>
      </c>
      <c r="J31" s="133" t="s">
        <v>389</v>
      </c>
      <c r="K31" s="133" t="s">
        <v>389</v>
      </c>
      <c r="L31" s="133"/>
      <c r="M31" s="133"/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 t="s">
        <v>390</v>
      </c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1523</v>
      </c>
      <c r="C32" s="133" t="s">
        <v>389</v>
      </c>
      <c r="D32" s="133" t="s">
        <v>389</v>
      </c>
      <c r="E32" s="133" t="s">
        <v>1556</v>
      </c>
      <c r="F32" s="133" t="s">
        <v>811</v>
      </c>
      <c r="G32" s="133" t="s">
        <v>1533</v>
      </c>
      <c r="H32" s="133" t="s">
        <v>1534</v>
      </c>
      <c r="I32" s="133"/>
      <c r="J32" s="133" t="s">
        <v>389</v>
      </c>
      <c r="K32" s="133" t="s">
        <v>389</v>
      </c>
      <c r="L32" s="133"/>
      <c r="M32" s="133"/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 t="s">
        <v>390</v>
      </c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1523</v>
      </c>
      <c r="C33" s="133" t="s">
        <v>389</v>
      </c>
      <c r="D33" s="133" t="s">
        <v>389</v>
      </c>
      <c r="E33" s="133" t="s">
        <v>1556</v>
      </c>
      <c r="F33" s="133" t="s">
        <v>811</v>
      </c>
      <c r="G33" s="133" t="s">
        <v>1533</v>
      </c>
      <c r="H33" s="133" t="s">
        <v>1534</v>
      </c>
      <c r="I33" s="133"/>
      <c r="J33" s="133" t="s">
        <v>389</v>
      </c>
      <c r="K33" s="133" t="s">
        <v>389</v>
      </c>
      <c r="L33" s="133"/>
      <c r="M33" s="133"/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 t="s">
        <v>390</v>
      </c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1523</v>
      </c>
      <c r="C34" s="133" t="s">
        <v>389</v>
      </c>
      <c r="D34" s="133" t="s">
        <v>389</v>
      </c>
      <c r="E34" s="133" t="s">
        <v>1556</v>
      </c>
      <c r="F34" s="133" t="s">
        <v>811</v>
      </c>
      <c r="G34" s="133" t="s">
        <v>1533</v>
      </c>
      <c r="H34" s="133" t="s">
        <v>1534</v>
      </c>
      <c r="I34" s="133"/>
      <c r="J34" s="133" t="s">
        <v>389</v>
      </c>
      <c r="K34" s="133" t="s">
        <v>389</v>
      </c>
      <c r="L34" s="133"/>
      <c r="M34" s="133"/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 t="s">
        <v>390</v>
      </c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1523</v>
      </c>
      <c r="C35" s="133" t="s">
        <v>389</v>
      </c>
      <c r="D35" s="133" t="s">
        <v>389</v>
      </c>
      <c r="E35" s="133" t="s">
        <v>1556</v>
      </c>
      <c r="F35" s="133" t="s">
        <v>811</v>
      </c>
      <c r="G35" s="133" t="s">
        <v>1533</v>
      </c>
      <c r="H35" s="133" t="s">
        <v>1534</v>
      </c>
      <c r="I35" s="133"/>
      <c r="J35" s="133" t="s">
        <v>389</v>
      </c>
      <c r="K35" s="133" t="s">
        <v>389</v>
      </c>
      <c r="L35" s="133"/>
      <c r="M35" s="133"/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 t="s">
        <v>390</v>
      </c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1523</v>
      </c>
      <c r="C36" s="133" t="s">
        <v>389</v>
      </c>
      <c r="D36" s="133" t="s">
        <v>389</v>
      </c>
      <c r="E36" s="133" t="s">
        <v>1556</v>
      </c>
      <c r="F36" s="133" t="s">
        <v>811</v>
      </c>
      <c r="G36" s="133" t="s">
        <v>1533</v>
      </c>
      <c r="H36" s="133" t="s">
        <v>1534</v>
      </c>
      <c r="I36" s="133"/>
      <c r="J36" s="133" t="s">
        <v>389</v>
      </c>
      <c r="K36" s="133" t="s">
        <v>389</v>
      </c>
      <c r="L36" s="133"/>
      <c r="M36" s="133"/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 t="s">
        <v>390</v>
      </c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1523</v>
      </c>
      <c r="C37" s="133" t="s">
        <v>389</v>
      </c>
      <c r="D37" s="133" t="s">
        <v>389</v>
      </c>
      <c r="E37" s="133" t="s">
        <v>1556</v>
      </c>
      <c r="F37" s="133" t="s">
        <v>811</v>
      </c>
      <c r="G37" s="133" t="s">
        <v>1533</v>
      </c>
      <c r="H37" s="133" t="s">
        <v>1534</v>
      </c>
      <c r="I37" s="133"/>
      <c r="J37" s="133" t="s">
        <v>389</v>
      </c>
      <c r="K37" s="133" t="s">
        <v>389</v>
      </c>
      <c r="L37" s="133"/>
      <c r="M37" s="133"/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 t="s">
        <v>390</v>
      </c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1523</v>
      </c>
      <c r="C38" s="133" t="s">
        <v>389</v>
      </c>
      <c r="D38" s="133" t="s">
        <v>389</v>
      </c>
      <c r="E38" s="133" t="s">
        <v>1556</v>
      </c>
      <c r="F38" s="133" t="s">
        <v>811</v>
      </c>
      <c r="G38" s="133" t="s">
        <v>1533</v>
      </c>
      <c r="H38" s="133" t="s">
        <v>1534</v>
      </c>
      <c r="I38" s="133"/>
      <c r="J38" s="133" t="s">
        <v>389</v>
      </c>
      <c r="K38" s="133" t="s">
        <v>389</v>
      </c>
      <c r="L38" s="133"/>
      <c r="M38" s="133"/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 t="s">
        <v>390</v>
      </c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1523</v>
      </c>
      <c r="C39" s="133" t="s">
        <v>389</v>
      </c>
      <c r="D39" s="133" t="s">
        <v>389</v>
      </c>
      <c r="E39" s="133" t="s">
        <v>1556</v>
      </c>
      <c r="F39" s="133" t="s">
        <v>811</v>
      </c>
      <c r="G39" s="133" t="s">
        <v>1536</v>
      </c>
      <c r="H39" s="133" t="s">
        <v>1534</v>
      </c>
      <c r="I39" s="133"/>
      <c r="J39" s="133" t="s">
        <v>389</v>
      </c>
      <c r="K39" s="133" t="s">
        <v>389</v>
      </c>
      <c r="L39" s="133"/>
      <c r="M39" s="133"/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 t="s">
        <v>390</v>
      </c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 t="s">
        <v>1523</v>
      </c>
      <c r="C40" s="133" t="s">
        <v>389</v>
      </c>
      <c r="D40" s="133" t="s">
        <v>389</v>
      </c>
      <c r="E40" s="133" t="s">
        <v>1556</v>
      </c>
      <c r="F40" s="133" t="s">
        <v>811</v>
      </c>
      <c r="G40" s="133" t="s">
        <v>1536</v>
      </c>
      <c r="H40" s="133" t="s">
        <v>1534</v>
      </c>
      <c r="I40" s="133"/>
      <c r="J40" s="133" t="s">
        <v>389</v>
      </c>
      <c r="K40" s="133" t="s">
        <v>389</v>
      </c>
      <c r="L40" s="133"/>
      <c r="M40" s="133"/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 t="s">
        <v>390</v>
      </c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 t="s">
        <v>1523</v>
      </c>
      <c r="C41" s="133" t="s">
        <v>389</v>
      </c>
      <c r="D41" s="133" t="s">
        <v>389</v>
      </c>
      <c r="E41" s="133" t="s">
        <v>1556</v>
      </c>
      <c r="F41" s="133" t="s">
        <v>811</v>
      </c>
      <c r="G41" s="133" t="s">
        <v>1536</v>
      </c>
      <c r="H41" s="133" t="s">
        <v>1534</v>
      </c>
      <c r="I41" s="133"/>
      <c r="J41" s="133" t="s">
        <v>389</v>
      </c>
      <c r="K41" s="133" t="s">
        <v>389</v>
      </c>
      <c r="L41" s="133"/>
      <c r="M41" s="133"/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 t="s">
        <v>390</v>
      </c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390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390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1523</v>
      </c>
      <c r="C44" s="133" t="s">
        <v>389</v>
      </c>
      <c r="D44" s="133" t="s">
        <v>389</v>
      </c>
      <c r="E44" s="133" t="s">
        <v>1556</v>
      </c>
      <c r="F44" s="133" t="s">
        <v>811</v>
      </c>
      <c r="G44" s="133" t="s">
        <v>1536</v>
      </c>
      <c r="H44" s="133" t="s">
        <v>1534</v>
      </c>
      <c r="I44" s="133"/>
      <c r="J44" s="133" t="s">
        <v>389</v>
      </c>
      <c r="K44" s="133" t="s">
        <v>389</v>
      </c>
      <c r="L44" s="133"/>
      <c r="M44" s="133"/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 t="s">
        <v>390</v>
      </c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1523</v>
      </c>
      <c r="C45" s="133" t="s">
        <v>389</v>
      </c>
      <c r="D45" s="133" t="s">
        <v>389</v>
      </c>
      <c r="E45" s="133" t="s">
        <v>1556</v>
      </c>
      <c r="F45" s="133" t="s">
        <v>811</v>
      </c>
      <c r="G45" s="133" t="s">
        <v>1536</v>
      </c>
      <c r="H45" s="133" t="s">
        <v>1534</v>
      </c>
      <c r="I45" s="133"/>
      <c r="J45" s="133" t="s">
        <v>389</v>
      </c>
      <c r="K45" s="133" t="s">
        <v>389</v>
      </c>
      <c r="L45" s="133"/>
      <c r="M45" s="133"/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 t="s">
        <v>390</v>
      </c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1523</v>
      </c>
      <c r="C46" s="133" t="s">
        <v>389</v>
      </c>
      <c r="D46" s="133" t="s">
        <v>389</v>
      </c>
      <c r="E46" s="133" t="s">
        <v>1556</v>
      </c>
      <c r="F46" s="133" t="s">
        <v>811</v>
      </c>
      <c r="G46" s="133" t="s">
        <v>1536</v>
      </c>
      <c r="H46" s="133" t="s">
        <v>1534</v>
      </c>
      <c r="I46" s="133"/>
      <c r="J46" s="133" t="s">
        <v>389</v>
      </c>
      <c r="K46" s="133" t="s">
        <v>389</v>
      </c>
      <c r="L46" s="133"/>
      <c r="M46" s="133"/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 t="s">
        <v>390</v>
      </c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1523</v>
      </c>
      <c r="C47" s="133" t="s">
        <v>389</v>
      </c>
      <c r="D47" s="133" t="s">
        <v>389</v>
      </c>
      <c r="E47" s="133" t="s">
        <v>1556</v>
      </c>
      <c r="F47" s="133" t="s">
        <v>811</v>
      </c>
      <c r="G47" s="133" t="s">
        <v>1536</v>
      </c>
      <c r="H47" s="133" t="s">
        <v>1534</v>
      </c>
      <c r="I47" s="133"/>
      <c r="J47" s="133" t="s">
        <v>389</v>
      </c>
      <c r="K47" s="133" t="s">
        <v>389</v>
      </c>
      <c r="L47" s="133"/>
      <c r="M47" s="133"/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 t="s">
        <v>390</v>
      </c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1523</v>
      </c>
      <c r="C48" s="133" t="s">
        <v>389</v>
      </c>
      <c r="D48" s="133" t="s">
        <v>389</v>
      </c>
      <c r="E48" s="133" t="s">
        <v>1556</v>
      </c>
      <c r="F48" s="133" t="s">
        <v>811</v>
      </c>
      <c r="G48" s="133" t="s">
        <v>1536</v>
      </c>
      <c r="H48" s="133" t="s">
        <v>1534</v>
      </c>
      <c r="I48" s="133"/>
      <c r="J48" s="133" t="s">
        <v>389</v>
      </c>
      <c r="K48" s="133" t="s">
        <v>389</v>
      </c>
      <c r="L48" s="133"/>
      <c r="M48" s="133"/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 t="s">
        <v>390</v>
      </c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1523</v>
      </c>
      <c r="C49" s="133" t="s">
        <v>389</v>
      </c>
      <c r="D49" s="133" t="s">
        <v>389</v>
      </c>
      <c r="E49" s="133" t="s">
        <v>1532</v>
      </c>
      <c r="F49" s="133" t="s">
        <v>811</v>
      </c>
      <c r="G49" s="133" t="s">
        <v>1536</v>
      </c>
      <c r="H49" s="133" t="s">
        <v>1534</v>
      </c>
      <c r="I49" s="133"/>
      <c r="J49" s="133" t="s">
        <v>389</v>
      </c>
      <c r="K49" s="133" t="s">
        <v>389</v>
      </c>
      <c r="L49" s="133"/>
      <c r="M49" s="133"/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 t="s">
        <v>390</v>
      </c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1523</v>
      </c>
      <c r="C50" s="133" t="s">
        <v>389</v>
      </c>
      <c r="D50" s="133" t="s">
        <v>389</v>
      </c>
      <c r="E50" s="133" t="s">
        <v>1532</v>
      </c>
      <c r="F50" s="133" t="s">
        <v>811</v>
      </c>
      <c r="G50" s="133" t="s">
        <v>1536</v>
      </c>
      <c r="H50" s="133" t="s">
        <v>1534</v>
      </c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 t="s">
        <v>390</v>
      </c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1523</v>
      </c>
      <c r="C51" s="133" t="s">
        <v>389</v>
      </c>
      <c r="D51" s="133" t="s">
        <v>389</v>
      </c>
      <c r="E51" s="133" t="s">
        <v>1532</v>
      </c>
      <c r="F51" s="133" t="s">
        <v>811</v>
      </c>
      <c r="G51" s="133" t="s">
        <v>1536</v>
      </c>
      <c r="H51" s="133" t="s">
        <v>1534</v>
      </c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 t="s">
        <v>390</v>
      </c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1523</v>
      </c>
      <c r="C52" s="133" t="s">
        <v>389</v>
      </c>
      <c r="D52" s="133" t="s">
        <v>389</v>
      </c>
      <c r="E52" s="133" t="s">
        <v>1532</v>
      </c>
      <c r="F52" s="133" t="s">
        <v>811</v>
      </c>
      <c r="G52" s="133" t="s">
        <v>1539</v>
      </c>
      <c r="H52" s="133" t="s">
        <v>1534</v>
      </c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 t="s">
        <v>390</v>
      </c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/>
      <c r="C53" s="133" t="s">
        <v>389</v>
      </c>
      <c r="D53" s="133" t="s">
        <v>389</v>
      </c>
      <c r="E53" s="133"/>
      <c r="F53" s="133" t="s">
        <v>811</v>
      </c>
      <c r="G53" s="133"/>
      <c r="H53" s="133"/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 t="s">
        <v>390</v>
      </c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 t="s">
        <v>811</v>
      </c>
      <c r="G54" s="133"/>
      <c r="H54" s="133"/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 t="s">
        <v>390</v>
      </c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/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 t="s">
        <v>390</v>
      </c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390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390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390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390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390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390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390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390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390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390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390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390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3.83203125" bestFit="1" customWidth="1"/>
    <col min="3" max="3" width="11.1640625" bestFit="1" customWidth="1"/>
    <col min="4" max="4" width="11.5" bestFit="1" customWidth="1"/>
    <col min="5" max="5" width="33.33203125" bestFit="1" customWidth="1"/>
    <col min="6" max="6" width="26" bestFit="1" customWidth="1"/>
    <col min="7" max="7" width="34.58203125" bestFit="1" customWidth="1"/>
    <col min="8" max="9" width="32.33203125" bestFit="1" customWidth="1"/>
    <col min="10" max="10" width="11.1640625" bestFit="1" customWidth="1"/>
    <col min="11" max="11" width="11.5" bestFit="1" customWidth="1"/>
    <col min="12" max="12" width="27.83203125" bestFit="1" customWidth="1"/>
    <col min="13" max="13" width="28.5820312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 t="s">
        <v>1520</v>
      </c>
      <c r="C4" s="133" t="s">
        <v>389</v>
      </c>
      <c r="D4" s="133" t="s">
        <v>389</v>
      </c>
      <c r="E4" s="133" t="s">
        <v>1520</v>
      </c>
      <c r="F4" s="133"/>
      <c r="G4" s="133"/>
      <c r="H4" s="133"/>
      <c r="I4" s="133"/>
      <c r="J4" s="133" t="s">
        <v>389</v>
      </c>
      <c r="K4" s="133" t="s">
        <v>389</v>
      </c>
      <c r="L4" s="133" t="s">
        <v>1506</v>
      </c>
      <c r="M4" s="133" t="s">
        <v>1506</v>
      </c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 t="s">
        <v>1520</v>
      </c>
      <c r="C5" s="133" t="s">
        <v>389</v>
      </c>
      <c r="D5" s="133" t="s">
        <v>389</v>
      </c>
      <c r="E5" s="133" t="s">
        <v>1520</v>
      </c>
      <c r="F5" s="133"/>
      <c r="G5" s="133"/>
      <c r="H5" s="133"/>
      <c r="I5" s="133"/>
      <c r="J5" s="133" t="s">
        <v>389</v>
      </c>
      <c r="K5" s="133" t="s">
        <v>389</v>
      </c>
      <c r="L5" s="133" t="s">
        <v>1506</v>
      </c>
      <c r="M5" s="133" t="s">
        <v>1506</v>
      </c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 t="s">
        <v>1520</v>
      </c>
      <c r="C6" s="133" t="s">
        <v>389</v>
      </c>
      <c r="D6" s="133" t="s">
        <v>389</v>
      </c>
      <c r="E6" s="133" t="s">
        <v>1520</v>
      </c>
      <c r="F6" s="133"/>
      <c r="G6" s="133"/>
      <c r="H6" s="133"/>
      <c r="I6" s="133"/>
      <c r="J6" s="133" t="s">
        <v>389</v>
      </c>
      <c r="K6" s="133" t="s">
        <v>389</v>
      </c>
      <c r="L6" s="133" t="s">
        <v>1506</v>
      </c>
      <c r="M6" s="133" t="s">
        <v>1506</v>
      </c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 t="s">
        <v>1520</v>
      </c>
      <c r="C7" s="133" t="s">
        <v>389</v>
      </c>
      <c r="D7" s="133" t="s">
        <v>389</v>
      </c>
      <c r="E7" s="133" t="s">
        <v>1520</v>
      </c>
      <c r="F7" s="133"/>
      <c r="G7" s="133"/>
      <c r="H7" s="133"/>
      <c r="I7" s="133"/>
      <c r="J7" s="133" t="s">
        <v>389</v>
      </c>
      <c r="K7" s="133" t="s">
        <v>389</v>
      </c>
      <c r="L7" s="133" t="s">
        <v>1151</v>
      </c>
      <c r="M7" s="133" t="s">
        <v>1151</v>
      </c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 t="s">
        <v>1520</v>
      </c>
      <c r="C8" s="133" t="s">
        <v>389</v>
      </c>
      <c r="D8" s="133" t="s">
        <v>389</v>
      </c>
      <c r="E8" s="133" t="s">
        <v>1520</v>
      </c>
      <c r="F8" s="133"/>
      <c r="G8" s="133"/>
      <c r="H8" s="133"/>
      <c r="I8" s="133"/>
      <c r="J8" s="133" t="s">
        <v>389</v>
      </c>
      <c r="K8" s="133" t="s">
        <v>389</v>
      </c>
      <c r="L8" s="133" t="s">
        <v>1151</v>
      </c>
      <c r="M8" s="133" t="s">
        <v>1151</v>
      </c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 t="s">
        <v>1521</v>
      </c>
      <c r="C9" s="133" t="s">
        <v>389</v>
      </c>
      <c r="D9" s="133" t="s">
        <v>389</v>
      </c>
      <c r="E9" s="133" t="s">
        <v>1522</v>
      </c>
      <c r="F9" s="133"/>
      <c r="G9" s="133"/>
      <c r="H9" s="133"/>
      <c r="I9" s="133"/>
      <c r="J9" s="133" t="s">
        <v>389</v>
      </c>
      <c r="K9" s="133" t="s">
        <v>389</v>
      </c>
      <c r="L9" s="133" t="s">
        <v>1151</v>
      </c>
      <c r="M9" s="133" t="s">
        <v>1151</v>
      </c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1521</v>
      </c>
      <c r="C10" s="133" t="s">
        <v>389</v>
      </c>
      <c r="D10" s="133" t="s">
        <v>389</v>
      </c>
      <c r="E10" s="133" t="s">
        <v>1522</v>
      </c>
      <c r="F10" s="133" t="s">
        <v>1523</v>
      </c>
      <c r="G10" s="133"/>
      <c r="H10" s="133"/>
      <c r="I10" s="133" t="s">
        <v>1517</v>
      </c>
      <c r="J10" s="133" t="s">
        <v>389</v>
      </c>
      <c r="K10" s="133" t="s">
        <v>389</v>
      </c>
      <c r="L10" s="133" t="s">
        <v>1151</v>
      </c>
      <c r="M10" s="133" t="s">
        <v>1151</v>
      </c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1521</v>
      </c>
      <c r="C11" s="133" t="s">
        <v>389</v>
      </c>
      <c r="D11" s="133" t="s">
        <v>389</v>
      </c>
      <c r="E11" s="133" t="s">
        <v>1522</v>
      </c>
      <c r="F11" s="133" t="s">
        <v>1523</v>
      </c>
      <c r="G11" s="133"/>
      <c r="H11" s="133"/>
      <c r="I11" s="133" t="s">
        <v>1517</v>
      </c>
      <c r="J11" s="133" t="s">
        <v>389</v>
      </c>
      <c r="K11" s="133" t="s">
        <v>389</v>
      </c>
      <c r="L11" s="133" t="s">
        <v>1151</v>
      </c>
      <c r="M11" s="133" t="s">
        <v>1151</v>
      </c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1521</v>
      </c>
      <c r="C12" s="133" t="s">
        <v>389</v>
      </c>
      <c r="D12" s="133" t="s">
        <v>389</v>
      </c>
      <c r="E12" s="133" t="s">
        <v>1522</v>
      </c>
      <c r="F12" s="133" t="s">
        <v>1523</v>
      </c>
      <c r="G12" s="133"/>
      <c r="H12" s="133"/>
      <c r="I12" s="133" t="s">
        <v>1517</v>
      </c>
      <c r="J12" s="133" t="s">
        <v>389</v>
      </c>
      <c r="K12" s="133" t="s">
        <v>389</v>
      </c>
      <c r="L12" s="133" t="s">
        <v>1151</v>
      </c>
      <c r="M12" s="133" t="s">
        <v>1151</v>
      </c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1521</v>
      </c>
      <c r="C13" s="133" t="s">
        <v>389</v>
      </c>
      <c r="D13" s="133" t="s">
        <v>389</v>
      </c>
      <c r="E13" s="133" t="s">
        <v>1522</v>
      </c>
      <c r="F13" s="133" t="s">
        <v>1523</v>
      </c>
      <c r="G13" s="133"/>
      <c r="H13" s="133"/>
      <c r="I13" s="133" t="s">
        <v>1517</v>
      </c>
      <c r="J13" s="133" t="s">
        <v>389</v>
      </c>
      <c r="K13" s="133" t="s">
        <v>389</v>
      </c>
      <c r="L13" s="133" t="s">
        <v>1151</v>
      </c>
      <c r="M13" s="133" t="s">
        <v>1151</v>
      </c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1521</v>
      </c>
      <c r="C14" s="133" t="s">
        <v>389</v>
      </c>
      <c r="D14" s="133" t="s">
        <v>389</v>
      </c>
      <c r="E14" s="133" t="s">
        <v>1522</v>
      </c>
      <c r="F14" s="133" t="s">
        <v>1523</v>
      </c>
      <c r="G14" s="133"/>
      <c r="H14" s="133"/>
      <c r="I14" s="133" t="s">
        <v>1517</v>
      </c>
      <c r="J14" s="133" t="s">
        <v>389</v>
      </c>
      <c r="K14" s="133" t="s">
        <v>389</v>
      </c>
      <c r="L14" s="133" t="s">
        <v>1151</v>
      </c>
      <c r="M14" s="133" t="s">
        <v>1151</v>
      </c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1521</v>
      </c>
      <c r="C15" s="133" t="s">
        <v>389</v>
      </c>
      <c r="D15" s="133" t="s">
        <v>389</v>
      </c>
      <c r="E15" s="133" t="s">
        <v>1522</v>
      </c>
      <c r="F15" s="133" t="s">
        <v>1523</v>
      </c>
      <c r="G15" s="133"/>
      <c r="H15" s="133"/>
      <c r="I15" s="133" t="s">
        <v>1517</v>
      </c>
      <c r="J15" s="133" t="s">
        <v>389</v>
      </c>
      <c r="K15" s="133" t="s">
        <v>389</v>
      </c>
      <c r="L15" s="133" t="s">
        <v>1151</v>
      </c>
      <c r="M15" s="133" t="s">
        <v>1151</v>
      </c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1521</v>
      </c>
      <c r="C16" s="133" t="s">
        <v>389</v>
      </c>
      <c r="D16" s="133" t="s">
        <v>389</v>
      </c>
      <c r="E16" s="133" t="s">
        <v>1522</v>
      </c>
      <c r="F16" s="133" t="s">
        <v>1523</v>
      </c>
      <c r="G16" s="133"/>
      <c r="H16" s="133"/>
      <c r="I16" s="133" t="s">
        <v>1517</v>
      </c>
      <c r="J16" s="133" t="s">
        <v>389</v>
      </c>
      <c r="K16" s="133" t="s">
        <v>389</v>
      </c>
      <c r="L16" s="133" t="s">
        <v>1151</v>
      </c>
      <c r="M16" s="133" t="s">
        <v>1151</v>
      </c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1521</v>
      </c>
      <c r="C17" s="133" t="s">
        <v>389</v>
      </c>
      <c r="D17" s="133" t="s">
        <v>389</v>
      </c>
      <c r="E17" s="133" t="s">
        <v>1522</v>
      </c>
      <c r="F17" s="133" t="s">
        <v>806</v>
      </c>
      <c r="G17" s="133"/>
      <c r="H17" s="133"/>
      <c r="I17" s="133" t="s">
        <v>1517</v>
      </c>
      <c r="J17" s="133" t="s">
        <v>389</v>
      </c>
      <c r="K17" s="133" t="s">
        <v>389</v>
      </c>
      <c r="L17" s="133" t="s">
        <v>1151</v>
      </c>
      <c r="M17" s="133" t="s">
        <v>1151</v>
      </c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1521</v>
      </c>
      <c r="C18" s="133" t="s">
        <v>389</v>
      </c>
      <c r="D18" s="133" t="s">
        <v>389</v>
      </c>
      <c r="E18" s="133" t="s">
        <v>1522</v>
      </c>
      <c r="F18" s="133" t="s">
        <v>806</v>
      </c>
      <c r="G18" s="133"/>
      <c r="H18" s="133"/>
      <c r="I18" s="133" t="s">
        <v>1517</v>
      </c>
      <c r="J18" s="133" t="s">
        <v>389</v>
      </c>
      <c r="K18" s="133" t="s">
        <v>389</v>
      </c>
      <c r="L18" s="133" t="s">
        <v>1151</v>
      </c>
      <c r="M18" s="133" t="s">
        <v>1151</v>
      </c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1521</v>
      </c>
      <c r="C19" s="133" t="s">
        <v>389</v>
      </c>
      <c r="D19" s="133" t="s">
        <v>389</v>
      </c>
      <c r="E19" s="133" t="s">
        <v>1522</v>
      </c>
      <c r="F19" s="133" t="s">
        <v>806</v>
      </c>
      <c r="G19" s="133"/>
      <c r="H19" s="133"/>
      <c r="I19" s="133" t="s">
        <v>1517</v>
      </c>
      <c r="J19" s="133" t="s">
        <v>389</v>
      </c>
      <c r="K19" s="133" t="s">
        <v>389</v>
      </c>
      <c r="L19" s="133" t="s">
        <v>1151</v>
      </c>
      <c r="M19" s="133" t="s">
        <v>1151</v>
      </c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1521</v>
      </c>
      <c r="C20" s="133" t="s">
        <v>389</v>
      </c>
      <c r="D20" s="133" t="s">
        <v>389</v>
      </c>
      <c r="E20" s="133" t="s">
        <v>1522</v>
      </c>
      <c r="F20" s="133" t="s">
        <v>806</v>
      </c>
      <c r="G20" s="133"/>
      <c r="H20" s="133"/>
      <c r="I20" s="133" t="s">
        <v>1517</v>
      </c>
      <c r="J20" s="133" t="s">
        <v>389</v>
      </c>
      <c r="K20" s="133" t="s">
        <v>389</v>
      </c>
      <c r="L20" s="133" t="s">
        <v>1151</v>
      </c>
      <c r="M20" s="133" t="s">
        <v>1151</v>
      </c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1521</v>
      </c>
      <c r="C21" s="133" t="s">
        <v>389</v>
      </c>
      <c r="D21" s="133" t="s">
        <v>389</v>
      </c>
      <c r="E21" s="133" t="s">
        <v>1522</v>
      </c>
      <c r="F21" s="133" t="s">
        <v>806</v>
      </c>
      <c r="G21" s="133"/>
      <c r="H21" s="133"/>
      <c r="I21" s="133" t="s">
        <v>1517</v>
      </c>
      <c r="J21" s="133" t="s">
        <v>389</v>
      </c>
      <c r="K21" s="133" t="s">
        <v>389</v>
      </c>
      <c r="L21" s="133" t="s">
        <v>1151</v>
      </c>
      <c r="M21" s="133" t="s">
        <v>1151</v>
      </c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1521</v>
      </c>
      <c r="C22" s="133" t="s">
        <v>389</v>
      </c>
      <c r="D22" s="133" t="s">
        <v>389</v>
      </c>
      <c r="E22" s="133" t="s">
        <v>1522</v>
      </c>
      <c r="F22" s="133" t="s">
        <v>806</v>
      </c>
      <c r="G22" s="133"/>
      <c r="H22" s="133"/>
      <c r="I22" s="133" t="s">
        <v>1517</v>
      </c>
      <c r="J22" s="133" t="s">
        <v>389</v>
      </c>
      <c r="K22" s="133" t="s">
        <v>389</v>
      </c>
      <c r="L22" s="133" t="s">
        <v>1151</v>
      </c>
      <c r="M22" s="133" t="s">
        <v>1151</v>
      </c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1521</v>
      </c>
      <c r="C23" s="133" t="s">
        <v>389</v>
      </c>
      <c r="D23" s="133" t="s">
        <v>389</v>
      </c>
      <c r="E23" s="133" t="s">
        <v>1522</v>
      </c>
      <c r="F23" s="133" t="s">
        <v>806</v>
      </c>
      <c r="G23" s="133"/>
      <c r="H23" s="133"/>
      <c r="I23" s="133" t="s">
        <v>1517</v>
      </c>
      <c r="J23" s="133" t="s">
        <v>389</v>
      </c>
      <c r="K23" s="133" t="s">
        <v>389</v>
      </c>
      <c r="L23" s="133"/>
      <c r="M23" s="133" t="s">
        <v>1557</v>
      </c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/>
      <c r="C24" s="133" t="s">
        <v>389</v>
      </c>
      <c r="D24" s="133" t="s">
        <v>389</v>
      </c>
      <c r="E24" s="133"/>
      <c r="F24" s="133" t="s">
        <v>806</v>
      </c>
      <c r="G24" s="133"/>
      <c r="H24" s="133"/>
      <c r="I24" s="133" t="s">
        <v>1517</v>
      </c>
      <c r="J24" s="133" t="s">
        <v>389</v>
      </c>
      <c r="K24" s="133" t="s">
        <v>389</v>
      </c>
      <c r="L24" s="133"/>
      <c r="M24" s="133" t="s">
        <v>1557</v>
      </c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 t="s">
        <v>806</v>
      </c>
      <c r="G25" s="133"/>
      <c r="H25" s="133"/>
      <c r="I25" s="133" t="s">
        <v>1517</v>
      </c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 t="s">
        <v>1521</v>
      </c>
      <c r="C31" s="133" t="s">
        <v>389</v>
      </c>
      <c r="D31" s="133" t="s">
        <v>389</v>
      </c>
      <c r="E31" s="133" t="s">
        <v>1522</v>
      </c>
      <c r="F31" s="133" t="s">
        <v>806</v>
      </c>
      <c r="G31" s="133"/>
      <c r="H31" s="133"/>
      <c r="I31" s="133" t="s">
        <v>1517</v>
      </c>
      <c r="J31" s="133" t="s">
        <v>389</v>
      </c>
      <c r="K31" s="133" t="s">
        <v>389</v>
      </c>
      <c r="L31" s="133" t="s">
        <v>1151</v>
      </c>
      <c r="M31" s="133" t="s">
        <v>1557</v>
      </c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1521</v>
      </c>
      <c r="C32" s="133" t="s">
        <v>389</v>
      </c>
      <c r="D32" s="133" t="s">
        <v>389</v>
      </c>
      <c r="E32" s="133" t="s">
        <v>1522</v>
      </c>
      <c r="F32" s="133" t="s">
        <v>806</v>
      </c>
      <c r="G32" s="133" t="s">
        <v>1527</v>
      </c>
      <c r="H32" s="133" t="s">
        <v>1517</v>
      </c>
      <c r="I32" s="133" t="s">
        <v>804</v>
      </c>
      <c r="J32" s="133" t="s">
        <v>389</v>
      </c>
      <c r="K32" s="133" t="s">
        <v>389</v>
      </c>
      <c r="L32" s="133" t="s">
        <v>1151</v>
      </c>
      <c r="M32" s="133" t="s">
        <v>1557</v>
      </c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1521</v>
      </c>
      <c r="C33" s="133" t="s">
        <v>389</v>
      </c>
      <c r="D33" s="133" t="s">
        <v>389</v>
      </c>
      <c r="E33" s="133" t="s">
        <v>1522</v>
      </c>
      <c r="F33" s="133" t="s">
        <v>1553</v>
      </c>
      <c r="G33" s="133" t="s">
        <v>1527</v>
      </c>
      <c r="H33" s="133" t="s">
        <v>1517</v>
      </c>
      <c r="I33" s="133" t="s">
        <v>804</v>
      </c>
      <c r="J33" s="133" t="s">
        <v>389</v>
      </c>
      <c r="K33" s="133" t="s">
        <v>389</v>
      </c>
      <c r="L33" s="133" t="s">
        <v>1151</v>
      </c>
      <c r="M33" s="133" t="s">
        <v>1557</v>
      </c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1521</v>
      </c>
      <c r="C34" s="133" t="s">
        <v>389</v>
      </c>
      <c r="D34" s="133" t="s">
        <v>389</v>
      </c>
      <c r="E34" s="133" t="s">
        <v>1522</v>
      </c>
      <c r="F34" s="133" t="s">
        <v>1553</v>
      </c>
      <c r="G34" s="133" t="s">
        <v>1527</v>
      </c>
      <c r="H34" s="133" t="s">
        <v>1517</v>
      </c>
      <c r="I34" s="133" t="s">
        <v>804</v>
      </c>
      <c r="J34" s="133" t="s">
        <v>389</v>
      </c>
      <c r="K34" s="133" t="s">
        <v>389</v>
      </c>
      <c r="L34" s="133" t="s">
        <v>1151</v>
      </c>
      <c r="M34" s="133" t="s">
        <v>1515</v>
      </c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1521</v>
      </c>
      <c r="C35" s="133" t="s">
        <v>389</v>
      </c>
      <c r="D35" s="133" t="s">
        <v>389</v>
      </c>
      <c r="E35" s="133" t="s">
        <v>1522</v>
      </c>
      <c r="F35" s="133" t="s">
        <v>1553</v>
      </c>
      <c r="G35" s="133" t="s">
        <v>1527</v>
      </c>
      <c r="H35" s="133" t="s">
        <v>1517</v>
      </c>
      <c r="I35" s="133" t="s">
        <v>804</v>
      </c>
      <c r="J35" s="133" t="s">
        <v>389</v>
      </c>
      <c r="K35" s="133" t="s">
        <v>389</v>
      </c>
      <c r="L35" s="133" t="s">
        <v>1151</v>
      </c>
      <c r="M35" s="133" t="s">
        <v>1515</v>
      </c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1521</v>
      </c>
      <c r="C36" s="133" t="s">
        <v>389</v>
      </c>
      <c r="D36" s="133" t="s">
        <v>389</v>
      </c>
      <c r="E36" s="133" t="s">
        <v>1522</v>
      </c>
      <c r="F36" s="133" t="s">
        <v>1553</v>
      </c>
      <c r="G36" s="133" t="s">
        <v>1527</v>
      </c>
      <c r="H36" s="133" t="s">
        <v>1517</v>
      </c>
      <c r="I36" s="133" t="s">
        <v>804</v>
      </c>
      <c r="J36" s="133" t="s">
        <v>389</v>
      </c>
      <c r="K36" s="133" t="s">
        <v>389</v>
      </c>
      <c r="L36" s="133" t="s">
        <v>1151</v>
      </c>
      <c r="M36" s="133" t="s">
        <v>1515</v>
      </c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1521</v>
      </c>
      <c r="C37" s="133" t="s">
        <v>389</v>
      </c>
      <c r="D37" s="133" t="s">
        <v>389</v>
      </c>
      <c r="E37" s="133" t="s">
        <v>1522</v>
      </c>
      <c r="F37" s="133" t="s">
        <v>1553</v>
      </c>
      <c r="G37" s="133" t="s">
        <v>1527</v>
      </c>
      <c r="H37" s="133" t="s">
        <v>1517</v>
      </c>
      <c r="I37" s="133" t="s">
        <v>1151</v>
      </c>
      <c r="J37" s="133" t="s">
        <v>389</v>
      </c>
      <c r="K37" s="133" t="s">
        <v>389</v>
      </c>
      <c r="L37" s="133" t="s">
        <v>1151</v>
      </c>
      <c r="M37" s="133"/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1521</v>
      </c>
      <c r="C38" s="133" t="s">
        <v>389</v>
      </c>
      <c r="D38" s="133" t="s">
        <v>389</v>
      </c>
      <c r="E38" s="133"/>
      <c r="F38" s="133" t="s">
        <v>1553</v>
      </c>
      <c r="G38" s="133" t="s">
        <v>982</v>
      </c>
      <c r="H38" s="133" t="s">
        <v>1517</v>
      </c>
      <c r="I38" s="133" t="s">
        <v>1151</v>
      </c>
      <c r="J38" s="133" t="s">
        <v>389</v>
      </c>
      <c r="K38" s="133" t="s">
        <v>389</v>
      </c>
      <c r="L38" s="133" t="s">
        <v>1151</v>
      </c>
      <c r="M38" s="133"/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1521</v>
      </c>
      <c r="C39" s="133" t="s">
        <v>389</v>
      </c>
      <c r="D39" s="133" t="s">
        <v>389</v>
      </c>
      <c r="E39" s="133"/>
      <c r="F39" s="133" t="s">
        <v>1553</v>
      </c>
      <c r="G39" s="133" t="s">
        <v>982</v>
      </c>
      <c r="H39" s="133" t="s">
        <v>1517</v>
      </c>
      <c r="I39" s="133" t="s">
        <v>1151</v>
      </c>
      <c r="J39" s="133" t="s">
        <v>389</v>
      </c>
      <c r="K39" s="133" t="s">
        <v>389</v>
      </c>
      <c r="L39" s="133" t="s">
        <v>1151</v>
      </c>
      <c r="M39" s="133"/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 t="s">
        <v>1521</v>
      </c>
      <c r="C40" s="133" t="s">
        <v>389</v>
      </c>
      <c r="D40" s="133" t="s">
        <v>389</v>
      </c>
      <c r="E40" s="133"/>
      <c r="F40" s="133" t="s">
        <v>1553</v>
      </c>
      <c r="G40" s="133" t="s">
        <v>982</v>
      </c>
      <c r="H40" s="133" t="s">
        <v>1517</v>
      </c>
      <c r="I40" s="133"/>
      <c r="J40" s="133" t="s">
        <v>389</v>
      </c>
      <c r="K40" s="133" t="s">
        <v>389</v>
      </c>
      <c r="L40" s="133"/>
      <c r="M40" s="133"/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/>
      <c r="C41" s="133" t="s">
        <v>389</v>
      </c>
      <c r="D41" s="133" t="s">
        <v>389</v>
      </c>
      <c r="E41" s="133"/>
      <c r="F41" s="133" t="s">
        <v>1553</v>
      </c>
      <c r="G41" s="133" t="s">
        <v>982</v>
      </c>
      <c r="H41" s="133" t="s">
        <v>1517</v>
      </c>
      <c r="I41" s="133"/>
      <c r="J41" s="133" t="s">
        <v>389</v>
      </c>
      <c r="K41" s="133" t="s">
        <v>389</v>
      </c>
      <c r="L41" s="133"/>
      <c r="M41" s="133"/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1521</v>
      </c>
      <c r="C44" s="133" t="s">
        <v>389</v>
      </c>
      <c r="D44" s="133" t="s">
        <v>389</v>
      </c>
      <c r="E44" s="133"/>
      <c r="F44" s="133" t="s">
        <v>1553</v>
      </c>
      <c r="G44" s="133" t="s">
        <v>982</v>
      </c>
      <c r="H44" s="133" t="s">
        <v>1517</v>
      </c>
      <c r="I44" s="133" t="s">
        <v>1151</v>
      </c>
      <c r="J44" s="133" t="s">
        <v>389</v>
      </c>
      <c r="K44" s="133" t="s">
        <v>389</v>
      </c>
      <c r="L44" s="133" t="s">
        <v>1151</v>
      </c>
      <c r="M44" s="133"/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1521</v>
      </c>
      <c r="C45" s="133" t="s">
        <v>389</v>
      </c>
      <c r="D45" s="133" t="s">
        <v>389</v>
      </c>
      <c r="E45" s="133"/>
      <c r="F45" s="133" t="s">
        <v>1524</v>
      </c>
      <c r="G45" s="133" t="s">
        <v>936</v>
      </c>
      <c r="H45" s="133" t="s">
        <v>1517</v>
      </c>
      <c r="I45" s="133" t="s">
        <v>1151</v>
      </c>
      <c r="J45" s="133" t="s">
        <v>389</v>
      </c>
      <c r="K45" s="133" t="s">
        <v>389</v>
      </c>
      <c r="L45" s="133" t="s">
        <v>1151</v>
      </c>
      <c r="M45" s="133"/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1521</v>
      </c>
      <c r="C46" s="133" t="s">
        <v>389</v>
      </c>
      <c r="D46" s="133" t="s">
        <v>389</v>
      </c>
      <c r="E46" s="133"/>
      <c r="F46" s="133" t="s">
        <v>1524</v>
      </c>
      <c r="G46" s="133" t="s">
        <v>936</v>
      </c>
      <c r="H46" s="133" t="s">
        <v>1517</v>
      </c>
      <c r="I46" s="133" t="s">
        <v>1151</v>
      </c>
      <c r="J46" s="133" t="s">
        <v>389</v>
      </c>
      <c r="K46" s="133" t="s">
        <v>389</v>
      </c>
      <c r="L46" s="133" t="s">
        <v>1151</v>
      </c>
      <c r="M46" s="133"/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1521</v>
      </c>
      <c r="C47" s="133" t="s">
        <v>389</v>
      </c>
      <c r="D47" s="133" t="s">
        <v>389</v>
      </c>
      <c r="E47" s="133"/>
      <c r="F47" s="133" t="s">
        <v>1524</v>
      </c>
      <c r="G47" s="133" t="s">
        <v>1529</v>
      </c>
      <c r="H47" s="133" t="s">
        <v>1517</v>
      </c>
      <c r="I47" s="133" t="s">
        <v>1151</v>
      </c>
      <c r="J47" s="133" t="s">
        <v>389</v>
      </c>
      <c r="K47" s="133" t="s">
        <v>389</v>
      </c>
      <c r="L47" s="133" t="s">
        <v>1151</v>
      </c>
      <c r="M47" s="133"/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1522</v>
      </c>
      <c r="C48" s="133" t="s">
        <v>389</v>
      </c>
      <c r="D48" s="133" t="s">
        <v>389</v>
      </c>
      <c r="E48" s="133"/>
      <c r="F48" s="133" t="s">
        <v>1524</v>
      </c>
      <c r="G48" s="133" t="s">
        <v>1507</v>
      </c>
      <c r="H48" s="133" t="s">
        <v>1517</v>
      </c>
      <c r="I48" s="133" t="s">
        <v>1151</v>
      </c>
      <c r="J48" s="133" t="s">
        <v>389</v>
      </c>
      <c r="K48" s="133" t="s">
        <v>389</v>
      </c>
      <c r="L48" s="133" t="s">
        <v>1151</v>
      </c>
      <c r="M48" s="133"/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1522</v>
      </c>
      <c r="C49" s="133" t="s">
        <v>389</v>
      </c>
      <c r="D49" s="133" t="s">
        <v>389</v>
      </c>
      <c r="E49" s="133" t="s">
        <v>812</v>
      </c>
      <c r="F49" s="133" t="s">
        <v>1524</v>
      </c>
      <c r="G49" s="133" t="s">
        <v>1507</v>
      </c>
      <c r="H49" s="133" t="s">
        <v>1517</v>
      </c>
      <c r="I49" s="133" t="s">
        <v>1151</v>
      </c>
      <c r="J49" s="133" t="s">
        <v>389</v>
      </c>
      <c r="K49" s="133" t="s">
        <v>389</v>
      </c>
      <c r="L49" s="133" t="s">
        <v>1151</v>
      </c>
      <c r="M49" s="133"/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1522</v>
      </c>
      <c r="C50" s="133" t="s">
        <v>389</v>
      </c>
      <c r="D50" s="133" t="s">
        <v>389</v>
      </c>
      <c r="E50" s="133" t="s">
        <v>812</v>
      </c>
      <c r="F50" s="133" t="s">
        <v>1524</v>
      </c>
      <c r="G50" s="133" t="s">
        <v>1507</v>
      </c>
      <c r="H50" s="133" t="s">
        <v>1517</v>
      </c>
      <c r="I50" s="133" t="s">
        <v>1151</v>
      </c>
      <c r="J50" s="133" t="s">
        <v>389</v>
      </c>
      <c r="K50" s="133" t="s">
        <v>389</v>
      </c>
      <c r="L50" s="133" t="s">
        <v>1151</v>
      </c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1522</v>
      </c>
      <c r="C51" s="133" t="s">
        <v>389</v>
      </c>
      <c r="D51" s="133" t="s">
        <v>389</v>
      </c>
      <c r="E51" s="133" t="s">
        <v>1514</v>
      </c>
      <c r="F51" s="133" t="s">
        <v>1524</v>
      </c>
      <c r="G51" s="133" t="s">
        <v>1507</v>
      </c>
      <c r="H51" s="133" t="s">
        <v>1517</v>
      </c>
      <c r="I51" s="133" t="s">
        <v>1151</v>
      </c>
      <c r="J51" s="133" t="s">
        <v>389</v>
      </c>
      <c r="K51" s="133" t="s">
        <v>389</v>
      </c>
      <c r="L51" s="133" t="s">
        <v>1151</v>
      </c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1522</v>
      </c>
      <c r="C52" s="133" t="s">
        <v>389</v>
      </c>
      <c r="D52" s="133" t="s">
        <v>389</v>
      </c>
      <c r="E52" s="133" t="s">
        <v>1514</v>
      </c>
      <c r="F52" s="133" t="s">
        <v>1524</v>
      </c>
      <c r="G52" s="133" t="s">
        <v>1507</v>
      </c>
      <c r="H52" s="133" t="s">
        <v>1517</v>
      </c>
      <c r="I52" s="133" t="s">
        <v>1151</v>
      </c>
      <c r="J52" s="133" t="s">
        <v>389</v>
      </c>
      <c r="K52" s="133" t="s">
        <v>389</v>
      </c>
      <c r="L52" s="133" t="s">
        <v>1151</v>
      </c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 t="s">
        <v>1522</v>
      </c>
      <c r="C53" s="133" t="s">
        <v>389</v>
      </c>
      <c r="D53" s="133" t="s">
        <v>389</v>
      </c>
      <c r="E53" s="133"/>
      <c r="F53" s="133"/>
      <c r="G53" s="133" t="s">
        <v>1507</v>
      </c>
      <c r="H53" s="133" t="s">
        <v>1517</v>
      </c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/>
      <c r="G54" s="133"/>
      <c r="H54" s="133" t="s">
        <v>1517</v>
      </c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/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10.5" bestFit="1" customWidth="1"/>
    <col min="3" max="3" width="11.1640625" bestFit="1" customWidth="1"/>
    <col min="4" max="4" width="11.5" bestFit="1" customWidth="1"/>
    <col min="5" max="5" width="11.6640625" bestFit="1" customWidth="1"/>
    <col min="6" max="6" width="11.5" bestFit="1" customWidth="1"/>
    <col min="7" max="7" width="11.6640625" bestFit="1" customWidth="1"/>
    <col min="8" max="8" width="11.5" bestFit="1" customWidth="1"/>
    <col min="9" max="9" width="10.5" bestFit="1" customWidth="1"/>
    <col min="10" max="10" width="11.1640625" bestFit="1" customWidth="1"/>
    <col min="11" max="11" width="11.5" bestFit="1" customWidth="1"/>
    <col min="12" max="12" width="11.6640625" bestFit="1" customWidth="1"/>
    <col min="13" max="13" width="11.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/>
      <c r="C4" s="133" t="s">
        <v>389</v>
      </c>
      <c r="D4" s="133" t="s">
        <v>389</v>
      </c>
      <c r="E4" s="133"/>
      <c r="F4" s="133"/>
      <c r="G4" s="133"/>
      <c r="H4" s="133"/>
      <c r="I4" s="133"/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/>
      <c r="C5" s="133" t="s">
        <v>389</v>
      </c>
      <c r="D5" s="133" t="s">
        <v>389</v>
      </c>
      <c r="E5" s="133"/>
      <c r="F5" s="133"/>
      <c r="G5" s="133"/>
      <c r="H5" s="133"/>
      <c r="I5" s="133"/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/>
      <c r="C6" s="133" t="s">
        <v>389</v>
      </c>
      <c r="D6" s="133" t="s">
        <v>389</v>
      </c>
      <c r="E6" s="133"/>
      <c r="F6" s="133"/>
      <c r="G6" s="133"/>
      <c r="H6" s="133"/>
      <c r="I6" s="133"/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/>
      <c r="C7" s="133" t="s">
        <v>389</v>
      </c>
      <c r="D7" s="133" t="s">
        <v>389</v>
      </c>
      <c r="E7" s="133"/>
      <c r="F7" s="133"/>
      <c r="G7" s="133"/>
      <c r="H7" s="133"/>
      <c r="I7" s="133"/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/>
      <c r="C8" s="133" t="s">
        <v>389</v>
      </c>
      <c r="D8" s="133" t="s">
        <v>389</v>
      </c>
      <c r="E8" s="133"/>
      <c r="F8" s="133"/>
      <c r="G8" s="133"/>
      <c r="H8" s="133"/>
      <c r="I8" s="133"/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/>
      <c r="C9" s="133" t="s">
        <v>389</v>
      </c>
      <c r="D9" s="133" t="s">
        <v>389</v>
      </c>
      <c r="E9" s="133"/>
      <c r="F9" s="133"/>
      <c r="G9" s="133"/>
      <c r="H9" s="133"/>
      <c r="I9" s="133"/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/>
      <c r="C10" s="133" t="s">
        <v>389</v>
      </c>
      <c r="D10" s="133" t="s">
        <v>389</v>
      </c>
      <c r="E10" s="133"/>
      <c r="F10" s="133"/>
      <c r="G10" s="133"/>
      <c r="H10" s="133"/>
      <c r="I10" s="133"/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/>
      <c r="C11" s="133" t="s">
        <v>389</v>
      </c>
      <c r="D11" s="133" t="s">
        <v>389</v>
      </c>
      <c r="E11" s="133"/>
      <c r="F11" s="133"/>
      <c r="G11" s="133"/>
      <c r="H11" s="133"/>
      <c r="I11" s="133"/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/>
      <c r="C12" s="133" t="s">
        <v>389</v>
      </c>
      <c r="D12" s="133" t="s">
        <v>389</v>
      </c>
      <c r="E12" s="133"/>
      <c r="F12" s="133"/>
      <c r="G12" s="133"/>
      <c r="H12" s="133"/>
      <c r="I12" s="133"/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/>
      <c r="C13" s="133" t="s">
        <v>389</v>
      </c>
      <c r="D13" s="133" t="s">
        <v>389</v>
      </c>
      <c r="E13" s="133"/>
      <c r="F13" s="133"/>
      <c r="G13" s="133"/>
      <c r="H13" s="133"/>
      <c r="I13" s="133"/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/>
      <c r="C14" s="133" t="s">
        <v>389</v>
      </c>
      <c r="D14" s="133" t="s">
        <v>389</v>
      </c>
      <c r="E14" s="133"/>
      <c r="F14" s="133"/>
      <c r="G14" s="133"/>
      <c r="H14" s="133"/>
      <c r="I14" s="133"/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/>
      <c r="C15" s="133" t="s">
        <v>389</v>
      </c>
      <c r="D15" s="133" t="s">
        <v>389</v>
      </c>
      <c r="E15" s="133"/>
      <c r="F15" s="133"/>
      <c r="G15" s="133"/>
      <c r="H15" s="133"/>
      <c r="I15" s="133"/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/>
      <c r="C16" s="133" t="s">
        <v>389</v>
      </c>
      <c r="D16" s="133" t="s">
        <v>389</v>
      </c>
      <c r="E16" s="133"/>
      <c r="F16" s="133"/>
      <c r="G16" s="133"/>
      <c r="H16" s="133"/>
      <c r="I16" s="133"/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/>
      <c r="C17" s="133" t="s">
        <v>389</v>
      </c>
      <c r="D17" s="133" t="s">
        <v>389</v>
      </c>
      <c r="E17" s="133"/>
      <c r="F17" s="133"/>
      <c r="G17" s="133"/>
      <c r="H17" s="133"/>
      <c r="I17" s="133"/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/>
      <c r="C18" s="133" t="s">
        <v>389</v>
      </c>
      <c r="D18" s="133" t="s">
        <v>389</v>
      </c>
      <c r="E18" s="133"/>
      <c r="F18" s="133"/>
      <c r="G18" s="133"/>
      <c r="H18" s="133"/>
      <c r="I18" s="133"/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/>
      <c r="C19" s="133" t="s">
        <v>389</v>
      </c>
      <c r="D19" s="133" t="s">
        <v>389</v>
      </c>
      <c r="E19" s="133"/>
      <c r="F19" s="133"/>
      <c r="G19" s="133"/>
      <c r="H19" s="133"/>
      <c r="I19" s="133"/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/>
      <c r="C20" s="133" t="s">
        <v>389</v>
      </c>
      <c r="D20" s="133" t="s">
        <v>389</v>
      </c>
      <c r="E20" s="133"/>
      <c r="F20" s="133"/>
      <c r="G20" s="133"/>
      <c r="H20" s="133"/>
      <c r="I20" s="133"/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/>
      <c r="C21" s="133" t="s">
        <v>389</v>
      </c>
      <c r="D21" s="133" t="s">
        <v>389</v>
      </c>
      <c r="E21" s="133"/>
      <c r="F21" s="133"/>
      <c r="G21" s="133"/>
      <c r="H21" s="133"/>
      <c r="I21" s="133"/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/>
      <c r="C22" s="133" t="s">
        <v>389</v>
      </c>
      <c r="D22" s="133" t="s">
        <v>389</v>
      </c>
      <c r="E22" s="133"/>
      <c r="F22" s="133"/>
      <c r="G22" s="133"/>
      <c r="H22" s="133"/>
      <c r="I22" s="133"/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/>
      <c r="C23" s="133" t="s">
        <v>389</v>
      </c>
      <c r="D23" s="133" t="s">
        <v>389</v>
      </c>
      <c r="E23" s="133"/>
      <c r="F23" s="133"/>
      <c r="G23" s="133"/>
      <c r="H23" s="133"/>
      <c r="I23" s="133"/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/>
      <c r="C24" s="133" t="s">
        <v>389</v>
      </c>
      <c r="D24" s="133" t="s">
        <v>389</v>
      </c>
      <c r="E24" s="133"/>
      <c r="F24" s="133"/>
      <c r="G24" s="133"/>
      <c r="H24" s="133"/>
      <c r="I24" s="133"/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/>
      <c r="G25" s="133"/>
      <c r="H25" s="133"/>
      <c r="I25" s="133"/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/>
      <c r="C31" s="133" t="s">
        <v>389</v>
      </c>
      <c r="D31" s="133" t="s">
        <v>389</v>
      </c>
      <c r="E31" s="133"/>
      <c r="F31" s="133"/>
      <c r="G31" s="133"/>
      <c r="H31" s="133"/>
      <c r="I31" s="133"/>
      <c r="J31" s="133" t="s">
        <v>389</v>
      </c>
      <c r="K31" s="133" t="s">
        <v>389</v>
      </c>
      <c r="L31" s="133"/>
      <c r="M31" s="133"/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/>
      <c r="C32" s="133" t="s">
        <v>389</v>
      </c>
      <c r="D32" s="133" t="s">
        <v>389</v>
      </c>
      <c r="E32" s="133"/>
      <c r="F32" s="133"/>
      <c r="G32" s="133"/>
      <c r="H32" s="133"/>
      <c r="I32" s="133"/>
      <c r="J32" s="133" t="s">
        <v>389</v>
      </c>
      <c r="K32" s="133" t="s">
        <v>389</v>
      </c>
      <c r="L32" s="133"/>
      <c r="M32" s="133"/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/>
      <c r="C33" s="133" t="s">
        <v>389</v>
      </c>
      <c r="D33" s="133" t="s">
        <v>389</v>
      </c>
      <c r="E33" s="133"/>
      <c r="F33" s="133"/>
      <c r="G33" s="133"/>
      <c r="H33" s="133"/>
      <c r="I33" s="133"/>
      <c r="J33" s="133" t="s">
        <v>389</v>
      </c>
      <c r="K33" s="133" t="s">
        <v>389</v>
      </c>
      <c r="L33" s="133"/>
      <c r="M33" s="133"/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/>
      <c r="C34" s="133" t="s">
        <v>389</v>
      </c>
      <c r="D34" s="133" t="s">
        <v>389</v>
      </c>
      <c r="E34" s="133"/>
      <c r="F34" s="133"/>
      <c r="G34" s="133"/>
      <c r="H34" s="133"/>
      <c r="I34" s="133"/>
      <c r="J34" s="133" t="s">
        <v>389</v>
      </c>
      <c r="K34" s="133" t="s">
        <v>389</v>
      </c>
      <c r="L34" s="133"/>
      <c r="M34" s="133"/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/>
      <c r="C35" s="133" t="s">
        <v>389</v>
      </c>
      <c r="D35" s="133" t="s">
        <v>389</v>
      </c>
      <c r="E35" s="133"/>
      <c r="F35" s="133"/>
      <c r="G35" s="133"/>
      <c r="H35" s="133"/>
      <c r="I35" s="133"/>
      <c r="J35" s="133" t="s">
        <v>389</v>
      </c>
      <c r="K35" s="133" t="s">
        <v>389</v>
      </c>
      <c r="L35" s="133"/>
      <c r="M35" s="133"/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/>
      <c r="C36" s="133" t="s">
        <v>389</v>
      </c>
      <c r="D36" s="133" t="s">
        <v>389</v>
      </c>
      <c r="E36" s="133"/>
      <c r="F36" s="133"/>
      <c r="G36" s="133"/>
      <c r="H36" s="133"/>
      <c r="I36" s="133"/>
      <c r="J36" s="133" t="s">
        <v>389</v>
      </c>
      <c r="K36" s="133" t="s">
        <v>389</v>
      </c>
      <c r="L36" s="133"/>
      <c r="M36" s="133"/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/>
      <c r="C37" s="133" t="s">
        <v>389</v>
      </c>
      <c r="D37" s="133" t="s">
        <v>389</v>
      </c>
      <c r="E37" s="133"/>
      <c r="F37" s="133"/>
      <c r="G37" s="133"/>
      <c r="H37" s="133"/>
      <c r="I37" s="133"/>
      <c r="J37" s="133" t="s">
        <v>389</v>
      </c>
      <c r="K37" s="133" t="s">
        <v>389</v>
      </c>
      <c r="L37" s="133"/>
      <c r="M37" s="133"/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/>
      <c r="C38" s="133" t="s">
        <v>389</v>
      </c>
      <c r="D38" s="133" t="s">
        <v>389</v>
      </c>
      <c r="E38" s="133"/>
      <c r="F38" s="133"/>
      <c r="G38" s="133"/>
      <c r="H38" s="133"/>
      <c r="I38" s="133"/>
      <c r="J38" s="133" t="s">
        <v>389</v>
      </c>
      <c r="K38" s="133" t="s">
        <v>389</v>
      </c>
      <c r="L38" s="133"/>
      <c r="M38" s="133"/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/>
      <c r="C39" s="133" t="s">
        <v>389</v>
      </c>
      <c r="D39" s="133" t="s">
        <v>389</v>
      </c>
      <c r="E39" s="133"/>
      <c r="F39" s="133"/>
      <c r="G39" s="133"/>
      <c r="H39" s="133"/>
      <c r="I39" s="133"/>
      <c r="J39" s="133" t="s">
        <v>389</v>
      </c>
      <c r="K39" s="133" t="s">
        <v>389</v>
      </c>
      <c r="L39" s="133"/>
      <c r="M39" s="133"/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/>
      <c r="C40" s="133" t="s">
        <v>389</v>
      </c>
      <c r="D40" s="133" t="s">
        <v>389</v>
      </c>
      <c r="E40" s="133"/>
      <c r="F40" s="133"/>
      <c r="G40" s="133"/>
      <c r="H40" s="133"/>
      <c r="I40" s="133"/>
      <c r="J40" s="133" t="s">
        <v>389</v>
      </c>
      <c r="K40" s="133" t="s">
        <v>389</v>
      </c>
      <c r="L40" s="133"/>
      <c r="M40" s="133"/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/>
      <c r="C41" s="133" t="s">
        <v>389</v>
      </c>
      <c r="D41" s="133" t="s">
        <v>389</v>
      </c>
      <c r="E41" s="133"/>
      <c r="F41" s="133"/>
      <c r="G41" s="133"/>
      <c r="H41" s="133"/>
      <c r="I41" s="133"/>
      <c r="J41" s="133" t="s">
        <v>389</v>
      </c>
      <c r="K41" s="133" t="s">
        <v>389</v>
      </c>
      <c r="L41" s="133"/>
      <c r="M41" s="133"/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/>
      <c r="C44" s="133" t="s">
        <v>389</v>
      </c>
      <c r="D44" s="133" t="s">
        <v>389</v>
      </c>
      <c r="E44" s="133"/>
      <c r="F44" s="133"/>
      <c r="G44" s="133"/>
      <c r="H44" s="133"/>
      <c r="I44" s="133"/>
      <c r="J44" s="133" t="s">
        <v>389</v>
      </c>
      <c r="K44" s="133" t="s">
        <v>389</v>
      </c>
      <c r="L44" s="133"/>
      <c r="M44" s="133"/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/>
      <c r="C45" s="133" t="s">
        <v>389</v>
      </c>
      <c r="D45" s="133" t="s">
        <v>389</v>
      </c>
      <c r="E45" s="133"/>
      <c r="F45" s="133"/>
      <c r="G45" s="133"/>
      <c r="H45" s="133"/>
      <c r="I45" s="133"/>
      <c r="J45" s="133" t="s">
        <v>389</v>
      </c>
      <c r="K45" s="133" t="s">
        <v>389</v>
      </c>
      <c r="L45" s="133"/>
      <c r="M45" s="133"/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/>
      <c r="C46" s="133" t="s">
        <v>389</v>
      </c>
      <c r="D46" s="133" t="s">
        <v>389</v>
      </c>
      <c r="E46" s="133"/>
      <c r="F46" s="133"/>
      <c r="G46" s="133"/>
      <c r="H46" s="133"/>
      <c r="I46" s="133"/>
      <c r="J46" s="133" t="s">
        <v>389</v>
      </c>
      <c r="K46" s="133" t="s">
        <v>389</v>
      </c>
      <c r="L46" s="133"/>
      <c r="M46" s="133"/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/>
      <c r="C47" s="133" t="s">
        <v>389</v>
      </c>
      <c r="D47" s="133" t="s">
        <v>389</v>
      </c>
      <c r="E47" s="133"/>
      <c r="F47" s="133"/>
      <c r="G47" s="133"/>
      <c r="H47" s="133"/>
      <c r="I47" s="133"/>
      <c r="J47" s="133" t="s">
        <v>389</v>
      </c>
      <c r="K47" s="133" t="s">
        <v>389</v>
      </c>
      <c r="L47" s="133"/>
      <c r="M47" s="133"/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/>
      <c r="C48" s="133" t="s">
        <v>389</v>
      </c>
      <c r="D48" s="133" t="s">
        <v>389</v>
      </c>
      <c r="E48" s="133"/>
      <c r="F48" s="133"/>
      <c r="G48" s="133"/>
      <c r="H48" s="133"/>
      <c r="I48" s="133"/>
      <c r="J48" s="133" t="s">
        <v>389</v>
      </c>
      <c r="K48" s="133" t="s">
        <v>389</v>
      </c>
      <c r="L48" s="133"/>
      <c r="M48" s="133"/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/>
      <c r="C49" s="133" t="s">
        <v>389</v>
      </c>
      <c r="D49" s="133" t="s">
        <v>389</v>
      </c>
      <c r="E49" s="133"/>
      <c r="F49" s="133"/>
      <c r="G49" s="133"/>
      <c r="H49" s="133"/>
      <c r="I49" s="133"/>
      <c r="J49" s="133" t="s">
        <v>389</v>
      </c>
      <c r="K49" s="133" t="s">
        <v>389</v>
      </c>
      <c r="L49" s="133"/>
      <c r="M49" s="133"/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/>
      <c r="C50" s="133" t="s">
        <v>389</v>
      </c>
      <c r="D50" s="133" t="s">
        <v>389</v>
      </c>
      <c r="E50" s="133"/>
      <c r="F50" s="133"/>
      <c r="G50" s="133"/>
      <c r="H50" s="133"/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/>
      <c r="C51" s="133" t="s">
        <v>389</v>
      </c>
      <c r="D51" s="133" t="s">
        <v>389</v>
      </c>
      <c r="E51" s="133"/>
      <c r="F51" s="133"/>
      <c r="G51" s="133"/>
      <c r="H51" s="133"/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/>
      <c r="C52" s="133" t="s">
        <v>389</v>
      </c>
      <c r="D52" s="133" t="s">
        <v>389</v>
      </c>
      <c r="E52" s="133"/>
      <c r="F52" s="133"/>
      <c r="G52" s="133"/>
      <c r="H52" s="133"/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/>
      <c r="C53" s="133" t="s">
        <v>389</v>
      </c>
      <c r="D53" s="133" t="s">
        <v>389</v>
      </c>
      <c r="E53" s="133"/>
      <c r="F53" s="133"/>
      <c r="G53" s="133"/>
      <c r="H53" s="133"/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/>
      <c r="G54" s="133"/>
      <c r="H54" s="133"/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/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6" bestFit="1" customWidth="1"/>
    <col min="3" max="3" width="11.1640625" bestFit="1" customWidth="1"/>
    <col min="4" max="4" width="11.5" bestFit="1" customWidth="1"/>
    <col min="5" max="5" width="33.33203125" bestFit="1" customWidth="1"/>
    <col min="6" max="6" width="32.33203125" bestFit="1" customWidth="1"/>
    <col min="7" max="7" width="34.58203125" bestFit="1" customWidth="1"/>
    <col min="8" max="9" width="32.33203125" bestFit="1" customWidth="1"/>
    <col min="10" max="10" width="11.1640625" bestFit="1" customWidth="1"/>
    <col min="11" max="11" width="11.5" bestFit="1" customWidth="1"/>
    <col min="12" max="12" width="11.6640625" bestFit="1" customWidth="1"/>
    <col min="13" max="13" width="27.0820312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390</v>
      </c>
      <c r="W2" s="133" t="s">
        <v>390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390</v>
      </c>
      <c r="W3" s="133" t="s">
        <v>390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 t="s">
        <v>1106</v>
      </c>
      <c r="C4" s="133" t="s">
        <v>389</v>
      </c>
      <c r="D4" s="133" t="s">
        <v>389</v>
      </c>
      <c r="E4" s="133"/>
      <c r="F4" s="133" t="s">
        <v>1105</v>
      </c>
      <c r="G4" s="133"/>
      <c r="H4" s="133"/>
      <c r="I4" s="133" t="s">
        <v>1105</v>
      </c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 t="s">
        <v>390</v>
      </c>
      <c r="W4" s="133" t="s">
        <v>390</v>
      </c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 t="s">
        <v>1106</v>
      </c>
      <c r="C5" s="133" t="s">
        <v>389</v>
      </c>
      <c r="D5" s="133" t="s">
        <v>389</v>
      </c>
      <c r="E5" s="133"/>
      <c r="F5" s="133" t="s">
        <v>1105</v>
      </c>
      <c r="G5" s="133"/>
      <c r="H5" s="133"/>
      <c r="I5" s="133" t="s">
        <v>1105</v>
      </c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 t="s">
        <v>390</v>
      </c>
      <c r="W5" s="133" t="s">
        <v>390</v>
      </c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 t="s">
        <v>1106</v>
      </c>
      <c r="C6" s="133" t="s">
        <v>389</v>
      </c>
      <c r="D6" s="133" t="s">
        <v>389</v>
      </c>
      <c r="E6" s="133"/>
      <c r="F6" s="133" t="s">
        <v>1105</v>
      </c>
      <c r="G6" s="133"/>
      <c r="H6" s="133"/>
      <c r="I6" s="133" t="s">
        <v>1105</v>
      </c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 t="s">
        <v>390</v>
      </c>
      <c r="W6" s="133" t="s">
        <v>390</v>
      </c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 t="s">
        <v>1106</v>
      </c>
      <c r="C7" s="133" t="s">
        <v>389</v>
      </c>
      <c r="D7" s="133" t="s">
        <v>389</v>
      </c>
      <c r="E7" s="133"/>
      <c r="F7" s="133" t="s">
        <v>1105</v>
      </c>
      <c r="G7" s="133"/>
      <c r="H7" s="133"/>
      <c r="I7" s="133" t="s">
        <v>1105</v>
      </c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 t="s">
        <v>390</v>
      </c>
      <c r="W7" s="133" t="s">
        <v>390</v>
      </c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 t="s">
        <v>1106</v>
      </c>
      <c r="C8" s="133" t="s">
        <v>389</v>
      </c>
      <c r="D8" s="133" t="s">
        <v>389</v>
      </c>
      <c r="E8" s="133"/>
      <c r="F8" s="133" t="s">
        <v>1105</v>
      </c>
      <c r="G8" s="133"/>
      <c r="H8" s="133"/>
      <c r="I8" s="133" t="s">
        <v>1105</v>
      </c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 t="s">
        <v>390</v>
      </c>
      <c r="W8" s="133" t="s">
        <v>390</v>
      </c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 t="s">
        <v>1106</v>
      </c>
      <c r="C9" s="133" t="s">
        <v>389</v>
      </c>
      <c r="D9" s="133" t="s">
        <v>389</v>
      </c>
      <c r="E9" s="133"/>
      <c r="F9" s="133" t="s">
        <v>1105</v>
      </c>
      <c r="G9" s="133"/>
      <c r="H9" s="133"/>
      <c r="I9" s="133" t="s">
        <v>1105</v>
      </c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 t="s">
        <v>390</v>
      </c>
      <c r="W9" s="133" t="s">
        <v>390</v>
      </c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807</v>
      </c>
      <c r="C10" s="133" t="s">
        <v>389</v>
      </c>
      <c r="D10" s="133" t="s">
        <v>389</v>
      </c>
      <c r="E10" s="133"/>
      <c r="F10" s="133" t="s">
        <v>809</v>
      </c>
      <c r="G10" s="133"/>
      <c r="H10" s="133"/>
      <c r="I10" s="133" t="s">
        <v>1541</v>
      </c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 t="s">
        <v>390</v>
      </c>
      <c r="W10" s="133" t="s">
        <v>390</v>
      </c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807</v>
      </c>
      <c r="C11" s="133" t="s">
        <v>389</v>
      </c>
      <c r="D11" s="133" t="s">
        <v>389</v>
      </c>
      <c r="E11" s="133"/>
      <c r="F11" s="133" t="s">
        <v>809</v>
      </c>
      <c r="G11" s="133"/>
      <c r="H11" s="133"/>
      <c r="I11" s="133" t="s">
        <v>1541</v>
      </c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 t="s">
        <v>390</v>
      </c>
      <c r="W11" s="133" t="s">
        <v>390</v>
      </c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807</v>
      </c>
      <c r="C12" s="133" t="s">
        <v>389</v>
      </c>
      <c r="D12" s="133" t="s">
        <v>389</v>
      </c>
      <c r="E12" s="133"/>
      <c r="F12" s="133" t="s">
        <v>809</v>
      </c>
      <c r="G12" s="133"/>
      <c r="H12" s="133"/>
      <c r="I12" s="133" t="s">
        <v>1541</v>
      </c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 t="s">
        <v>390</v>
      </c>
      <c r="W12" s="133" t="s">
        <v>390</v>
      </c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807</v>
      </c>
      <c r="C13" s="133" t="s">
        <v>389</v>
      </c>
      <c r="D13" s="133" t="s">
        <v>389</v>
      </c>
      <c r="E13" s="133"/>
      <c r="F13" s="133" t="s">
        <v>809</v>
      </c>
      <c r="G13" s="133"/>
      <c r="H13" s="133"/>
      <c r="I13" s="133" t="s">
        <v>1541</v>
      </c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 t="s">
        <v>390</v>
      </c>
      <c r="W13" s="133" t="s">
        <v>390</v>
      </c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807</v>
      </c>
      <c r="C14" s="133" t="s">
        <v>389</v>
      </c>
      <c r="D14" s="133" t="s">
        <v>389</v>
      </c>
      <c r="E14" s="133"/>
      <c r="F14" s="133" t="s">
        <v>809</v>
      </c>
      <c r="G14" s="133"/>
      <c r="H14" s="133"/>
      <c r="I14" s="133" t="s">
        <v>1541</v>
      </c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 t="s">
        <v>390</v>
      </c>
      <c r="W14" s="133" t="s">
        <v>390</v>
      </c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807</v>
      </c>
      <c r="C15" s="133" t="s">
        <v>389</v>
      </c>
      <c r="D15" s="133" t="s">
        <v>389</v>
      </c>
      <c r="E15" s="133"/>
      <c r="F15" s="133" t="s">
        <v>809</v>
      </c>
      <c r="G15" s="133"/>
      <c r="H15" s="133"/>
      <c r="I15" s="133" t="s">
        <v>1541</v>
      </c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 t="s">
        <v>390</v>
      </c>
      <c r="W15" s="133" t="s">
        <v>390</v>
      </c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807</v>
      </c>
      <c r="C16" s="133" t="s">
        <v>389</v>
      </c>
      <c r="D16" s="133" t="s">
        <v>389</v>
      </c>
      <c r="E16" s="133"/>
      <c r="F16" s="133" t="s">
        <v>809</v>
      </c>
      <c r="G16" s="133"/>
      <c r="H16" s="133"/>
      <c r="I16" s="133" t="s">
        <v>1541</v>
      </c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 t="s">
        <v>390</v>
      </c>
      <c r="W16" s="133" t="s">
        <v>390</v>
      </c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807</v>
      </c>
      <c r="C17" s="133" t="s">
        <v>389</v>
      </c>
      <c r="D17" s="133" t="s">
        <v>389</v>
      </c>
      <c r="E17" s="133"/>
      <c r="F17" s="133" t="s">
        <v>809</v>
      </c>
      <c r="G17" s="133"/>
      <c r="H17" s="133"/>
      <c r="I17" s="133" t="s">
        <v>1541</v>
      </c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 t="s">
        <v>390</v>
      </c>
      <c r="W17" s="133" t="s">
        <v>390</v>
      </c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807</v>
      </c>
      <c r="C18" s="133" t="s">
        <v>389</v>
      </c>
      <c r="D18" s="133" t="s">
        <v>389</v>
      </c>
      <c r="E18" s="133"/>
      <c r="F18" s="133" t="s">
        <v>809</v>
      </c>
      <c r="G18" s="133"/>
      <c r="H18" s="133"/>
      <c r="I18" s="133" t="s">
        <v>1541</v>
      </c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 t="s">
        <v>390</v>
      </c>
      <c r="W18" s="133" t="s">
        <v>390</v>
      </c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807</v>
      </c>
      <c r="C19" s="133" t="s">
        <v>389</v>
      </c>
      <c r="D19" s="133" t="s">
        <v>389</v>
      </c>
      <c r="E19" s="133"/>
      <c r="F19" s="133" t="s">
        <v>809</v>
      </c>
      <c r="G19" s="133"/>
      <c r="H19" s="133"/>
      <c r="I19" s="133" t="s">
        <v>1541</v>
      </c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 t="s">
        <v>390</v>
      </c>
      <c r="W19" s="133" t="s">
        <v>390</v>
      </c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807</v>
      </c>
      <c r="C20" s="133" t="s">
        <v>389</v>
      </c>
      <c r="D20" s="133" t="s">
        <v>389</v>
      </c>
      <c r="E20" s="133"/>
      <c r="F20" s="133" t="s">
        <v>809</v>
      </c>
      <c r="G20" s="133"/>
      <c r="H20" s="133"/>
      <c r="I20" s="133" t="s">
        <v>1541</v>
      </c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 t="s">
        <v>390</v>
      </c>
      <c r="W20" s="133" t="s">
        <v>390</v>
      </c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807</v>
      </c>
      <c r="C21" s="133" t="s">
        <v>389</v>
      </c>
      <c r="D21" s="133" t="s">
        <v>389</v>
      </c>
      <c r="E21" s="133"/>
      <c r="F21" s="133" t="s">
        <v>809</v>
      </c>
      <c r="G21" s="133"/>
      <c r="H21" s="133"/>
      <c r="I21" s="133" t="s">
        <v>1541</v>
      </c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 t="s">
        <v>390</v>
      </c>
      <c r="W21" s="133" t="s">
        <v>390</v>
      </c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807</v>
      </c>
      <c r="C22" s="133" t="s">
        <v>389</v>
      </c>
      <c r="D22" s="133" t="s">
        <v>389</v>
      </c>
      <c r="E22" s="133"/>
      <c r="F22" s="133" t="s">
        <v>809</v>
      </c>
      <c r="G22" s="133"/>
      <c r="H22" s="133"/>
      <c r="I22" s="133" t="s">
        <v>1541</v>
      </c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 t="s">
        <v>390</v>
      </c>
      <c r="W22" s="133" t="s">
        <v>390</v>
      </c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807</v>
      </c>
      <c r="C23" s="133" t="s">
        <v>389</v>
      </c>
      <c r="D23" s="133" t="s">
        <v>389</v>
      </c>
      <c r="E23" s="133"/>
      <c r="F23" s="133" t="s">
        <v>809</v>
      </c>
      <c r="G23" s="133"/>
      <c r="H23" s="133"/>
      <c r="I23" s="133" t="s">
        <v>1541</v>
      </c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 t="s">
        <v>390</v>
      </c>
      <c r="W23" s="133" t="s">
        <v>390</v>
      </c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 t="s">
        <v>807</v>
      </c>
      <c r="C24" s="133" t="s">
        <v>389</v>
      </c>
      <c r="D24" s="133" t="s">
        <v>389</v>
      </c>
      <c r="E24" s="133"/>
      <c r="F24" s="133" t="s">
        <v>809</v>
      </c>
      <c r="G24" s="133"/>
      <c r="H24" s="133"/>
      <c r="I24" s="133" t="s">
        <v>1541</v>
      </c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 t="s">
        <v>390</v>
      </c>
      <c r="W24" s="133" t="s">
        <v>390</v>
      </c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/>
      <c r="G25" s="133"/>
      <c r="H25" s="133"/>
      <c r="I25" s="133" t="s">
        <v>1541</v>
      </c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 t="s">
        <v>390</v>
      </c>
      <c r="W25" s="133" t="s">
        <v>390</v>
      </c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390</v>
      </c>
      <c r="W26" s="133" t="s">
        <v>390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390</v>
      </c>
      <c r="W27" s="133" t="s">
        <v>390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390</v>
      </c>
      <c r="W28" s="133" t="s">
        <v>390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390</v>
      </c>
      <c r="W29" s="133" t="s">
        <v>390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390</v>
      </c>
      <c r="W30" s="133" t="s">
        <v>390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/>
      <c r="C31" s="133" t="s">
        <v>389</v>
      </c>
      <c r="D31" s="133" t="s">
        <v>389</v>
      </c>
      <c r="E31" s="133" t="s">
        <v>1106</v>
      </c>
      <c r="F31" s="133" t="s">
        <v>809</v>
      </c>
      <c r="G31" s="133" t="s">
        <v>1543</v>
      </c>
      <c r="H31" s="133" t="s">
        <v>1105</v>
      </c>
      <c r="I31" s="133" t="s">
        <v>1541</v>
      </c>
      <c r="J31" s="133" t="s">
        <v>389</v>
      </c>
      <c r="K31" s="133" t="s">
        <v>389</v>
      </c>
      <c r="L31" s="133"/>
      <c r="M31" s="133"/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 t="s">
        <v>390</v>
      </c>
      <c r="W31" s="133" t="s">
        <v>390</v>
      </c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1532</v>
      </c>
      <c r="C32" s="133" t="s">
        <v>389</v>
      </c>
      <c r="D32" s="133" t="s">
        <v>389</v>
      </c>
      <c r="E32" s="133" t="s">
        <v>1537</v>
      </c>
      <c r="F32" s="133" t="s">
        <v>809</v>
      </c>
      <c r="G32" s="133" t="s">
        <v>1546</v>
      </c>
      <c r="H32" s="133" t="s">
        <v>1541</v>
      </c>
      <c r="I32" s="133"/>
      <c r="J32" s="133" t="s">
        <v>389</v>
      </c>
      <c r="K32" s="133" t="s">
        <v>389</v>
      </c>
      <c r="L32" s="133"/>
      <c r="M32" s="133" t="s">
        <v>1516</v>
      </c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 t="s">
        <v>390</v>
      </c>
      <c r="W32" s="133" t="s">
        <v>390</v>
      </c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1532</v>
      </c>
      <c r="C33" s="133" t="s">
        <v>389</v>
      </c>
      <c r="D33" s="133" t="s">
        <v>389</v>
      </c>
      <c r="E33" s="133" t="s">
        <v>1537</v>
      </c>
      <c r="F33" s="133" t="s">
        <v>809</v>
      </c>
      <c r="G33" s="133" t="s">
        <v>1546</v>
      </c>
      <c r="H33" s="133" t="s">
        <v>1541</v>
      </c>
      <c r="I33" s="133"/>
      <c r="J33" s="133" t="s">
        <v>389</v>
      </c>
      <c r="K33" s="133" t="s">
        <v>389</v>
      </c>
      <c r="L33" s="133"/>
      <c r="M33" s="133" t="s">
        <v>1516</v>
      </c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 t="s">
        <v>390</v>
      </c>
      <c r="W33" s="133" t="s">
        <v>390</v>
      </c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1532</v>
      </c>
      <c r="C34" s="133" t="s">
        <v>389</v>
      </c>
      <c r="D34" s="133" t="s">
        <v>389</v>
      </c>
      <c r="E34" s="133" t="s">
        <v>1537</v>
      </c>
      <c r="F34" s="133" t="s">
        <v>809</v>
      </c>
      <c r="G34" s="133" t="s">
        <v>1546</v>
      </c>
      <c r="H34" s="133" t="s">
        <v>1541</v>
      </c>
      <c r="I34" s="133"/>
      <c r="J34" s="133" t="s">
        <v>389</v>
      </c>
      <c r="K34" s="133" t="s">
        <v>389</v>
      </c>
      <c r="L34" s="133"/>
      <c r="M34" s="133" t="s">
        <v>1516</v>
      </c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 t="s">
        <v>390</v>
      </c>
      <c r="W34" s="133" t="s">
        <v>390</v>
      </c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1532</v>
      </c>
      <c r="C35" s="133" t="s">
        <v>389</v>
      </c>
      <c r="D35" s="133" t="s">
        <v>389</v>
      </c>
      <c r="E35" s="133" t="s">
        <v>1537</v>
      </c>
      <c r="F35" s="133" t="s">
        <v>809</v>
      </c>
      <c r="G35" s="133" t="s">
        <v>1546</v>
      </c>
      <c r="H35" s="133" t="s">
        <v>1541</v>
      </c>
      <c r="I35" s="133"/>
      <c r="J35" s="133" t="s">
        <v>389</v>
      </c>
      <c r="K35" s="133" t="s">
        <v>389</v>
      </c>
      <c r="L35" s="133"/>
      <c r="M35" s="133" t="s">
        <v>1516</v>
      </c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 t="s">
        <v>390</v>
      </c>
      <c r="W35" s="133" t="s">
        <v>390</v>
      </c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1532</v>
      </c>
      <c r="C36" s="133" t="s">
        <v>389</v>
      </c>
      <c r="D36" s="133" t="s">
        <v>389</v>
      </c>
      <c r="E36" s="133" t="s">
        <v>1537</v>
      </c>
      <c r="F36" s="133" t="s">
        <v>809</v>
      </c>
      <c r="G36" s="133" t="s">
        <v>1546</v>
      </c>
      <c r="H36" s="133" t="s">
        <v>1541</v>
      </c>
      <c r="I36" s="133"/>
      <c r="J36" s="133" t="s">
        <v>389</v>
      </c>
      <c r="K36" s="133" t="s">
        <v>389</v>
      </c>
      <c r="L36" s="133"/>
      <c r="M36" s="133" t="s">
        <v>1516</v>
      </c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 t="s">
        <v>390</v>
      </c>
      <c r="W36" s="133" t="s">
        <v>390</v>
      </c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1532</v>
      </c>
      <c r="C37" s="133" t="s">
        <v>389</v>
      </c>
      <c r="D37" s="133" t="s">
        <v>389</v>
      </c>
      <c r="E37" s="133" t="s">
        <v>1537</v>
      </c>
      <c r="F37" s="133" t="s">
        <v>809</v>
      </c>
      <c r="G37" s="133" t="s">
        <v>1546</v>
      </c>
      <c r="H37" s="133" t="s">
        <v>1541</v>
      </c>
      <c r="I37" s="133"/>
      <c r="J37" s="133" t="s">
        <v>389</v>
      </c>
      <c r="K37" s="133" t="s">
        <v>389</v>
      </c>
      <c r="L37" s="133"/>
      <c r="M37" s="133" t="s">
        <v>1516</v>
      </c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 t="s">
        <v>390</v>
      </c>
      <c r="W37" s="133" t="s">
        <v>390</v>
      </c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1532</v>
      </c>
      <c r="C38" s="133" t="s">
        <v>389</v>
      </c>
      <c r="D38" s="133" t="s">
        <v>389</v>
      </c>
      <c r="E38" s="133" t="s">
        <v>1537</v>
      </c>
      <c r="F38" s="133" t="s">
        <v>809</v>
      </c>
      <c r="G38" s="133" t="s">
        <v>983</v>
      </c>
      <c r="H38" s="133" t="s">
        <v>1541</v>
      </c>
      <c r="I38" s="133"/>
      <c r="J38" s="133" t="s">
        <v>389</v>
      </c>
      <c r="K38" s="133" t="s">
        <v>389</v>
      </c>
      <c r="L38" s="133"/>
      <c r="M38" s="133" t="s">
        <v>1516</v>
      </c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 t="s">
        <v>390</v>
      </c>
      <c r="W38" s="133" t="s">
        <v>390</v>
      </c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1532</v>
      </c>
      <c r="C39" s="133" t="s">
        <v>389</v>
      </c>
      <c r="D39" s="133" t="s">
        <v>389</v>
      </c>
      <c r="E39" s="133" t="s">
        <v>1537</v>
      </c>
      <c r="F39" s="133" t="s">
        <v>809</v>
      </c>
      <c r="G39" s="133" t="s">
        <v>983</v>
      </c>
      <c r="H39" s="133" t="s">
        <v>1541</v>
      </c>
      <c r="I39" s="133"/>
      <c r="J39" s="133" t="s">
        <v>389</v>
      </c>
      <c r="K39" s="133" t="s">
        <v>389</v>
      </c>
      <c r="L39" s="133"/>
      <c r="M39" s="133" t="s">
        <v>1516</v>
      </c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 t="s">
        <v>390</v>
      </c>
      <c r="W39" s="133" t="s">
        <v>390</v>
      </c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 t="s">
        <v>1532</v>
      </c>
      <c r="C40" s="133" t="s">
        <v>389</v>
      </c>
      <c r="D40" s="133" t="s">
        <v>389</v>
      </c>
      <c r="E40" s="133" t="s">
        <v>1537</v>
      </c>
      <c r="F40" s="133" t="s">
        <v>809</v>
      </c>
      <c r="G40" s="133" t="s">
        <v>983</v>
      </c>
      <c r="H40" s="133" t="s">
        <v>1541</v>
      </c>
      <c r="I40" s="133"/>
      <c r="J40" s="133" t="s">
        <v>389</v>
      </c>
      <c r="K40" s="133" t="s">
        <v>389</v>
      </c>
      <c r="L40" s="133"/>
      <c r="M40" s="133" t="s">
        <v>1516</v>
      </c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 t="s">
        <v>390</v>
      </c>
      <c r="W40" s="133" t="s">
        <v>390</v>
      </c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 t="s">
        <v>1532</v>
      </c>
      <c r="C41" s="133" t="s">
        <v>389</v>
      </c>
      <c r="D41" s="133" t="s">
        <v>389</v>
      </c>
      <c r="E41" s="133" t="s">
        <v>1537</v>
      </c>
      <c r="F41" s="133" t="s">
        <v>809</v>
      </c>
      <c r="G41" s="133" t="s">
        <v>983</v>
      </c>
      <c r="H41" s="133" t="s">
        <v>1541</v>
      </c>
      <c r="I41" s="133"/>
      <c r="J41" s="133" t="s">
        <v>389</v>
      </c>
      <c r="K41" s="133" t="s">
        <v>389</v>
      </c>
      <c r="L41" s="133"/>
      <c r="M41" s="133"/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 t="s">
        <v>390</v>
      </c>
      <c r="W41" s="133" t="s">
        <v>390</v>
      </c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390</v>
      </c>
      <c r="W42" s="133" t="s">
        <v>390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390</v>
      </c>
      <c r="W43" s="133" t="s">
        <v>390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1532</v>
      </c>
      <c r="C44" s="133" t="s">
        <v>389</v>
      </c>
      <c r="D44" s="133" t="s">
        <v>389</v>
      </c>
      <c r="E44" s="133" t="s">
        <v>1537</v>
      </c>
      <c r="F44" s="133" t="s">
        <v>809</v>
      </c>
      <c r="G44" s="133" t="s">
        <v>983</v>
      </c>
      <c r="H44" s="133" t="s">
        <v>1541</v>
      </c>
      <c r="I44" s="133"/>
      <c r="J44" s="133" t="s">
        <v>389</v>
      </c>
      <c r="K44" s="133" t="s">
        <v>389</v>
      </c>
      <c r="L44" s="133"/>
      <c r="M44" s="133"/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 t="s">
        <v>390</v>
      </c>
      <c r="W44" s="133" t="s">
        <v>390</v>
      </c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1532</v>
      </c>
      <c r="C45" s="133" t="s">
        <v>389</v>
      </c>
      <c r="D45" s="133" t="s">
        <v>389</v>
      </c>
      <c r="E45" s="133" t="s">
        <v>1537</v>
      </c>
      <c r="F45" s="133" t="s">
        <v>809</v>
      </c>
      <c r="G45" s="133" t="s">
        <v>937</v>
      </c>
      <c r="H45" s="133" t="s">
        <v>1541</v>
      </c>
      <c r="I45" s="133"/>
      <c r="J45" s="133" t="s">
        <v>389</v>
      </c>
      <c r="K45" s="133" t="s">
        <v>389</v>
      </c>
      <c r="L45" s="133"/>
      <c r="M45" s="133"/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 t="s">
        <v>390</v>
      </c>
      <c r="W45" s="133" t="s">
        <v>390</v>
      </c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1532</v>
      </c>
      <c r="C46" s="133" t="s">
        <v>389</v>
      </c>
      <c r="D46" s="133" t="s">
        <v>389</v>
      </c>
      <c r="E46" s="133" t="s">
        <v>1537</v>
      </c>
      <c r="F46" s="133" t="s">
        <v>809</v>
      </c>
      <c r="G46" s="133" t="s">
        <v>937</v>
      </c>
      <c r="H46" s="133" t="s">
        <v>1541</v>
      </c>
      <c r="I46" s="133"/>
      <c r="J46" s="133" t="s">
        <v>389</v>
      </c>
      <c r="K46" s="133" t="s">
        <v>389</v>
      </c>
      <c r="L46" s="133"/>
      <c r="M46" s="133"/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 t="s">
        <v>390</v>
      </c>
      <c r="W46" s="133" t="s">
        <v>390</v>
      </c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1532</v>
      </c>
      <c r="C47" s="133" t="s">
        <v>389</v>
      </c>
      <c r="D47" s="133" t="s">
        <v>389</v>
      </c>
      <c r="E47" s="133" t="s">
        <v>1537</v>
      </c>
      <c r="F47" s="133" t="s">
        <v>809</v>
      </c>
      <c r="G47" s="133"/>
      <c r="H47" s="133" t="s">
        <v>1541</v>
      </c>
      <c r="I47" s="133"/>
      <c r="J47" s="133" t="s">
        <v>389</v>
      </c>
      <c r="K47" s="133" t="s">
        <v>389</v>
      </c>
      <c r="L47" s="133"/>
      <c r="M47" s="133"/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 t="s">
        <v>390</v>
      </c>
      <c r="W47" s="133" t="s">
        <v>390</v>
      </c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1532</v>
      </c>
      <c r="C48" s="133" t="s">
        <v>389</v>
      </c>
      <c r="D48" s="133" t="s">
        <v>389</v>
      </c>
      <c r="E48" s="133" t="s">
        <v>1537</v>
      </c>
      <c r="F48" s="133" t="s">
        <v>809</v>
      </c>
      <c r="G48" s="133" t="s">
        <v>2057</v>
      </c>
      <c r="H48" s="133" t="s">
        <v>1541</v>
      </c>
      <c r="I48" s="133"/>
      <c r="J48" s="133" t="s">
        <v>389</v>
      </c>
      <c r="K48" s="133" t="s">
        <v>389</v>
      </c>
      <c r="L48" s="133"/>
      <c r="M48" s="133"/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 t="s">
        <v>390</v>
      </c>
      <c r="W48" s="133" t="s">
        <v>390</v>
      </c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1532</v>
      </c>
      <c r="C49" s="133" t="s">
        <v>389</v>
      </c>
      <c r="D49" s="133" t="s">
        <v>389</v>
      </c>
      <c r="E49" s="133" t="s">
        <v>810</v>
      </c>
      <c r="F49" s="133" t="s">
        <v>809</v>
      </c>
      <c r="G49" s="133" t="s">
        <v>2057</v>
      </c>
      <c r="H49" s="133" t="s">
        <v>1541</v>
      </c>
      <c r="I49" s="133"/>
      <c r="J49" s="133" t="s">
        <v>389</v>
      </c>
      <c r="K49" s="133" t="s">
        <v>389</v>
      </c>
      <c r="L49" s="133"/>
      <c r="M49" s="133"/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 t="s">
        <v>390</v>
      </c>
      <c r="W49" s="133" t="s">
        <v>390</v>
      </c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1532</v>
      </c>
      <c r="C50" s="133" t="s">
        <v>389</v>
      </c>
      <c r="D50" s="133" t="s">
        <v>389</v>
      </c>
      <c r="E50" s="133" t="s">
        <v>810</v>
      </c>
      <c r="F50" s="133" t="s">
        <v>809</v>
      </c>
      <c r="G50" s="133" t="s">
        <v>2057</v>
      </c>
      <c r="H50" s="133" t="s">
        <v>1541</v>
      </c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 t="s">
        <v>390</v>
      </c>
      <c r="W50" s="133" t="s">
        <v>390</v>
      </c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1532</v>
      </c>
      <c r="C51" s="133" t="s">
        <v>389</v>
      </c>
      <c r="D51" s="133" t="s">
        <v>389</v>
      </c>
      <c r="E51" s="133" t="s">
        <v>1545</v>
      </c>
      <c r="F51" s="133" t="s">
        <v>809</v>
      </c>
      <c r="G51" s="133" t="s">
        <v>2057</v>
      </c>
      <c r="H51" s="133" t="s">
        <v>1541</v>
      </c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 t="s">
        <v>390</v>
      </c>
      <c r="W51" s="133" t="s">
        <v>390</v>
      </c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1532</v>
      </c>
      <c r="C52" s="133" t="s">
        <v>389</v>
      </c>
      <c r="D52" s="133" t="s">
        <v>389</v>
      </c>
      <c r="E52" s="133" t="s">
        <v>1545</v>
      </c>
      <c r="F52" s="133" t="s">
        <v>809</v>
      </c>
      <c r="G52" s="133" t="s">
        <v>2057</v>
      </c>
      <c r="H52" s="133" t="s">
        <v>1541</v>
      </c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 t="s">
        <v>390</v>
      </c>
      <c r="W52" s="133" t="s">
        <v>390</v>
      </c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/>
      <c r="C53" s="133" t="s">
        <v>389</v>
      </c>
      <c r="D53" s="133" t="s">
        <v>389</v>
      </c>
      <c r="E53" s="133"/>
      <c r="F53" s="133" t="s">
        <v>809</v>
      </c>
      <c r="G53" s="133"/>
      <c r="H53" s="133" t="s">
        <v>1541</v>
      </c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 t="s">
        <v>390</v>
      </c>
      <c r="W53" s="133" t="s">
        <v>390</v>
      </c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 t="s">
        <v>809</v>
      </c>
      <c r="G54" s="133"/>
      <c r="H54" s="133" t="s">
        <v>1541</v>
      </c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 t="s">
        <v>390</v>
      </c>
      <c r="W54" s="133" t="s">
        <v>390</v>
      </c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/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 t="s">
        <v>390</v>
      </c>
      <c r="W55" s="133" t="s">
        <v>390</v>
      </c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390</v>
      </c>
      <c r="W56" s="133" t="s">
        <v>390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390</v>
      </c>
      <c r="W57" s="133" t="s">
        <v>390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390</v>
      </c>
      <c r="W58" s="133" t="s">
        <v>390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390</v>
      </c>
      <c r="W59" s="133" t="s">
        <v>390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390</v>
      </c>
      <c r="W60" s="133" t="s">
        <v>390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390</v>
      </c>
      <c r="W61" s="133" t="s">
        <v>390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390</v>
      </c>
      <c r="W62" s="133" t="s">
        <v>390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390</v>
      </c>
      <c r="W63" s="133" t="s">
        <v>390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390</v>
      </c>
      <c r="W64" s="133" t="s">
        <v>390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390</v>
      </c>
      <c r="W65" s="133" t="s">
        <v>390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390</v>
      </c>
      <c r="W66" s="133" t="s">
        <v>390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390</v>
      </c>
      <c r="W67" s="133" t="s">
        <v>390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3.83203125" bestFit="1" customWidth="1"/>
    <col min="3" max="3" width="11.1640625" bestFit="1" customWidth="1"/>
    <col min="4" max="4" width="11.5" bestFit="1" customWidth="1"/>
    <col min="5" max="5" width="26" bestFit="1" customWidth="1"/>
    <col min="6" max="6" width="27.83203125" bestFit="1" customWidth="1"/>
    <col min="7" max="9" width="29" bestFit="1" customWidth="1"/>
    <col min="10" max="10" width="11.1640625" bestFit="1" customWidth="1"/>
    <col min="11" max="11" width="11.5" bestFit="1" customWidth="1"/>
    <col min="12" max="12" width="26" bestFit="1" customWidth="1"/>
    <col min="13" max="13" width="27.08203125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584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584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/>
      <c r="C4" s="133" t="s">
        <v>389</v>
      </c>
      <c r="D4" s="133" t="s">
        <v>389</v>
      </c>
      <c r="E4" s="133"/>
      <c r="F4" s="133" t="s">
        <v>1506</v>
      </c>
      <c r="G4" s="133" t="s">
        <v>1106</v>
      </c>
      <c r="H4" s="133" t="s">
        <v>1106</v>
      </c>
      <c r="I4" s="133"/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/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/>
      <c r="C5" s="133" t="s">
        <v>389</v>
      </c>
      <c r="D5" s="133" t="s">
        <v>389</v>
      </c>
      <c r="E5" s="133"/>
      <c r="F5" s="133" t="s">
        <v>1506</v>
      </c>
      <c r="G5" s="133" t="s">
        <v>1106</v>
      </c>
      <c r="H5" s="133" t="s">
        <v>1106</v>
      </c>
      <c r="I5" s="133"/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/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/>
      <c r="C6" s="133" t="s">
        <v>389</v>
      </c>
      <c r="D6" s="133" t="s">
        <v>389</v>
      </c>
      <c r="E6" s="133"/>
      <c r="F6" s="133" t="s">
        <v>1506</v>
      </c>
      <c r="G6" s="133" t="s">
        <v>1106</v>
      </c>
      <c r="H6" s="133" t="s">
        <v>1106</v>
      </c>
      <c r="I6" s="133"/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/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/>
      <c r="C7" s="133" t="s">
        <v>389</v>
      </c>
      <c r="D7" s="133" t="s">
        <v>389</v>
      </c>
      <c r="E7" s="133"/>
      <c r="F7" s="133" t="s">
        <v>1518</v>
      </c>
      <c r="G7" s="133" t="s">
        <v>1106</v>
      </c>
      <c r="H7" s="133" t="s">
        <v>1106</v>
      </c>
      <c r="I7" s="133"/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/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/>
      <c r="C8" s="133" t="s">
        <v>389</v>
      </c>
      <c r="D8" s="133" t="s">
        <v>389</v>
      </c>
      <c r="E8" s="133"/>
      <c r="F8" s="133" t="s">
        <v>1518</v>
      </c>
      <c r="G8" s="133" t="s">
        <v>1106</v>
      </c>
      <c r="H8" s="133" t="s">
        <v>1106</v>
      </c>
      <c r="I8" s="133"/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/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 t="s">
        <v>1549</v>
      </c>
      <c r="C9" s="133" t="s">
        <v>389</v>
      </c>
      <c r="D9" s="133" t="s">
        <v>389</v>
      </c>
      <c r="E9" s="133" t="s">
        <v>1550</v>
      </c>
      <c r="F9" s="133" t="s">
        <v>1518</v>
      </c>
      <c r="G9" s="133" t="s">
        <v>1106</v>
      </c>
      <c r="H9" s="133" t="s">
        <v>1106</v>
      </c>
      <c r="I9" s="133"/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/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1549</v>
      </c>
      <c r="C10" s="133" t="s">
        <v>389</v>
      </c>
      <c r="D10" s="133" t="s">
        <v>389</v>
      </c>
      <c r="E10" s="133" t="s">
        <v>1550</v>
      </c>
      <c r="F10" s="133" t="s">
        <v>1518</v>
      </c>
      <c r="G10" s="133" t="s">
        <v>1524</v>
      </c>
      <c r="H10" s="133" t="s">
        <v>1558</v>
      </c>
      <c r="I10" s="133" t="s">
        <v>1551</v>
      </c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/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1549</v>
      </c>
      <c r="C11" s="133" t="s">
        <v>389</v>
      </c>
      <c r="D11" s="133" t="s">
        <v>389</v>
      </c>
      <c r="E11" s="133" t="s">
        <v>1550</v>
      </c>
      <c r="F11" s="133" t="s">
        <v>1518</v>
      </c>
      <c r="G11" s="133" t="s">
        <v>1524</v>
      </c>
      <c r="H11" s="133" t="s">
        <v>1558</v>
      </c>
      <c r="I11" s="133" t="s">
        <v>1548</v>
      </c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/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1549</v>
      </c>
      <c r="C12" s="133" t="s">
        <v>389</v>
      </c>
      <c r="D12" s="133" t="s">
        <v>389</v>
      </c>
      <c r="E12" s="133" t="s">
        <v>1550</v>
      </c>
      <c r="F12" s="133" t="s">
        <v>1518</v>
      </c>
      <c r="G12" s="133" t="s">
        <v>1524</v>
      </c>
      <c r="H12" s="133" t="s">
        <v>1559</v>
      </c>
      <c r="I12" s="133" t="s">
        <v>1548</v>
      </c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/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1549</v>
      </c>
      <c r="C13" s="133" t="s">
        <v>389</v>
      </c>
      <c r="D13" s="133" t="s">
        <v>389</v>
      </c>
      <c r="E13" s="133" t="s">
        <v>1550</v>
      </c>
      <c r="F13" s="133" t="s">
        <v>1518</v>
      </c>
      <c r="G13" s="133" t="s">
        <v>1524</v>
      </c>
      <c r="H13" s="133" t="s">
        <v>1559</v>
      </c>
      <c r="I13" s="133" t="s">
        <v>1548</v>
      </c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/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1549</v>
      </c>
      <c r="C14" s="133" t="s">
        <v>389</v>
      </c>
      <c r="D14" s="133" t="s">
        <v>389</v>
      </c>
      <c r="E14" s="133" t="s">
        <v>1550</v>
      </c>
      <c r="F14" s="133" t="s">
        <v>1518</v>
      </c>
      <c r="G14" s="133" t="s">
        <v>1524</v>
      </c>
      <c r="H14" s="133" t="s">
        <v>1559</v>
      </c>
      <c r="I14" s="133" t="s">
        <v>1548</v>
      </c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/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1549</v>
      </c>
      <c r="C15" s="133" t="s">
        <v>389</v>
      </c>
      <c r="D15" s="133" t="s">
        <v>389</v>
      </c>
      <c r="E15" s="133" t="s">
        <v>1550</v>
      </c>
      <c r="F15" s="133" t="s">
        <v>1518</v>
      </c>
      <c r="G15" s="133" t="s">
        <v>1524</v>
      </c>
      <c r="H15" s="133" t="s">
        <v>1551</v>
      </c>
      <c r="I15" s="133"/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/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1549</v>
      </c>
      <c r="C16" s="133" t="s">
        <v>389</v>
      </c>
      <c r="D16" s="133" t="s">
        <v>389</v>
      </c>
      <c r="E16" s="133" t="s">
        <v>1550</v>
      </c>
      <c r="F16" s="133" t="s">
        <v>1518</v>
      </c>
      <c r="G16" s="133" t="s">
        <v>1524</v>
      </c>
      <c r="H16" s="133" t="s">
        <v>1551</v>
      </c>
      <c r="I16" s="133"/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/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1549</v>
      </c>
      <c r="C17" s="133" t="s">
        <v>389</v>
      </c>
      <c r="D17" s="133" t="s">
        <v>389</v>
      </c>
      <c r="E17" s="133" t="s">
        <v>1550</v>
      </c>
      <c r="F17" s="133" t="s">
        <v>1518</v>
      </c>
      <c r="G17" s="133" t="s">
        <v>1524</v>
      </c>
      <c r="H17" s="133" t="s">
        <v>1551</v>
      </c>
      <c r="I17" s="133"/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/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1549</v>
      </c>
      <c r="C18" s="133" t="s">
        <v>389</v>
      </c>
      <c r="D18" s="133" t="s">
        <v>389</v>
      </c>
      <c r="E18" s="133" t="s">
        <v>1550</v>
      </c>
      <c r="F18" s="133" t="s">
        <v>1518</v>
      </c>
      <c r="G18" s="133" t="s">
        <v>1524</v>
      </c>
      <c r="H18" s="133" t="s">
        <v>1551</v>
      </c>
      <c r="I18" s="133"/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/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1549</v>
      </c>
      <c r="C19" s="133" t="s">
        <v>389</v>
      </c>
      <c r="D19" s="133" t="s">
        <v>389</v>
      </c>
      <c r="E19" s="133" t="s">
        <v>1550</v>
      </c>
      <c r="F19" s="133" t="s">
        <v>1518</v>
      </c>
      <c r="G19" s="133" t="s">
        <v>1524</v>
      </c>
      <c r="H19" s="133" t="s">
        <v>1551</v>
      </c>
      <c r="I19" s="133"/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/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1549</v>
      </c>
      <c r="C20" s="133" t="s">
        <v>389</v>
      </c>
      <c r="D20" s="133" t="s">
        <v>389</v>
      </c>
      <c r="E20" s="133" t="s">
        <v>1550</v>
      </c>
      <c r="F20" s="133" t="s">
        <v>1518</v>
      </c>
      <c r="G20" s="133" t="s">
        <v>1524</v>
      </c>
      <c r="H20" s="133" t="s">
        <v>1551</v>
      </c>
      <c r="I20" s="133"/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/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1549</v>
      </c>
      <c r="C21" s="133" t="s">
        <v>389</v>
      </c>
      <c r="D21" s="133" t="s">
        <v>389</v>
      </c>
      <c r="E21" s="133" t="s">
        <v>1550</v>
      </c>
      <c r="F21" s="133" t="s">
        <v>1518</v>
      </c>
      <c r="G21" s="133" t="s">
        <v>1524</v>
      </c>
      <c r="H21" s="133" t="s">
        <v>1551</v>
      </c>
      <c r="I21" s="133"/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/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1549</v>
      </c>
      <c r="C22" s="133" t="s">
        <v>389</v>
      </c>
      <c r="D22" s="133" t="s">
        <v>389</v>
      </c>
      <c r="E22" s="133" t="s">
        <v>1550</v>
      </c>
      <c r="F22" s="133" t="s">
        <v>1518</v>
      </c>
      <c r="G22" s="133" t="s">
        <v>1524</v>
      </c>
      <c r="H22" s="133" t="s">
        <v>1551</v>
      </c>
      <c r="I22" s="133"/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/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1549</v>
      </c>
      <c r="C23" s="133" t="s">
        <v>389</v>
      </c>
      <c r="D23" s="133" t="s">
        <v>389</v>
      </c>
      <c r="E23" s="133" t="s">
        <v>1550</v>
      </c>
      <c r="F23" s="133"/>
      <c r="G23" s="133" t="s">
        <v>1524</v>
      </c>
      <c r="H23" s="133" t="s">
        <v>1551</v>
      </c>
      <c r="I23" s="133"/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/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/>
      <c r="C24" s="133" t="s">
        <v>389</v>
      </c>
      <c r="D24" s="133" t="s">
        <v>389</v>
      </c>
      <c r="E24" s="133"/>
      <c r="F24" s="133"/>
      <c r="G24" s="133" t="s">
        <v>1524</v>
      </c>
      <c r="H24" s="133" t="s">
        <v>1551</v>
      </c>
      <c r="I24" s="133"/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/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/>
      <c r="G25" s="133" t="s">
        <v>1524</v>
      </c>
      <c r="H25" s="133" t="s">
        <v>1551</v>
      </c>
      <c r="I25" s="133"/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/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585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585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585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585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585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585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585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585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585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585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 t="s">
        <v>1549</v>
      </c>
      <c r="C31" s="133" t="s">
        <v>389</v>
      </c>
      <c r="D31" s="133" t="s">
        <v>389</v>
      </c>
      <c r="E31" s="133" t="s">
        <v>1550</v>
      </c>
      <c r="F31" s="133" t="s">
        <v>1518</v>
      </c>
      <c r="G31" s="133" t="s">
        <v>1524</v>
      </c>
      <c r="H31" s="133" t="s">
        <v>1551</v>
      </c>
      <c r="I31" s="133"/>
      <c r="J31" s="133" t="s">
        <v>389</v>
      </c>
      <c r="K31" s="133" t="s">
        <v>389</v>
      </c>
      <c r="L31" s="133"/>
      <c r="M31" s="133" t="s">
        <v>1544</v>
      </c>
      <c r="N31" s="133"/>
      <c r="O31" s="133"/>
      <c r="P31" s="133"/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/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1549</v>
      </c>
      <c r="C32" s="133" t="s">
        <v>389</v>
      </c>
      <c r="D32" s="133" t="s">
        <v>389</v>
      </c>
      <c r="E32" s="133" t="s">
        <v>1550</v>
      </c>
      <c r="F32" s="133" t="s">
        <v>1518</v>
      </c>
      <c r="G32" s="133" t="s">
        <v>1524</v>
      </c>
      <c r="H32" s="133" t="s">
        <v>1551</v>
      </c>
      <c r="I32" s="133" t="s">
        <v>1560</v>
      </c>
      <c r="J32" s="133" t="s">
        <v>389</v>
      </c>
      <c r="K32" s="133" t="s">
        <v>389</v>
      </c>
      <c r="L32" s="133" t="s">
        <v>1554</v>
      </c>
      <c r="M32" s="133" t="s">
        <v>1516</v>
      </c>
      <c r="N32" s="133"/>
      <c r="O32" s="133"/>
      <c r="P32" s="133"/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/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1549</v>
      </c>
      <c r="C33" s="133" t="s">
        <v>389</v>
      </c>
      <c r="D33" s="133" t="s">
        <v>389</v>
      </c>
      <c r="E33" s="133" t="s">
        <v>1550</v>
      </c>
      <c r="F33" s="133" t="s">
        <v>1518</v>
      </c>
      <c r="G33" s="133" t="s">
        <v>1524</v>
      </c>
      <c r="H33" s="133" t="s">
        <v>1551</v>
      </c>
      <c r="I33" s="133" t="s">
        <v>1560</v>
      </c>
      <c r="J33" s="133" t="s">
        <v>389</v>
      </c>
      <c r="K33" s="133" t="s">
        <v>389</v>
      </c>
      <c r="L33" s="133" t="s">
        <v>1554</v>
      </c>
      <c r="M33" s="133" t="s">
        <v>1516</v>
      </c>
      <c r="N33" s="133"/>
      <c r="O33" s="133"/>
      <c r="P33" s="133"/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/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1549</v>
      </c>
      <c r="C34" s="133" t="s">
        <v>389</v>
      </c>
      <c r="D34" s="133" t="s">
        <v>389</v>
      </c>
      <c r="E34" s="133" t="s">
        <v>1550</v>
      </c>
      <c r="F34" s="133" t="s">
        <v>1518</v>
      </c>
      <c r="G34" s="133" t="s">
        <v>1524</v>
      </c>
      <c r="H34" s="133" t="s">
        <v>1551</v>
      </c>
      <c r="I34" s="133" t="s">
        <v>1560</v>
      </c>
      <c r="J34" s="133" t="s">
        <v>389</v>
      </c>
      <c r="K34" s="133" t="s">
        <v>389</v>
      </c>
      <c r="L34" s="133" t="s">
        <v>1554</v>
      </c>
      <c r="M34" s="133" t="s">
        <v>1516</v>
      </c>
      <c r="N34" s="133"/>
      <c r="O34" s="133"/>
      <c r="P34" s="133"/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/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1549</v>
      </c>
      <c r="C35" s="133" t="s">
        <v>389</v>
      </c>
      <c r="D35" s="133" t="s">
        <v>389</v>
      </c>
      <c r="E35" s="133" t="s">
        <v>1550</v>
      </c>
      <c r="F35" s="133" t="s">
        <v>1518</v>
      </c>
      <c r="G35" s="133" t="s">
        <v>1524</v>
      </c>
      <c r="H35" s="133" t="s">
        <v>1551</v>
      </c>
      <c r="I35" s="133" t="s">
        <v>1552</v>
      </c>
      <c r="J35" s="133" t="s">
        <v>389</v>
      </c>
      <c r="K35" s="133" t="s">
        <v>389</v>
      </c>
      <c r="L35" s="133" t="s">
        <v>1554</v>
      </c>
      <c r="M35" s="133" t="s">
        <v>1516</v>
      </c>
      <c r="N35" s="133"/>
      <c r="O35" s="133"/>
      <c r="P35" s="133"/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/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1549</v>
      </c>
      <c r="C36" s="133" t="s">
        <v>389</v>
      </c>
      <c r="D36" s="133" t="s">
        <v>389</v>
      </c>
      <c r="E36" s="133" t="s">
        <v>1550</v>
      </c>
      <c r="F36" s="133" t="s">
        <v>1518</v>
      </c>
      <c r="G36" s="133" t="s">
        <v>1524</v>
      </c>
      <c r="H36" s="133" t="s">
        <v>1551</v>
      </c>
      <c r="I36" s="133" t="s">
        <v>1552</v>
      </c>
      <c r="J36" s="133" t="s">
        <v>389</v>
      </c>
      <c r="K36" s="133" t="s">
        <v>389</v>
      </c>
      <c r="L36" s="133" t="s">
        <v>1554</v>
      </c>
      <c r="M36" s="133" t="s">
        <v>1516</v>
      </c>
      <c r="N36" s="133"/>
      <c r="O36" s="133"/>
      <c r="P36" s="133"/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/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1549</v>
      </c>
      <c r="C37" s="133" t="s">
        <v>389</v>
      </c>
      <c r="D37" s="133" t="s">
        <v>389</v>
      </c>
      <c r="E37" s="133" t="s">
        <v>1550</v>
      </c>
      <c r="F37" s="133" t="s">
        <v>1518</v>
      </c>
      <c r="G37" s="133" t="s">
        <v>1524</v>
      </c>
      <c r="H37" s="133" t="s">
        <v>1551</v>
      </c>
      <c r="I37" s="133" t="s">
        <v>1552</v>
      </c>
      <c r="J37" s="133" t="s">
        <v>389</v>
      </c>
      <c r="K37" s="133" t="s">
        <v>389</v>
      </c>
      <c r="L37" s="133"/>
      <c r="M37" s="133" t="s">
        <v>1516</v>
      </c>
      <c r="N37" s="133"/>
      <c r="O37" s="133"/>
      <c r="P37" s="133"/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/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1549</v>
      </c>
      <c r="C38" s="133" t="s">
        <v>389</v>
      </c>
      <c r="D38" s="133" t="s">
        <v>389</v>
      </c>
      <c r="E38" s="133"/>
      <c r="F38" s="133" t="s">
        <v>1518</v>
      </c>
      <c r="G38" s="133" t="s">
        <v>1524</v>
      </c>
      <c r="H38" s="133" t="s">
        <v>1551</v>
      </c>
      <c r="I38" s="133" t="s">
        <v>1552</v>
      </c>
      <c r="J38" s="133" t="s">
        <v>389</v>
      </c>
      <c r="K38" s="133" t="s">
        <v>389</v>
      </c>
      <c r="L38" s="133"/>
      <c r="M38" s="133" t="s">
        <v>1516</v>
      </c>
      <c r="N38" s="133"/>
      <c r="O38" s="133"/>
      <c r="P38" s="133"/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/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1549</v>
      </c>
      <c r="C39" s="133" t="s">
        <v>389</v>
      </c>
      <c r="D39" s="133" t="s">
        <v>389</v>
      </c>
      <c r="E39" s="133"/>
      <c r="F39" s="133" t="s">
        <v>1518</v>
      </c>
      <c r="G39" s="133" t="s">
        <v>1526</v>
      </c>
      <c r="H39" s="133" t="s">
        <v>1551</v>
      </c>
      <c r="I39" s="133" t="s">
        <v>1552</v>
      </c>
      <c r="J39" s="133" t="s">
        <v>389</v>
      </c>
      <c r="K39" s="133" t="s">
        <v>389</v>
      </c>
      <c r="L39" s="133"/>
      <c r="M39" s="133" t="s">
        <v>1516</v>
      </c>
      <c r="N39" s="133"/>
      <c r="O39" s="133"/>
      <c r="P39" s="133"/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/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 t="s">
        <v>1549</v>
      </c>
      <c r="C40" s="133" t="s">
        <v>389</v>
      </c>
      <c r="D40" s="133" t="s">
        <v>389</v>
      </c>
      <c r="E40" s="133"/>
      <c r="F40" s="133"/>
      <c r="G40" s="133" t="s">
        <v>1526</v>
      </c>
      <c r="H40" s="133" t="s">
        <v>1551</v>
      </c>
      <c r="I40" s="133" t="s">
        <v>1552</v>
      </c>
      <c r="J40" s="133" t="s">
        <v>389</v>
      </c>
      <c r="K40" s="133" t="s">
        <v>389</v>
      </c>
      <c r="L40" s="133"/>
      <c r="M40" s="133" t="s">
        <v>1516</v>
      </c>
      <c r="N40" s="133"/>
      <c r="O40" s="133"/>
      <c r="P40" s="133"/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/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/>
      <c r="C41" s="133" t="s">
        <v>389</v>
      </c>
      <c r="D41" s="133" t="s">
        <v>389</v>
      </c>
      <c r="E41" s="133"/>
      <c r="F41" s="133"/>
      <c r="G41" s="133" t="s">
        <v>1526</v>
      </c>
      <c r="H41" s="133" t="s">
        <v>1551</v>
      </c>
      <c r="I41" s="133" t="s">
        <v>1552</v>
      </c>
      <c r="J41" s="133" t="s">
        <v>389</v>
      </c>
      <c r="K41" s="133" t="s">
        <v>389</v>
      </c>
      <c r="L41" s="133"/>
      <c r="M41" s="133" t="s">
        <v>1542</v>
      </c>
      <c r="N41" s="133"/>
      <c r="O41" s="133"/>
      <c r="P41" s="133"/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/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585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585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585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585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1549</v>
      </c>
      <c r="C44" s="133" t="s">
        <v>389</v>
      </c>
      <c r="D44" s="133" t="s">
        <v>389</v>
      </c>
      <c r="E44" s="133"/>
      <c r="F44" s="133" t="s">
        <v>1518</v>
      </c>
      <c r="G44" s="133" t="s">
        <v>1526</v>
      </c>
      <c r="H44" s="133" t="s">
        <v>1551</v>
      </c>
      <c r="I44" s="133" t="s">
        <v>1552</v>
      </c>
      <c r="J44" s="133" t="s">
        <v>389</v>
      </c>
      <c r="K44" s="133" t="s">
        <v>389</v>
      </c>
      <c r="L44" s="133"/>
      <c r="M44" s="133" t="s">
        <v>1542</v>
      </c>
      <c r="N44" s="133"/>
      <c r="O44" s="133"/>
      <c r="P44" s="133"/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/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1549</v>
      </c>
      <c r="C45" s="133" t="s">
        <v>389</v>
      </c>
      <c r="D45" s="133" t="s">
        <v>389</v>
      </c>
      <c r="E45" s="133"/>
      <c r="F45" s="133" t="s">
        <v>1518</v>
      </c>
      <c r="G45" s="133" t="s">
        <v>1526</v>
      </c>
      <c r="H45" s="133" t="s">
        <v>1551</v>
      </c>
      <c r="I45" s="133" t="s">
        <v>1563</v>
      </c>
      <c r="J45" s="133" t="s">
        <v>389</v>
      </c>
      <c r="K45" s="133" t="s">
        <v>389</v>
      </c>
      <c r="L45" s="133"/>
      <c r="M45" s="133" t="s">
        <v>1542</v>
      </c>
      <c r="N45" s="133"/>
      <c r="O45" s="133"/>
      <c r="P45" s="133"/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/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1549</v>
      </c>
      <c r="C46" s="133" t="s">
        <v>389</v>
      </c>
      <c r="D46" s="133" t="s">
        <v>389</v>
      </c>
      <c r="E46" s="133"/>
      <c r="F46" s="133" t="s">
        <v>1518</v>
      </c>
      <c r="G46" s="133" t="s">
        <v>1526</v>
      </c>
      <c r="H46" s="133" t="s">
        <v>1551</v>
      </c>
      <c r="I46" s="133" t="s">
        <v>1563</v>
      </c>
      <c r="J46" s="133" t="s">
        <v>389</v>
      </c>
      <c r="K46" s="133" t="s">
        <v>389</v>
      </c>
      <c r="L46" s="133"/>
      <c r="M46" s="133" t="s">
        <v>1542</v>
      </c>
      <c r="N46" s="133"/>
      <c r="O46" s="133"/>
      <c r="P46" s="133"/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/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1549</v>
      </c>
      <c r="C47" s="133" t="s">
        <v>389</v>
      </c>
      <c r="D47" s="133" t="s">
        <v>389</v>
      </c>
      <c r="E47" s="133"/>
      <c r="F47" s="133" t="s">
        <v>1518</v>
      </c>
      <c r="G47" s="133" t="s">
        <v>1526</v>
      </c>
      <c r="H47" s="133" t="s">
        <v>1551</v>
      </c>
      <c r="I47" s="133" t="s">
        <v>1563</v>
      </c>
      <c r="J47" s="133" t="s">
        <v>389</v>
      </c>
      <c r="K47" s="133" t="s">
        <v>389</v>
      </c>
      <c r="L47" s="133"/>
      <c r="M47" s="133" t="s">
        <v>1555</v>
      </c>
      <c r="N47" s="133"/>
      <c r="O47" s="133"/>
      <c r="P47" s="133"/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/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1550</v>
      </c>
      <c r="C48" s="133" t="s">
        <v>389</v>
      </c>
      <c r="D48" s="133" t="s">
        <v>389</v>
      </c>
      <c r="E48" s="133"/>
      <c r="F48" s="133" t="s">
        <v>1518</v>
      </c>
      <c r="G48" s="133" t="s">
        <v>1526</v>
      </c>
      <c r="H48" s="133" t="s">
        <v>1551</v>
      </c>
      <c r="I48" s="133" t="s">
        <v>1563</v>
      </c>
      <c r="J48" s="133" t="s">
        <v>389</v>
      </c>
      <c r="K48" s="133" t="s">
        <v>389</v>
      </c>
      <c r="L48" s="133"/>
      <c r="M48" s="133" t="s">
        <v>1555</v>
      </c>
      <c r="N48" s="133"/>
      <c r="O48" s="133"/>
      <c r="P48" s="133"/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/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1550</v>
      </c>
      <c r="C49" s="133" t="s">
        <v>389</v>
      </c>
      <c r="D49" s="133" t="s">
        <v>389</v>
      </c>
      <c r="E49" s="133" t="s">
        <v>1523</v>
      </c>
      <c r="F49" s="133" t="s">
        <v>1518</v>
      </c>
      <c r="G49" s="133" t="s">
        <v>1526</v>
      </c>
      <c r="H49" s="133" t="s">
        <v>1551</v>
      </c>
      <c r="I49" s="133"/>
      <c r="J49" s="133" t="s">
        <v>389</v>
      </c>
      <c r="K49" s="133" t="s">
        <v>389</v>
      </c>
      <c r="L49" s="133"/>
      <c r="M49" s="133" t="s">
        <v>1555</v>
      </c>
      <c r="N49" s="133"/>
      <c r="O49" s="133"/>
      <c r="P49" s="133"/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/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1550</v>
      </c>
      <c r="C50" s="133" t="s">
        <v>389</v>
      </c>
      <c r="D50" s="133" t="s">
        <v>389</v>
      </c>
      <c r="E50" s="133" t="s">
        <v>1523</v>
      </c>
      <c r="F50" s="133" t="s">
        <v>1518</v>
      </c>
      <c r="G50" s="133" t="s">
        <v>1526</v>
      </c>
      <c r="H50" s="133" t="s">
        <v>1551</v>
      </c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/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/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1550</v>
      </c>
      <c r="C51" s="133" t="s">
        <v>389</v>
      </c>
      <c r="D51" s="133" t="s">
        <v>389</v>
      </c>
      <c r="E51" s="133" t="s">
        <v>1523</v>
      </c>
      <c r="F51" s="133" t="s">
        <v>1518</v>
      </c>
      <c r="G51" s="133" t="s">
        <v>1526</v>
      </c>
      <c r="H51" s="133" t="s">
        <v>1551</v>
      </c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/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/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1550</v>
      </c>
      <c r="C52" s="133" t="s">
        <v>389</v>
      </c>
      <c r="D52" s="133" t="s">
        <v>389</v>
      </c>
      <c r="E52" s="133" t="s">
        <v>1523</v>
      </c>
      <c r="F52" s="133" t="s">
        <v>1518</v>
      </c>
      <c r="G52" s="133" t="s">
        <v>1559</v>
      </c>
      <c r="H52" s="133" t="s">
        <v>1551</v>
      </c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/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/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 t="s">
        <v>1550</v>
      </c>
      <c r="C53" s="133" t="s">
        <v>389</v>
      </c>
      <c r="D53" s="133" t="s">
        <v>389</v>
      </c>
      <c r="E53" s="133"/>
      <c r="F53" s="133"/>
      <c r="G53" s="133"/>
      <c r="H53" s="133"/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/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/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/>
      <c r="G54" s="133"/>
      <c r="H54" s="133"/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/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/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/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/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/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584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584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584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584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584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584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584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584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584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584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584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584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584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584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584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584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584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584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584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584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584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584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584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584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X67"/>
  <sheetViews>
    <sheetView workbookViewId="0"/>
  </sheetViews>
  <sheetFormatPr defaultRowHeight="18" x14ac:dyDescent="0.55000000000000004"/>
  <cols>
    <col min="1" max="1" width="10.33203125" bestFit="1" customWidth="1"/>
    <col min="2" max="2" width="26" bestFit="1" customWidth="1"/>
    <col min="3" max="3" width="11.1640625" bestFit="1" customWidth="1"/>
    <col min="4" max="4" width="11.5" bestFit="1" customWidth="1"/>
    <col min="5" max="6" width="26" bestFit="1" customWidth="1"/>
    <col min="7" max="7" width="31.83203125" bestFit="1" customWidth="1"/>
    <col min="8" max="9" width="29" bestFit="1" customWidth="1"/>
    <col min="10" max="10" width="11.1640625" bestFit="1" customWidth="1"/>
    <col min="11" max="11" width="11.5" bestFit="1" customWidth="1"/>
    <col min="12" max="13" width="26" bestFit="1" customWidth="1"/>
    <col min="14" max="14" width="11.6640625" bestFit="1" customWidth="1"/>
    <col min="15" max="15" width="11.5" bestFit="1" customWidth="1"/>
    <col min="16" max="16" width="10.5" bestFit="1" customWidth="1"/>
    <col min="17" max="17" width="11.1640625" bestFit="1" customWidth="1"/>
    <col min="18" max="18" width="11.5" bestFit="1" customWidth="1"/>
    <col min="19" max="19" width="11.6640625" bestFit="1" customWidth="1"/>
    <col min="20" max="20" width="11.5" bestFit="1" customWidth="1"/>
    <col min="21" max="21" width="11.6640625" bestFit="1" customWidth="1"/>
    <col min="22" max="22" width="11.5" bestFit="1" customWidth="1"/>
    <col min="23" max="23" width="10.5" bestFit="1" customWidth="1"/>
    <col min="24" max="24" width="11.1640625" bestFit="1" customWidth="1"/>
    <col min="25" max="25" width="11.5" bestFit="1" customWidth="1"/>
    <col min="26" max="26" width="11.6640625" bestFit="1" customWidth="1"/>
    <col min="27" max="27" width="11.5" bestFit="1" customWidth="1"/>
    <col min="28" max="28" width="11.6640625" bestFit="1" customWidth="1"/>
    <col min="29" max="29" width="11.5" bestFit="1" customWidth="1"/>
    <col min="30" max="30" width="10.5" bestFit="1" customWidth="1"/>
    <col min="31" max="31" width="11.1640625" bestFit="1" customWidth="1"/>
    <col min="32" max="32" width="11.5" bestFit="1" customWidth="1"/>
    <col min="33" max="33" width="11.6640625" bestFit="1" customWidth="1"/>
    <col min="34" max="34" width="11.5" bestFit="1" customWidth="1"/>
    <col min="35" max="35" width="11.6640625" bestFit="1" customWidth="1"/>
    <col min="36" max="36" width="11.5" bestFit="1" customWidth="1"/>
    <col min="37" max="37" width="10.5" bestFit="1" customWidth="1"/>
    <col min="38" max="38" width="11.1640625" bestFit="1" customWidth="1"/>
    <col min="39" max="39" width="11.5" bestFit="1" customWidth="1"/>
    <col min="40" max="40" width="11.6640625" bestFit="1" customWidth="1"/>
    <col min="41" max="41" width="11.5" bestFit="1" customWidth="1"/>
    <col min="42" max="42" width="11.6640625" bestFit="1" customWidth="1"/>
    <col min="43" max="43" width="11.5" bestFit="1" customWidth="1"/>
    <col min="44" max="44" width="10.5" bestFit="1" customWidth="1"/>
    <col min="45" max="45" width="11.1640625" bestFit="1" customWidth="1"/>
    <col min="46" max="46" width="11.5" bestFit="1" customWidth="1"/>
    <col min="47" max="47" width="11.6640625" bestFit="1" customWidth="1"/>
    <col min="48" max="48" width="11.5" bestFit="1" customWidth="1"/>
    <col min="49" max="49" width="11.6640625" bestFit="1" customWidth="1"/>
    <col min="50" max="50" width="11.5" bestFit="1" customWidth="1"/>
    <col min="51" max="51" width="10.5" bestFit="1" customWidth="1"/>
    <col min="52" max="52" width="11.1640625" bestFit="1" customWidth="1"/>
    <col min="53" max="53" width="11.5" bestFit="1" customWidth="1"/>
    <col min="54" max="54" width="11.6640625" bestFit="1" customWidth="1"/>
    <col min="55" max="55" width="11.5" bestFit="1" customWidth="1"/>
    <col min="56" max="56" width="11.6640625" bestFit="1" customWidth="1"/>
    <col min="57" max="57" width="11.5" bestFit="1" customWidth="1"/>
    <col min="58" max="58" width="10.5" bestFit="1" customWidth="1"/>
    <col min="59" max="59" width="11.1640625" bestFit="1" customWidth="1"/>
    <col min="60" max="60" width="11.5" bestFit="1" customWidth="1"/>
    <col min="61" max="61" width="11.6640625" bestFit="1" customWidth="1"/>
    <col min="62" max="62" width="11.5" bestFit="1" customWidth="1"/>
    <col min="63" max="63" width="11.6640625" bestFit="1" customWidth="1"/>
    <col min="64" max="64" width="11.5" bestFit="1" customWidth="1"/>
    <col min="65" max="65" width="10.5" bestFit="1" customWidth="1"/>
    <col min="66" max="66" width="11.1640625" bestFit="1" customWidth="1"/>
    <col min="67" max="67" width="11.5" bestFit="1" customWidth="1"/>
    <col min="68" max="68" width="11.6640625" bestFit="1" customWidth="1"/>
    <col min="69" max="69" width="11.5" bestFit="1" customWidth="1"/>
    <col min="70" max="70" width="11.6640625" bestFit="1" customWidth="1"/>
    <col min="71" max="71" width="11.5" bestFit="1" customWidth="1"/>
    <col min="72" max="72" width="10.5" bestFit="1" customWidth="1"/>
    <col min="73" max="73" width="11.1640625" bestFit="1" customWidth="1"/>
    <col min="74" max="74" width="11.5" bestFit="1" customWidth="1"/>
    <col min="75" max="75" width="11.6640625" bestFit="1" customWidth="1"/>
    <col min="76" max="76" width="11.5" bestFit="1" customWidth="1"/>
    <col min="77" max="79" width="11.4140625" bestFit="1" customWidth="1"/>
    <col min="80" max="80" width="13.4140625" bestFit="1" customWidth="1"/>
    <col min="81" max="81" width="11.6640625" bestFit="1" customWidth="1"/>
    <col min="82" max="84" width="11.4140625" bestFit="1" customWidth="1"/>
    <col min="85" max="85" width="11.6640625" bestFit="1" customWidth="1"/>
    <col min="86" max="87" width="11.4140625" bestFit="1" customWidth="1"/>
    <col min="88" max="90" width="11.5" bestFit="1" customWidth="1"/>
    <col min="91" max="91" width="11.4140625" bestFit="1" customWidth="1"/>
    <col min="92" max="92" width="13.4140625" bestFit="1" customWidth="1"/>
  </cols>
  <sheetData>
    <row r="1" spans="1:76" x14ac:dyDescent="0.2">
      <c r="A1" s="132" t="s">
        <v>508</v>
      </c>
      <c r="B1" s="132" t="s">
        <v>509</v>
      </c>
      <c r="C1" s="132" t="s">
        <v>510</v>
      </c>
      <c r="D1" s="132" t="s">
        <v>511</v>
      </c>
      <c r="E1" s="132" t="s">
        <v>512</v>
      </c>
      <c r="F1" s="132" t="s">
        <v>513</v>
      </c>
      <c r="G1" s="132" t="s">
        <v>514</v>
      </c>
      <c r="H1" s="132" t="s">
        <v>515</v>
      </c>
      <c r="I1" s="132" t="s">
        <v>516</v>
      </c>
      <c r="J1" s="132" t="s">
        <v>517</v>
      </c>
      <c r="K1" s="132" t="s">
        <v>518</v>
      </c>
      <c r="L1" s="132" t="s">
        <v>519</v>
      </c>
      <c r="M1" s="132" t="s">
        <v>520</v>
      </c>
      <c r="N1" s="132" t="s">
        <v>521</v>
      </c>
      <c r="O1" s="132" t="s">
        <v>522</v>
      </c>
      <c r="P1" s="132" t="s">
        <v>523</v>
      </c>
      <c r="Q1" s="132" t="s">
        <v>524</v>
      </c>
      <c r="R1" s="132" t="s">
        <v>525</v>
      </c>
      <c r="S1" s="132" t="s">
        <v>526</v>
      </c>
      <c r="T1" s="132" t="s">
        <v>527</v>
      </c>
      <c r="U1" s="132" t="s">
        <v>528</v>
      </c>
      <c r="V1" s="132" t="s">
        <v>529</v>
      </c>
      <c r="W1" s="132" t="s">
        <v>530</v>
      </c>
      <c r="X1" s="132" t="s">
        <v>531</v>
      </c>
      <c r="Y1" s="132" t="s">
        <v>532</v>
      </c>
      <c r="Z1" s="132" t="s">
        <v>533</v>
      </c>
      <c r="AA1" s="132" t="s">
        <v>534</v>
      </c>
      <c r="AB1" s="132" t="s">
        <v>535</v>
      </c>
      <c r="AC1" s="132" t="s">
        <v>536</v>
      </c>
      <c r="AD1" s="132" t="s">
        <v>537</v>
      </c>
      <c r="AE1" s="132" t="s">
        <v>538</v>
      </c>
      <c r="AF1" s="132" t="s">
        <v>539</v>
      </c>
      <c r="AG1" s="132" t="s">
        <v>540</v>
      </c>
      <c r="AH1" s="132" t="s">
        <v>541</v>
      </c>
      <c r="AI1" s="132" t="s">
        <v>542</v>
      </c>
      <c r="AJ1" s="132" t="s">
        <v>543</v>
      </c>
      <c r="AK1" s="132" t="s">
        <v>544</v>
      </c>
      <c r="AL1" s="132" t="s">
        <v>545</v>
      </c>
      <c r="AM1" s="132" t="s">
        <v>546</v>
      </c>
      <c r="AN1" s="132" t="s">
        <v>547</v>
      </c>
      <c r="AO1" s="132" t="s">
        <v>548</v>
      </c>
      <c r="AP1" s="132" t="s">
        <v>549</v>
      </c>
      <c r="AQ1" s="132" t="s">
        <v>550</v>
      </c>
      <c r="AR1" s="132" t="s">
        <v>551</v>
      </c>
      <c r="AS1" s="132" t="s">
        <v>552</v>
      </c>
      <c r="AT1" s="132" t="s">
        <v>553</v>
      </c>
      <c r="AU1" s="132" t="s">
        <v>554</v>
      </c>
      <c r="AV1" s="132" t="s">
        <v>555</v>
      </c>
      <c r="AW1" s="132" t="s">
        <v>556</v>
      </c>
      <c r="AX1" s="132" t="s">
        <v>557</v>
      </c>
      <c r="AY1" s="132" t="s">
        <v>558</v>
      </c>
      <c r="AZ1" s="132" t="s">
        <v>559</v>
      </c>
      <c r="BA1" s="132" t="s">
        <v>560</v>
      </c>
      <c r="BB1" s="132" t="s">
        <v>561</v>
      </c>
      <c r="BC1" s="132" t="s">
        <v>562</v>
      </c>
      <c r="BD1" s="132" t="s">
        <v>563</v>
      </c>
      <c r="BE1" s="132" t="s">
        <v>564</v>
      </c>
      <c r="BF1" s="132" t="s">
        <v>565</v>
      </c>
      <c r="BG1" s="132" t="s">
        <v>566</v>
      </c>
      <c r="BH1" s="132" t="s">
        <v>567</v>
      </c>
      <c r="BI1" s="132" t="s">
        <v>568</v>
      </c>
      <c r="BJ1" s="132" t="s">
        <v>569</v>
      </c>
      <c r="BK1" s="132" t="s">
        <v>570</v>
      </c>
      <c r="BL1" s="132" t="s">
        <v>571</v>
      </c>
      <c r="BM1" s="132" t="s">
        <v>572</v>
      </c>
      <c r="BN1" s="132" t="s">
        <v>573</v>
      </c>
      <c r="BO1" s="132" t="s">
        <v>574</v>
      </c>
      <c r="BP1" s="132" t="s">
        <v>575</v>
      </c>
      <c r="BQ1" s="132" t="s">
        <v>576</v>
      </c>
      <c r="BR1" s="132" t="s">
        <v>577</v>
      </c>
      <c r="BS1" s="132" t="s">
        <v>578</v>
      </c>
      <c r="BT1" s="132" t="s">
        <v>579</v>
      </c>
      <c r="BU1" s="132" t="s">
        <v>580</v>
      </c>
      <c r="BV1" s="132" t="s">
        <v>581</v>
      </c>
      <c r="BW1" s="132" t="s">
        <v>582</v>
      </c>
      <c r="BX1" s="132" t="s">
        <v>583</v>
      </c>
    </row>
    <row r="2" spans="1:76" x14ac:dyDescent="0.2">
      <c r="A2" s="133" t="s">
        <v>243</v>
      </c>
      <c r="B2" s="133" t="s">
        <v>584</v>
      </c>
      <c r="C2" s="133" t="s">
        <v>389</v>
      </c>
      <c r="D2" s="133" t="s">
        <v>389</v>
      </c>
      <c r="E2" s="133" t="s">
        <v>584</v>
      </c>
      <c r="F2" s="133" t="s">
        <v>584</v>
      </c>
      <c r="G2" s="133" t="s">
        <v>584</v>
      </c>
      <c r="H2" s="133" t="s">
        <v>584</v>
      </c>
      <c r="I2" s="133" t="s">
        <v>584</v>
      </c>
      <c r="J2" s="133" t="s">
        <v>389</v>
      </c>
      <c r="K2" s="133" t="s">
        <v>389</v>
      </c>
      <c r="L2" s="133" t="s">
        <v>584</v>
      </c>
      <c r="M2" s="133" t="s">
        <v>584</v>
      </c>
      <c r="N2" s="133" t="s">
        <v>584</v>
      </c>
      <c r="O2" s="133" t="s">
        <v>584</v>
      </c>
      <c r="P2" s="133" t="s">
        <v>584</v>
      </c>
      <c r="Q2" s="133" t="s">
        <v>389</v>
      </c>
      <c r="R2" s="133" t="s">
        <v>389</v>
      </c>
      <c r="S2" s="133" t="s">
        <v>389</v>
      </c>
      <c r="T2" s="133" t="s">
        <v>389</v>
      </c>
      <c r="U2" s="133" t="s">
        <v>389</v>
      </c>
      <c r="V2" s="133" t="s">
        <v>584</v>
      </c>
      <c r="W2" s="133" t="s">
        <v>584</v>
      </c>
      <c r="X2" s="133" t="s">
        <v>389</v>
      </c>
      <c r="Y2" s="133" t="s">
        <v>389</v>
      </c>
      <c r="Z2" s="133" t="s">
        <v>584</v>
      </c>
      <c r="AA2" s="133" t="s">
        <v>584</v>
      </c>
      <c r="AB2" s="133" t="s">
        <v>584</v>
      </c>
      <c r="AC2" s="133" t="s">
        <v>584</v>
      </c>
      <c r="AD2" s="133" t="s">
        <v>584</v>
      </c>
      <c r="AE2" s="133" t="s">
        <v>389</v>
      </c>
      <c r="AF2" s="133" t="s">
        <v>389</v>
      </c>
      <c r="AG2" s="133" t="s">
        <v>584</v>
      </c>
      <c r="AH2" s="133" t="s">
        <v>584</v>
      </c>
      <c r="AI2" s="133" t="s">
        <v>584</v>
      </c>
      <c r="AJ2" s="133" t="s">
        <v>584</v>
      </c>
      <c r="AK2" s="133" t="s">
        <v>390</v>
      </c>
      <c r="AL2" s="133" t="s">
        <v>389</v>
      </c>
      <c r="AM2" s="133" t="s">
        <v>389</v>
      </c>
      <c r="AN2" s="133" t="s">
        <v>584</v>
      </c>
      <c r="AO2" s="133" t="s">
        <v>584</v>
      </c>
      <c r="AP2" s="133" t="s">
        <v>584</v>
      </c>
      <c r="AQ2" s="133" t="s">
        <v>584</v>
      </c>
      <c r="AR2" s="133" t="s">
        <v>584</v>
      </c>
      <c r="AS2" s="133" t="s">
        <v>389</v>
      </c>
      <c r="AT2" s="133" t="s">
        <v>389</v>
      </c>
      <c r="AU2" s="133" t="s">
        <v>584</v>
      </c>
      <c r="AV2" s="133" t="s">
        <v>584</v>
      </c>
      <c r="AW2" s="133" t="s">
        <v>584</v>
      </c>
      <c r="AX2" s="133" t="s">
        <v>389</v>
      </c>
      <c r="AY2" s="133" t="s">
        <v>389</v>
      </c>
      <c r="AZ2" s="133" t="s">
        <v>389</v>
      </c>
      <c r="BA2" s="133" t="s">
        <v>389</v>
      </c>
      <c r="BB2" s="133" t="s">
        <v>584</v>
      </c>
      <c r="BC2" s="133" t="s">
        <v>584</v>
      </c>
      <c r="BD2" s="133" t="s">
        <v>584</v>
      </c>
      <c r="BE2" s="133" t="s">
        <v>584</v>
      </c>
      <c r="BF2" s="133" t="s">
        <v>584</v>
      </c>
      <c r="BG2" s="133" t="s">
        <v>389</v>
      </c>
      <c r="BH2" s="133" t="s">
        <v>389</v>
      </c>
      <c r="BI2" s="133" t="s">
        <v>584</v>
      </c>
      <c r="BJ2" s="133" t="s">
        <v>584</v>
      </c>
      <c r="BK2" s="133" t="s">
        <v>584</v>
      </c>
      <c r="BL2" s="133" t="s">
        <v>584</v>
      </c>
      <c r="BM2" s="133" t="s">
        <v>584</v>
      </c>
      <c r="BN2" s="133" t="s">
        <v>389</v>
      </c>
      <c r="BO2" s="133" t="s">
        <v>389</v>
      </c>
      <c r="BP2" s="133" t="s">
        <v>584</v>
      </c>
      <c r="BQ2" s="133" t="s">
        <v>584</v>
      </c>
      <c r="BR2" s="133" t="s">
        <v>584</v>
      </c>
      <c r="BS2" s="133" t="s">
        <v>584</v>
      </c>
      <c r="BT2" s="133" t="s">
        <v>584</v>
      </c>
      <c r="BU2" s="133" t="s">
        <v>389</v>
      </c>
      <c r="BV2" s="133" t="s">
        <v>584</v>
      </c>
      <c r="BW2" s="133" t="s">
        <v>584</v>
      </c>
      <c r="BX2" s="133" t="s">
        <v>584</v>
      </c>
    </row>
    <row r="3" spans="1:76" x14ac:dyDescent="0.2">
      <c r="A3" s="133" t="s">
        <v>244</v>
      </c>
      <c r="B3" s="133" t="s">
        <v>584</v>
      </c>
      <c r="C3" s="133" t="s">
        <v>389</v>
      </c>
      <c r="D3" s="133" t="s">
        <v>389</v>
      </c>
      <c r="E3" s="133" t="s">
        <v>584</v>
      </c>
      <c r="F3" s="133" t="s">
        <v>584</v>
      </c>
      <c r="G3" s="133" t="s">
        <v>584</v>
      </c>
      <c r="H3" s="133" t="s">
        <v>584</v>
      </c>
      <c r="I3" s="133" t="s">
        <v>584</v>
      </c>
      <c r="J3" s="133" t="s">
        <v>389</v>
      </c>
      <c r="K3" s="133" t="s">
        <v>389</v>
      </c>
      <c r="L3" s="133" t="s">
        <v>584</v>
      </c>
      <c r="M3" s="133" t="s">
        <v>584</v>
      </c>
      <c r="N3" s="133" t="s">
        <v>584</v>
      </c>
      <c r="O3" s="133" t="s">
        <v>584</v>
      </c>
      <c r="P3" s="133" t="s">
        <v>584</v>
      </c>
      <c r="Q3" s="133" t="s">
        <v>389</v>
      </c>
      <c r="R3" s="133" t="s">
        <v>389</v>
      </c>
      <c r="S3" s="133" t="s">
        <v>389</v>
      </c>
      <c r="T3" s="133" t="s">
        <v>389</v>
      </c>
      <c r="U3" s="133" t="s">
        <v>389</v>
      </c>
      <c r="V3" s="133" t="s">
        <v>584</v>
      </c>
      <c r="W3" s="133" t="s">
        <v>584</v>
      </c>
      <c r="X3" s="133" t="s">
        <v>389</v>
      </c>
      <c r="Y3" s="133" t="s">
        <v>389</v>
      </c>
      <c r="Z3" s="133" t="s">
        <v>584</v>
      </c>
      <c r="AA3" s="133" t="s">
        <v>584</v>
      </c>
      <c r="AB3" s="133" t="s">
        <v>584</v>
      </c>
      <c r="AC3" s="133" t="s">
        <v>584</v>
      </c>
      <c r="AD3" s="133" t="s">
        <v>584</v>
      </c>
      <c r="AE3" s="133" t="s">
        <v>389</v>
      </c>
      <c r="AF3" s="133" t="s">
        <v>389</v>
      </c>
      <c r="AG3" s="133" t="s">
        <v>584</v>
      </c>
      <c r="AH3" s="133" t="s">
        <v>584</v>
      </c>
      <c r="AI3" s="133" t="s">
        <v>584</v>
      </c>
      <c r="AJ3" s="133" t="s">
        <v>584</v>
      </c>
      <c r="AK3" s="133" t="s">
        <v>390</v>
      </c>
      <c r="AL3" s="133" t="s">
        <v>389</v>
      </c>
      <c r="AM3" s="133" t="s">
        <v>389</v>
      </c>
      <c r="AN3" s="133" t="s">
        <v>584</v>
      </c>
      <c r="AO3" s="133" t="s">
        <v>584</v>
      </c>
      <c r="AP3" s="133" t="s">
        <v>584</v>
      </c>
      <c r="AQ3" s="133" t="s">
        <v>584</v>
      </c>
      <c r="AR3" s="133" t="s">
        <v>584</v>
      </c>
      <c r="AS3" s="133" t="s">
        <v>389</v>
      </c>
      <c r="AT3" s="133" t="s">
        <v>389</v>
      </c>
      <c r="AU3" s="133" t="s">
        <v>584</v>
      </c>
      <c r="AV3" s="133" t="s">
        <v>584</v>
      </c>
      <c r="AW3" s="133" t="s">
        <v>584</v>
      </c>
      <c r="AX3" s="133" t="s">
        <v>389</v>
      </c>
      <c r="AY3" s="133" t="s">
        <v>389</v>
      </c>
      <c r="AZ3" s="133" t="s">
        <v>389</v>
      </c>
      <c r="BA3" s="133" t="s">
        <v>389</v>
      </c>
      <c r="BB3" s="133" t="s">
        <v>584</v>
      </c>
      <c r="BC3" s="133" t="s">
        <v>584</v>
      </c>
      <c r="BD3" s="133" t="s">
        <v>584</v>
      </c>
      <c r="BE3" s="133" t="s">
        <v>584</v>
      </c>
      <c r="BF3" s="133" t="s">
        <v>584</v>
      </c>
      <c r="BG3" s="133" t="s">
        <v>389</v>
      </c>
      <c r="BH3" s="133" t="s">
        <v>389</v>
      </c>
      <c r="BI3" s="133" t="s">
        <v>584</v>
      </c>
      <c r="BJ3" s="133" t="s">
        <v>584</v>
      </c>
      <c r="BK3" s="133" t="s">
        <v>584</v>
      </c>
      <c r="BL3" s="133" t="s">
        <v>584</v>
      </c>
      <c r="BM3" s="133" t="s">
        <v>584</v>
      </c>
      <c r="BN3" s="133" t="s">
        <v>389</v>
      </c>
      <c r="BO3" s="133" t="s">
        <v>389</v>
      </c>
      <c r="BP3" s="133" t="s">
        <v>584</v>
      </c>
      <c r="BQ3" s="133" t="s">
        <v>584</v>
      </c>
      <c r="BR3" s="133" t="s">
        <v>584</v>
      </c>
      <c r="BS3" s="133" t="s">
        <v>584</v>
      </c>
      <c r="BT3" s="133" t="s">
        <v>584</v>
      </c>
      <c r="BU3" s="133" t="s">
        <v>389</v>
      </c>
      <c r="BV3" s="133" t="s">
        <v>584</v>
      </c>
      <c r="BW3" s="133" t="s">
        <v>584</v>
      </c>
      <c r="BX3" s="133" t="s">
        <v>584</v>
      </c>
    </row>
    <row r="4" spans="1:76" x14ac:dyDescent="0.2">
      <c r="A4" s="133" t="s">
        <v>245</v>
      </c>
      <c r="B4" s="133" t="s">
        <v>1104</v>
      </c>
      <c r="C4" s="133" t="s">
        <v>389</v>
      </c>
      <c r="D4" s="133" t="s">
        <v>389</v>
      </c>
      <c r="E4" s="133"/>
      <c r="F4" s="133" t="s">
        <v>1106</v>
      </c>
      <c r="G4" s="133" t="s">
        <v>1104</v>
      </c>
      <c r="H4" s="133" t="s">
        <v>1104</v>
      </c>
      <c r="I4" s="133" t="s">
        <v>1106</v>
      </c>
      <c r="J4" s="133" t="s">
        <v>389</v>
      </c>
      <c r="K4" s="133" t="s">
        <v>389</v>
      </c>
      <c r="L4" s="133"/>
      <c r="M4" s="133"/>
      <c r="N4" s="133"/>
      <c r="O4" s="133"/>
      <c r="P4" s="133"/>
      <c r="Q4" s="133" t="s">
        <v>389</v>
      </c>
      <c r="R4" s="133" t="s">
        <v>389</v>
      </c>
      <c r="S4" s="133" t="s">
        <v>389</v>
      </c>
      <c r="T4" s="133" t="s">
        <v>389</v>
      </c>
      <c r="U4" s="133" t="s">
        <v>389</v>
      </c>
      <c r="V4" s="133"/>
      <c r="W4" s="133"/>
      <c r="X4" s="133" t="s">
        <v>389</v>
      </c>
      <c r="Y4" s="133" t="s">
        <v>389</v>
      </c>
      <c r="Z4" s="133"/>
      <c r="AA4" s="133"/>
      <c r="AB4" s="133"/>
      <c r="AC4" s="133"/>
      <c r="AD4" s="133"/>
      <c r="AE4" s="133" t="s">
        <v>389</v>
      </c>
      <c r="AF4" s="133" t="s">
        <v>389</v>
      </c>
      <c r="AG4" s="133"/>
      <c r="AH4" s="133"/>
      <c r="AI4" s="133"/>
      <c r="AJ4" s="133"/>
      <c r="AK4" s="133" t="s">
        <v>390</v>
      </c>
      <c r="AL4" s="133" t="s">
        <v>389</v>
      </c>
      <c r="AM4" s="133" t="s">
        <v>389</v>
      </c>
      <c r="AN4" s="133"/>
      <c r="AO4" s="133"/>
      <c r="AP4" s="133"/>
      <c r="AQ4" s="133"/>
      <c r="AR4" s="133"/>
      <c r="AS4" s="133" t="s">
        <v>389</v>
      </c>
      <c r="AT4" s="133" t="s">
        <v>389</v>
      </c>
      <c r="AU4" s="133"/>
      <c r="AV4" s="133"/>
      <c r="AW4" s="133"/>
      <c r="AX4" s="133" t="s">
        <v>389</v>
      </c>
      <c r="AY4" s="133" t="s">
        <v>389</v>
      </c>
      <c r="AZ4" s="133" t="s">
        <v>389</v>
      </c>
      <c r="BA4" s="133" t="s">
        <v>389</v>
      </c>
      <c r="BB4" s="133"/>
      <c r="BC4" s="133"/>
      <c r="BD4" s="133"/>
      <c r="BE4" s="133"/>
      <c r="BF4" s="133"/>
      <c r="BG4" s="133" t="s">
        <v>389</v>
      </c>
      <c r="BH4" s="133" t="s">
        <v>389</v>
      </c>
      <c r="BI4" s="133"/>
      <c r="BJ4" s="133"/>
      <c r="BK4" s="133"/>
      <c r="BL4" s="133"/>
      <c r="BM4" s="133"/>
      <c r="BN4" s="133" t="s">
        <v>389</v>
      </c>
      <c r="BO4" s="133" t="s">
        <v>389</v>
      </c>
      <c r="BP4" s="133"/>
      <c r="BQ4" s="133"/>
      <c r="BR4" s="133"/>
      <c r="BS4" s="133"/>
      <c r="BT4" s="133"/>
      <c r="BU4" s="133" t="s">
        <v>389</v>
      </c>
      <c r="BV4" s="133"/>
      <c r="BW4" s="133"/>
      <c r="BX4" s="133"/>
    </row>
    <row r="5" spans="1:76" x14ac:dyDescent="0.2">
      <c r="A5" s="133" t="s">
        <v>246</v>
      </c>
      <c r="B5" s="133" t="s">
        <v>1104</v>
      </c>
      <c r="C5" s="133" t="s">
        <v>389</v>
      </c>
      <c r="D5" s="133" t="s">
        <v>389</v>
      </c>
      <c r="E5" s="133"/>
      <c r="F5" s="133" t="s">
        <v>1106</v>
      </c>
      <c r="G5" s="133" t="s">
        <v>1104</v>
      </c>
      <c r="H5" s="133" t="s">
        <v>1104</v>
      </c>
      <c r="I5" s="133" t="s">
        <v>1106</v>
      </c>
      <c r="J5" s="133" t="s">
        <v>389</v>
      </c>
      <c r="K5" s="133" t="s">
        <v>389</v>
      </c>
      <c r="L5" s="133"/>
      <c r="M5" s="133"/>
      <c r="N5" s="133"/>
      <c r="O5" s="133"/>
      <c r="P5" s="133"/>
      <c r="Q5" s="133" t="s">
        <v>389</v>
      </c>
      <c r="R5" s="133" t="s">
        <v>389</v>
      </c>
      <c r="S5" s="133" t="s">
        <v>389</v>
      </c>
      <c r="T5" s="133" t="s">
        <v>389</v>
      </c>
      <c r="U5" s="133" t="s">
        <v>389</v>
      </c>
      <c r="V5" s="133"/>
      <c r="W5" s="133"/>
      <c r="X5" s="133" t="s">
        <v>389</v>
      </c>
      <c r="Y5" s="133" t="s">
        <v>389</v>
      </c>
      <c r="Z5" s="133"/>
      <c r="AA5" s="133"/>
      <c r="AB5" s="133"/>
      <c r="AC5" s="133"/>
      <c r="AD5" s="133"/>
      <c r="AE5" s="133" t="s">
        <v>389</v>
      </c>
      <c r="AF5" s="133" t="s">
        <v>389</v>
      </c>
      <c r="AG5" s="133"/>
      <c r="AH5" s="133"/>
      <c r="AI5" s="133"/>
      <c r="AJ5" s="133"/>
      <c r="AK5" s="133" t="s">
        <v>390</v>
      </c>
      <c r="AL5" s="133" t="s">
        <v>389</v>
      </c>
      <c r="AM5" s="133" t="s">
        <v>389</v>
      </c>
      <c r="AN5" s="133"/>
      <c r="AO5" s="133"/>
      <c r="AP5" s="133"/>
      <c r="AQ5" s="133"/>
      <c r="AR5" s="133"/>
      <c r="AS5" s="133" t="s">
        <v>389</v>
      </c>
      <c r="AT5" s="133" t="s">
        <v>389</v>
      </c>
      <c r="AU5" s="133"/>
      <c r="AV5" s="133"/>
      <c r="AW5" s="133"/>
      <c r="AX5" s="133" t="s">
        <v>389</v>
      </c>
      <c r="AY5" s="133" t="s">
        <v>389</v>
      </c>
      <c r="AZ5" s="133" t="s">
        <v>389</v>
      </c>
      <c r="BA5" s="133" t="s">
        <v>389</v>
      </c>
      <c r="BB5" s="133"/>
      <c r="BC5" s="133"/>
      <c r="BD5" s="133"/>
      <c r="BE5" s="133"/>
      <c r="BF5" s="133"/>
      <c r="BG5" s="133" t="s">
        <v>389</v>
      </c>
      <c r="BH5" s="133" t="s">
        <v>389</v>
      </c>
      <c r="BI5" s="133"/>
      <c r="BJ5" s="133"/>
      <c r="BK5" s="133"/>
      <c r="BL5" s="133"/>
      <c r="BM5" s="133"/>
      <c r="BN5" s="133" t="s">
        <v>389</v>
      </c>
      <c r="BO5" s="133" t="s">
        <v>389</v>
      </c>
      <c r="BP5" s="133"/>
      <c r="BQ5" s="133"/>
      <c r="BR5" s="133"/>
      <c r="BS5" s="133"/>
      <c r="BT5" s="133"/>
      <c r="BU5" s="133" t="s">
        <v>389</v>
      </c>
      <c r="BV5" s="133"/>
      <c r="BW5" s="133"/>
      <c r="BX5" s="133"/>
    </row>
    <row r="6" spans="1:76" x14ac:dyDescent="0.2">
      <c r="A6" s="133" t="s">
        <v>247</v>
      </c>
      <c r="B6" s="133" t="s">
        <v>1104</v>
      </c>
      <c r="C6" s="133" t="s">
        <v>389</v>
      </c>
      <c r="D6" s="133" t="s">
        <v>389</v>
      </c>
      <c r="E6" s="133"/>
      <c r="F6" s="133" t="s">
        <v>1106</v>
      </c>
      <c r="G6" s="133" t="s">
        <v>1104</v>
      </c>
      <c r="H6" s="133" t="s">
        <v>1104</v>
      </c>
      <c r="I6" s="133" t="s">
        <v>1106</v>
      </c>
      <c r="J6" s="133" t="s">
        <v>389</v>
      </c>
      <c r="K6" s="133" t="s">
        <v>389</v>
      </c>
      <c r="L6" s="133"/>
      <c r="M6" s="133"/>
      <c r="N6" s="133"/>
      <c r="O6" s="133"/>
      <c r="P6" s="133"/>
      <c r="Q6" s="133" t="s">
        <v>389</v>
      </c>
      <c r="R6" s="133" t="s">
        <v>389</v>
      </c>
      <c r="S6" s="133" t="s">
        <v>389</v>
      </c>
      <c r="T6" s="133" t="s">
        <v>389</v>
      </c>
      <c r="U6" s="133" t="s">
        <v>389</v>
      </c>
      <c r="V6" s="133"/>
      <c r="W6" s="133"/>
      <c r="X6" s="133" t="s">
        <v>389</v>
      </c>
      <c r="Y6" s="133" t="s">
        <v>389</v>
      </c>
      <c r="Z6" s="133"/>
      <c r="AA6" s="133"/>
      <c r="AB6" s="133"/>
      <c r="AC6" s="133"/>
      <c r="AD6" s="133"/>
      <c r="AE6" s="133" t="s">
        <v>389</v>
      </c>
      <c r="AF6" s="133" t="s">
        <v>389</v>
      </c>
      <c r="AG6" s="133"/>
      <c r="AH6" s="133"/>
      <c r="AI6" s="133"/>
      <c r="AJ6" s="133"/>
      <c r="AK6" s="133" t="s">
        <v>390</v>
      </c>
      <c r="AL6" s="133" t="s">
        <v>389</v>
      </c>
      <c r="AM6" s="133" t="s">
        <v>389</v>
      </c>
      <c r="AN6" s="133"/>
      <c r="AO6" s="133"/>
      <c r="AP6" s="133"/>
      <c r="AQ6" s="133"/>
      <c r="AR6" s="133"/>
      <c r="AS6" s="133" t="s">
        <v>389</v>
      </c>
      <c r="AT6" s="133" t="s">
        <v>389</v>
      </c>
      <c r="AU6" s="133"/>
      <c r="AV6" s="133"/>
      <c r="AW6" s="133"/>
      <c r="AX6" s="133" t="s">
        <v>389</v>
      </c>
      <c r="AY6" s="133" t="s">
        <v>389</v>
      </c>
      <c r="AZ6" s="133" t="s">
        <v>389</v>
      </c>
      <c r="BA6" s="133" t="s">
        <v>389</v>
      </c>
      <c r="BB6" s="133"/>
      <c r="BC6" s="133"/>
      <c r="BD6" s="133"/>
      <c r="BE6" s="133"/>
      <c r="BF6" s="133"/>
      <c r="BG6" s="133" t="s">
        <v>389</v>
      </c>
      <c r="BH6" s="133" t="s">
        <v>389</v>
      </c>
      <c r="BI6" s="133"/>
      <c r="BJ6" s="133"/>
      <c r="BK6" s="133"/>
      <c r="BL6" s="133"/>
      <c r="BM6" s="133"/>
      <c r="BN6" s="133" t="s">
        <v>389</v>
      </c>
      <c r="BO6" s="133" t="s">
        <v>389</v>
      </c>
      <c r="BP6" s="133"/>
      <c r="BQ6" s="133"/>
      <c r="BR6" s="133"/>
      <c r="BS6" s="133"/>
      <c r="BT6" s="133"/>
      <c r="BU6" s="133" t="s">
        <v>389</v>
      </c>
      <c r="BV6" s="133"/>
      <c r="BW6" s="133"/>
      <c r="BX6" s="133"/>
    </row>
    <row r="7" spans="1:76" x14ac:dyDescent="0.2">
      <c r="A7" s="133" t="s">
        <v>248</v>
      </c>
      <c r="B7" s="133" t="s">
        <v>1104</v>
      </c>
      <c r="C7" s="133" t="s">
        <v>389</v>
      </c>
      <c r="D7" s="133" t="s">
        <v>389</v>
      </c>
      <c r="E7" s="133"/>
      <c r="F7" s="133" t="s">
        <v>1106</v>
      </c>
      <c r="G7" s="133" t="s">
        <v>1104</v>
      </c>
      <c r="H7" s="133" t="s">
        <v>1104</v>
      </c>
      <c r="I7" s="133" t="s">
        <v>1106</v>
      </c>
      <c r="J7" s="133" t="s">
        <v>389</v>
      </c>
      <c r="K7" s="133" t="s">
        <v>389</v>
      </c>
      <c r="L7" s="133"/>
      <c r="M7" s="133"/>
      <c r="N7" s="133"/>
      <c r="O7" s="133"/>
      <c r="P7" s="133"/>
      <c r="Q7" s="133" t="s">
        <v>389</v>
      </c>
      <c r="R7" s="133" t="s">
        <v>389</v>
      </c>
      <c r="S7" s="133" t="s">
        <v>389</v>
      </c>
      <c r="T7" s="133" t="s">
        <v>389</v>
      </c>
      <c r="U7" s="133" t="s">
        <v>389</v>
      </c>
      <c r="V7" s="133"/>
      <c r="W7" s="133"/>
      <c r="X7" s="133" t="s">
        <v>389</v>
      </c>
      <c r="Y7" s="133" t="s">
        <v>389</v>
      </c>
      <c r="Z7" s="133"/>
      <c r="AA7" s="133"/>
      <c r="AB7" s="133"/>
      <c r="AC7" s="133"/>
      <c r="AD7" s="133"/>
      <c r="AE7" s="133" t="s">
        <v>389</v>
      </c>
      <c r="AF7" s="133" t="s">
        <v>389</v>
      </c>
      <c r="AG7" s="133"/>
      <c r="AH7" s="133"/>
      <c r="AI7" s="133"/>
      <c r="AJ7" s="133"/>
      <c r="AK7" s="133" t="s">
        <v>390</v>
      </c>
      <c r="AL7" s="133" t="s">
        <v>389</v>
      </c>
      <c r="AM7" s="133" t="s">
        <v>389</v>
      </c>
      <c r="AN7" s="133"/>
      <c r="AO7" s="133"/>
      <c r="AP7" s="133"/>
      <c r="AQ7" s="133"/>
      <c r="AR7" s="133"/>
      <c r="AS7" s="133" t="s">
        <v>389</v>
      </c>
      <c r="AT7" s="133" t="s">
        <v>389</v>
      </c>
      <c r="AU7" s="133"/>
      <c r="AV7" s="133"/>
      <c r="AW7" s="133"/>
      <c r="AX7" s="133" t="s">
        <v>389</v>
      </c>
      <c r="AY7" s="133" t="s">
        <v>389</v>
      </c>
      <c r="AZ7" s="133" t="s">
        <v>389</v>
      </c>
      <c r="BA7" s="133" t="s">
        <v>389</v>
      </c>
      <c r="BB7" s="133"/>
      <c r="BC7" s="133"/>
      <c r="BD7" s="133"/>
      <c r="BE7" s="133"/>
      <c r="BF7" s="133"/>
      <c r="BG7" s="133" t="s">
        <v>389</v>
      </c>
      <c r="BH7" s="133" t="s">
        <v>389</v>
      </c>
      <c r="BI7" s="133"/>
      <c r="BJ7" s="133"/>
      <c r="BK7" s="133"/>
      <c r="BL7" s="133"/>
      <c r="BM7" s="133"/>
      <c r="BN7" s="133" t="s">
        <v>389</v>
      </c>
      <c r="BO7" s="133" t="s">
        <v>389</v>
      </c>
      <c r="BP7" s="133"/>
      <c r="BQ7" s="133"/>
      <c r="BR7" s="133"/>
      <c r="BS7" s="133"/>
      <c r="BT7" s="133"/>
      <c r="BU7" s="133" t="s">
        <v>389</v>
      </c>
      <c r="BV7" s="133"/>
      <c r="BW7" s="133"/>
      <c r="BX7" s="133"/>
    </row>
    <row r="8" spans="1:76" x14ac:dyDescent="0.2">
      <c r="A8" s="133" t="s">
        <v>249</v>
      </c>
      <c r="B8" s="133" t="s">
        <v>1104</v>
      </c>
      <c r="C8" s="133" t="s">
        <v>389</v>
      </c>
      <c r="D8" s="133" t="s">
        <v>389</v>
      </c>
      <c r="E8" s="133"/>
      <c r="F8" s="133" t="s">
        <v>1106</v>
      </c>
      <c r="G8" s="133" t="s">
        <v>1104</v>
      </c>
      <c r="H8" s="133" t="s">
        <v>1104</v>
      </c>
      <c r="I8" s="133" t="s">
        <v>1106</v>
      </c>
      <c r="J8" s="133" t="s">
        <v>389</v>
      </c>
      <c r="K8" s="133" t="s">
        <v>389</v>
      </c>
      <c r="L8" s="133"/>
      <c r="M8" s="133"/>
      <c r="N8" s="133"/>
      <c r="O8" s="133"/>
      <c r="P8" s="133"/>
      <c r="Q8" s="133" t="s">
        <v>389</v>
      </c>
      <c r="R8" s="133" t="s">
        <v>389</v>
      </c>
      <c r="S8" s="133" t="s">
        <v>389</v>
      </c>
      <c r="T8" s="133" t="s">
        <v>389</v>
      </c>
      <c r="U8" s="133" t="s">
        <v>389</v>
      </c>
      <c r="V8" s="133"/>
      <c r="W8" s="133"/>
      <c r="X8" s="133" t="s">
        <v>389</v>
      </c>
      <c r="Y8" s="133" t="s">
        <v>389</v>
      </c>
      <c r="Z8" s="133"/>
      <c r="AA8" s="133"/>
      <c r="AB8" s="133"/>
      <c r="AC8" s="133"/>
      <c r="AD8" s="133"/>
      <c r="AE8" s="133" t="s">
        <v>389</v>
      </c>
      <c r="AF8" s="133" t="s">
        <v>389</v>
      </c>
      <c r="AG8" s="133"/>
      <c r="AH8" s="133"/>
      <c r="AI8" s="133"/>
      <c r="AJ8" s="133"/>
      <c r="AK8" s="133" t="s">
        <v>390</v>
      </c>
      <c r="AL8" s="133" t="s">
        <v>389</v>
      </c>
      <c r="AM8" s="133" t="s">
        <v>389</v>
      </c>
      <c r="AN8" s="133"/>
      <c r="AO8" s="133"/>
      <c r="AP8" s="133"/>
      <c r="AQ8" s="133"/>
      <c r="AR8" s="133"/>
      <c r="AS8" s="133" t="s">
        <v>389</v>
      </c>
      <c r="AT8" s="133" t="s">
        <v>389</v>
      </c>
      <c r="AU8" s="133"/>
      <c r="AV8" s="133"/>
      <c r="AW8" s="133"/>
      <c r="AX8" s="133" t="s">
        <v>389</v>
      </c>
      <c r="AY8" s="133" t="s">
        <v>389</v>
      </c>
      <c r="AZ8" s="133" t="s">
        <v>389</v>
      </c>
      <c r="BA8" s="133" t="s">
        <v>389</v>
      </c>
      <c r="BB8" s="133"/>
      <c r="BC8" s="133"/>
      <c r="BD8" s="133"/>
      <c r="BE8" s="133"/>
      <c r="BF8" s="133"/>
      <c r="BG8" s="133" t="s">
        <v>389</v>
      </c>
      <c r="BH8" s="133" t="s">
        <v>389</v>
      </c>
      <c r="BI8" s="133"/>
      <c r="BJ8" s="133"/>
      <c r="BK8" s="133"/>
      <c r="BL8" s="133"/>
      <c r="BM8" s="133"/>
      <c r="BN8" s="133" t="s">
        <v>389</v>
      </c>
      <c r="BO8" s="133" t="s">
        <v>389</v>
      </c>
      <c r="BP8" s="133"/>
      <c r="BQ8" s="133"/>
      <c r="BR8" s="133"/>
      <c r="BS8" s="133"/>
      <c r="BT8" s="133"/>
      <c r="BU8" s="133" t="s">
        <v>389</v>
      </c>
      <c r="BV8" s="133"/>
      <c r="BW8" s="133"/>
      <c r="BX8" s="133"/>
    </row>
    <row r="9" spans="1:76" x14ac:dyDescent="0.2">
      <c r="A9" s="133" t="s">
        <v>250</v>
      </c>
      <c r="B9" s="133" t="s">
        <v>1104</v>
      </c>
      <c r="C9" s="133" t="s">
        <v>389</v>
      </c>
      <c r="D9" s="133" t="s">
        <v>389</v>
      </c>
      <c r="E9" s="133"/>
      <c r="F9" s="133" t="s">
        <v>1106</v>
      </c>
      <c r="G9" s="133" t="s">
        <v>1104</v>
      </c>
      <c r="H9" s="133" t="s">
        <v>1104</v>
      </c>
      <c r="I9" s="133" t="s">
        <v>1106</v>
      </c>
      <c r="J9" s="133" t="s">
        <v>389</v>
      </c>
      <c r="K9" s="133" t="s">
        <v>389</v>
      </c>
      <c r="L9" s="133"/>
      <c r="M9" s="133"/>
      <c r="N9" s="133"/>
      <c r="O9" s="133"/>
      <c r="P9" s="133"/>
      <c r="Q9" s="133" t="s">
        <v>389</v>
      </c>
      <c r="R9" s="133" t="s">
        <v>389</v>
      </c>
      <c r="S9" s="133" t="s">
        <v>389</v>
      </c>
      <c r="T9" s="133" t="s">
        <v>389</v>
      </c>
      <c r="U9" s="133" t="s">
        <v>389</v>
      </c>
      <c r="V9" s="133"/>
      <c r="W9" s="133"/>
      <c r="X9" s="133" t="s">
        <v>389</v>
      </c>
      <c r="Y9" s="133" t="s">
        <v>389</v>
      </c>
      <c r="Z9" s="133"/>
      <c r="AA9" s="133"/>
      <c r="AB9" s="133"/>
      <c r="AC9" s="133"/>
      <c r="AD9" s="133"/>
      <c r="AE9" s="133" t="s">
        <v>389</v>
      </c>
      <c r="AF9" s="133" t="s">
        <v>389</v>
      </c>
      <c r="AG9" s="133"/>
      <c r="AH9" s="133"/>
      <c r="AI9" s="133"/>
      <c r="AJ9" s="133"/>
      <c r="AK9" s="133" t="s">
        <v>390</v>
      </c>
      <c r="AL9" s="133" t="s">
        <v>389</v>
      </c>
      <c r="AM9" s="133" t="s">
        <v>389</v>
      </c>
      <c r="AN9" s="133"/>
      <c r="AO9" s="133"/>
      <c r="AP9" s="133"/>
      <c r="AQ9" s="133"/>
      <c r="AR9" s="133"/>
      <c r="AS9" s="133" t="s">
        <v>389</v>
      </c>
      <c r="AT9" s="133" t="s">
        <v>389</v>
      </c>
      <c r="AU9" s="133"/>
      <c r="AV9" s="133"/>
      <c r="AW9" s="133"/>
      <c r="AX9" s="133" t="s">
        <v>389</v>
      </c>
      <c r="AY9" s="133" t="s">
        <v>389</v>
      </c>
      <c r="AZ9" s="133" t="s">
        <v>389</v>
      </c>
      <c r="BA9" s="133" t="s">
        <v>389</v>
      </c>
      <c r="BB9" s="133"/>
      <c r="BC9" s="133"/>
      <c r="BD9" s="133"/>
      <c r="BE9" s="133"/>
      <c r="BF9" s="133"/>
      <c r="BG9" s="133" t="s">
        <v>389</v>
      </c>
      <c r="BH9" s="133" t="s">
        <v>389</v>
      </c>
      <c r="BI9" s="133"/>
      <c r="BJ9" s="133"/>
      <c r="BK9" s="133"/>
      <c r="BL9" s="133"/>
      <c r="BM9" s="133"/>
      <c r="BN9" s="133" t="s">
        <v>389</v>
      </c>
      <c r="BO9" s="133" t="s">
        <v>389</v>
      </c>
      <c r="BP9" s="133"/>
      <c r="BQ9" s="133"/>
      <c r="BR9" s="133"/>
      <c r="BS9" s="133"/>
      <c r="BT9" s="133"/>
      <c r="BU9" s="133" t="s">
        <v>389</v>
      </c>
      <c r="BV9" s="133"/>
      <c r="BW9" s="133"/>
      <c r="BX9" s="133"/>
    </row>
    <row r="10" spans="1:76" x14ac:dyDescent="0.2">
      <c r="A10" s="133" t="s">
        <v>251</v>
      </c>
      <c r="B10" s="133" t="s">
        <v>805</v>
      </c>
      <c r="C10" s="133" t="s">
        <v>389</v>
      </c>
      <c r="D10" s="133" t="s">
        <v>389</v>
      </c>
      <c r="E10" s="133"/>
      <c r="F10" s="133" t="s">
        <v>1523</v>
      </c>
      <c r="G10" s="133" t="s">
        <v>1524</v>
      </c>
      <c r="H10" s="133" t="s">
        <v>1558</v>
      </c>
      <c r="I10" s="133" t="s">
        <v>1551</v>
      </c>
      <c r="J10" s="133" t="s">
        <v>389</v>
      </c>
      <c r="K10" s="133" t="s">
        <v>389</v>
      </c>
      <c r="L10" s="133"/>
      <c r="M10" s="133"/>
      <c r="N10" s="133"/>
      <c r="O10" s="133"/>
      <c r="P10" s="133"/>
      <c r="Q10" s="133" t="s">
        <v>389</v>
      </c>
      <c r="R10" s="133" t="s">
        <v>389</v>
      </c>
      <c r="S10" s="133" t="s">
        <v>389</v>
      </c>
      <c r="T10" s="133" t="s">
        <v>389</v>
      </c>
      <c r="U10" s="133" t="s">
        <v>389</v>
      </c>
      <c r="V10" s="133"/>
      <c r="W10" s="133"/>
      <c r="X10" s="133" t="s">
        <v>389</v>
      </c>
      <c r="Y10" s="133" t="s">
        <v>389</v>
      </c>
      <c r="Z10" s="133"/>
      <c r="AA10" s="133"/>
      <c r="AB10" s="133"/>
      <c r="AC10" s="133"/>
      <c r="AD10" s="133"/>
      <c r="AE10" s="133" t="s">
        <v>389</v>
      </c>
      <c r="AF10" s="133" t="s">
        <v>389</v>
      </c>
      <c r="AG10" s="133"/>
      <c r="AH10" s="133"/>
      <c r="AI10" s="133"/>
      <c r="AJ10" s="133"/>
      <c r="AK10" s="133" t="s">
        <v>390</v>
      </c>
      <c r="AL10" s="133" t="s">
        <v>389</v>
      </c>
      <c r="AM10" s="133" t="s">
        <v>389</v>
      </c>
      <c r="AN10" s="133"/>
      <c r="AO10" s="133"/>
      <c r="AP10" s="133"/>
      <c r="AQ10" s="133"/>
      <c r="AR10" s="133"/>
      <c r="AS10" s="133" t="s">
        <v>389</v>
      </c>
      <c r="AT10" s="133" t="s">
        <v>389</v>
      </c>
      <c r="AU10" s="133"/>
      <c r="AV10" s="133"/>
      <c r="AW10" s="133"/>
      <c r="AX10" s="133" t="s">
        <v>389</v>
      </c>
      <c r="AY10" s="133" t="s">
        <v>389</v>
      </c>
      <c r="AZ10" s="133" t="s">
        <v>389</v>
      </c>
      <c r="BA10" s="133" t="s">
        <v>389</v>
      </c>
      <c r="BB10" s="133"/>
      <c r="BC10" s="133"/>
      <c r="BD10" s="133"/>
      <c r="BE10" s="133"/>
      <c r="BF10" s="133"/>
      <c r="BG10" s="133" t="s">
        <v>389</v>
      </c>
      <c r="BH10" s="133" t="s">
        <v>389</v>
      </c>
      <c r="BI10" s="133"/>
      <c r="BJ10" s="133"/>
      <c r="BK10" s="133"/>
      <c r="BL10" s="133"/>
      <c r="BM10" s="133"/>
      <c r="BN10" s="133" t="s">
        <v>389</v>
      </c>
      <c r="BO10" s="133" t="s">
        <v>389</v>
      </c>
      <c r="BP10" s="133"/>
      <c r="BQ10" s="133"/>
      <c r="BR10" s="133"/>
      <c r="BS10" s="133"/>
      <c r="BT10" s="133"/>
      <c r="BU10" s="133" t="s">
        <v>389</v>
      </c>
      <c r="BV10" s="133"/>
      <c r="BW10" s="133"/>
      <c r="BX10" s="133"/>
    </row>
    <row r="11" spans="1:76" x14ac:dyDescent="0.2">
      <c r="A11" s="133" t="s">
        <v>252</v>
      </c>
      <c r="B11" s="133" t="s">
        <v>805</v>
      </c>
      <c r="C11" s="133" t="s">
        <v>389</v>
      </c>
      <c r="D11" s="133" t="s">
        <v>389</v>
      </c>
      <c r="E11" s="133"/>
      <c r="F11" s="133" t="s">
        <v>1523</v>
      </c>
      <c r="G11" s="133" t="s">
        <v>1524</v>
      </c>
      <c r="H11" s="133" t="s">
        <v>1558</v>
      </c>
      <c r="I11" s="133" t="s">
        <v>1548</v>
      </c>
      <c r="J11" s="133" t="s">
        <v>389</v>
      </c>
      <c r="K11" s="133" t="s">
        <v>389</v>
      </c>
      <c r="L11" s="133"/>
      <c r="M11" s="133"/>
      <c r="N11" s="133"/>
      <c r="O11" s="133"/>
      <c r="P11" s="133"/>
      <c r="Q11" s="133" t="s">
        <v>389</v>
      </c>
      <c r="R11" s="133" t="s">
        <v>389</v>
      </c>
      <c r="S11" s="133" t="s">
        <v>389</v>
      </c>
      <c r="T11" s="133" t="s">
        <v>389</v>
      </c>
      <c r="U11" s="133" t="s">
        <v>389</v>
      </c>
      <c r="V11" s="133"/>
      <c r="W11" s="133"/>
      <c r="X11" s="133" t="s">
        <v>389</v>
      </c>
      <c r="Y11" s="133" t="s">
        <v>389</v>
      </c>
      <c r="Z11" s="133"/>
      <c r="AA11" s="133"/>
      <c r="AB11" s="133"/>
      <c r="AC11" s="133"/>
      <c r="AD11" s="133"/>
      <c r="AE11" s="133" t="s">
        <v>389</v>
      </c>
      <c r="AF11" s="133" t="s">
        <v>389</v>
      </c>
      <c r="AG11" s="133"/>
      <c r="AH11" s="133"/>
      <c r="AI11" s="133"/>
      <c r="AJ11" s="133"/>
      <c r="AK11" s="133" t="s">
        <v>390</v>
      </c>
      <c r="AL11" s="133" t="s">
        <v>389</v>
      </c>
      <c r="AM11" s="133" t="s">
        <v>389</v>
      </c>
      <c r="AN11" s="133"/>
      <c r="AO11" s="133"/>
      <c r="AP11" s="133"/>
      <c r="AQ11" s="133"/>
      <c r="AR11" s="133"/>
      <c r="AS11" s="133" t="s">
        <v>389</v>
      </c>
      <c r="AT11" s="133" t="s">
        <v>389</v>
      </c>
      <c r="AU11" s="133"/>
      <c r="AV11" s="133"/>
      <c r="AW11" s="133"/>
      <c r="AX11" s="133" t="s">
        <v>389</v>
      </c>
      <c r="AY11" s="133" t="s">
        <v>389</v>
      </c>
      <c r="AZ11" s="133" t="s">
        <v>389</v>
      </c>
      <c r="BA11" s="133" t="s">
        <v>389</v>
      </c>
      <c r="BB11" s="133"/>
      <c r="BC11" s="133"/>
      <c r="BD11" s="133"/>
      <c r="BE11" s="133"/>
      <c r="BF11" s="133"/>
      <c r="BG11" s="133" t="s">
        <v>389</v>
      </c>
      <c r="BH11" s="133" t="s">
        <v>389</v>
      </c>
      <c r="BI11" s="133"/>
      <c r="BJ11" s="133"/>
      <c r="BK11" s="133"/>
      <c r="BL11" s="133"/>
      <c r="BM11" s="133"/>
      <c r="BN11" s="133" t="s">
        <v>389</v>
      </c>
      <c r="BO11" s="133" t="s">
        <v>389</v>
      </c>
      <c r="BP11" s="133"/>
      <c r="BQ11" s="133"/>
      <c r="BR11" s="133"/>
      <c r="BS11" s="133"/>
      <c r="BT11" s="133"/>
      <c r="BU11" s="133" t="s">
        <v>389</v>
      </c>
      <c r="BV11" s="133"/>
      <c r="BW11" s="133"/>
      <c r="BX11" s="133"/>
    </row>
    <row r="12" spans="1:76" x14ac:dyDescent="0.2">
      <c r="A12" s="133" t="s">
        <v>253</v>
      </c>
      <c r="B12" s="133" t="s">
        <v>805</v>
      </c>
      <c r="C12" s="133" t="s">
        <v>389</v>
      </c>
      <c r="D12" s="133" t="s">
        <v>389</v>
      </c>
      <c r="E12" s="133"/>
      <c r="F12" s="133" t="s">
        <v>1523</v>
      </c>
      <c r="G12" s="133" t="s">
        <v>1524</v>
      </c>
      <c r="H12" s="133" t="s">
        <v>1559</v>
      </c>
      <c r="I12" s="133" t="s">
        <v>1548</v>
      </c>
      <c r="J12" s="133" t="s">
        <v>389</v>
      </c>
      <c r="K12" s="133" t="s">
        <v>389</v>
      </c>
      <c r="L12" s="133"/>
      <c r="M12" s="133"/>
      <c r="N12" s="133"/>
      <c r="O12" s="133"/>
      <c r="P12" s="133"/>
      <c r="Q12" s="133" t="s">
        <v>389</v>
      </c>
      <c r="R12" s="133" t="s">
        <v>389</v>
      </c>
      <c r="S12" s="133" t="s">
        <v>389</v>
      </c>
      <c r="T12" s="133" t="s">
        <v>389</v>
      </c>
      <c r="U12" s="133" t="s">
        <v>389</v>
      </c>
      <c r="V12" s="133"/>
      <c r="W12" s="133"/>
      <c r="X12" s="133" t="s">
        <v>389</v>
      </c>
      <c r="Y12" s="133" t="s">
        <v>389</v>
      </c>
      <c r="Z12" s="133"/>
      <c r="AA12" s="133"/>
      <c r="AB12" s="133"/>
      <c r="AC12" s="133"/>
      <c r="AD12" s="133"/>
      <c r="AE12" s="133" t="s">
        <v>389</v>
      </c>
      <c r="AF12" s="133" t="s">
        <v>389</v>
      </c>
      <c r="AG12" s="133"/>
      <c r="AH12" s="133"/>
      <c r="AI12" s="133"/>
      <c r="AJ12" s="133"/>
      <c r="AK12" s="133" t="s">
        <v>390</v>
      </c>
      <c r="AL12" s="133" t="s">
        <v>389</v>
      </c>
      <c r="AM12" s="133" t="s">
        <v>389</v>
      </c>
      <c r="AN12" s="133"/>
      <c r="AO12" s="133"/>
      <c r="AP12" s="133"/>
      <c r="AQ12" s="133"/>
      <c r="AR12" s="133"/>
      <c r="AS12" s="133" t="s">
        <v>389</v>
      </c>
      <c r="AT12" s="133" t="s">
        <v>389</v>
      </c>
      <c r="AU12" s="133"/>
      <c r="AV12" s="133"/>
      <c r="AW12" s="133"/>
      <c r="AX12" s="133" t="s">
        <v>389</v>
      </c>
      <c r="AY12" s="133" t="s">
        <v>389</v>
      </c>
      <c r="AZ12" s="133" t="s">
        <v>389</v>
      </c>
      <c r="BA12" s="133" t="s">
        <v>389</v>
      </c>
      <c r="BB12" s="133"/>
      <c r="BC12" s="133"/>
      <c r="BD12" s="133"/>
      <c r="BE12" s="133"/>
      <c r="BF12" s="133"/>
      <c r="BG12" s="133" t="s">
        <v>389</v>
      </c>
      <c r="BH12" s="133" t="s">
        <v>389</v>
      </c>
      <c r="BI12" s="133"/>
      <c r="BJ12" s="133"/>
      <c r="BK12" s="133"/>
      <c r="BL12" s="133"/>
      <c r="BM12" s="133"/>
      <c r="BN12" s="133" t="s">
        <v>389</v>
      </c>
      <c r="BO12" s="133" t="s">
        <v>389</v>
      </c>
      <c r="BP12" s="133"/>
      <c r="BQ12" s="133"/>
      <c r="BR12" s="133"/>
      <c r="BS12" s="133"/>
      <c r="BT12" s="133"/>
      <c r="BU12" s="133" t="s">
        <v>389</v>
      </c>
      <c r="BV12" s="133"/>
      <c r="BW12" s="133"/>
      <c r="BX12" s="133"/>
    </row>
    <row r="13" spans="1:76" x14ac:dyDescent="0.2">
      <c r="A13" s="133" t="s">
        <v>254</v>
      </c>
      <c r="B13" s="133" t="s">
        <v>805</v>
      </c>
      <c r="C13" s="133" t="s">
        <v>389</v>
      </c>
      <c r="D13" s="133" t="s">
        <v>389</v>
      </c>
      <c r="E13" s="133"/>
      <c r="F13" s="133" t="s">
        <v>1523</v>
      </c>
      <c r="G13" s="133" t="s">
        <v>1524</v>
      </c>
      <c r="H13" s="133" t="s">
        <v>1559</v>
      </c>
      <c r="I13" s="133" t="s">
        <v>1548</v>
      </c>
      <c r="J13" s="133" t="s">
        <v>389</v>
      </c>
      <c r="K13" s="133" t="s">
        <v>389</v>
      </c>
      <c r="L13" s="133"/>
      <c r="M13" s="133"/>
      <c r="N13" s="133"/>
      <c r="O13" s="133"/>
      <c r="P13" s="133"/>
      <c r="Q13" s="133" t="s">
        <v>389</v>
      </c>
      <c r="R13" s="133" t="s">
        <v>389</v>
      </c>
      <c r="S13" s="133" t="s">
        <v>389</v>
      </c>
      <c r="T13" s="133" t="s">
        <v>389</v>
      </c>
      <c r="U13" s="133" t="s">
        <v>389</v>
      </c>
      <c r="V13" s="133"/>
      <c r="W13" s="133"/>
      <c r="X13" s="133" t="s">
        <v>389</v>
      </c>
      <c r="Y13" s="133" t="s">
        <v>389</v>
      </c>
      <c r="Z13" s="133"/>
      <c r="AA13" s="133"/>
      <c r="AB13" s="133"/>
      <c r="AC13" s="133"/>
      <c r="AD13" s="133"/>
      <c r="AE13" s="133" t="s">
        <v>389</v>
      </c>
      <c r="AF13" s="133" t="s">
        <v>389</v>
      </c>
      <c r="AG13" s="133"/>
      <c r="AH13" s="133"/>
      <c r="AI13" s="133"/>
      <c r="AJ13" s="133"/>
      <c r="AK13" s="133" t="s">
        <v>390</v>
      </c>
      <c r="AL13" s="133" t="s">
        <v>389</v>
      </c>
      <c r="AM13" s="133" t="s">
        <v>389</v>
      </c>
      <c r="AN13" s="133"/>
      <c r="AO13" s="133"/>
      <c r="AP13" s="133"/>
      <c r="AQ13" s="133"/>
      <c r="AR13" s="133"/>
      <c r="AS13" s="133" t="s">
        <v>389</v>
      </c>
      <c r="AT13" s="133" t="s">
        <v>389</v>
      </c>
      <c r="AU13" s="133"/>
      <c r="AV13" s="133"/>
      <c r="AW13" s="133"/>
      <c r="AX13" s="133" t="s">
        <v>389</v>
      </c>
      <c r="AY13" s="133" t="s">
        <v>389</v>
      </c>
      <c r="AZ13" s="133" t="s">
        <v>389</v>
      </c>
      <c r="BA13" s="133" t="s">
        <v>389</v>
      </c>
      <c r="BB13" s="133"/>
      <c r="BC13" s="133"/>
      <c r="BD13" s="133"/>
      <c r="BE13" s="133"/>
      <c r="BF13" s="133"/>
      <c r="BG13" s="133" t="s">
        <v>389</v>
      </c>
      <c r="BH13" s="133" t="s">
        <v>389</v>
      </c>
      <c r="BI13" s="133"/>
      <c r="BJ13" s="133"/>
      <c r="BK13" s="133"/>
      <c r="BL13" s="133"/>
      <c r="BM13" s="133"/>
      <c r="BN13" s="133" t="s">
        <v>389</v>
      </c>
      <c r="BO13" s="133" t="s">
        <v>389</v>
      </c>
      <c r="BP13" s="133"/>
      <c r="BQ13" s="133"/>
      <c r="BR13" s="133"/>
      <c r="BS13" s="133"/>
      <c r="BT13" s="133"/>
      <c r="BU13" s="133" t="s">
        <v>389</v>
      </c>
      <c r="BV13" s="133"/>
      <c r="BW13" s="133"/>
      <c r="BX13" s="133"/>
    </row>
    <row r="14" spans="1:76" x14ac:dyDescent="0.2">
      <c r="A14" s="133" t="s">
        <v>255</v>
      </c>
      <c r="B14" s="133" t="s">
        <v>805</v>
      </c>
      <c r="C14" s="133" t="s">
        <v>389</v>
      </c>
      <c r="D14" s="133" t="s">
        <v>389</v>
      </c>
      <c r="E14" s="133"/>
      <c r="F14" s="133" t="s">
        <v>1523</v>
      </c>
      <c r="G14" s="133" t="s">
        <v>1524</v>
      </c>
      <c r="H14" s="133" t="s">
        <v>1559</v>
      </c>
      <c r="I14" s="133" t="s">
        <v>1548</v>
      </c>
      <c r="J14" s="133" t="s">
        <v>389</v>
      </c>
      <c r="K14" s="133" t="s">
        <v>389</v>
      </c>
      <c r="L14" s="133"/>
      <c r="M14" s="133"/>
      <c r="N14" s="133"/>
      <c r="O14" s="133"/>
      <c r="P14" s="133"/>
      <c r="Q14" s="133" t="s">
        <v>389</v>
      </c>
      <c r="R14" s="133" t="s">
        <v>389</v>
      </c>
      <c r="S14" s="133" t="s">
        <v>389</v>
      </c>
      <c r="T14" s="133" t="s">
        <v>389</v>
      </c>
      <c r="U14" s="133" t="s">
        <v>389</v>
      </c>
      <c r="V14" s="133"/>
      <c r="W14" s="133"/>
      <c r="X14" s="133" t="s">
        <v>389</v>
      </c>
      <c r="Y14" s="133" t="s">
        <v>389</v>
      </c>
      <c r="Z14" s="133"/>
      <c r="AA14" s="133"/>
      <c r="AB14" s="133"/>
      <c r="AC14" s="133"/>
      <c r="AD14" s="133"/>
      <c r="AE14" s="133" t="s">
        <v>389</v>
      </c>
      <c r="AF14" s="133" t="s">
        <v>389</v>
      </c>
      <c r="AG14" s="133"/>
      <c r="AH14" s="133"/>
      <c r="AI14" s="133"/>
      <c r="AJ14" s="133"/>
      <c r="AK14" s="133" t="s">
        <v>390</v>
      </c>
      <c r="AL14" s="133" t="s">
        <v>389</v>
      </c>
      <c r="AM14" s="133" t="s">
        <v>389</v>
      </c>
      <c r="AN14" s="133"/>
      <c r="AO14" s="133"/>
      <c r="AP14" s="133"/>
      <c r="AQ14" s="133"/>
      <c r="AR14" s="133"/>
      <c r="AS14" s="133" t="s">
        <v>389</v>
      </c>
      <c r="AT14" s="133" t="s">
        <v>389</v>
      </c>
      <c r="AU14" s="133"/>
      <c r="AV14" s="133"/>
      <c r="AW14" s="133"/>
      <c r="AX14" s="133" t="s">
        <v>389</v>
      </c>
      <c r="AY14" s="133" t="s">
        <v>389</v>
      </c>
      <c r="AZ14" s="133" t="s">
        <v>389</v>
      </c>
      <c r="BA14" s="133" t="s">
        <v>389</v>
      </c>
      <c r="BB14" s="133"/>
      <c r="BC14" s="133"/>
      <c r="BD14" s="133"/>
      <c r="BE14" s="133"/>
      <c r="BF14" s="133"/>
      <c r="BG14" s="133" t="s">
        <v>389</v>
      </c>
      <c r="BH14" s="133" t="s">
        <v>389</v>
      </c>
      <c r="BI14" s="133"/>
      <c r="BJ14" s="133"/>
      <c r="BK14" s="133"/>
      <c r="BL14" s="133"/>
      <c r="BM14" s="133"/>
      <c r="BN14" s="133" t="s">
        <v>389</v>
      </c>
      <c r="BO14" s="133" t="s">
        <v>389</v>
      </c>
      <c r="BP14" s="133"/>
      <c r="BQ14" s="133"/>
      <c r="BR14" s="133"/>
      <c r="BS14" s="133"/>
      <c r="BT14" s="133"/>
      <c r="BU14" s="133" t="s">
        <v>389</v>
      </c>
      <c r="BV14" s="133"/>
      <c r="BW14" s="133"/>
      <c r="BX14" s="133"/>
    </row>
    <row r="15" spans="1:76" x14ac:dyDescent="0.2">
      <c r="A15" s="133" t="s">
        <v>256</v>
      </c>
      <c r="B15" s="133" t="s">
        <v>805</v>
      </c>
      <c r="C15" s="133" t="s">
        <v>389</v>
      </c>
      <c r="D15" s="133" t="s">
        <v>389</v>
      </c>
      <c r="E15" s="133"/>
      <c r="F15" s="133" t="s">
        <v>1523</v>
      </c>
      <c r="G15" s="133" t="s">
        <v>1524</v>
      </c>
      <c r="H15" s="133" t="s">
        <v>1551</v>
      </c>
      <c r="I15" s="133"/>
      <c r="J15" s="133" t="s">
        <v>389</v>
      </c>
      <c r="K15" s="133" t="s">
        <v>389</v>
      </c>
      <c r="L15" s="133"/>
      <c r="M15" s="133"/>
      <c r="N15" s="133"/>
      <c r="O15" s="133"/>
      <c r="P15" s="133"/>
      <c r="Q15" s="133" t="s">
        <v>389</v>
      </c>
      <c r="R15" s="133" t="s">
        <v>389</v>
      </c>
      <c r="S15" s="133" t="s">
        <v>389</v>
      </c>
      <c r="T15" s="133" t="s">
        <v>389</v>
      </c>
      <c r="U15" s="133" t="s">
        <v>389</v>
      </c>
      <c r="V15" s="133"/>
      <c r="W15" s="133"/>
      <c r="X15" s="133" t="s">
        <v>389</v>
      </c>
      <c r="Y15" s="133" t="s">
        <v>389</v>
      </c>
      <c r="Z15" s="133"/>
      <c r="AA15" s="133"/>
      <c r="AB15" s="133"/>
      <c r="AC15" s="133"/>
      <c r="AD15" s="133"/>
      <c r="AE15" s="133" t="s">
        <v>389</v>
      </c>
      <c r="AF15" s="133" t="s">
        <v>389</v>
      </c>
      <c r="AG15" s="133"/>
      <c r="AH15" s="133"/>
      <c r="AI15" s="133"/>
      <c r="AJ15" s="133"/>
      <c r="AK15" s="133" t="s">
        <v>390</v>
      </c>
      <c r="AL15" s="133" t="s">
        <v>389</v>
      </c>
      <c r="AM15" s="133" t="s">
        <v>389</v>
      </c>
      <c r="AN15" s="133"/>
      <c r="AO15" s="133"/>
      <c r="AP15" s="133"/>
      <c r="AQ15" s="133"/>
      <c r="AR15" s="133"/>
      <c r="AS15" s="133" t="s">
        <v>389</v>
      </c>
      <c r="AT15" s="133" t="s">
        <v>389</v>
      </c>
      <c r="AU15" s="133"/>
      <c r="AV15" s="133"/>
      <c r="AW15" s="133"/>
      <c r="AX15" s="133" t="s">
        <v>389</v>
      </c>
      <c r="AY15" s="133" t="s">
        <v>389</v>
      </c>
      <c r="AZ15" s="133" t="s">
        <v>389</v>
      </c>
      <c r="BA15" s="133" t="s">
        <v>389</v>
      </c>
      <c r="BB15" s="133"/>
      <c r="BC15" s="133"/>
      <c r="BD15" s="133"/>
      <c r="BE15" s="133"/>
      <c r="BF15" s="133"/>
      <c r="BG15" s="133" t="s">
        <v>389</v>
      </c>
      <c r="BH15" s="133" t="s">
        <v>389</v>
      </c>
      <c r="BI15" s="133"/>
      <c r="BJ15" s="133"/>
      <c r="BK15" s="133"/>
      <c r="BL15" s="133"/>
      <c r="BM15" s="133"/>
      <c r="BN15" s="133" t="s">
        <v>389</v>
      </c>
      <c r="BO15" s="133" t="s">
        <v>389</v>
      </c>
      <c r="BP15" s="133"/>
      <c r="BQ15" s="133"/>
      <c r="BR15" s="133"/>
      <c r="BS15" s="133"/>
      <c r="BT15" s="133"/>
      <c r="BU15" s="133" t="s">
        <v>389</v>
      </c>
      <c r="BV15" s="133"/>
      <c r="BW15" s="133"/>
      <c r="BX15" s="133"/>
    </row>
    <row r="16" spans="1:76" x14ac:dyDescent="0.2">
      <c r="A16" s="133" t="s">
        <v>257</v>
      </c>
      <c r="B16" s="133" t="s">
        <v>805</v>
      </c>
      <c r="C16" s="133" t="s">
        <v>389</v>
      </c>
      <c r="D16" s="133" t="s">
        <v>389</v>
      </c>
      <c r="E16" s="133"/>
      <c r="F16" s="133" t="s">
        <v>1523</v>
      </c>
      <c r="G16" s="133" t="s">
        <v>1524</v>
      </c>
      <c r="H16" s="133" t="s">
        <v>1551</v>
      </c>
      <c r="I16" s="133"/>
      <c r="J16" s="133" t="s">
        <v>389</v>
      </c>
      <c r="K16" s="133" t="s">
        <v>389</v>
      </c>
      <c r="L16" s="133"/>
      <c r="M16" s="133"/>
      <c r="N16" s="133"/>
      <c r="O16" s="133"/>
      <c r="P16" s="133"/>
      <c r="Q16" s="133" t="s">
        <v>389</v>
      </c>
      <c r="R16" s="133" t="s">
        <v>389</v>
      </c>
      <c r="S16" s="133" t="s">
        <v>389</v>
      </c>
      <c r="T16" s="133" t="s">
        <v>389</v>
      </c>
      <c r="U16" s="133" t="s">
        <v>389</v>
      </c>
      <c r="V16" s="133"/>
      <c r="W16" s="133"/>
      <c r="X16" s="133" t="s">
        <v>389</v>
      </c>
      <c r="Y16" s="133" t="s">
        <v>389</v>
      </c>
      <c r="Z16" s="133"/>
      <c r="AA16" s="133"/>
      <c r="AB16" s="133"/>
      <c r="AC16" s="133"/>
      <c r="AD16" s="133"/>
      <c r="AE16" s="133" t="s">
        <v>389</v>
      </c>
      <c r="AF16" s="133" t="s">
        <v>389</v>
      </c>
      <c r="AG16" s="133"/>
      <c r="AH16" s="133"/>
      <c r="AI16" s="133"/>
      <c r="AJ16" s="133"/>
      <c r="AK16" s="133" t="s">
        <v>390</v>
      </c>
      <c r="AL16" s="133" t="s">
        <v>389</v>
      </c>
      <c r="AM16" s="133" t="s">
        <v>389</v>
      </c>
      <c r="AN16" s="133"/>
      <c r="AO16" s="133"/>
      <c r="AP16" s="133"/>
      <c r="AQ16" s="133"/>
      <c r="AR16" s="133"/>
      <c r="AS16" s="133" t="s">
        <v>389</v>
      </c>
      <c r="AT16" s="133" t="s">
        <v>389</v>
      </c>
      <c r="AU16" s="133"/>
      <c r="AV16" s="133"/>
      <c r="AW16" s="133"/>
      <c r="AX16" s="133" t="s">
        <v>389</v>
      </c>
      <c r="AY16" s="133" t="s">
        <v>389</v>
      </c>
      <c r="AZ16" s="133" t="s">
        <v>389</v>
      </c>
      <c r="BA16" s="133" t="s">
        <v>389</v>
      </c>
      <c r="BB16" s="133"/>
      <c r="BC16" s="133"/>
      <c r="BD16" s="133"/>
      <c r="BE16" s="133"/>
      <c r="BF16" s="133"/>
      <c r="BG16" s="133" t="s">
        <v>389</v>
      </c>
      <c r="BH16" s="133" t="s">
        <v>389</v>
      </c>
      <c r="BI16" s="133"/>
      <c r="BJ16" s="133"/>
      <c r="BK16" s="133"/>
      <c r="BL16" s="133"/>
      <c r="BM16" s="133"/>
      <c r="BN16" s="133" t="s">
        <v>389</v>
      </c>
      <c r="BO16" s="133" t="s">
        <v>389</v>
      </c>
      <c r="BP16" s="133"/>
      <c r="BQ16" s="133"/>
      <c r="BR16" s="133"/>
      <c r="BS16" s="133"/>
      <c r="BT16" s="133"/>
      <c r="BU16" s="133" t="s">
        <v>389</v>
      </c>
      <c r="BV16" s="133"/>
      <c r="BW16" s="133"/>
      <c r="BX16" s="133"/>
    </row>
    <row r="17" spans="1:76" x14ac:dyDescent="0.2">
      <c r="A17" s="133" t="s">
        <v>258</v>
      </c>
      <c r="B17" s="133" t="s">
        <v>805</v>
      </c>
      <c r="C17" s="133" t="s">
        <v>389</v>
      </c>
      <c r="D17" s="133" t="s">
        <v>389</v>
      </c>
      <c r="E17" s="133"/>
      <c r="F17" s="133" t="s">
        <v>806</v>
      </c>
      <c r="G17" s="133" t="s">
        <v>1524</v>
      </c>
      <c r="H17" s="133" t="s">
        <v>1551</v>
      </c>
      <c r="I17" s="133"/>
      <c r="J17" s="133" t="s">
        <v>389</v>
      </c>
      <c r="K17" s="133" t="s">
        <v>389</v>
      </c>
      <c r="L17" s="133"/>
      <c r="M17" s="133"/>
      <c r="N17" s="133"/>
      <c r="O17" s="133"/>
      <c r="P17" s="133"/>
      <c r="Q17" s="133" t="s">
        <v>389</v>
      </c>
      <c r="R17" s="133" t="s">
        <v>389</v>
      </c>
      <c r="S17" s="133" t="s">
        <v>389</v>
      </c>
      <c r="T17" s="133" t="s">
        <v>389</v>
      </c>
      <c r="U17" s="133" t="s">
        <v>389</v>
      </c>
      <c r="V17" s="133"/>
      <c r="W17" s="133"/>
      <c r="X17" s="133" t="s">
        <v>389</v>
      </c>
      <c r="Y17" s="133" t="s">
        <v>389</v>
      </c>
      <c r="Z17" s="133"/>
      <c r="AA17" s="133"/>
      <c r="AB17" s="133"/>
      <c r="AC17" s="133"/>
      <c r="AD17" s="133"/>
      <c r="AE17" s="133" t="s">
        <v>389</v>
      </c>
      <c r="AF17" s="133" t="s">
        <v>389</v>
      </c>
      <c r="AG17" s="133"/>
      <c r="AH17" s="133"/>
      <c r="AI17" s="133"/>
      <c r="AJ17" s="133"/>
      <c r="AK17" s="133" t="s">
        <v>390</v>
      </c>
      <c r="AL17" s="133" t="s">
        <v>389</v>
      </c>
      <c r="AM17" s="133" t="s">
        <v>389</v>
      </c>
      <c r="AN17" s="133"/>
      <c r="AO17" s="133"/>
      <c r="AP17" s="133"/>
      <c r="AQ17" s="133"/>
      <c r="AR17" s="133"/>
      <c r="AS17" s="133" t="s">
        <v>389</v>
      </c>
      <c r="AT17" s="133" t="s">
        <v>389</v>
      </c>
      <c r="AU17" s="133"/>
      <c r="AV17" s="133"/>
      <c r="AW17" s="133"/>
      <c r="AX17" s="133" t="s">
        <v>389</v>
      </c>
      <c r="AY17" s="133" t="s">
        <v>389</v>
      </c>
      <c r="AZ17" s="133" t="s">
        <v>389</v>
      </c>
      <c r="BA17" s="133" t="s">
        <v>389</v>
      </c>
      <c r="BB17" s="133"/>
      <c r="BC17" s="133"/>
      <c r="BD17" s="133"/>
      <c r="BE17" s="133"/>
      <c r="BF17" s="133"/>
      <c r="BG17" s="133" t="s">
        <v>389</v>
      </c>
      <c r="BH17" s="133" t="s">
        <v>389</v>
      </c>
      <c r="BI17" s="133"/>
      <c r="BJ17" s="133"/>
      <c r="BK17" s="133"/>
      <c r="BL17" s="133"/>
      <c r="BM17" s="133"/>
      <c r="BN17" s="133" t="s">
        <v>389</v>
      </c>
      <c r="BO17" s="133" t="s">
        <v>389</v>
      </c>
      <c r="BP17" s="133"/>
      <c r="BQ17" s="133"/>
      <c r="BR17" s="133"/>
      <c r="BS17" s="133"/>
      <c r="BT17" s="133"/>
      <c r="BU17" s="133" t="s">
        <v>389</v>
      </c>
      <c r="BV17" s="133"/>
      <c r="BW17" s="133"/>
      <c r="BX17" s="133"/>
    </row>
    <row r="18" spans="1:76" x14ac:dyDescent="0.2">
      <c r="A18" s="133" t="s">
        <v>259</v>
      </c>
      <c r="B18" s="133" t="s">
        <v>805</v>
      </c>
      <c r="C18" s="133" t="s">
        <v>389</v>
      </c>
      <c r="D18" s="133" t="s">
        <v>389</v>
      </c>
      <c r="E18" s="133"/>
      <c r="F18" s="133" t="s">
        <v>806</v>
      </c>
      <c r="G18" s="133" t="s">
        <v>1524</v>
      </c>
      <c r="H18" s="133" t="s">
        <v>1551</v>
      </c>
      <c r="I18" s="133"/>
      <c r="J18" s="133" t="s">
        <v>389</v>
      </c>
      <c r="K18" s="133" t="s">
        <v>389</v>
      </c>
      <c r="L18" s="133"/>
      <c r="M18" s="133"/>
      <c r="N18" s="133"/>
      <c r="O18" s="133"/>
      <c r="P18" s="133"/>
      <c r="Q18" s="133" t="s">
        <v>389</v>
      </c>
      <c r="R18" s="133" t="s">
        <v>389</v>
      </c>
      <c r="S18" s="133" t="s">
        <v>389</v>
      </c>
      <c r="T18" s="133" t="s">
        <v>389</v>
      </c>
      <c r="U18" s="133" t="s">
        <v>389</v>
      </c>
      <c r="V18" s="133"/>
      <c r="W18" s="133"/>
      <c r="X18" s="133" t="s">
        <v>389</v>
      </c>
      <c r="Y18" s="133" t="s">
        <v>389</v>
      </c>
      <c r="Z18" s="133"/>
      <c r="AA18" s="133"/>
      <c r="AB18" s="133"/>
      <c r="AC18" s="133"/>
      <c r="AD18" s="133"/>
      <c r="AE18" s="133" t="s">
        <v>389</v>
      </c>
      <c r="AF18" s="133" t="s">
        <v>389</v>
      </c>
      <c r="AG18" s="133"/>
      <c r="AH18" s="133"/>
      <c r="AI18" s="133"/>
      <c r="AJ18" s="133"/>
      <c r="AK18" s="133" t="s">
        <v>390</v>
      </c>
      <c r="AL18" s="133" t="s">
        <v>389</v>
      </c>
      <c r="AM18" s="133" t="s">
        <v>389</v>
      </c>
      <c r="AN18" s="133"/>
      <c r="AO18" s="133"/>
      <c r="AP18" s="133"/>
      <c r="AQ18" s="133"/>
      <c r="AR18" s="133"/>
      <c r="AS18" s="133" t="s">
        <v>389</v>
      </c>
      <c r="AT18" s="133" t="s">
        <v>389</v>
      </c>
      <c r="AU18" s="133"/>
      <c r="AV18" s="133"/>
      <c r="AW18" s="133"/>
      <c r="AX18" s="133" t="s">
        <v>389</v>
      </c>
      <c r="AY18" s="133" t="s">
        <v>389</v>
      </c>
      <c r="AZ18" s="133" t="s">
        <v>389</v>
      </c>
      <c r="BA18" s="133" t="s">
        <v>389</v>
      </c>
      <c r="BB18" s="133"/>
      <c r="BC18" s="133"/>
      <c r="BD18" s="133"/>
      <c r="BE18" s="133"/>
      <c r="BF18" s="133"/>
      <c r="BG18" s="133" t="s">
        <v>389</v>
      </c>
      <c r="BH18" s="133" t="s">
        <v>389</v>
      </c>
      <c r="BI18" s="133"/>
      <c r="BJ18" s="133"/>
      <c r="BK18" s="133"/>
      <c r="BL18" s="133"/>
      <c r="BM18" s="133"/>
      <c r="BN18" s="133" t="s">
        <v>389</v>
      </c>
      <c r="BO18" s="133" t="s">
        <v>389</v>
      </c>
      <c r="BP18" s="133"/>
      <c r="BQ18" s="133"/>
      <c r="BR18" s="133"/>
      <c r="BS18" s="133"/>
      <c r="BT18" s="133"/>
      <c r="BU18" s="133" t="s">
        <v>389</v>
      </c>
      <c r="BV18" s="133"/>
      <c r="BW18" s="133"/>
      <c r="BX18" s="133"/>
    </row>
    <row r="19" spans="1:76" x14ac:dyDescent="0.2">
      <c r="A19" s="133" t="s">
        <v>260</v>
      </c>
      <c r="B19" s="133" t="s">
        <v>805</v>
      </c>
      <c r="C19" s="133" t="s">
        <v>389</v>
      </c>
      <c r="D19" s="133" t="s">
        <v>389</v>
      </c>
      <c r="E19" s="133"/>
      <c r="F19" s="133" t="s">
        <v>806</v>
      </c>
      <c r="G19" s="133" t="s">
        <v>1524</v>
      </c>
      <c r="H19" s="133" t="s">
        <v>1551</v>
      </c>
      <c r="I19" s="133"/>
      <c r="J19" s="133" t="s">
        <v>389</v>
      </c>
      <c r="K19" s="133" t="s">
        <v>389</v>
      </c>
      <c r="L19" s="133"/>
      <c r="M19" s="133"/>
      <c r="N19" s="133"/>
      <c r="O19" s="133"/>
      <c r="P19" s="133"/>
      <c r="Q19" s="133" t="s">
        <v>389</v>
      </c>
      <c r="R19" s="133" t="s">
        <v>389</v>
      </c>
      <c r="S19" s="133" t="s">
        <v>389</v>
      </c>
      <c r="T19" s="133" t="s">
        <v>389</v>
      </c>
      <c r="U19" s="133" t="s">
        <v>389</v>
      </c>
      <c r="V19" s="133"/>
      <c r="W19" s="133"/>
      <c r="X19" s="133" t="s">
        <v>389</v>
      </c>
      <c r="Y19" s="133" t="s">
        <v>389</v>
      </c>
      <c r="Z19" s="133"/>
      <c r="AA19" s="133"/>
      <c r="AB19" s="133"/>
      <c r="AC19" s="133"/>
      <c r="AD19" s="133"/>
      <c r="AE19" s="133" t="s">
        <v>389</v>
      </c>
      <c r="AF19" s="133" t="s">
        <v>389</v>
      </c>
      <c r="AG19" s="133"/>
      <c r="AH19" s="133"/>
      <c r="AI19" s="133"/>
      <c r="AJ19" s="133"/>
      <c r="AK19" s="133" t="s">
        <v>390</v>
      </c>
      <c r="AL19" s="133" t="s">
        <v>389</v>
      </c>
      <c r="AM19" s="133" t="s">
        <v>389</v>
      </c>
      <c r="AN19" s="133"/>
      <c r="AO19" s="133"/>
      <c r="AP19" s="133"/>
      <c r="AQ19" s="133"/>
      <c r="AR19" s="133"/>
      <c r="AS19" s="133" t="s">
        <v>389</v>
      </c>
      <c r="AT19" s="133" t="s">
        <v>389</v>
      </c>
      <c r="AU19" s="133"/>
      <c r="AV19" s="133"/>
      <c r="AW19" s="133"/>
      <c r="AX19" s="133" t="s">
        <v>389</v>
      </c>
      <c r="AY19" s="133" t="s">
        <v>389</v>
      </c>
      <c r="AZ19" s="133" t="s">
        <v>389</v>
      </c>
      <c r="BA19" s="133" t="s">
        <v>389</v>
      </c>
      <c r="BB19" s="133"/>
      <c r="BC19" s="133"/>
      <c r="BD19" s="133"/>
      <c r="BE19" s="133"/>
      <c r="BF19" s="133"/>
      <c r="BG19" s="133" t="s">
        <v>389</v>
      </c>
      <c r="BH19" s="133" t="s">
        <v>389</v>
      </c>
      <c r="BI19" s="133"/>
      <c r="BJ19" s="133"/>
      <c r="BK19" s="133"/>
      <c r="BL19" s="133"/>
      <c r="BM19" s="133"/>
      <c r="BN19" s="133" t="s">
        <v>389</v>
      </c>
      <c r="BO19" s="133" t="s">
        <v>389</v>
      </c>
      <c r="BP19" s="133"/>
      <c r="BQ19" s="133"/>
      <c r="BR19" s="133"/>
      <c r="BS19" s="133"/>
      <c r="BT19" s="133"/>
      <c r="BU19" s="133" t="s">
        <v>389</v>
      </c>
      <c r="BV19" s="133"/>
      <c r="BW19" s="133"/>
      <c r="BX19" s="133"/>
    </row>
    <row r="20" spans="1:76" x14ac:dyDescent="0.2">
      <c r="A20" s="133" t="s">
        <v>261</v>
      </c>
      <c r="B20" s="133" t="s">
        <v>805</v>
      </c>
      <c r="C20" s="133" t="s">
        <v>389</v>
      </c>
      <c r="D20" s="133" t="s">
        <v>389</v>
      </c>
      <c r="E20" s="133"/>
      <c r="F20" s="133" t="s">
        <v>806</v>
      </c>
      <c r="G20" s="133" t="s">
        <v>1524</v>
      </c>
      <c r="H20" s="133" t="s">
        <v>1551</v>
      </c>
      <c r="I20" s="133"/>
      <c r="J20" s="133" t="s">
        <v>389</v>
      </c>
      <c r="K20" s="133" t="s">
        <v>389</v>
      </c>
      <c r="L20" s="133"/>
      <c r="M20" s="133"/>
      <c r="N20" s="133"/>
      <c r="O20" s="133"/>
      <c r="P20" s="133"/>
      <c r="Q20" s="133" t="s">
        <v>389</v>
      </c>
      <c r="R20" s="133" t="s">
        <v>389</v>
      </c>
      <c r="S20" s="133" t="s">
        <v>389</v>
      </c>
      <c r="T20" s="133" t="s">
        <v>389</v>
      </c>
      <c r="U20" s="133" t="s">
        <v>389</v>
      </c>
      <c r="V20" s="133"/>
      <c r="W20" s="133"/>
      <c r="X20" s="133" t="s">
        <v>389</v>
      </c>
      <c r="Y20" s="133" t="s">
        <v>389</v>
      </c>
      <c r="Z20" s="133"/>
      <c r="AA20" s="133"/>
      <c r="AB20" s="133"/>
      <c r="AC20" s="133"/>
      <c r="AD20" s="133"/>
      <c r="AE20" s="133" t="s">
        <v>389</v>
      </c>
      <c r="AF20" s="133" t="s">
        <v>389</v>
      </c>
      <c r="AG20" s="133"/>
      <c r="AH20" s="133"/>
      <c r="AI20" s="133"/>
      <c r="AJ20" s="133"/>
      <c r="AK20" s="133" t="s">
        <v>390</v>
      </c>
      <c r="AL20" s="133" t="s">
        <v>389</v>
      </c>
      <c r="AM20" s="133" t="s">
        <v>389</v>
      </c>
      <c r="AN20" s="133"/>
      <c r="AO20" s="133"/>
      <c r="AP20" s="133"/>
      <c r="AQ20" s="133"/>
      <c r="AR20" s="133"/>
      <c r="AS20" s="133" t="s">
        <v>389</v>
      </c>
      <c r="AT20" s="133" t="s">
        <v>389</v>
      </c>
      <c r="AU20" s="133"/>
      <c r="AV20" s="133"/>
      <c r="AW20" s="133"/>
      <c r="AX20" s="133" t="s">
        <v>389</v>
      </c>
      <c r="AY20" s="133" t="s">
        <v>389</v>
      </c>
      <c r="AZ20" s="133" t="s">
        <v>389</v>
      </c>
      <c r="BA20" s="133" t="s">
        <v>389</v>
      </c>
      <c r="BB20" s="133"/>
      <c r="BC20" s="133"/>
      <c r="BD20" s="133"/>
      <c r="BE20" s="133"/>
      <c r="BF20" s="133"/>
      <c r="BG20" s="133" t="s">
        <v>389</v>
      </c>
      <c r="BH20" s="133" t="s">
        <v>389</v>
      </c>
      <c r="BI20" s="133"/>
      <c r="BJ20" s="133"/>
      <c r="BK20" s="133"/>
      <c r="BL20" s="133"/>
      <c r="BM20" s="133"/>
      <c r="BN20" s="133" t="s">
        <v>389</v>
      </c>
      <c r="BO20" s="133" t="s">
        <v>389</v>
      </c>
      <c r="BP20" s="133"/>
      <c r="BQ20" s="133"/>
      <c r="BR20" s="133"/>
      <c r="BS20" s="133"/>
      <c r="BT20" s="133"/>
      <c r="BU20" s="133" t="s">
        <v>389</v>
      </c>
      <c r="BV20" s="133"/>
      <c r="BW20" s="133"/>
      <c r="BX20" s="133"/>
    </row>
    <row r="21" spans="1:76" x14ac:dyDescent="0.2">
      <c r="A21" s="133" t="s">
        <v>262</v>
      </c>
      <c r="B21" s="133" t="s">
        <v>805</v>
      </c>
      <c r="C21" s="133" t="s">
        <v>389</v>
      </c>
      <c r="D21" s="133" t="s">
        <v>389</v>
      </c>
      <c r="E21" s="133"/>
      <c r="F21" s="133" t="s">
        <v>806</v>
      </c>
      <c r="G21" s="133" t="s">
        <v>1524</v>
      </c>
      <c r="H21" s="133" t="s">
        <v>1551</v>
      </c>
      <c r="I21" s="133"/>
      <c r="J21" s="133" t="s">
        <v>389</v>
      </c>
      <c r="K21" s="133" t="s">
        <v>389</v>
      </c>
      <c r="L21" s="133"/>
      <c r="M21" s="133"/>
      <c r="N21" s="133"/>
      <c r="O21" s="133"/>
      <c r="P21" s="133"/>
      <c r="Q21" s="133" t="s">
        <v>389</v>
      </c>
      <c r="R21" s="133" t="s">
        <v>389</v>
      </c>
      <c r="S21" s="133" t="s">
        <v>389</v>
      </c>
      <c r="T21" s="133" t="s">
        <v>389</v>
      </c>
      <c r="U21" s="133" t="s">
        <v>389</v>
      </c>
      <c r="V21" s="133"/>
      <c r="W21" s="133"/>
      <c r="X21" s="133" t="s">
        <v>389</v>
      </c>
      <c r="Y21" s="133" t="s">
        <v>389</v>
      </c>
      <c r="Z21" s="133"/>
      <c r="AA21" s="133"/>
      <c r="AB21" s="133"/>
      <c r="AC21" s="133"/>
      <c r="AD21" s="133"/>
      <c r="AE21" s="133" t="s">
        <v>389</v>
      </c>
      <c r="AF21" s="133" t="s">
        <v>389</v>
      </c>
      <c r="AG21" s="133"/>
      <c r="AH21" s="133"/>
      <c r="AI21" s="133"/>
      <c r="AJ21" s="133"/>
      <c r="AK21" s="133" t="s">
        <v>390</v>
      </c>
      <c r="AL21" s="133" t="s">
        <v>389</v>
      </c>
      <c r="AM21" s="133" t="s">
        <v>389</v>
      </c>
      <c r="AN21" s="133"/>
      <c r="AO21" s="133"/>
      <c r="AP21" s="133"/>
      <c r="AQ21" s="133"/>
      <c r="AR21" s="133"/>
      <c r="AS21" s="133" t="s">
        <v>389</v>
      </c>
      <c r="AT21" s="133" t="s">
        <v>389</v>
      </c>
      <c r="AU21" s="133"/>
      <c r="AV21" s="133"/>
      <c r="AW21" s="133"/>
      <c r="AX21" s="133" t="s">
        <v>389</v>
      </c>
      <c r="AY21" s="133" t="s">
        <v>389</v>
      </c>
      <c r="AZ21" s="133" t="s">
        <v>389</v>
      </c>
      <c r="BA21" s="133" t="s">
        <v>389</v>
      </c>
      <c r="BB21" s="133"/>
      <c r="BC21" s="133"/>
      <c r="BD21" s="133"/>
      <c r="BE21" s="133"/>
      <c r="BF21" s="133"/>
      <c r="BG21" s="133" t="s">
        <v>389</v>
      </c>
      <c r="BH21" s="133" t="s">
        <v>389</v>
      </c>
      <c r="BI21" s="133"/>
      <c r="BJ21" s="133"/>
      <c r="BK21" s="133"/>
      <c r="BL21" s="133"/>
      <c r="BM21" s="133"/>
      <c r="BN21" s="133" t="s">
        <v>389</v>
      </c>
      <c r="BO21" s="133" t="s">
        <v>389</v>
      </c>
      <c r="BP21" s="133"/>
      <c r="BQ21" s="133"/>
      <c r="BR21" s="133"/>
      <c r="BS21" s="133"/>
      <c r="BT21" s="133"/>
      <c r="BU21" s="133" t="s">
        <v>389</v>
      </c>
      <c r="BV21" s="133"/>
      <c r="BW21" s="133"/>
      <c r="BX21" s="133"/>
    </row>
    <row r="22" spans="1:76" x14ac:dyDescent="0.2">
      <c r="A22" s="133" t="s">
        <v>263</v>
      </c>
      <c r="B22" s="133" t="s">
        <v>805</v>
      </c>
      <c r="C22" s="133" t="s">
        <v>389</v>
      </c>
      <c r="D22" s="133" t="s">
        <v>389</v>
      </c>
      <c r="E22" s="133"/>
      <c r="F22" s="133" t="s">
        <v>806</v>
      </c>
      <c r="G22" s="133" t="s">
        <v>1524</v>
      </c>
      <c r="H22" s="133" t="s">
        <v>1551</v>
      </c>
      <c r="I22" s="133"/>
      <c r="J22" s="133" t="s">
        <v>389</v>
      </c>
      <c r="K22" s="133" t="s">
        <v>389</v>
      </c>
      <c r="L22" s="133"/>
      <c r="M22" s="133"/>
      <c r="N22" s="133"/>
      <c r="O22" s="133"/>
      <c r="P22" s="133"/>
      <c r="Q22" s="133" t="s">
        <v>389</v>
      </c>
      <c r="R22" s="133" t="s">
        <v>389</v>
      </c>
      <c r="S22" s="133" t="s">
        <v>389</v>
      </c>
      <c r="T22" s="133" t="s">
        <v>389</v>
      </c>
      <c r="U22" s="133" t="s">
        <v>389</v>
      </c>
      <c r="V22" s="133"/>
      <c r="W22" s="133"/>
      <c r="X22" s="133" t="s">
        <v>389</v>
      </c>
      <c r="Y22" s="133" t="s">
        <v>389</v>
      </c>
      <c r="Z22" s="133"/>
      <c r="AA22" s="133"/>
      <c r="AB22" s="133"/>
      <c r="AC22" s="133"/>
      <c r="AD22" s="133"/>
      <c r="AE22" s="133" t="s">
        <v>389</v>
      </c>
      <c r="AF22" s="133" t="s">
        <v>389</v>
      </c>
      <c r="AG22" s="133"/>
      <c r="AH22" s="133"/>
      <c r="AI22" s="133"/>
      <c r="AJ22" s="133"/>
      <c r="AK22" s="133" t="s">
        <v>390</v>
      </c>
      <c r="AL22" s="133" t="s">
        <v>389</v>
      </c>
      <c r="AM22" s="133" t="s">
        <v>389</v>
      </c>
      <c r="AN22" s="133"/>
      <c r="AO22" s="133"/>
      <c r="AP22" s="133"/>
      <c r="AQ22" s="133"/>
      <c r="AR22" s="133"/>
      <c r="AS22" s="133" t="s">
        <v>389</v>
      </c>
      <c r="AT22" s="133" t="s">
        <v>389</v>
      </c>
      <c r="AU22" s="133"/>
      <c r="AV22" s="133"/>
      <c r="AW22" s="133"/>
      <c r="AX22" s="133" t="s">
        <v>389</v>
      </c>
      <c r="AY22" s="133" t="s">
        <v>389</v>
      </c>
      <c r="AZ22" s="133" t="s">
        <v>389</v>
      </c>
      <c r="BA22" s="133" t="s">
        <v>389</v>
      </c>
      <c r="BB22" s="133"/>
      <c r="BC22" s="133"/>
      <c r="BD22" s="133"/>
      <c r="BE22" s="133"/>
      <c r="BF22" s="133"/>
      <c r="BG22" s="133" t="s">
        <v>389</v>
      </c>
      <c r="BH22" s="133" t="s">
        <v>389</v>
      </c>
      <c r="BI22" s="133"/>
      <c r="BJ22" s="133"/>
      <c r="BK22" s="133"/>
      <c r="BL22" s="133"/>
      <c r="BM22" s="133"/>
      <c r="BN22" s="133" t="s">
        <v>389</v>
      </c>
      <c r="BO22" s="133" t="s">
        <v>389</v>
      </c>
      <c r="BP22" s="133"/>
      <c r="BQ22" s="133"/>
      <c r="BR22" s="133"/>
      <c r="BS22" s="133"/>
      <c r="BT22" s="133"/>
      <c r="BU22" s="133" t="s">
        <v>389</v>
      </c>
      <c r="BV22" s="133"/>
      <c r="BW22" s="133"/>
      <c r="BX22" s="133"/>
    </row>
    <row r="23" spans="1:76" x14ac:dyDescent="0.2">
      <c r="A23" s="133" t="s">
        <v>264</v>
      </c>
      <c r="B23" s="133" t="s">
        <v>805</v>
      </c>
      <c r="C23" s="133" t="s">
        <v>389</v>
      </c>
      <c r="D23" s="133" t="s">
        <v>389</v>
      </c>
      <c r="E23" s="133"/>
      <c r="F23" s="133" t="s">
        <v>806</v>
      </c>
      <c r="G23" s="133" t="s">
        <v>1524</v>
      </c>
      <c r="H23" s="133" t="s">
        <v>1551</v>
      </c>
      <c r="I23" s="133"/>
      <c r="J23" s="133" t="s">
        <v>389</v>
      </c>
      <c r="K23" s="133" t="s">
        <v>389</v>
      </c>
      <c r="L23" s="133"/>
      <c r="M23" s="133"/>
      <c r="N23" s="133"/>
      <c r="O23" s="133"/>
      <c r="P23" s="133"/>
      <c r="Q23" s="133" t="s">
        <v>389</v>
      </c>
      <c r="R23" s="133" t="s">
        <v>389</v>
      </c>
      <c r="S23" s="133" t="s">
        <v>389</v>
      </c>
      <c r="T23" s="133" t="s">
        <v>389</v>
      </c>
      <c r="U23" s="133" t="s">
        <v>389</v>
      </c>
      <c r="V23" s="133"/>
      <c r="W23" s="133"/>
      <c r="X23" s="133" t="s">
        <v>389</v>
      </c>
      <c r="Y23" s="133" t="s">
        <v>389</v>
      </c>
      <c r="Z23" s="133"/>
      <c r="AA23" s="133"/>
      <c r="AB23" s="133"/>
      <c r="AC23" s="133"/>
      <c r="AD23" s="133"/>
      <c r="AE23" s="133" t="s">
        <v>389</v>
      </c>
      <c r="AF23" s="133" t="s">
        <v>389</v>
      </c>
      <c r="AG23" s="133"/>
      <c r="AH23" s="133"/>
      <c r="AI23" s="133"/>
      <c r="AJ23" s="133"/>
      <c r="AK23" s="133" t="s">
        <v>390</v>
      </c>
      <c r="AL23" s="133" t="s">
        <v>389</v>
      </c>
      <c r="AM23" s="133" t="s">
        <v>389</v>
      </c>
      <c r="AN23" s="133"/>
      <c r="AO23" s="133"/>
      <c r="AP23" s="133"/>
      <c r="AQ23" s="133"/>
      <c r="AR23" s="133"/>
      <c r="AS23" s="133" t="s">
        <v>389</v>
      </c>
      <c r="AT23" s="133" t="s">
        <v>389</v>
      </c>
      <c r="AU23" s="133"/>
      <c r="AV23" s="133"/>
      <c r="AW23" s="133"/>
      <c r="AX23" s="133" t="s">
        <v>389</v>
      </c>
      <c r="AY23" s="133" t="s">
        <v>389</v>
      </c>
      <c r="AZ23" s="133" t="s">
        <v>389</v>
      </c>
      <c r="BA23" s="133" t="s">
        <v>389</v>
      </c>
      <c r="BB23" s="133"/>
      <c r="BC23" s="133"/>
      <c r="BD23" s="133"/>
      <c r="BE23" s="133"/>
      <c r="BF23" s="133"/>
      <c r="BG23" s="133" t="s">
        <v>389</v>
      </c>
      <c r="BH23" s="133" t="s">
        <v>389</v>
      </c>
      <c r="BI23" s="133"/>
      <c r="BJ23" s="133"/>
      <c r="BK23" s="133"/>
      <c r="BL23" s="133"/>
      <c r="BM23" s="133"/>
      <c r="BN23" s="133" t="s">
        <v>389</v>
      </c>
      <c r="BO23" s="133" t="s">
        <v>389</v>
      </c>
      <c r="BP23" s="133"/>
      <c r="BQ23" s="133"/>
      <c r="BR23" s="133"/>
      <c r="BS23" s="133"/>
      <c r="BT23" s="133"/>
      <c r="BU23" s="133" t="s">
        <v>389</v>
      </c>
      <c r="BV23" s="133"/>
      <c r="BW23" s="133"/>
      <c r="BX23" s="133"/>
    </row>
    <row r="24" spans="1:76" x14ac:dyDescent="0.2">
      <c r="A24" s="133" t="s">
        <v>265</v>
      </c>
      <c r="B24" s="133" t="s">
        <v>805</v>
      </c>
      <c r="C24" s="133" t="s">
        <v>389</v>
      </c>
      <c r="D24" s="133" t="s">
        <v>389</v>
      </c>
      <c r="E24" s="133"/>
      <c r="F24" s="133" t="s">
        <v>806</v>
      </c>
      <c r="G24" s="133" t="s">
        <v>1524</v>
      </c>
      <c r="H24" s="133" t="s">
        <v>1551</v>
      </c>
      <c r="I24" s="133"/>
      <c r="J24" s="133" t="s">
        <v>389</v>
      </c>
      <c r="K24" s="133" t="s">
        <v>389</v>
      </c>
      <c r="L24" s="133"/>
      <c r="M24" s="133"/>
      <c r="N24" s="133"/>
      <c r="O24" s="133"/>
      <c r="P24" s="133"/>
      <c r="Q24" s="133" t="s">
        <v>389</v>
      </c>
      <c r="R24" s="133" t="s">
        <v>389</v>
      </c>
      <c r="S24" s="133" t="s">
        <v>389</v>
      </c>
      <c r="T24" s="133" t="s">
        <v>389</v>
      </c>
      <c r="U24" s="133" t="s">
        <v>389</v>
      </c>
      <c r="V24" s="133"/>
      <c r="W24" s="133"/>
      <c r="X24" s="133" t="s">
        <v>389</v>
      </c>
      <c r="Y24" s="133" t="s">
        <v>389</v>
      </c>
      <c r="Z24" s="133"/>
      <c r="AA24" s="133"/>
      <c r="AB24" s="133"/>
      <c r="AC24" s="133"/>
      <c r="AD24" s="133"/>
      <c r="AE24" s="133" t="s">
        <v>389</v>
      </c>
      <c r="AF24" s="133" t="s">
        <v>389</v>
      </c>
      <c r="AG24" s="133"/>
      <c r="AH24" s="133"/>
      <c r="AI24" s="133"/>
      <c r="AJ24" s="133"/>
      <c r="AK24" s="133" t="s">
        <v>390</v>
      </c>
      <c r="AL24" s="133" t="s">
        <v>389</v>
      </c>
      <c r="AM24" s="133" t="s">
        <v>389</v>
      </c>
      <c r="AN24" s="133"/>
      <c r="AO24" s="133"/>
      <c r="AP24" s="133"/>
      <c r="AQ24" s="133"/>
      <c r="AR24" s="133"/>
      <c r="AS24" s="133" t="s">
        <v>389</v>
      </c>
      <c r="AT24" s="133" t="s">
        <v>389</v>
      </c>
      <c r="AU24" s="133"/>
      <c r="AV24" s="133"/>
      <c r="AW24" s="133"/>
      <c r="AX24" s="133" t="s">
        <v>389</v>
      </c>
      <c r="AY24" s="133" t="s">
        <v>389</v>
      </c>
      <c r="AZ24" s="133" t="s">
        <v>389</v>
      </c>
      <c r="BA24" s="133" t="s">
        <v>389</v>
      </c>
      <c r="BB24" s="133"/>
      <c r="BC24" s="133"/>
      <c r="BD24" s="133"/>
      <c r="BE24" s="133"/>
      <c r="BF24" s="133"/>
      <c r="BG24" s="133" t="s">
        <v>389</v>
      </c>
      <c r="BH24" s="133" t="s">
        <v>389</v>
      </c>
      <c r="BI24" s="133"/>
      <c r="BJ24" s="133"/>
      <c r="BK24" s="133"/>
      <c r="BL24" s="133"/>
      <c r="BM24" s="133"/>
      <c r="BN24" s="133" t="s">
        <v>389</v>
      </c>
      <c r="BO24" s="133" t="s">
        <v>389</v>
      </c>
      <c r="BP24" s="133"/>
      <c r="BQ24" s="133"/>
      <c r="BR24" s="133"/>
      <c r="BS24" s="133"/>
      <c r="BT24" s="133"/>
      <c r="BU24" s="133" t="s">
        <v>389</v>
      </c>
      <c r="BV24" s="133"/>
      <c r="BW24" s="133"/>
      <c r="BX24" s="133"/>
    </row>
    <row r="25" spans="1:76" x14ac:dyDescent="0.2">
      <c r="A25" s="133" t="s">
        <v>266</v>
      </c>
      <c r="B25" s="133"/>
      <c r="C25" s="133" t="s">
        <v>389</v>
      </c>
      <c r="D25" s="133" t="s">
        <v>389</v>
      </c>
      <c r="E25" s="133"/>
      <c r="F25" s="133" t="s">
        <v>806</v>
      </c>
      <c r="G25" s="133" t="s">
        <v>1524</v>
      </c>
      <c r="H25" s="133" t="s">
        <v>1551</v>
      </c>
      <c r="I25" s="133"/>
      <c r="J25" s="133" t="s">
        <v>389</v>
      </c>
      <c r="K25" s="133" t="s">
        <v>389</v>
      </c>
      <c r="L25" s="133"/>
      <c r="M25" s="133"/>
      <c r="N25" s="133"/>
      <c r="O25" s="133"/>
      <c r="P25" s="133"/>
      <c r="Q25" s="133" t="s">
        <v>389</v>
      </c>
      <c r="R25" s="133" t="s">
        <v>389</v>
      </c>
      <c r="S25" s="133" t="s">
        <v>389</v>
      </c>
      <c r="T25" s="133" t="s">
        <v>389</v>
      </c>
      <c r="U25" s="133" t="s">
        <v>389</v>
      </c>
      <c r="V25" s="133"/>
      <c r="W25" s="133"/>
      <c r="X25" s="133" t="s">
        <v>389</v>
      </c>
      <c r="Y25" s="133" t="s">
        <v>389</v>
      </c>
      <c r="Z25" s="133"/>
      <c r="AA25" s="133"/>
      <c r="AB25" s="133"/>
      <c r="AC25" s="133"/>
      <c r="AD25" s="133"/>
      <c r="AE25" s="133" t="s">
        <v>389</v>
      </c>
      <c r="AF25" s="133" t="s">
        <v>389</v>
      </c>
      <c r="AG25" s="133"/>
      <c r="AH25" s="133"/>
      <c r="AI25" s="133"/>
      <c r="AJ25" s="133"/>
      <c r="AK25" s="133" t="s">
        <v>390</v>
      </c>
      <c r="AL25" s="133" t="s">
        <v>389</v>
      </c>
      <c r="AM25" s="133" t="s">
        <v>389</v>
      </c>
      <c r="AN25" s="133"/>
      <c r="AO25" s="133"/>
      <c r="AP25" s="133"/>
      <c r="AQ25" s="133"/>
      <c r="AR25" s="133"/>
      <c r="AS25" s="133" t="s">
        <v>389</v>
      </c>
      <c r="AT25" s="133" t="s">
        <v>389</v>
      </c>
      <c r="AU25" s="133"/>
      <c r="AV25" s="133"/>
      <c r="AW25" s="133"/>
      <c r="AX25" s="133" t="s">
        <v>389</v>
      </c>
      <c r="AY25" s="133" t="s">
        <v>389</v>
      </c>
      <c r="AZ25" s="133" t="s">
        <v>389</v>
      </c>
      <c r="BA25" s="133" t="s">
        <v>389</v>
      </c>
      <c r="BB25" s="133"/>
      <c r="BC25" s="133"/>
      <c r="BD25" s="133"/>
      <c r="BE25" s="133"/>
      <c r="BF25" s="133"/>
      <c r="BG25" s="133" t="s">
        <v>389</v>
      </c>
      <c r="BH25" s="133" t="s">
        <v>389</v>
      </c>
      <c r="BI25" s="133"/>
      <c r="BJ25" s="133"/>
      <c r="BK25" s="133"/>
      <c r="BL25" s="133"/>
      <c r="BM25" s="133"/>
      <c r="BN25" s="133" t="s">
        <v>389</v>
      </c>
      <c r="BO25" s="133" t="s">
        <v>389</v>
      </c>
      <c r="BP25" s="133"/>
      <c r="BQ25" s="133"/>
      <c r="BR25" s="133"/>
      <c r="BS25" s="133"/>
      <c r="BT25" s="133"/>
      <c r="BU25" s="133" t="s">
        <v>389</v>
      </c>
      <c r="BV25" s="133"/>
      <c r="BW25" s="133"/>
      <c r="BX25" s="133"/>
    </row>
    <row r="26" spans="1:76" x14ac:dyDescent="0.2">
      <c r="A26" s="133" t="s">
        <v>267</v>
      </c>
      <c r="B26" s="133" t="s">
        <v>585</v>
      </c>
      <c r="C26" s="133" t="s">
        <v>389</v>
      </c>
      <c r="D26" s="133" t="s">
        <v>389</v>
      </c>
      <c r="E26" s="133" t="s">
        <v>585</v>
      </c>
      <c r="F26" s="133" t="s">
        <v>585</v>
      </c>
      <c r="G26" s="133" t="s">
        <v>585</v>
      </c>
      <c r="H26" s="133" t="s">
        <v>585</v>
      </c>
      <c r="I26" s="133" t="s">
        <v>585</v>
      </c>
      <c r="J26" s="133" t="s">
        <v>389</v>
      </c>
      <c r="K26" s="133" t="s">
        <v>389</v>
      </c>
      <c r="L26" s="133" t="s">
        <v>585</v>
      </c>
      <c r="M26" s="133" t="s">
        <v>585</v>
      </c>
      <c r="N26" s="133" t="s">
        <v>585</v>
      </c>
      <c r="O26" s="133" t="s">
        <v>585</v>
      </c>
      <c r="P26" s="133" t="s">
        <v>390</v>
      </c>
      <c r="Q26" s="133" t="s">
        <v>389</v>
      </c>
      <c r="R26" s="133" t="s">
        <v>389</v>
      </c>
      <c r="S26" s="133" t="s">
        <v>389</v>
      </c>
      <c r="T26" s="133" t="s">
        <v>389</v>
      </c>
      <c r="U26" s="133" t="s">
        <v>389</v>
      </c>
      <c r="V26" s="133" t="s">
        <v>585</v>
      </c>
      <c r="W26" s="133" t="s">
        <v>585</v>
      </c>
      <c r="X26" s="133" t="s">
        <v>389</v>
      </c>
      <c r="Y26" s="133" t="s">
        <v>389</v>
      </c>
      <c r="Z26" s="133" t="s">
        <v>585</v>
      </c>
      <c r="AA26" s="133" t="s">
        <v>585</v>
      </c>
      <c r="AB26" s="133" t="s">
        <v>585</v>
      </c>
      <c r="AC26" s="133" t="s">
        <v>585</v>
      </c>
      <c r="AD26" s="133" t="s">
        <v>585</v>
      </c>
      <c r="AE26" s="133" t="s">
        <v>389</v>
      </c>
      <c r="AF26" s="133" t="s">
        <v>389</v>
      </c>
      <c r="AG26" s="133" t="s">
        <v>585</v>
      </c>
      <c r="AH26" s="133" t="s">
        <v>585</v>
      </c>
      <c r="AI26" s="133" t="s">
        <v>585</v>
      </c>
      <c r="AJ26" s="133" t="s">
        <v>585</v>
      </c>
      <c r="AK26" s="133" t="s">
        <v>390</v>
      </c>
      <c r="AL26" s="133" t="s">
        <v>389</v>
      </c>
      <c r="AM26" s="133" t="s">
        <v>389</v>
      </c>
      <c r="AN26" s="133" t="s">
        <v>585</v>
      </c>
      <c r="AO26" s="133" t="s">
        <v>585</v>
      </c>
      <c r="AP26" s="133" t="s">
        <v>585</v>
      </c>
      <c r="AQ26" s="133" t="s">
        <v>585</v>
      </c>
      <c r="AR26" s="133" t="s">
        <v>585</v>
      </c>
      <c r="AS26" s="133" t="s">
        <v>389</v>
      </c>
      <c r="AT26" s="133" t="s">
        <v>389</v>
      </c>
      <c r="AU26" s="133" t="s">
        <v>585</v>
      </c>
      <c r="AV26" s="133" t="s">
        <v>585</v>
      </c>
      <c r="AW26" s="133" t="s">
        <v>585</v>
      </c>
      <c r="AX26" s="133" t="s">
        <v>389</v>
      </c>
      <c r="AY26" s="133" t="s">
        <v>389</v>
      </c>
      <c r="AZ26" s="133" t="s">
        <v>389</v>
      </c>
      <c r="BA26" s="133" t="s">
        <v>389</v>
      </c>
      <c r="BB26" s="133" t="s">
        <v>585</v>
      </c>
      <c r="BC26" s="133" t="s">
        <v>585</v>
      </c>
      <c r="BD26" s="133" t="s">
        <v>585</v>
      </c>
      <c r="BE26" s="133" t="s">
        <v>585</v>
      </c>
      <c r="BF26" s="133" t="s">
        <v>585</v>
      </c>
      <c r="BG26" s="133" t="s">
        <v>389</v>
      </c>
      <c r="BH26" s="133" t="s">
        <v>389</v>
      </c>
      <c r="BI26" s="133" t="s">
        <v>585</v>
      </c>
      <c r="BJ26" s="133" t="s">
        <v>585</v>
      </c>
      <c r="BK26" s="133" t="s">
        <v>585</v>
      </c>
      <c r="BL26" s="133" t="s">
        <v>585</v>
      </c>
      <c r="BM26" s="133" t="s">
        <v>585</v>
      </c>
      <c r="BN26" s="133" t="s">
        <v>389</v>
      </c>
      <c r="BO26" s="133" t="s">
        <v>389</v>
      </c>
      <c r="BP26" s="133" t="s">
        <v>585</v>
      </c>
      <c r="BQ26" s="133" t="s">
        <v>585</v>
      </c>
      <c r="BR26" s="133" t="s">
        <v>585</v>
      </c>
      <c r="BS26" s="133" t="s">
        <v>585</v>
      </c>
      <c r="BT26" s="133" t="s">
        <v>585</v>
      </c>
      <c r="BU26" s="133" t="s">
        <v>389</v>
      </c>
      <c r="BV26" s="133" t="s">
        <v>585</v>
      </c>
      <c r="BW26" s="133" t="s">
        <v>585</v>
      </c>
      <c r="BX26" s="133" t="s">
        <v>585</v>
      </c>
    </row>
    <row r="27" spans="1:76" x14ac:dyDescent="0.2">
      <c r="A27" s="133" t="s">
        <v>268</v>
      </c>
      <c r="B27" s="133" t="s">
        <v>585</v>
      </c>
      <c r="C27" s="133" t="s">
        <v>389</v>
      </c>
      <c r="D27" s="133" t="s">
        <v>389</v>
      </c>
      <c r="E27" s="133" t="s">
        <v>585</v>
      </c>
      <c r="F27" s="133" t="s">
        <v>585</v>
      </c>
      <c r="G27" s="133" t="s">
        <v>585</v>
      </c>
      <c r="H27" s="133" t="s">
        <v>585</v>
      </c>
      <c r="I27" s="133" t="s">
        <v>585</v>
      </c>
      <c r="J27" s="133" t="s">
        <v>389</v>
      </c>
      <c r="K27" s="133" t="s">
        <v>389</v>
      </c>
      <c r="L27" s="133" t="s">
        <v>585</v>
      </c>
      <c r="M27" s="133" t="s">
        <v>585</v>
      </c>
      <c r="N27" s="133" t="s">
        <v>585</v>
      </c>
      <c r="O27" s="133" t="s">
        <v>585</v>
      </c>
      <c r="P27" s="133" t="s">
        <v>390</v>
      </c>
      <c r="Q27" s="133" t="s">
        <v>389</v>
      </c>
      <c r="R27" s="133" t="s">
        <v>389</v>
      </c>
      <c r="S27" s="133" t="s">
        <v>389</v>
      </c>
      <c r="T27" s="133" t="s">
        <v>389</v>
      </c>
      <c r="U27" s="133" t="s">
        <v>389</v>
      </c>
      <c r="V27" s="133" t="s">
        <v>585</v>
      </c>
      <c r="W27" s="133" t="s">
        <v>585</v>
      </c>
      <c r="X27" s="133" t="s">
        <v>389</v>
      </c>
      <c r="Y27" s="133" t="s">
        <v>389</v>
      </c>
      <c r="Z27" s="133" t="s">
        <v>585</v>
      </c>
      <c r="AA27" s="133" t="s">
        <v>585</v>
      </c>
      <c r="AB27" s="133" t="s">
        <v>585</v>
      </c>
      <c r="AC27" s="133" t="s">
        <v>585</v>
      </c>
      <c r="AD27" s="133" t="s">
        <v>585</v>
      </c>
      <c r="AE27" s="133" t="s">
        <v>389</v>
      </c>
      <c r="AF27" s="133" t="s">
        <v>389</v>
      </c>
      <c r="AG27" s="133" t="s">
        <v>585</v>
      </c>
      <c r="AH27" s="133" t="s">
        <v>585</v>
      </c>
      <c r="AI27" s="133" t="s">
        <v>585</v>
      </c>
      <c r="AJ27" s="133" t="s">
        <v>585</v>
      </c>
      <c r="AK27" s="133" t="s">
        <v>390</v>
      </c>
      <c r="AL27" s="133" t="s">
        <v>389</v>
      </c>
      <c r="AM27" s="133" t="s">
        <v>389</v>
      </c>
      <c r="AN27" s="133" t="s">
        <v>585</v>
      </c>
      <c r="AO27" s="133" t="s">
        <v>585</v>
      </c>
      <c r="AP27" s="133" t="s">
        <v>585</v>
      </c>
      <c r="AQ27" s="133" t="s">
        <v>585</v>
      </c>
      <c r="AR27" s="133" t="s">
        <v>585</v>
      </c>
      <c r="AS27" s="133" t="s">
        <v>389</v>
      </c>
      <c r="AT27" s="133" t="s">
        <v>389</v>
      </c>
      <c r="AU27" s="133" t="s">
        <v>585</v>
      </c>
      <c r="AV27" s="133" t="s">
        <v>585</v>
      </c>
      <c r="AW27" s="133" t="s">
        <v>585</v>
      </c>
      <c r="AX27" s="133" t="s">
        <v>389</v>
      </c>
      <c r="AY27" s="133" t="s">
        <v>389</v>
      </c>
      <c r="AZ27" s="133" t="s">
        <v>389</v>
      </c>
      <c r="BA27" s="133" t="s">
        <v>389</v>
      </c>
      <c r="BB27" s="133" t="s">
        <v>585</v>
      </c>
      <c r="BC27" s="133" t="s">
        <v>585</v>
      </c>
      <c r="BD27" s="133" t="s">
        <v>585</v>
      </c>
      <c r="BE27" s="133" t="s">
        <v>585</v>
      </c>
      <c r="BF27" s="133" t="s">
        <v>585</v>
      </c>
      <c r="BG27" s="133" t="s">
        <v>389</v>
      </c>
      <c r="BH27" s="133" t="s">
        <v>389</v>
      </c>
      <c r="BI27" s="133" t="s">
        <v>585</v>
      </c>
      <c r="BJ27" s="133" t="s">
        <v>585</v>
      </c>
      <c r="BK27" s="133" t="s">
        <v>585</v>
      </c>
      <c r="BL27" s="133" t="s">
        <v>585</v>
      </c>
      <c r="BM27" s="133" t="s">
        <v>585</v>
      </c>
      <c r="BN27" s="133" t="s">
        <v>389</v>
      </c>
      <c r="BO27" s="133" t="s">
        <v>389</v>
      </c>
      <c r="BP27" s="133" t="s">
        <v>585</v>
      </c>
      <c r="BQ27" s="133" t="s">
        <v>585</v>
      </c>
      <c r="BR27" s="133" t="s">
        <v>585</v>
      </c>
      <c r="BS27" s="133" t="s">
        <v>585</v>
      </c>
      <c r="BT27" s="133" t="s">
        <v>585</v>
      </c>
      <c r="BU27" s="133" t="s">
        <v>389</v>
      </c>
      <c r="BV27" s="133" t="s">
        <v>585</v>
      </c>
      <c r="BW27" s="133" t="s">
        <v>585</v>
      </c>
      <c r="BX27" s="133" t="s">
        <v>585</v>
      </c>
    </row>
    <row r="28" spans="1:76" x14ac:dyDescent="0.2">
      <c r="A28" s="133" t="s">
        <v>269</v>
      </c>
      <c r="B28" s="133" t="s">
        <v>585</v>
      </c>
      <c r="C28" s="133" t="s">
        <v>389</v>
      </c>
      <c r="D28" s="133" t="s">
        <v>389</v>
      </c>
      <c r="E28" s="133" t="s">
        <v>585</v>
      </c>
      <c r="F28" s="133" t="s">
        <v>585</v>
      </c>
      <c r="G28" s="133" t="s">
        <v>585</v>
      </c>
      <c r="H28" s="133" t="s">
        <v>585</v>
      </c>
      <c r="I28" s="133" t="s">
        <v>585</v>
      </c>
      <c r="J28" s="133" t="s">
        <v>389</v>
      </c>
      <c r="K28" s="133" t="s">
        <v>389</v>
      </c>
      <c r="L28" s="133" t="s">
        <v>585</v>
      </c>
      <c r="M28" s="133" t="s">
        <v>585</v>
      </c>
      <c r="N28" s="133" t="s">
        <v>585</v>
      </c>
      <c r="O28" s="133" t="s">
        <v>585</v>
      </c>
      <c r="P28" s="133" t="s">
        <v>390</v>
      </c>
      <c r="Q28" s="133" t="s">
        <v>389</v>
      </c>
      <c r="R28" s="133" t="s">
        <v>389</v>
      </c>
      <c r="S28" s="133" t="s">
        <v>389</v>
      </c>
      <c r="T28" s="133" t="s">
        <v>389</v>
      </c>
      <c r="U28" s="133" t="s">
        <v>389</v>
      </c>
      <c r="V28" s="133" t="s">
        <v>585</v>
      </c>
      <c r="W28" s="133" t="s">
        <v>585</v>
      </c>
      <c r="X28" s="133" t="s">
        <v>389</v>
      </c>
      <c r="Y28" s="133" t="s">
        <v>389</v>
      </c>
      <c r="Z28" s="133" t="s">
        <v>585</v>
      </c>
      <c r="AA28" s="133" t="s">
        <v>585</v>
      </c>
      <c r="AB28" s="133" t="s">
        <v>585</v>
      </c>
      <c r="AC28" s="133" t="s">
        <v>585</v>
      </c>
      <c r="AD28" s="133" t="s">
        <v>585</v>
      </c>
      <c r="AE28" s="133" t="s">
        <v>389</v>
      </c>
      <c r="AF28" s="133" t="s">
        <v>389</v>
      </c>
      <c r="AG28" s="133" t="s">
        <v>585</v>
      </c>
      <c r="AH28" s="133" t="s">
        <v>585</v>
      </c>
      <c r="AI28" s="133" t="s">
        <v>585</v>
      </c>
      <c r="AJ28" s="133" t="s">
        <v>585</v>
      </c>
      <c r="AK28" s="133" t="s">
        <v>390</v>
      </c>
      <c r="AL28" s="133" t="s">
        <v>389</v>
      </c>
      <c r="AM28" s="133" t="s">
        <v>389</v>
      </c>
      <c r="AN28" s="133" t="s">
        <v>585</v>
      </c>
      <c r="AO28" s="133" t="s">
        <v>585</v>
      </c>
      <c r="AP28" s="133" t="s">
        <v>585</v>
      </c>
      <c r="AQ28" s="133" t="s">
        <v>585</v>
      </c>
      <c r="AR28" s="133" t="s">
        <v>585</v>
      </c>
      <c r="AS28" s="133" t="s">
        <v>389</v>
      </c>
      <c r="AT28" s="133" t="s">
        <v>389</v>
      </c>
      <c r="AU28" s="133" t="s">
        <v>585</v>
      </c>
      <c r="AV28" s="133" t="s">
        <v>585</v>
      </c>
      <c r="AW28" s="133" t="s">
        <v>585</v>
      </c>
      <c r="AX28" s="133" t="s">
        <v>389</v>
      </c>
      <c r="AY28" s="133" t="s">
        <v>389</v>
      </c>
      <c r="AZ28" s="133" t="s">
        <v>389</v>
      </c>
      <c r="BA28" s="133" t="s">
        <v>389</v>
      </c>
      <c r="BB28" s="133" t="s">
        <v>585</v>
      </c>
      <c r="BC28" s="133" t="s">
        <v>585</v>
      </c>
      <c r="BD28" s="133" t="s">
        <v>585</v>
      </c>
      <c r="BE28" s="133" t="s">
        <v>585</v>
      </c>
      <c r="BF28" s="133" t="s">
        <v>585</v>
      </c>
      <c r="BG28" s="133" t="s">
        <v>389</v>
      </c>
      <c r="BH28" s="133" t="s">
        <v>389</v>
      </c>
      <c r="BI28" s="133" t="s">
        <v>585</v>
      </c>
      <c r="BJ28" s="133" t="s">
        <v>585</v>
      </c>
      <c r="BK28" s="133" t="s">
        <v>585</v>
      </c>
      <c r="BL28" s="133" t="s">
        <v>585</v>
      </c>
      <c r="BM28" s="133" t="s">
        <v>585</v>
      </c>
      <c r="BN28" s="133" t="s">
        <v>389</v>
      </c>
      <c r="BO28" s="133" t="s">
        <v>389</v>
      </c>
      <c r="BP28" s="133" t="s">
        <v>585</v>
      </c>
      <c r="BQ28" s="133" t="s">
        <v>585</v>
      </c>
      <c r="BR28" s="133" t="s">
        <v>585</v>
      </c>
      <c r="BS28" s="133" t="s">
        <v>585</v>
      </c>
      <c r="BT28" s="133" t="s">
        <v>585</v>
      </c>
      <c r="BU28" s="133" t="s">
        <v>389</v>
      </c>
      <c r="BV28" s="133" t="s">
        <v>585</v>
      </c>
      <c r="BW28" s="133" t="s">
        <v>585</v>
      </c>
      <c r="BX28" s="133" t="s">
        <v>585</v>
      </c>
    </row>
    <row r="29" spans="1:76" x14ac:dyDescent="0.2">
      <c r="A29" s="133" t="s">
        <v>270</v>
      </c>
      <c r="B29" s="133" t="s">
        <v>585</v>
      </c>
      <c r="C29" s="133" t="s">
        <v>389</v>
      </c>
      <c r="D29" s="133" t="s">
        <v>389</v>
      </c>
      <c r="E29" s="133" t="s">
        <v>585</v>
      </c>
      <c r="F29" s="133" t="s">
        <v>585</v>
      </c>
      <c r="G29" s="133" t="s">
        <v>585</v>
      </c>
      <c r="H29" s="133" t="s">
        <v>585</v>
      </c>
      <c r="I29" s="133" t="s">
        <v>585</v>
      </c>
      <c r="J29" s="133" t="s">
        <v>389</v>
      </c>
      <c r="K29" s="133" t="s">
        <v>389</v>
      </c>
      <c r="L29" s="133" t="s">
        <v>585</v>
      </c>
      <c r="M29" s="133" t="s">
        <v>585</v>
      </c>
      <c r="N29" s="133" t="s">
        <v>585</v>
      </c>
      <c r="O29" s="133" t="s">
        <v>585</v>
      </c>
      <c r="P29" s="133" t="s">
        <v>390</v>
      </c>
      <c r="Q29" s="133" t="s">
        <v>389</v>
      </c>
      <c r="R29" s="133" t="s">
        <v>389</v>
      </c>
      <c r="S29" s="133" t="s">
        <v>389</v>
      </c>
      <c r="T29" s="133" t="s">
        <v>389</v>
      </c>
      <c r="U29" s="133" t="s">
        <v>389</v>
      </c>
      <c r="V29" s="133" t="s">
        <v>585</v>
      </c>
      <c r="W29" s="133" t="s">
        <v>585</v>
      </c>
      <c r="X29" s="133" t="s">
        <v>389</v>
      </c>
      <c r="Y29" s="133" t="s">
        <v>389</v>
      </c>
      <c r="Z29" s="133" t="s">
        <v>585</v>
      </c>
      <c r="AA29" s="133" t="s">
        <v>585</v>
      </c>
      <c r="AB29" s="133" t="s">
        <v>585</v>
      </c>
      <c r="AC29" s="133" t="s">
        <v>585</v>
      </c>
      <c r="AD29" s="133" t="s">
        <v>585</v>
      </c>
      <c r="AE29" s="133" t="s">
        <v>389</v>
      </c>
      <c r="AF29" s="133" t="s">
        <v>389</v>
      </c>
      <c r="AG29" s="133" t="s">
        <v>585</v>
      </c>
      <c r="AH29" s="133" t="s">
        <v>585</v>
      </c>
      <c r="AI29" s="133" t="s">
        <v>585</v>
      </c>
      <c r="AJ29" s="133" t="s">
        <v>585</v>
      </c>
      <c r="AK29" s="133" t="s">
        <v>390</v>
      </c>
      <c r="AL29" s="133" t="s">
        <v>389</v>
      </c>
      <c r="AM29" s="133" t="s">
        <v>389</v>
      </c>
      <c r="AN29" s="133" t="s">
        <v>585</v>
      </c>
      <c r="AO29" s="133" t="s">
        <v>585</v>
      </c>
      <c r="AP29" s="133" t="s">
        <v>585</v>
      </c>
      <c r="AQ29" s="133" t="s">
        <v>585</v>
      </c>
      <c r="AR29" s="133" t="s">
        <v>585</v>
      </c>
      <c r="AS29" s="133" t="s">
        <v>389</v>
      </c>
      <c r="AT29" s="133" t="s">
        <v>389</v>
      </c>
      <c r="AU29" s="133" t="s">
        <v>585</v>
      </c>
      <c r="AV29" s="133" t="s">
        <v>585</v>
      </c>
      <c r="AW29" s="133" t="s">
        <v>585</v>
      </c>
      <c r="AX29" s="133" t="s">
        <v>389</v>
      </c>
      <c r="AY29" s="133" t="s">
        <v>389</v>
      </c>
      <c r="AZ29" s="133" t="s">
        <v>389</v>
      </c>
      <c r="BA29" s="133" t="s">
        <v>389</v>
      </c>
      <c r="BB29" s="133" t="s">
        <v>585</v>
      </c>
      <c r="BC29" s="133" t="s">
        <v>585</v>
      </c>
      <c r="BD29" s="133" t="s">
        <v>585</v>
      </c>
      <c r="BE29" s="133" t="s">
        <v>585</v>
      </c>
      <c r="BF29" s="133" t="s">
        <v>585</v>
      </c>
      <c r="BG29" s="133" t="s">
        <v>389</v>
      </c>
      <c r="BH29" s="133" t="s">
        <v>389</v>
      </c>
      <c r="BI29" s="133" t="s">
        <v>585</v>
      </c>
      <c r="BJ29" s="133" t="s">
        <v>585</v>
      </c>
      <c r="BK29" s="133" t="s">
        <v>585</v>
      </c>
      <c r="BL29" s="133" t="s">
        <v>585</v>
      </c>
      <c r="BM29" s="133" t="s">
        <v>585</v>
      </c>
      <c r="BN29" s="133" t="s">
        <v>389</v>
      </c>
      <c r="BO29" s="133" t="s">
        <v>389</v>
      </c>
      <c r="BP29" s="133" t="s">
        <v>585</v>
      </c>
      <c r="BQ29" s="133" t="s">
        <v>585</v>
      </c>
      <c r="BR29" s="133" t="s">
        <v>585</v>
      </c>
      <c r="BS29" s="133" t="s">
        <v>585</v>
      </c>
      <c r="BT29" s="133" t="s">
        <v>585</v>
      </c>
      <c r="BU29" s="133" t="s">
        <v>389</v>
      </c>
      <c r="BV29" s="133" t="s">
        <v>585</v>
      </c>
      <c r="BW29" s="133" t="s">
        <v>585</v>
      </c>
      <c r="BX29" s="133" t="s">
        <v>585</v>
      </c>
    </row>
    <row r="30" spans="1:76" x14ac:dyDescent="0.2">
      <c r="A30" s="133" t="s">
        <v>271</v>
      </c>
      <c r="B30" s="133" t="s">
        <v>585</v>
      </c>
      <c r="C30" s="133" t="s">
        <v>389</v>
      </c>
      <c r="D30" s="133" t="s">
        <v>389</v>
      </c>
      <c r="E30" s="133" t="s">
        <v>585</v>
      </c>
      <c r="F30" s="133" t="s">
        <v>585</v>
      </c>
      <c r="G30" s="133" t="s">
        <v>585</v>
      </c>
      <c r="H30" s="133" t="s">
        <v>585</v>
      </c>
      <c r="I30" s="133" t="s">
        <v>585</v>
      </c>
      <c r="J30" s="133" t="s">
        <v>389</v>
      </c>
      <c r="K30" s="133" t="s">
        <v>389</v>
      </c>
      <c r="L30" s="133" t="s">
        <v>585</v>
      </c>
      <c r="M30" s="133" t="s">
        <v>585</v>
      </c>
      <c r="N30" s="133" t="s">
        <v>585</v>
      </c>
      <c r="O30" s="133" t="s">
        <v>585</v>
      </c>
      <c r="P30" s="133" t="s">
        <v>390</v>
      </c>
      <c r="Q30" s="133" t="s">
        <v>389</v>
      </c>
      <c r="R30" s="133" t="s">
        <v>389</v>
      </c>
      <c r="S30" s="133" t="s">
        <v>389</v>
      </c>
      <c r="T30" s="133" t="s">
        <v>389</v>
      </c>
      <c r="U30" s="133" t="s">
        <v>389</v>
      </c>
      <c r="V30" s="133" t="s">
        <v>585</v>
      </c>
      <c r="W30" s="133" t="s">
        <v>585</v>
      </c>
      <c r="X30" s="133" t="s">
        <v>389</v>
      </c>
      <c r="Y30" s="133" t="s">
        <v>389</v>
      </c>
      <c r="Z30" s="133" t="s">
        <v>585</v>
      </c>
      <c r="AA30" s="133" t="s">
        <v>585</v>
      </c>
      <c r="AB30" s="133" t="s">
        <v>585</v>
      </c>
      <c r="AC30" s="133" t="s">
        <v>585</v>
      </c>
      <c r="AD30" s="133" t="s">
        <v>585</v>
      </c>
      <c r="AE30" s="133" t="s">
        <v>389</v>
      </c>
      <c r="AF30" s="133" t="s">
        <v>389</v>
      </c>
      <c r="AG30" s="133" t="s">
        <v>585</v>
      </c>
      <c r="AH30" s="133" t="s">
        <v>585</v>
      </c>
      <c r="AI30" s="133" t="s">
        <v>585</v>
      </c>
      <c r="AJ30" s="133" t="s">
        <v>585</v>
      </c>
      <c r="AK30" s="133" t="s">
        <v>390</v>
      </c>
      <c r="AL30" s="133" t="s">
        <v>389</v>
      </c>
      <c r="AM30" s="133" t="s">
        <v>389</v>
      </c>
      <c r="AN30" s="133" t="s">
        <v>585</v>
      </c>
      <c r="AO30" s="133" t="s">
        <v>585</v>
      </c>
      <c r="AP30" s="133" t="s">
        <v>585</v>
      </c>
      <c r="AQ30" s="133" t="s">
        <v>585</v>
      </c>
      <c r="AR30" s="133" t="s">
        <v>585</v>
      </c>
      <c r="AS30" s="133" t="s">
        <v>389</v>
      </c>
      <c r="AT30" s="133" t="s">
        <v>389</v>
      </c>
      <c r="AU30" s="133" t="s">
        <v>585</v>
      </c>
      <c r="AV30" s="133" t="s">
        <v>585</v>
      </c>
      <c r="AW30" s="133" t="s">
        <v>585</v>
      </c>
      <c r="AX30" s="133" t="s">
        <v>389</v>
      </c>
      <c r="AY30" s="133" t="s">
        <v>389</v>
      </c>
      <c r="AZ30" s="133" t="s">
        <v>389</v>
      </c>
      <c r="BA30" s="133" t="s">
        <v>389</v>
      </c>
      <c r="BB30" s="133" t="s">
        <v>585</v>
      </c>
      <c r="BC30" s="133" t="s">
        <v>585</v>
      </c>
      <c r="BD30" s="133" t="s">
        <v>585</v>
      </c>
      <c r="BE30" s="133" t="s">
        <v>585</v>
      </c>
      <c r="BF30" s="133" t="s">
        <v>585</v>
      </c>
      <c r="BG30" s="133" t="s">
        <v>389</v>
      </c>
      <c r="BH30" s="133" t="s">
        <v>389</v>
      </c>
      <c r="BI30" s="133" t="s">
        <v>585</v>
      </c>
      <c r="BJ30" s="133" t="s">
        <v>585</v>
      </c>
      <c r="BK30" s="133" t="s">
        <v>585</v>
      </c>
      <c r="BL30" s="133" t="s">
        <v>585</v>
      </c>
      <c r="BM30" s="133" t="s">
        <v>585</v>
      </c>
      <c r="BN30" s="133" t="s">
        <v>389</v>
      </c>
      <c r="BO30" s="133" t="s">
        <v>389</v>
      </c>
      <c r="BP30" s="133" t="s">
        <v>585</v>
      </c>
      <c r="BQ30" s="133" t="s">
        <v>585</v>
      </c>
      <c r="BR30" s="133" t="s">
        <v>585</v>
      </c>
      <c r="BS30" s="133" t="s">
        <v>585</v>
      </c>
      <c r="BT30" s="133" t="s">
        <v>585</v>
      </c>
      <c r="BU30" s="133" t="s">
        <v>389</v>
      </c>
      <c r="BV30" s="133" t="s">
        <v>585</v>
      </c>
      <c r="BW30" s="133" t="s">
        <v>585</v>
      </c>
      <c r="BX30" s="133" t="s">
        <v>585</v>
      </c>
    </row>
    <row r="31" spans="1:76" x14ac:dyDescent="0.2">
      <c r="A31" s="133" t="s">
        <v>272</v>
      </c>
      <c r="B31" s="133"/>
      <c r="C31" s="133" t="s">
        <v>389</v>
      </c>
      <c r="D31" s="133" t="s">
        <v>389</v>
      </c>
      <c r="E31" s="133" t="s">
        <v>1104</v>
      </c>
      <c r="F31" s="133" t="s">
        <v>806</v>
      </c>
      <c r="G31" s="133" t="s">
        <v>1524</v>
      </c>
      <c r="H31" s="133" t="s">
        <v>1551</v>
      </c>
      <c r="I31" s="133"/>
      <c r="J31" s="133" t="s">
        <v>389</v>
      </c>
      <c r="K31" s="133" t="s">
        <v>389</v>
      </c>
      <c r="L31" s="133" t="s">
        <v>1106</v>
      </c>
      <c r="M31" s="133"/>
      <c r="N31" s="133"/>
      <c r="O31" s="133"/>
      <c r="P31" s="133" t="s">
        <v>390</v>
      </c>
      <c r="Q31" s="133" t="s">
        <v>389</v>
      </c>
      <c r="R31" s="133" t="s">
        <v>389</v>
      </c>
      <c r="S31" s="133" t="s">
        <v>389</v>
      </c>
      <c r="T31" s="133" t="s">
        <v>389</v>
      </c>
      <c r="U31" s="133" t="s">
        <v>389</v>
      </c>
      <c r="V31" s="133"/>
      <c r="W31" s="133"/>
      <c r="X31" s="133" t="s">
        <v>389</v>
      </c>
      <c r="Y31" s="133" t="s">
        <v>389</v>
      </c>
      <c r="Z31" s="133"/>
      <c r="AA31" s="133"/>
      <c r="AB31" s="133"/>
      <c r="AC31" s="133"/>
      <c r="AD31" s="133"/>
      <c r="AE31" s="133" t="s">
        <v>389</v>
      </c>
      <c r="AF31" s="133" t="s">
        <v>389</v>
      </c>
      <c r="AG31" s="133"/>
      <c r="AH31" s="133"/>
      <c r="AI31" s="133"/>
      <c r="AJ31" s="133"/>
      <c r="AK31" s="133" t="s">
        <v>390</v>
      </c>
      <c r="AL31" s="133" t="s">
        <v>389</v>
      </c>
      <c r="AM31" s="133" t="s">
        <v>389</v>
      </c>
      <c r="AN31" s="133"/>
      <c r="AO31" s="133"/>
      <c r="AP31" s="133"/>
      <c r="AQ31" s="133"/>
      <c r="AR31" s="133"/>
      <c r="AS31" s="133" t="s">
        <v>389</v>
      </c>
      <c r="AT31" s="133" t="s">
        <v>389</v>
      </c>
      <c r="AU31" s="133"/>
      <c r="AV31" s="133"/>
      <c r="AW31" s="133"/>
      <c r="AX31" s="133" t="s">
        <v>389</v>
      </c>
      <c r="AY31" s="133" t="s">
        <v>389</v>
      </c>
      <c r="AZ31" s="133" t="s">
        <v>389</v>
      </c>
      <c r="BA31" s="133" t="s">
        <v>389</v>
      </c>
      <c r="BB31" s="133"/>
      <c r="BC31" s="133"/>
      <c r="BD31" s="133"/>
      <c r="BE31" s="133"/>
      <c r="BF31" s="133"/>
      <c r="BG31" s="133" t="s">
        <v>389</v>
      </c>
      <c r="BH31" s="133" t="s">
        <v>389</v>
      </c>
      <c r="BI31" s="133"/>
      <c r="BJ31" s="133"/>
      <c r="BK31" s="133"/>
      <c r="BL31" s="133"/>
      <c r="BM31" s="133"/>
      <c r="BN31" s="133" t="s">
        <v>389</v>
      </c>
      <c r="BO31" s="133" t="s">
        <v>389</v>
      </c>
      <c r="BP31" s="133"/>
      <c r="BQ31" s="133"/>
      <c r="BR31" s="133"/>
      <c r="BS31" s="133"/>
      <c r="BT31" s="133"/>
      <c r="BU31" s="133" t="s">
        <v>389</v>
      </c>
      <c r="BV31" s="133"/>
      <c r="BW31" s="133"/>
      <c r="BX31" s="133"/>
    </row>
    <row r="32" spans="1:76" x14ac:dyDescent="0.2">
      <c r="A32" s="133" t="s">
        <v>273</v>
      </c>
      <c r="B32" s="133" t="s">
        <v>1523</v>
      </c>
      <c r="C32" s="133" t="s">
        <v>389</v>
      </c>
      <c r="D32" s="133" t="s">
        <v>389</v>
      </c>
      <c r="E32" s="133" t="s">
        <v>1556</v>
      </c>
      <c r="F32" s="133" t="s">
        <v>806</v>
      </c>
      <c r="G32" s="133" t="s">
        <v>1524</v>
      </c>
      <c r="H32" s="133" t="s">
        <v>1551</v>
      </c>
      <c r="I32" s="133" t="s">
        <v>1560</v>
      </c>
      <c r="J32" s="133" t="s">
        <v>389</v>
      </c>
      <c r="K32" s="133" t="s">
        <v>389</v>
      </c>
      <c r="L32" s="133" t="s">
        <v>1554</v>
      </c>
      <c r="M32" s="133"/>
      <c r="N32" s="133"/>
      <c r="O32" s="133"/>
      <c r="P32" s="133" t="s">
        <v>390</v>
      </c>
      <c r="Q32" s="133" t="s">
        <v>389</v>
      </c>
      <c r="R32" s="133" t="s">
        <v>389</v>
      </c>
      <c r="S32" s="133" t="s">
        <v>389</v>
      </c>
      <c r="T32" s="133" t="s">
        <v>389</v>
      </c>
      <c r="U32" s="133" t="s">
        <v>389</v>
      </c>
      <c r="V32" s="133"/>
      <c r="W32" s="133"/>
      <c r="X32" s="133" t="s">
        <v>389</v>
      </c>
      <c r="Y32" s="133" t="s">
        <v>389</v>
      </c>
      <c r="Z32" s="133"/>
      <c r="AA32" s="133"/>
      <c r="AB32" s="133"/>
      <c r="AC32" s="133"/>
      <c r="AD32" s="133"/>
      <c r="AE32" s="133" t="s">
        <v>389</v>
      </c>
      <c r="AF32" s="133" t="s">
        <v>389</v>
      </c>
      <c r="AG32" s="133"/>
      <c r="AH32" s="133"/>
      <c r="AI32" s="133"/>
      <c r="AJ32" s="133"/>
      <c r="AK32" s="133" t="s">
        <v>390</v>
      </c>
      <c r="AL32" s="133" t="s">
        <v>389</v>
      </c>
      <c r="AM32" s="133" t="s">
        <v>389</v>
      </c>
      <c r="AN32" s="133"/>
      <c r="AO32" s="133"/>
      <c r="AP32" s="133"/>
      <c r="AQ32" s="133"/>
      <c r="AR32" s="133"/>
      <c r="AS32" s="133" t="s">
        <v>389</v>
      </c>
      <c r="AT32" s="133" t="s">
        <v>389</v>
      </c>
      <c r="AU32" s="133"/>
      <c r="AV32" s="133"/>
      <c r="AW32" s="133"/>
      <c r="AX32" s="133" t="s">
        <v>389</v>
      </c>
      <c r="AY32" s="133" t="s">
        <v>389</v>
      </c>
      <c r="AZ32" s="133" t="s">
        <v>389</v>
      </c>
      <c r="BA32" s="133" t="s">
        <v>389</v>
      </c>
      <c r="BB32" s="133"/>
      <c r="BC32" s="133"/>
      <c r="BD32" s="133"/>
      <c r="BE32" s="133"/>
      <c r="BF32" s="133"/>
      <c r="BG32" s="133" t="s">
        <v>389</v>
      </c>
      <c r="BH32" s="133" t="s">
        <v>389</v>
      </c>
      <c r="BI32" s="133"/>
      <c r="BJ32" s="133"/>
      <c r="BK32" s="133"/>
      <c r="BL32" s="133"/>
      <c r="BM32" s="133"/>
      <c r="BN32" s="133" t="s">
        <v>389</v>
      </c>
      <c r="BO32" s="133" t="s">
        <v>389</v>
      </c>
      <c r="BP32" s="133"/>
      <c r="BQ32" s="133"/>
      <c r="BR32" s="133"/>
      <c r="BS32" s="133"/>
      <c r="BT32" s="133"/>
      <c r="BU32" s="133" t="s">
        <v>389</v>
      </c>
      <c r="BV32" s="133"/>
      <c r="BW32" s="133"/>
      <c r="BX32" s="133"/>
    </row>
    <row r="33" spans="1:76" x14ac:dyDescent="0.2">
      <c r="A33" s="133" t="s">
        <v>274</v>
      </c>
      <c r="B33" s="133" t="s">
        <v>1523</v>
      </c>
      <c r="C33" s="133" t="s">
        <v>389</v>
      </c>
      <c r="D33" s="133" t="s">
        <v>389</v>
      </c>
      <c r="E33" s="133" t="s">
        <v>1556</v>
      </c>
      <c r="F33" s="133" t="s">
        <v>1553</v>
      </c>
      <c r="G33" s="133" t="s">
        <v>1524</v>
      </c>
      <c r="H33" s="133" t="s">
        <v>1551</v>
      </c>
      <c r="I33" s="133" t="s">
        <v>1560</v>
      </c>
      <c r="J33" s="133" t="s">
        <v>389</v>
      </c>
      <c r="K33" s="133" t="s">
        <v>389</v>
      </c>
      <c r="L33" s="133" t="s">
        <v>1554</v>
      </c>
      <c r="M33" s="133"/>
      <c r="N33" s="133"/>
      <c r="O33" s="133"/>
      <c r="P33" s="133" t="s">
        <v>390</v>
      </c>
      <c r="Q33" s="133" t="s">
        <v>389</v>
      </c>
      <c r="R33" s="133" t="s">
        <v>389</v>
      </c>
      <c r="S33" s="133" t="s">
        <v>389</v>
      </c>
      <c r="T33" s="133" t="s">
        <v>389</v>
      </c>
      <c r="U33" s="133" t="s">
        <v>389</v>
      </c>
      <c r="V33" s="133"/>
      <c r="W33" s="133"/>
      <c r="X33" s="133" t="s">
        <v>389</v>
      </c>
      <c r="Y33" s="133" t="s">
        <v>389</v>
      </c>
      <c r="Z33" s="133"/>
      <c r="AA33" s="133"/>
      <c r="AB33" s="133"/>
      <c r="AC33" s="133"/>
      <c r="AD33" s="133"/>
      <c r="AE33" s="133" t="s">
        <v>389</v>
      </c>
      <c r="AF33" s="133" t="s">
        <v>389</v>
      </c>
      <c r="AG33" s="133"/>
      <c r="AH33" s="133"/>
      <c r="AI33" s="133"/>
      <c r="AJ33" s="133"/>
      <c r="AK33" s="133" t="s">
        <v>390</v>
      </c>
      <c r="AL33" s="133" t="s">
        <v>389</v>
      </c>
      <c r="AM33" s="133" t="s">
        <v>389</v>
      </c>
      <c r="AN33" s="133"/>
      <c r="AO33" s="133"/>
      <c r="AP33" s="133"/>
      <c r="AQ33" s="133"/>
      <c r="AR33" s="133"/>
      <c r="AS33" s="133" t="s">
        <v>389</v>
      </c>
      <c r="AT33" s="133" t="s">
        <v>389</v>
      </c>
      <c r="AU33" s="133"/>
      <c r="AV33" s="133"/>
      <c r="AW33" s="133"/>
      <c r="AX33" s="133" t="s">
        <v>389</v>
      </c>
      <c r="AY33" s="133" t="s">
        <v>389</v>
      </c>
      <c r="AZ33" s="133" t="s">
        <v>389</v>
      </c>
      <c r="BA33" s="133" t="s">
        <v>389</v>
      </c>
      <c r="BB33" s="133"/>
      <c r="BC33" s="133"/>
      <c r="BD33" s="133"/>
      <c r="BE33" s="133"/>
      <c r="BF33" s="133"/>
      <c r="BG33" s="133" t="s">
        <v>389</v>
      </c>
      <c r="BH33" s="133" t="s">
        <v>389</v>
      </c>
      <c r="BI33" s="133"/>
      <c r="BJ33" s="133"/>
      <c r="BK33" s="133"/>
      <c r="BL33" s="133"/>
      <c r="BM33" s="133"/>
      <c r="BN33" s="133" t="s">
        <v>389</v>
      </c>
      <c r="BO33" s="133" t="s">
        <v>389</v>
      </c>
      <c r="BP33" s="133"/>
      <c r="BQ33" s="133"/>
      <c r="BR33" s="133"/>
      <c r="BS33" s="133"/>
      <c r="BT33" s="133"/>
      <c r="BU33" s="133" t="s">
        <v>389</v>
      </c>
      <c r="BV33" s="133"/>
      <c r="BW33" s="133"/>
      <c r="BX33" s="133"/>
    </row>
    <row r="34" spans="1:76" x14ac:dyDescent="0.2">
      <c r="A34" s="133" t="s">
        <v>275</v>
      </c>
      <c r="B34" s="133" t="s">
        <v>1523</v>
      </c>
      <c r="C34" s="133" t="s">
        <v>389</v>
      </c>
      <c r="D34" s="133" t="s">
        <v>389</v>
      </c>
      <c r="E34" s="133" t="s">
        <v>1556</v>
      </c>
      <c r="F34" s="133" t="s">
        <v>1553</v>
      </c>
      <c r="G34" s="133" t="s">
        <v>1524</v>
      </c>
      <c r="H34" s="133" t="s">
        <v>1551</v>
      </c>
      <c r="I34" s="133" t="s">
        <v>1560</v>
      </c>
      <c r="J34" s="133" t="s">
        <v>389</v>
      </c>
      <c r="K34" s="133" t="s">
        <v>389</v>
      </c>
      <c r="L34" s="133" t="s">
        <v>1554</v>
      </c>
      <c r="M34" s="133"/>
      <c r="N34" s="133"/>
      <c r="O34" s="133"/>
      <c r="P34" s="133" t="s">
        <v>390</v>
      </c>
      <c r="Q34" s="133" t="s">
        <v>389</v>
      </c>
      <c r="R34" s="133" t="s">
        <v>389</v>
      </c>
      <c r="S34" s="133" t="s">
        <v>389</v>
      </c>
      <c r="T34" s="133" t="s">
        <v>389</v>
      </c>
      <c r="U34" s="133" t="s">
        <v>389</v>
      </c>
      <c r="V34" s="133"/>
      <c r="W34" s="133"/>
      <c r="X34" s="133" t="s">
        <v>389</v>
      </c>
      <c r="Y34" s="133" t="s">
        <v>389</v>
      </c>
      <c r="Z34" s="133"/>
      <c r="AA34" s="133"/>
      <c r="AB34" s="133"/>
      <c r="AC34" s="133"/>
      <c r="AD34" s="133"/>
      <c r="AE34" s="133" t="s">
        <v>389</v>
      </c>
      <c r="AF34" s="133" t="s">
        <v>389</v>
      </c>
      <c r="AG34" s="133"/>
      <c r="AH34" s="133"/>
      <c r="AI34" s="133"/>
      <c r="AJ34" s="133"/>
      <c r="AK34" s="133" t="s">
        <v>390</v>
      </c>
      <c r="AL34" s="133" t="s">
        <v>389</v>
      </c>
      <c r="AM34" s="133" t="s">
        <v>389</v>
      </c>
      <c r="AN34" s="133"/>
      <c r="AO34" s="133"/>
      <c r="AP34" s="133"/>
      <c r="AQ34" s="133"/>
      <c r="AR34" s="133"/>
      <c r="AS34" s="133" t="s">
        <v>389</v>
      </c>
      <c r="AT34" s="133" t="s">
        <v>389</v>
      </c>
      <c r="AU34" s="133"/>
      <c r="AV34" s="133"/>
      <c r="AW34" s="133"/>
      <c r="AX34" s="133" t="s">
        <v>389</v>
      </c>
      <c r="AY34" s="133" t="s">
        <v>389</v>
      </c>
      <c r="AZ34" s="133" t="s">
        <v>389</v>
      </c>
      <c r="BA34" s="133" t="s">
        <v>389</v>
      </c>
      <c r="BB34" s="133"/>
      <c r="BC34" s="133"/>
      <c r="BD34" s="133"/>
      <c r="BE34" s="133"/>
      <c r="BF34" s="133"/>
      <c r="BG34" s="133" t="s">
        <v>389</v>
      </c>
      <c r="BH34" s="133" t="s">
        <v>389</v>
      </c>
      <c r="BI34" s="133"/>
      <c r="BJ34" s="133"/>
      <c r="BK34" s="133"/>
      <c r="BL34" s="133"/>
      <c r="BM34" s="133"/>
      <c r="BN34" s="133" t="s">
        <v>389</v>
      </c>
      <c r="BO34" s="133" t="s">
        <v>389</v>
      </c>
      <c r="BP34" s="133"/>
      <c r="BQ34" s="133"/>
      <c r="BR34" s="133"/>
      <c r="BS34" s="133"/>
      <c r="BT34" s="133"/>
      <c r="BU34" s="133" t="s">
        <v>389</v>
      </c>
      <c r="BV34" s="133"/>
      <c r="BW34" s="133"/>
      <c r="BX34" s="133"/>
    </row>
    <row r="35" spans="1:76" x14ac:dyDescent="0.2">
      <c r="A35" s="133" t="s">
        <v>276</v>
      </c>
      <c r="B35" s="133" t="s">
        <v>1523</v>
      </c>
      <c r="C35" s="133" t="s">
        <v>389</v>
      </c>
      <c r="D35" s="133" t="s">
        <v>389</v>
      </c>
      <c r="E35" s="133" t="s">
        <v>1556</v>
      </c>
      <c r="F35" s="133" t="s">
        <v>1553</v>
      </c>
      <c r="G35" s="133" t="s">
        <v>1524</v>
      </c>
      <c r="H35" s="133" t="s">
        <v>1551</v>
      </c>
      <c r="I35" s="133" t="s">
        <v>1552</v>
      </c>
      <c r="J35" s="133" t="s">
        <v>389</v>
      </c>
      <c r="K35" s="133" t="s">
        <v>389</v>
      </c>
      <c r="L35" s="133" t="s">
        <v>1554</v>
      </c>
      <c r="M35" s="133"/>
      <c r="N35" s="133"/>
      <c r="O35" s="133"/>
      <c r="P35" s="133" t="s">
        <v>390</v>
      </c>
      <c r="Q35" s="133" t="s">
        <v>389</v>
      </c>
      <c r="R35" s="133" t="s">
        <v>389</v>
      </c>
      <c r="S35" s="133" t="s">
        <v>389</v>
      </c>
      <c r="T35" s="133" t="s">
        <v>389</v>
      </c>
      <c r="U35" s="133" t="s">
        <v>389</v>
      </c>
      <c r="V35" s="133"/>
      <c r="W35" s="133"/>
      <c r="X35" s="133" t="s">
        <v>389</v>
      </c>
      <c r="Y35" s="133" t="s">
        <v>389</v>
      </c>
      <c r="Z35" s="133"/>
      <c r="AA35" s="133"/>
      <c r="AB35" s="133"/>
      <c r="AC35" s="133"/>
      <c r="AD35" s="133"/>
      <c r="AE35" s="133" t="s">
        <v>389</v>
      </c>
      <c r="AF35" s="133" t="s">
        <v>389</v>
      </c>
      <c r="AG35" s="133"/>
      <c r="AH35" s="133"/>
      <c r="AI35" s="133"/>
      <c r="AJ35" s="133"/>
      <c r="AK35" s="133" t="s">
        <v>390</v>
      </c>
      <c r="AL35" s="133" t="s">
        <v>389</v>
      </c>
      <c r="AM35" s="133" t="s">
        <v>389</v>
      </c>
      <c r="AN35" s="133"/>
      <c r="AO35" s="133"/>
      <c r="AP35" s="133"/>
      <c r="AQ35" s="133"/>
      <c r="AR35" s="133"/>
      <c r="AS35" s="133" t="s">
        <v>389</v>
      </c>
      <c r="AT35" s="133" t="s">
        <v>389</v>
      </c>
      <c r="AU35" s="133"/>
      <c r="AV35" s="133"/>
      <c r="AW35" s="133"/>
      <c r="AX35" s="133" t="s">
        <v>389</v>
      </c>
      <c r="AY35" s="133" t="s">
        <v>389</v>
      </c>
      <c r="AZ35" s="133" t="s">
        <v>389</v>
      </c>
      <c r="BA35" s="133" t="s">
        <v>389</v>
      </c>
      <c r="BB35" s="133"/>
      <c r="BC35" s="133"/>
      <c r="BD35" s="133"/>
      <c r="BE35" s="133"/>
      <c r="BF35" s="133"/>
      <c r="BG35" s="133" t="s">
        <v>389</v>
      </c>
      <c r="BH35" s="133" t="s">
        <v>389</v>
      </c>
      <c r="BI35" s="133"/>
      <c r="BJ35" s="133"/>
      <c r="BK35" s="133"/>
      <c r="BL35" s="133"/>
      <c r="BM35" s="133"/>
      <c r="BN35" s="133" t="s">
        <v>389</v>
      </c>
      <c r="BO35" s="133" t="s">
        <v>389</v>
      </c>
      <c r="BP35" s="133"/>
      <c r="BQ35" s="133"/>
      <c r="BR35" s="133"/>
      <c r="BS35" s="133"/>
      <c r="BT35" s="133"/>
      <c r="BU35" s="133" t="s">
        <v>389</v>
      </c>
      <c r="BV35" s="133"/>
      <c r="BW35" s="133"/>
      <c r="BX35" s="133"/>
    </row>
    <row r="36" spans="1:76" x14ac:dyDescent="0.2">
      <c r="A36" s="133" t="s">
        <v>277</v>
      </c>
      <c r="B36" s="133" t="s">
        <v>1523</v>
      </c>
      <c r="C36" s="133" t="s">
        <v>389</v>
      </c>
      <c r="D36" s="133" t="s">
        <v>389</v>
      </c>
      <c r="E36" s="133" t="s">
        <v>1556</v>
      </c>
      <c r="F36" s="133" t="s">
        <v>1553</v>
      </c>
      <c r="G36" s="133" t="s">
        <v>1524</v>
      </c>
      <c r="H36" s="133" t="s">
        <v>1551</v>
      </c>
      <c r="I36" s="133" t="s">
        <v>1552</v>
      </c>
      <c r="J36" s="133" t="s">
        <v>389</v>
      </c>
      <c r="K36" s="133" t="s">
        <v>389</v>
      </c>
      <c r="L36" s="133" t="s">
        <v>1554</v>
      </c>
      <c r="M36" s="133"/>
      <c r="N36" s="133"/>
      <c r="O36" s="133"/>
      <c r="P36" s="133" t="s">
        <v>390</v>
      </c>
      <c r="Q36" s="133" t="s">
        <v>389</v>
      </c>
      <c r="R36" s="133" t="s">
        <v>389</v>
      </c>
      <c r="S36" s="133" t="s">
        <v>389</v>
      </c>
      <c r="T36" s="133" t="s">
        <v>389</v>
      </c>
      <c r="U36" s="133" t="s">
        <v>389</v>
      </c>
      <c r="V36" s="133"/>
      <c r="W36" s="133"/>
      <c r="X36" s="133" t="s">
        <v>389</v>
      </c>
      <c r="Y36" s="133" t="s">
        <v>389</v>
      </c>
      <c r="Z36" s="133"/>
      <c r="AA36" s="133"/>
      <c r="AB36" s="133"/>
      <c r="AC36" s="133"/>
      <c r="AD36" s="133"/>
      <c r="AE36" s="133" t="s">
        <v>389</v>
      </c>
      <c r="AF36" s="133" t="s">
        <v>389</v>
      </c>
      <c r="AG36" s="133"/>
      <c r="AH36" s="133"/>
      <c r="AI36" s="133"/>
      <c r="AJ36" s="133"/>
      <c r="AK36" s="133" t="s">
        <v>390</v>
      </c>
      <c r="AL36" s="133" t="s">
        <v>389</v>
      </c>
      <c r="AM36" s="133" t="s">
        <v>389</v>
      </c>
      <c r="AN36" s="133"/>
      <c r="AO36" s="133"/>
      <c r="AP36" s="133"/>
      <c r="AQ36" s="133"/>
      <c r="AR36" s="133"/>
      <c r="AS36" s="133" t="s">
        <v>389</v>
      </c>
      <c r="AT36" s="133" t="s">
        <v>389</v>
      </c>
      <c r="AU36" s="133"/>
      <c r="AV36" s="133"/>
      <c r="AW36" s="133"/>
      <c r="AX36" s="133" t="s">
        <v>389</v>
      </c>
      <c r="AY36" s="133" t="s">
        <v>389</v>
      </c>
      <c r="AZ36" s="133" t="s">
        <v>389</v>
      </c>
      <c r="BA36" s="133" t="s">
        <v>389</v>
      </c>
      <c r="BB36" s="133"/>
      <c r="BC36" s="133"/>
      <c r="BD36" s="133"/>
      <c r="BE36" s="133"/>
      <c r="BF36" s="133"/>
      <c r="BG36" s="133" t="s">
        <v>389</v>
      </c>
      <c r="BH36" s="133" t="s">
        <v>389</v>
      </c>
      <c r="BI36" s="133"/>
      <c r="BJ36" s="133"/>
      <c r="BK36" s="133"/>
      <c r="BL36" s="133"/>
      <c r="BM36" s="133"/>
      <c r="BN36" s="133" t="s">
        <v>389</v>
      </c>
      <c r="BO36" s="133" t="s">
        <v>389</v>
      </c>
      <c r="BP36" s="133"/>
      <c r="BQ36" s="133"/>
      <c r="BR36" s="133"/>
      <c r="BS36" s="133"/>
      <c r="BT36" s="133"/>
      <c r="BU36" s="133" t="s">
        <v>389</v>
      </c>
      <c r="BV36" s="133"/>
      <c r="BW36" s="133"/>
      <c r="BX36" s="133"/>
    </row>
    <row r="37" spans="1:76" x14ac:dyDescent="0.2">
      <c r="A37" s="133" t="s">
        <v>278</v>
      </c>
      <c r="B37" s="133" t="s">
        <v>1523</v>
      </c>
      <c r="C37" s="133" t="s">
        <v>389</v>
      </c>
      <c r="D37" s="133" t="s">
        <v>389</v>
      </c>
      <c r="E37" s="133" t="s">
        <v>1556</v>
      </c>
      <c r="F37" s="133" t="s">
        <v>1553</v>
      </c>
      <c r="G37" s="133" t="s">
        <v>1524</v>
      </c>
      <c r="H37" s="133" t="s">
        <v>1551</v>
      </c>
      <c r="I37" s="133" t="s">
        <v>1552</v>
      </c>
      <c r="J37" s="133" t="s">
        <v>389</v>
      </c>
      <c r="K37" s="133" t="s">
        <v>389</v>
      </c>
      <c r="L37" s="133"/>
      <c r="M37" s="133"/>
      <c r="N37" s="133"/>
      <c r="O37" s="133"/>
      <c r="P37" s="133" t="s">
        <v>390</v>
      </c>
      <c r="Q37" s="133" t="s">
        <v>389</v>
      </c>
      <c r="R37" s="133" t="s">
        <v>389</v>
      </c>
      <c r="S37" s="133" t="s">
        <v>389</v>
      </c>
      <c r="T37" s="133" t="s">
        <v>389</v>
      </c>
      <c r="U37" s="133" t="s">
        <v>389</v>
      </c>
      <c r="V37" s="133"/>
      <c r="W37" s="133"/>
      <c r="X37" s="133" t="s">
        <v>389</v>
      </c>
      <c r="Y37" s="133" t="s">
        <v>389</v>
      </c>
      <c r="Z37" s="133"/>
      <c r="AA37" s="133"/>
      <c r="AB37" s="133"/>
      <c r="AC37" s="133"/>
      <c r="AD37" s="133"/>
      <c r="AE37" s="133" t="s">
        <v>389</v>
      </c>
      <c r="AF37" s="133" t="s">
        <v>389</v>
      </c>
      <c r="AG37" s="133"/>
      <c r="AH37" s="133"/>
      <c r="AI37" s="133"/>
      <c r="AJ37" s="133"/>
      <c r="AK37" s="133" t="s">
        <v>390</v>
      </c>
      <c r="AL37" s="133" t="s">
        <v>389</v>
      </c>
      <c r="AM37" s="133" t="s">
        <v>389</v>
      </c>
      <c r="AN37" s="133"/>
      <c r="AO37" s="133"/>
      <c r="AP37" s="133"/>
      <c r="AQ37" s="133"/>
      <c r="AR37" s="133"/>
      <c r="AS37" s="133" t="s">
        <v>389</v>
      </c>
      <c r="AT37" s="133" t="s">
        <v>389</v>
      </c>
      <c r="AU37" s="133"/>
      <c r="AV37" s="133"/>
      <c r="AW37" s="133"/>
      <c r="AX37" s="133" t="s">
        <v>389</v>
      </c>
      <c r="AY37" s="133" t="s">
        <v>389</v>
      </c>
      <c r="AZ37" s="133" t="s">
        <v>389</v>
      </c>
      <c r="BA37" s="133" t="s">
        <v>389</v>
      </c>
      <c r="BB37" s="133"/>
      <c r="BC37" s="133"/>
      <c r="BD37" s="133"/>
      <c r="BE37" s="133"/>
      <c r="BF37" s="133"/>
      <c r="BG37" s="133" t="s">
        <v>389</v>
      </c>
      <c r="BH37" s="133" t="s">
        <v>389</v>
      </c>
      <c r="BI37" s="133"/>
      <c r="BJ37" s="133"/>
      <c r="BK37" s="133"/>
      <c r="BL37" s="133"/>
      <c r="BM37" s="133"/>
      <c r="BN37" s="133" t="s">
        <v>389</v>
      </c>
      <c r="BO37" s="133" t="s">
        <v>389</v>
      </c>
      <c r="BP37" s="133"/>
      <c r="BQ37" s="133"/>
      <c r="BR37" s="133"/>
      <c r="BS37" s="133"/>
      <c r="BT37" s="133"/>
      <c r="BU37" s="133" t="s">
        <v>389</v>
      </c>
      <c r="BV37" s="133"/>
      <c r="BW37" s="133"/>
      <c r="BX37" s="133"/>
    </row>
    <row r="38" spans="1:76" x14ac:dyDescent="0.2">
      <c r="A38" s="133" t="s">
        <v>279</v>
      </c>
      <c r="B38" s="133" t="s">
        <v>1523</v>
      </c>
      <c r="C38" s="133" t="s">
        <v>389</v>
      </c>
      <c r="D38" s="133" t="s">
        <v>389</v>
      </c>
      <c r="E38" s="133" t="s">
        <v>1556</v>
      </c>
      <c r="F38" s="133" t="s">
        <v>1553</v>
      </c>
      <c r="G38" s="133" t="s">
        <v>1524</v>
      </c>
      <c r="H38" s="133" t="s">
        <v>1551</v>
      </c>
      <c r="I38" s="133" t="s">
        <v>1552</v>
      </c>
      <c r="J38" s="133" t="s">
        <v>389</v>
      </c>
      <c r="K38" s="133" t="s">
        <v>389</v>
      </c>
      <c r="L38" s="133"/>
      <c r="M38" s="133"/>
      <c r="N38" s="133"/>
      <c r="O38" s="133"/>
      <c r="P38" s="133" t="s">
        <v>390</v>
      </c>
      <c r="Q38" s="133" t="s">
        <v>389</v>
      </c>
      <c r="R38" s="133" t="s">
        <v>389</v>
      </c>
      <c r="S38" s="133" t="s">
        <v>389</v>
      </c>
      <c r="T38" s="133" t="s">
        <v>389</v>
      </c>
      <c r="U38" s="133" t="s">
        <v>389</v>
      </c>
      <c r="V38" s="133"/>
      <c r="W38" s="133"/>
      <c r="X38" s="133" t="s">
        <v>389</v>
      </c>
      <c r="Y38" s="133" t="s">
        <v>389</v>
      </c>
      <c r="Z38" s="133"/>
      <c r="AA38" s="133"/>
      <c r="AB38" s="133"/>
      <c r="AC38" s="133"/>
      <c r="AD38" s="133"/>
      <c r="AE38" s="133" t="s">
        <v>389</v>
      </c>
      <c r="AF38" s="133" t="s">
        <v>389</v>
      </c>
      <c r="AG38" s="133"/>
      <c r="AH38" s="133"/>
      <c r="AI38" s="133"/>
      <c r="AJ38" s="133"/>
      <c r="AK38" s="133" t="s">
        <v>390</v>
      </c>
      <c r="AL38" s="133" t="s">
        <v>389</v>
      </c>
      <c r="AM38" s="133" t="s">
        <v>389</v>
      </c>
      <c r="AN38" s="133"/>
      <c r="AO38" s="133"/>
      <c r="AP38" s="133"/>
      <c r="AQ38" s="133"/>
      <c r="AR38" s="133"/>
      <c r="AS38" s="133" t="s">
        <v>389</v>
      </c>
      <c r="AT38" s="133" t="s">
        <v>389</v>
      </c>
      <c r="AU38" s="133"/>
      <c r="AV38" s="133"/>
      <c r="AW38" s="133"/>
      <c r="AX38" s="133" t="s">
        <v>389</v>
      </c>
      <c r="AY38" s="133" t="s">
        <v>389</v>
      </c>
      <c r="AZ38" s="133" t="s">
        <v>389</v>
      </c>
      <c r="BA38" s="133" t="s">
        <v>389</v>
      </c>
      <c r="BB38" s="133"/>
      <c r="BC38" s="133"/>
      <c r="BD38" s="133"/>
      <c r="BE38" s="133"/>
      <c r="BF38" s="133"/>
      <c r="BG38" s="133" t="s">
        <v>389</v>
      </c>
      <c r="BH38" s="133" t="s">
        <v>389</v>
      </c>
      <c r="BI38" s="133"/>
      <c r="BJ38" s="133"/>
      <c r="BK38" s="133"/>
      <c r="BL38" s="133"/>
      <c r="BM38" s="133"/>
      <c r="BN38" s="133" t="s">
        <v>389</v>
      </c>
      <c r="BO38" s="133" t="s">
        <v>389</v>
      </c>
      <c r="BP38" s="133"/>
      <c r="BQ38" s="133"/>
      <c r="BR38" s="133"/>
      <c r="BS38" s="133"/>
      <c r="BT38" s="133"/>
      <c r="BU38" s="133" t="s">
        <v>389</v>
      </c>
      <c r="BV38" s="133"/>
      <c r="BW38" s="133"/>
      <c r="BX38" s="133"/>
    </row>
    <row r="39" spans="1:76" x14ac:dyDescent="0.2">
      <c r="A39" s="133" t="s">
        <v>280</v>
      </c>
      <c r="B39" s="133" t="s">
        <v>1523</v>
      </c>
      <c r="C39" s="133" t="s">
        <v>389</v>
      </c>
      <c r="D39" s="133" t="s">
        <v>389</v>
      </c>
      <c r="E39" s="133" t="s">
        <v>1556</v>
      </c>
      <c r="F39" s="133" t="s">
        <v>1553</v>
      </c>
      <c r="G39" s="133" t="s">
        <v>1526</v>
      </c>
      <c r="H39" s="133" t="s">
        <v>1551</v>
      </c>
      <c r="I39" s="133" t="s">
        <v>1552</v>
      </c>
      <c r="J39" s="133" t="s">
        <v>389</v>
      </c>
      <c r="K39" s="133" t="s">
        <v>389</v>
      </c>
      <c r="L39" s="133"/>
      <c r="M39" s="133"/>
      <c r="N39" s="133"/>
      <c r="O39" s="133"/>
      <c r="P39" s="133" t="s">
        <v>390</v>
      </c>
      <c r="Q39" s="133" t="s">
        <v>389</v>
      </c>
      <c r="R39" s="133" t="s">
        <v>389</v>
      </c>
      <c r="S39" s="133" t="s">
        <v>389</v>
      </c>
      <c r="T39" s="133" t="s">
        <v>389</v>
      </c>
      <c r="U39" s="133" t="s">
        <v>389</v>
      </c>
      <c r="V39" s="133"/>
      <c r="W39" s="133"/>
      <c r="X39" s="133" t="s">
        <v>389</v>
      </c>
      <c r="Y39" s="133" t="s">
        <v>389</v>
      </c>
      <c r="Z39" s="133"/>
      <c r="AA39" s="133"/>
      <c r="AB39" s="133"/>
      <c r="AC39" s="133"/>
      <c r="AD39" s="133"/>
      <c r="AE39" s="133" t="s">
        <v>389</v>
      </c>
      <c r="AF39" s="133" t="s">
        <v>389</v>
      </c>
      <c r="AG39" s="133"/>
      <c r="AH39" s="133"/>
      <c r="AI39" s="133"/>
      <c r="AJ39" s="133"/>
      <c r="AK39" s="133" t="s">
        <v>390</v>
      </c>
      <c r="AL39" s="133" t="s">
        <v>389</v>
      </c>
      <c r="AM39" s="133" t="s">
        <v>389</v>
      </c>
      <c r="AN39" s="133"/>
      <c r="AO39" s="133"/>
      <c r="AP39" s="133"/>
      <c r="AQ39" s="133"/>
      <c r="AR39" s="133"/>
      <c r="AS39" s="133" t="s">
        <v>389</v>
      </c>
      <c r="AT39" s="133" t="s">
        <v>389</v>
      </c>
      <c r="AU39" s="133"/>
      <c r="AV39" s="133"/>
      <c r="AW39" s="133"/>
      <c r="AX39" s="133" t="s">
        <v>389</v>
      </c>
      <c r="AY39" s="133" t="s">
        <v>389</v>
      </c>
      <c r="AZ39" s="133" t="s">
        <v>389</v>
      </c>
      <c r="BA39" s="133" t="s">
        <v>389</v>
      </c>
      <c r="BB39" s="133"/>
      <c r="BC39" s="133"/>
      <c r="BD39" s="133"/>
      <c r="BE39" s="133"/>
      <c r="BF39" s="133"/>
      <c r="BG39" s="133" t="s">
        <v>389</v>
      </c>
      <c r="BH39" s="133" t="s">
        <v>389</v>
      </c>
      <c r="BI39" s="133"/>
      <c r="BJ39" s="133"/>
      <c r="BK39" s="133"/>
      <c r="BL39" s="133"/>
      <c r="BM39" s="133"/>
      <c r="BN39" s="133" t="s">
        <v>389</v>
      </c>
      <c r="BO39" s="133" t="s">
        <v>389</v>
      </c>
      <c r="BP39" s="133"/>
      <c r="BQ39" s="133"/>
      <c r="BR39" s="133"/>
      <c r="BS39" s="133"/>
      <c r="BT39" s="133"/>
      <c r="BU39" s="133" t="s">
        <v>389</v>
      </c>
      <c r="BV39" s="133"/>
      <c r="BW39" s="133"/>
      <c r="BX39" s="133"/>
    </row>
    <row r="40" spans="1:76" x14ac:dyDescent="0.2">
      <c r="A40" s="133" t="s">
        <v>281</v>
      </c>
      <c r="B40" s="133" t="s">
        <v>1523</v>
      </c>
      <c r="C40" s="133" t="s">
        <v>389</v>
      </c>
      <c r="D40" s="133" t="s">
        <v>389</v>
      </c>
      <c r="E40" s="133" t="s">
        <v>1556</v>
      </c>
      <c r="F40" s="133" t="s">
        <v>1553</v>
      </c>
      <c r="G40" s="133" t="s">
        <v>1526</v>
      </c>
      <c r="H40" s="133" t="s">
        <v>1551</v>
      </c>
      <c r="I40" s="133" t="s">
        <v>1552</v>
      </c>
      <c r="J40" s="133" t="s">
        <v>389</v>
      </c>
      <c r="K40" s="133" t="s">
        <v>389</v>
      </c>
      <c r="L40" s="133"/>
      <c r="M40" s="133"/>
      <c r="N40" s="133"/>
      <c r="O40" s="133"/>
      <c r="P40" s="133" t="s">
        <v>390</v>
      </c>
      <c r="Q40" s="133" t="s">
        <v>389</v>
      </c>
      <c r="R40" s="133" t="s">
        <v>389</v>
      </c>
      <c r="S40" s="133" t="s">
        <v>389</v>
      </c>
      <c r="T40" s="133" t="s">
        <v>389</v>
      </c>
      <c r="U40" s="133" t="s">
        <v>389</v>
      </c>
      <c r="V40" s="133"/>
      <c r="W40" s="133"/>
      <c r="X40" s="133" t="s">
        <v>389</v>
      </c>
      <c r="Y40" s="133" t="s">
        <v>389</v>
      </c>
      <c r="Z40" s="133"/>
      <c r="AA40" s="133"/>
      <c r="AB40" s="133"/>
      <c r="AC40" s="133"/>
      <c r="AD40" s="133"/>
      <c r="AE40" s="133" t="s">
        <v>389</v>
      </c>
      <c r="AF40" s="133" t="s">
        <v>389</v>
      </c>
      <c r="AG40" s="133"/>
      <c r="AH40" s="133"/>
      <c r="AI40" s="133"/>
      <c r="AJ40" s="133"/>
      <c r="AK40" s="133" t="s">
        <v>390</v>
      </c>
      <c r="AL40" s="133" t="s">
        <v>389</v>
      </c>
      <c r="AM40" s="133" t="s">
        <v>389</v>
      </c>
      <c r="AN40" s="133"/>
      <c r="AO40" s="133"/>
      <c r="AP40" s="133"/>
      <c r="AQ40" s="133"/>
      <c r="AR40" s="133"/>
      <c r="AS40" s="133" t="s">
        <v>389</v>
      </c>
      <c r="AT40" s="133" t="s">
        <v>389</v>
      </c>
      <c r="AU40" s="133"/>
      <c r="AV40" s="133"/>
      <c r="AW40" s="133"/>
      <c r="AX40" s="133" t="s">
        <v>389</v>
      </c>
      <c r="AY40" s="133" t="s">
        <v>389</v>
      </c>
      <c r="AZ40" s="133" t="s">
        <v>389</v>
      </c>
      <c r="BA40" s="133" t="s">
        <v>389</v>
      </c>
      <c r="BB40" s="133"/>
      <c r="BC40" s="133"/>
      <c r="BD40" s="133"/>
      <c r="BE40" s="133"/>
      <c r="BF40" s="133"/>
      <c r="BG40" s="133" t="s">
        <v>389</v>
      </c>
      <c r="BH40" s="133" t="s">
        <v>389</v>
      </c>
      <c r="BI40" s="133"/>
      <c r="BJ40" s="133"/>
      <c r="BK40" s="133"/>
      <c r="BL40" s="133"/>
      <c r="BM40" s="133"/>
      <c r="BN40" s="133" t="s">
        <v>389</v>
      </c>
      <c r="BO40" s="133" t="s">
        <v>389</v>
      </c>
      <c r="BP40" s="133"/>
      <c r="BQ40" s="133"/>
      <c r="BR40" s="133"/>
      <c r="BS40" s="133"/>
      <c r="BT40" s="133"/>
      <c r="BU40" s="133" t="s">
        <v>389</v>
      </c>
      <c r="BV40" s="133"/>
      <c r="BW40" s="133"/>
      <c r="BX40" s="133"/>
    </row>
    <row r="41" spans="1:76" x14ac:dyDescent="0.2">
      <c r="A41" s="133" t="s">
        <v>282</v>
      </c>
      <c r="B41" s="133" t="s">
        <v>1523</v>
      </c>
      <c r="C41" s="133" t="s">
        <v>389</v>
      </c>
      <c r="D41" s="133" t="s">
        <v>389</v>
      </c>
      <c r="E41" s="133" t="s">
        <v>1556</v>
      </c>
      <c r="F41" s="133" t="s">
        <v>1553</v>
      </c>
      <c r="G41" s="133" t="s">
        <v>1526</v>
      </c>
      <c r="H41" s="133" t="s">
        <v>1551</v>
      </c>
      <c r="I41" s="133" t="s">
        <v>1552</v>
      </c>
      <c r="J41" s="133" t="s">
        <v>389</v>
      </c>
      <c r="K41" s="133" t="s">
        <v>389</v>
      </c>
      <c r="L41" s="133"/>
      <c r="M41" s="133" t="s">
        <v>1542</v>
      </c>
      <c r="N41" s="133"/>
      <c r="O41" s="133"/>
      <c r="P41" s="133" t="s">
        <v>390</v>
      </c>
      <c r="Q41" s="133" t="s">
        <v>389</v>
      </c>
      <c r="R41" s="133" t="s">
        <v>389</v>
      </c>
      <c r="S41" s="133" t="s">
        <v>389</v>
      </c>
      <c r="T41" s="133" t="s">
        <v>389</v>
      </c>
      <c r="U41" s="133" t="s">
        <v>389</v>
      </c>
      <c r="V41" s="133"/>
      <c r="W41" s="133"/>
      <c r="X41" s="133" t="s">
        <v>389</v>
      </c>
      <c r="Y41" s="133" t="s">
        <v>389</v>
      </c>
      <c r="Z41" s="133"/>
      <c r="AA41" s="133"/>
      <c r="AB41" s="133"/>
      <c r="AC41" s="133"/>
      <c r="AD41" s="133"/>
      <c r="AE41" s="133" t="s">
        <v>389</v>
      </c>
      <c r="AF41" s="133" t="s">
        <v>389</v>
      </c>
      <c r="AG41" s="133"/>
      <c r="AH41" s="133"/>
      <c r="AI41" s="133"/>
      <c r="AJ41" s="133"/>
      <c r="AK41" s="133" t="s">
        <v>390</v>
      </c>
      <c r="AL41" s="133" t="s">
        <v>389</v>
      </c>
      <c r="AM41" s="133" t="s">
        <v>389</v>
      </c>
      <c r="AN41" s="133"/>
      <c r="AO41" s="133"/>
      <c r="AP41" s="133"/>
      <c r="AQ41" s="133"/>
      <c r="AR41" s="133"/>
      <c r="AS41" s="133" t="s">
        <v>389</v>
      </c>
      <c r="AT41" s="133" t="s">
        <v>389</v>
      </c>
      <c r="AU41" s="133"/>
      <c r="AV41" s="133"/>
      <c r="AW41" s="133"/>
      <c r="AX41" s="133" t="s">
        <v>389</v>
      </c>
      <c r="AY41" s="133" t="s">
        <v>389</v>
      </c>
      <c r="AZ41" s="133" t="s">
        <v>389</v>
      </c>
      <c r="BA41" s="133" t="s">
        <v>389</v>
      </c>
      <c r="BB41" s="133"/>
      <c r="BC41" s="133"/>
      <c r="BD41" s="133"/>
      <c r="BE41" s="133"/>
      <c r="BF41" s="133"/>
      <c r="BG41" s="133" t="s">
        <v>389</v>
      </c>
      <c r="BH41" s="133" t="s">
        <v>389</v>
      </c>
      <c r="BI41" s="133"/>
      <c r="BJ41" s="133"/>
      <c r="BK41" s="133"/>
      <c r="BL41" s="133"/>
      <c r="BM41" s="133"/>
      <c r="BN41" s="133" t="s">
        <v>389</v>
      </c>
      <c r="BO41" s="133" t="s">
        <v>389</v>
      </c>
      <c r="BP41" s="133"/>
      <c r="BQ41" s="133"/>
      <c r="BR41" s="133"/>
      <c r="BS41" s="133"/>
      <c r="BT41" s="133"/>
      <c r="BU41" s="133" t="s">
        <v>389</v>
      </c>
      <c r="BV41" s="133"/>
      <c r="BW41" s="133"/>
      <c r="BX41" s="133"/>
    </row>
    <row r="42" spans="1:76" x14ac:dyDescent="0.2">
      <c r="A42" s="133" t="s">
        <v>283</v>
      </c>
      <c r="B42" s="133" t="s">
        <v>585</v>
      </c>
      <c r="C42" s="133" t="s">
        <v>389</v>
      </c>
      <c r="D42" s="133" t="s">
        <v>389</v>
      </c>
      <c r="E42" s="133" t="s">
        <v>585</v>
      </c>
      <c r="F42" s="133" t="s">
        <v>585</v>
      </c>
      <c r="G42" s="133" t="s">
        <v>585</v>
      </c>
      <c r="H42" s="133" t="s">
        <v>585</v>
      </c>
      <c r="I42" s="133" t="s">
        <v>585</v>
      </c>
      <c r="J42" s="133" t="s">
        <v>389</v>
      </c>
      <c r="K42" s="133" t="s">
        <v>389</v>
      </c>
      <c r="L42" s="133" t="s">
        <v>585</v>
      </c>
      <c r="M42" s="133" t="s">
        <v>585</v>
      </c>
      <c r="N42" s="133" t="s">
        <v>585</v>
      </c>
      <c r="O42" s="133" t="s">
        <v>585</v>
      </c>
      <c r="P42" s="133" t="s">
        <v>390</v>
      </c>
      <c r="Q42" s="133" t="s">
        <v>389</v>
      </c>
      <c r="R42" s="133" t="s">
        <v>389</v>
      </c>
      <c r="S42" s="133" t="s">
        <v>389</v>
      </c>
      <c r="T42" s="133" t="s">
        <v>389</v>
      </c>
      <c r="U42" s="133" t="s">
        <v>389</v>
      </c>
      <c r="V42" s="133" t="s">
        <v>585</v>
      </c>
      <c r="W42" s="133" t="s">
        <v>585</v>
      </c>
      <c r="X42" s="133" t="s">
        <v>389</v>
      </c>
      <c r="Y42" s="133" t="s">
        <v>389</v>
      </c>
      <c r="Z42" s="133" t="s">
        <v>585</v>
      </c>
      <c r="AA42" s="133" t="s">
        <v>585</v>
      </c>
      <c r="AB42" s="133" t="s">
        <v>585</v>
      </c>
      <c r="AC42" s="133" t="s">
        <v>585</v>
      </c>
      <c r="AD42" s="133" t="s">
        <v>585</v>
      </c>
      <c r="AE42" s="133" t="s">
        <v>389</v>
      </c>
      <c r="AF42" s="133" t="s">
        <v>389</v>
      </c>
      <c r="AG42" s="133" t="s">
        <v>585</v>
      </c>
      <c r="AH42" s="133" t="s">
        <v>585</v>
      </c>
      <c r="AI42" s="133" t="s">
        <v>585</v>
      </c>
      <c r="AJ42" s="133" t="s">
        <v>585</v>
      </c>
      <c r="AK42" s="133" t="s">
        <v>390</v>
      </c>
      <c r="AL42" s="133" t="s">
        <v>389</v>
      </c>
      <c r="AM42" s="133" t="s">
        <v>389</v>
      </c>
      <c r="AN42" s="133" t="s">
        <v>585</v>
      </c>
      <c r="AO42" s="133" t="s">
        <v>585</v>
      </c>
      <c r="AP42" s="133" t="s">
        <v>585</v>
      </c>
      <c r="AQ42" s="133" t="s">
        <v>585</v>
      </c>
      <c r="AR42" s="133" t="s">
        <v>585</v>
      </c>
      <c r="AS42" s="133" t="s">
        <v>389</v>
      </c>
      <c r="AT42" s="133" t="s">
        <v>389</v>
      </c>
      <c r="AU42" s="133" t="s">
        <v>585</v>
      </c>
      <c r="AV42" s="133" t="s">
        <v>585</v>
      </c>
      <c r="AW42" s="133" t="s">
        <v>585</v>
      </c>
      <c r="AX42" s="133" t="s">
        <v>389</v>
      </c>
      <c r="AY42" s="133" t="s">
        <v>389</v>
      </c>
      <c r="AZ42" s="133" t="s">
        <v>389</v>
      </c>
      <c r="BA42" s="133" t="s">
        <v>389</v>
      </c>
      <c r="BB42" s="133" t="s">
        <v>585</v>
      </c>
      <c r="BC42" s="133" t="s">
        <v>585</v>
      </c>
      <c r="BD42" s="133" t="s">
        <v>585</v>
      </c>
      <c r="BE42" s="133" t="s">
        <v>585</v>
      </c>
      <c r="BF42" s="133" t="s">
        <v>585</v>
      </c>
      <c r="BG42" s="133" t="s">
        <v>389</v>
      </c>
      <c r="BH42" s="133" t="s">
        <v>389</v>
      </c>
      <c r="BI42" s="133" t="s">
        <v>585</v>
      </c>
      <c r="BJ42" s="133" t="s">
        <v>585</v>
      </c>
      <c r="BK42" s="133" t="s">
        <v>585</v>
      </c>
      <c r="BL42" s="133" t="s">
        <v>585</v>
      </c>
      <c r="BM42" s="133" t="s">
        <v>585</v>
      </c>
      <c r="BN42" s="133" t="s">
        <v>389</v>
      </c>
      <c r="BO42" s="133" t="s">
        <v>389</v>
      </c>
      <c r="BP42" s="133" t="s">
        <v>585</v>
      </c>
      <c r="BQ42" s="133" t="s">
        <v>585</v>
      </c>
      <c r="BR42" s="133" t="s">
        <v>585</v>
      </c>
      <c r="BS42" s="133" t="s">
        <v>585</v>
      </c>
      <c r="BT42" s="133" t="s">
        <v>585</v>
      </c>
      <c r="BU42" s="133" t="s">
        <v>389</v>
      </c>
      <c r="BV42" s="133" t="s">
        <v>585</v>
      </c>
      <c r="BW42" s="133" t="s">
        <v>585</v>
      </c>
      <c r="BX42" s="133" t="s">
        <v>585</v>
      </c>
    </row>
    <row r="43" spans="1:76" x14ac:dyDescent="0.2">
      <c r="A43" s="133" t="s">
        <v>284</v>
      </c>
      <c r="B43" s="133" t="s">
        <v>585</v>
      </c>
      <c r="C43" s="133" t="s">
        <v>389</v>
      </c>
      <c r="D43" s="133" t="s">
        <v>389</v>
      </c>
      <c r="E43" s="133" t="s">
        <v>585</v>
      </c>
      <c r="F43" s="133" t="s">
        <v>585</v>
      </c>
      <c r="G43" s="133" t="s">
        <v>585</v>
      </c>
      <c r="H43" s="133" t="s">
        <v>585</v>
      </c>
      <c r="I43" s="133" t="s">
        <v>585</v>
      </c>
      <c r="J43" s="133" t="s">
        <v>389</v>
      </c>
      <c r="K43" s="133" t="s">
        <v>389</v>
      </c>
      <c r="L43" s="133" t="s">
        <v>585</v>
      </c>
      <c r="M43" s="133" t="s">
        <v>585</v>
      </c>
      <c r="N43" s="133" t="s">
        <v>585</v>
      </c>
      <c r="O43" s="133" t="s">
        <v>585</v>
      </c>
      <c r="P43" s="133" t="s">
        <v>390</v>
      </c>
      <c r="Q43" s="133" t="s">
        <v>389</v>
      </c>
      <c r="R43" s="133" t="s">
        <v>389</v>
      </c>
      <c r="S43" s="133" t="s">
        <v>389</v>
      </c>
      <c r="T43" s="133" t="s">
        <v>389</v>
      </c>
      <c r="U43" s="133" t="s">
        <v>389</v>
      </c>
      <c r="V43" s="133" t="s">
        <v>585</v>
      </c>
      <c r="W43" s="133" t="s">
        <v>585</v>
      </c>
      <c r="X43" s="133" t="s">
        <v>389</v>
      </c>
      <c r="Y43" s="133" t="s">
        <v>389</v>
      </c>
      <c r="Z43" s="133" t="s">
        <v>585</v>
      </c>
      <c r="AA43" s="133" t="s">
        <v>585</v>
      </c>
      <c r="AB43" s="133" t="s">
        <v>585</v>
      </c>
      <c r="AC43" s="133" t="s">
        <v>585</v>
      </c>
      <c r="AD43" s="133" t="s">
        <v>585</v>
      </c>
      <c r="AE43" s="133" t="s">
        <v>389</v>
      </c>
      <c r="AF43" s="133" t="s">
        <v>389</v>
      </c>
      <c r="AG43" s="133" t="s">
        <v>585</v>
      </c>
      <c r="AH43" s="133" t="s">
        <v>585</v>
      </c>
      <c r="AI43" s="133" t="s">
        <v>585</v>
      </c>
      <c r="AJ43" s="133" t="s">
        <v>585</v>
      </c>
      <c r="AK43" s="133" t="s">
        <v>390</v>
      </c>
      <c r="AL43" s="133" t="s">
        <v>389</v>
      </c>
      <c r="AM43" s="133" t="s">
        <v>389</v>
      </c>
      <c r="AN43" s="133" t="s">
        <v>585</v>
      </c>
      <c r="AO43" s="133" t="s">
        <v>585</v>
      </c>
      <c r="AP43" s="133" t="s">
        <v>585</v>
      </c>
      <c r="AQ43" s="133" t="s">
        <v>585</v>
      </c>
      <c r="AR43" s="133" t="s">
        <v>585</v>
      </c>
      <c r="AS43" s="133" t="s">
        <v>389</v>
      </c>
      <c r="AT43" s="133" t="s">
        <v>389</v>
      </c>
      <c r="AU43" s="133" t="s">
        <v>585</v>
      </c>
      <c r="AV43" s="133" t="s">
        <v>585</v>
      </c>
      <c r="AW43" s="133" t="s">
        <v>585</v>
      </c>
      <c r="AX43" s="133" t="s">
        <v>389</v>
      </c>
      <c r="AY43" s="133" t="s">
        <v>389</v>
      </c>
      <c r="AZ43" s="133" t="s">
        <v>389</v>
      </c>
      <c r="BA43" s="133" t="s">
        <v>389</v>
      </c>
      <c r="BB43" s="133" t="s">
        <v>585</v>
      </c>
      <c r="BC43" s="133" t="s">
        <v>585</v>
      </c>
      <c r="BD43" s="133" t="s">
        <v>585</v>
      </c>
      <c r="BE43" s="133" t="s">
        <v>585</v>
      </c>
      <c r="BF43" s="133" t="s">
        <v>585</v>
      </c>
      <c r="BG43" s="133" t="s">
        <v>389</v>
      </c>
      <c r="BH43" s="133" t="s">
        <v>389</v>
      </c>
      <c r="BI43" s="133" t="s">
        <v>585</v>
      </c>
      <c r="BJ43" s="133" t="s">
        <v>585</v>
      </c>
      <c r="BK43" s="133" t="s">
        <v>585</v>
      </c>
      <c r="BL43" s="133" t="s">
        <v>585</v>
      </c>
      <c r="BM43" s="133" t="s">
        <v>585</v>
      </c>
      <c r="BN43" s="133" t="s">
        <v>389</v>
      </c>
      <c r="BO43" s="133" t="s">
        <v>389</v>
      </c>
      <c r="BP43" s="133" t="s">
        <v>585</v>
      </c>
      <c r="BQ43" s="133" t="s">
        <v>585</v>
      </c>
      <c r="BR43" s="133" t="s">
        <v>585</v>
      </c>
      <c r="BS43" s="133" t="s">
        <v>585</v>
      </c>
      <c r="BT43" s="133" t="s">
        <v>585</v>
      </c>
      <c r="BU43" s="133" t="s">
        <v>389</v>
      </c>
      <c r="BV43" s="133" t="s">
        <v>585</v>
      </c>
      <c r="BW43" s="133" t="s">
        <v>585</v>
      </c>
      <c r="BX43" s="133" t="s">
        <v>585</v>
      </c>
    </row>
    <row r="44" spans="1:76" x14ac:dyDescent="0.2">
      <c r="A44" s="133" t="s">
        <v>285</v>
      </c>
      <c r="B44" s="133" t="s">
        <v>1523</v>
      </c>
      <c r="C44" s="133" t="s">
        <v>389</v>
      </c>
      <c r="D44" s="133" t="s">
        <v>389</v>
      </c>
      <c r="E44" s="133" t="s">
        <v>1556</v>
      </c>
      <c r="F44" s="133" t="s">
        <v>1553</v>
      </c>
      <c r="G44" s="133" t="s">
        <v>1526</v>
      </c>
      <c r="H44" s="133" t="s">
        <v>1551</v>
      </c>
      <c r="I44" s="133" t="s">
        <v>1552</v>
      </c>
      <c r="J44" s="133" t="s">
        <v>389</v>
      </c>
      <c r="K44" s="133" t="s">
        <v>389</v>
      </c>
      <c r="L44" s="133"/>
      <c r="M44" s="133" t="s">
        <v>1542</v>
      </c>
      <c r="N44" s="133"/>
      <c r="O44" s="133"/>
      <c r="P44" s="133" t="s">
        <v>390</v>
      </c>
      <c r="Q44" s="133" t="s">
        <v>389</v>
      </c>
      <c r="R44" s="133" t="s">
        <v>389</v>
      </c>
      <c r="S44" s="133" t="s">
        <v>389</v>
      </c>
      <c r="T44" s="133" t="s">
        <v>389</v>
      </c>
      <c r="U44" s="133" t="s">
        <v>389</v>
      </c>
      <c r="V44" s="133"/>
      <c r="W44" s="133"/>
      <c r="X44" s="133" t="s">
        <v>389</v>
      </c>
      <c r="Y44" s="133" t="s">
        <v>389</v>
      </c>
      <c r="Z44" s="133"/>
      <c r="AA44" s="133"/>
      <c r="AB44" s="133"/>
      <c r="AC44" s="133"/>
      <c r="AD44" s="133"/>
      <c r="AE44" s="133" t="s">
        <v>389</v>
      </c>
      <c r="AF44" s="133" t="s">
        <v>389</v>
      </c>
      <c r="AG44" s="133"/>
      <c r="AH44" s="133"/>
      <c r="AI44" s="133"/>
      <c r="AJ44" s="133"/>
      <c r="AK44" s="133" t="s">
        <v>390</v>
      </c>
      <c r="AL44" s="133" t="s">
        <v>389</v>
      </c>
      <c r="AM44" s="133" t="s">
        <v>389</v>
      </c>
      <c r="AN44" s="133"/>
      <c r="AO44" s="133"/>
      <c r="AP44" s="133"/>
      <c r="AQ44" s="133"/>
      <c r="AR44" s="133"/>
      <c r="AS44" s="133" t="s">
        <v>389</v>
      </c>
      <c r="AT44" s="133" t="s">
        <v>389</v>
      </c>
      <c r="AU44" s="133"/>
      <c r="AV44" s="133"/>
      <c r="AW44" s="133"/>
      <c r="AX44" s="133" t="s">
        <v>389</v>
      </c>
      <c r="AY44" s="133" t="s">
        <v>389</v>
      </c>
      <c r="AZ44" s="133" t="s">
        <v>389</v>
      </c>
      <c r="BA44" s="133" t="s">
        <v>389</v>
      </c>
      <c r="BB44" s="133"/>
      <c r="BC44" s="133"/>
      <c r="BD44" s="133"/>
      <c r="BE44" s="133"/>
      <c r="BF44" s="133"/>
      <c r="BG44" s="133" t="s">
        <v>389</v>
      </c>
      <c r="BH44" s="133" t="s">
        <v>389</v>
      </c>
      <c r="BI44" s="133"/>
      <c r="BJ44" s="133"/>
      <c r="BK44" s="133"/>
      <c r="BL44" s="133"/>
      <c r="BM44" s="133"/>
      <c r="BN44" s="133" t="s">
        <v>389</v>
      </c>
      <c r="BO44" s="133" t="s">
        <v>389</v>
      </c>
      <c r="BP44" s="133"/>
      <c r="BQ44" s="133"/>
      <c r="BR44" s="133"/>
      <c r="BS44" s="133"/>
      <c r="BT44" s="133"/>
      <c r="BU44" s="133" t="s">
        <v>389</v>
      </c>
      <c r="BV44" s="133"/>
      <c r="BW44" s="133"/>
      <c r="BX44" s="133"/>
    </row>
    <row r="45" spans="1:76" x14ac:dyDescent="0.2">
      <c r="A45" s="133" t="s">
        <v>286</v>
      </c>
      <c r="B45" s="133" t="s">
        <v>1523</v>
      </c>
      <c r="C45" s="133" t="s">
        <v>389</v>
      </c>
      <c r="D45" s="133" t="s">
        <v>389</v>
      </c>
      <c r="E45" s="133" t="s">
        <v>1556</v>
      </c>
      <c r="F45" s="133" t="s">
        <v>1524</v>
      </c>
      <c r="G45" s="133" t="s">
        <v>1526</v>
      </c>
      <c r="H45" s="133" t="s">
        <v>1551</v>
      </c>
      <c r="I45" s="133" t="s">
        <v>1563</v>
      </c>
      <c r="J45" s="133" t="s">
        <v>389</v>
      </c>
      <c r="K45" s="133" t="s">
        <v>389</v>
      </c>
      <c r="L45" s="133"/>
      <c r="M45" s="133" t="s">
        <v>1542</v>
      </c>
      <c r="N45" s="133"/>
      <c r="O45" s="133"/>
      <c r="P45" s="133" t="s">
        <v>390</v>
      </c>
      <c r="Q45" s="133" t="s">
        <v>389</v>
      </c>
      <c r="R45" s="133" t="s">
        <v>389</v>
      </c>
      <c r="S45" s="133" t="s">
        <v>389</v>
      </c>
      <c r="T45" s="133" t="s">
        <v>389</v>
      </c>
      <c r="U45" s="133" t="s">
        <v>389</v>
      </c>
      <c r="V45" s="133"/>
      <c r="W45" s="133"/>
      <c r="X45" s="133" t="s">
        <v>389</v>
      </c>
      <c r="Y45" s="133" t="s">
        <v>389</v>
      </c>
      <c r="Z45" s="133"/>
      <c r="AA45" s="133"/>
      <c r="AB45" s="133"/>
      <c r="AC45" s="133"/>
      <c r="AD45" s="133"/>
      <c r="AE45" s="133" t="s">
        <v>389</v>
      </c>
      <c r="AF45" s="133" t="s">
        <v>389</v>
      </c>
      <c r="AG45" s="133"/>
      <c r="AH45" s="133"/>
      <c r="AI45" s="133"/>
      <c r="AJ45" s="133"/>
      <c r="AK45" s="133" t="s">
        <v>390</v>
      </c>
      <c r="AL45" s="133" t="s">
        <v>389</v>
      </c>
      <c r="AM45" s="133" t="s">
        <v>389</v>
      </c>
      <c r="AN45" s="133"/>
      <c r="AO45" s="133"/>
      <c r="AP45" s="133"/>
      <c r="AQ45" s="133"/>
      <c r="AR45" s="133"/>
      <c r="AS45" s="133" t="s">
        <v>389</v>
      </c>
      <c r="AT45" s="133" t="s">
        <v>389</v>
      </c>
      <c r="AU45" s="133"/>
      <c r="AV45" s="133"/>
      <c r="AW45" s="133"/>
      <c r="AX45" s="133" t="s">
        <v>389</v>
      </c>
      <c r="AY45" s="133" t="s">
        <v>389</v>
      </c>
      <c r="AZ45" s="133" t="s">
        <v>389</v>
      </c>
      <c r="BA45" s="133" t="s">
        <v>389</v>
      </c>
      <c r="BB45" s="133"/>
      <c r="BC45" s="133"/>
      <c r="BD45" s="133"/>
      <c r="BE45" s="133"/>
      <c r="BF45" s="133"/>
      <c r="BG45" s="133" t="s">
        <v>389</v>
      </c>
      <c r="BH45" s="133" t="s">
        <v>389</v>
      </c>
      <c r="BI45" s="133"/>
      <c r="BJ45" s="133"/>
      <c r="BK45" s="133"/>
      <c r="BL45" s="133"/>
      <c r="BM45" s="133"/>
      <c r="BN45" s="133" t="s">
        <v>389</v>
      </c>
      <c r="BO45" s="133" t="s">
        <v>389</v>
      </c>
      <c r="BP45" s="133"/>
      <c r="BQ45" s="133"/>
      <c r="BR45" s="133"/>
      <c r="BS45" s="133"/>
      <c r="BT45" s="133"/>
      <c r="BU45" s="133" t="s">
        <v>389</v>
      </c>
      <c r="BV45" s="133"/>
      <c r="BW45" s="133"/>
      <c r="BX45" s="133"/>
    </row>
    <row r="46" spans="1:76" x14ac:dyDescent="0.2">
      <c r="A46" s="133" t="s">
        <v>287</v>
      </c>
      <c r="B46" s="133" t="s">
        <v>1523</v>
      </c>
      <c r="C46" s="133" t="s">
        <v>389</v>
      </c>
      <c r="D46" s="133" t="s">
        <v>389</v>
      </c>
      <c r="E46" s="133" t="s">
        <v>1556</v>
      </c>
      <c r="F46" s="133" t="s">
        <v>1524</v>
      </c>
      <c r="G46" s="133" t="s">
        <v>1526</v>
      </c>
      <c r="H46" s="133" t="s">
        <v>1551</v>
      </c>
      <c r="I46" s="133" t="s">
        <v>1563</v>
      </c>
      <c r="J46" s="133" t="s">
        <v>389</v>
      </c>
      <c r="K46" s="133" t="s">
        <v>389</v>
      </c>
      <c r="L46" s="133"/>
      <c r="M46" s="133" t="s">
        <v>1542</v>
      </c>
      <c r="N46" s="133"/>
      <c r="O46" s="133"/>
      <c r="P46" s="133" t="s">
        <v>390</v>
      </c>
      <c r="Q46" s="133" t="s">
        <v>389</v>
      </c>
      <c r="R46" s="133" t="s">
        <v>389</v>
      </c>
      <c r="S46" s="133" t="s">
        <v>389</v>
      </c>
      <c r="T46" s="133" t="s">
        <v>389</v>
      </c>
      <c r="U46" s="133" t="s">
        <v>389</v>
      </c>
      <c r="V46" s="133"/>
      <c r="W46" s="133"/>
      <c r="X46" s="133" t="s">
        <v>389</v>
      </c>
      <c r="Y46" s="133" t="s">
        <v>389</v>
      </c>
      <c r="Z46" s="133"/>
      <c r="AA46" s="133"/>
      <c r="AB46" s="133"/>
      <c r="AC46" s="133"/>
      <c r="AD46" s="133"/>
      <c r="AE46" s="133" t="s">
        <v>389</v>
      </c>
      <c r="AF46" s="133" t="s">
        <v>389</v>
      </c>
      <c r="AG46" s="133"/>
      <c r="AH46" s="133"/>
      <c r="AI46" s="133"/>
      <c r="AJ46" s="133"/>
      <c r="AK46" s="133" t="s">
        <v>390</v>
      </c>
      <c r="AL46" s="133" t="s">
        <v>389</v>
      </c>
      <c r="AM46" s="133" t="s">
        <v>389</v>
      </c>
      <c r="AN46" s="133"/>
      <c r="AO46" s="133"/>
      <c r="AP46" s="133"/>
      <c r="AQ46" s="133"/>
      <c r="AR46" s="133"/>
      <c r="AS46" s="133" t="s">
        <v>389</v>
      </c>
      <c r="AT46" s="133" t="s">
        <v>389</v>
      </c>
      <c r="AU46" s="133"/>
      <c r="AV46" s="133"/>
      <c r="AW46" s="133"/>
      <c r="AX46" s="133" t="s">
        <v>389</v>
      </c>
      <c r="AY46" s="133" t="s">
        <v>389</v>
      </c>
      <c r="AZ46" s="133" t="s">
        <v>389</v>
      </c>
      <c r="BA46" s="133" t="s">
        <v>389</v>
      </c>
      <c r="BB46" s="133"/>
      <c r="BC46" s="133"/>
      <c r="BD46" s="133"/>
      <c r="BE46" s="133"/>
      <c r="BF46" s="133"/>
      <c r="BG46" s="133" t="s">
        <v>389</v>
      </c>
      <c r="BH46" s="133" t="s">
        <v>389</v>
      </c>
      <c r="BI46" s="133"/>
      <c r="BJ46" s="133"/>
      <c r="BK46" s="133"/>
      <c r="BL46" s="133"/>
      <c r="BM46" s="133"/>
      <c r="BN46" s="133" t="s">
        <v>389</v>
      </c>
      <c r="BO46" s="133" t="s">
        <v>389</v>
      </c>
      <c r="BP46" s="133"/>
      <c r="BQ46" s="133"/>
      <c r="BR46" s="133"/>
      <c r="BS46" s="133"/>
      <c r="BT46" s="133"/>
      <c r="BU46" s="133" t="s">
        <v>389</v>
      </c>
      <c r="BV46" s="133"/>
      <c r="BW46" s="133"/>
      <c r="BX46" s="133"/>
    </row>
    <row r="47" spans="1:76" x14ac:dyDescent="0.2">
      <c r="A47" s="133" t="s">
        <v>288</v>
      </c>
      <c r="B47" s="133" t="s">
        <v>1523</v>
      </c>
      <c r="C47" s="133" t="s">
        <v>389</v>
      </c>
      <c r="D47" s="133" t="s">
        <v>389</v>
      </c>
      <c r="E47" s="133" t="s">
        <v>1556</v>
      </c>
      <c r="F47" s="133" t="s">
        <v>1524</v>
      </c>
      <c r="G47" s="133" t="s">
        <v>1526</v>
      </c>
      <c r="H47" s="133" t="s">
        <v>1551</v>
      </c>
      <c r="I47" s="133" t="s">
        <v>1563</v>
      </c>
      <c r="J47" s="133" t="s">
        <v>389</v>
      </c>
      <c r="K47" s="133" t="s">
        <v>389</v>
      </c>
      <c r="L47" s="133"/>
      <c r="M47" s="133" t="s">
        <v>1555</v>
      </c>
      <c r="N47" s="133"/>
      <c r="O47" s="133"/>
      <c r="P47" s="133" t="s">
        <v>390</v>
      </c>
      <c r="Q47" s="133" t="s">
        <v>389</v>
      </c>
      <c r="R47" s="133" t="s">
        <v>389</v>
      </c>
      <c r="S47" s="133" t="s">
        <v>389</v>
      </c>
      <c r="T47" s="133" t="s">
        <v>389</v>
      </c>
      <c r="U47" s="133" t="s">
        <v>389</v>
      </c>
      <c r="V47" s="133"/>
      <c r="W47" s="133"/>
      <c r="X47" s="133" t="s">
        <v>389</v>
      </c>
      <c r="Y47" s="133" t="s">
        <v>389</v>
      </c>
      <c r="Z47" s="133"/>
      <c r="AA47" s="133"/>
      <c r="AB47" s="133"/>
      <c r="AC47" s="133"/>
      <c r="AD47" s="133"/>
      <c r="AE47" s="133" t="s">
        <v>389</v>
      </c>
      <c r="AF47" s="133" t="s">
        <v>389</v>
      </c>
      <c r="AG47" s="133"/>
      <c r="AH47" s="133"/>
      <c r="AI47" s="133"/>
      <c r="AJ47" s="133"/>
      <c r="AK47" s="133" t="s">
        <v>390</v>
      </c>
      <c r="AL47" s="133" t="s">
        <v>389</v>
      </c>
      <c r="AM47" s="133" t="s">
        <v>389</v>
      </c>
      <c r="AN47" s="133"/>
      <c r="AO47" s="133"/>
      <c r="AP47" s="133"/>
      <c r="AQ47" s="133"/>
      <c r="AR47" s="133"/>
      <c r="AS47" s="133" t="s">
        <v>389</v>
      </c>
      <c r="AT47" s="133" t="s">
        <v>389</v>
      </c>
      <c r="AU47" s="133"/>
      <c r="AV47" s="133"/>
      <c r="AW47" s="133"/>
      <c r="AX47" s="133" t="s">
        <v>389</v>
      </c>
      <c r="AY47" s="133" t="s">
        <v>389</v>
      </c>
      <c r="AZ47" s="133" t="s">
        <v>389</v>
      </c>
      <c r="BA47" s="133" t="s">
        <v>389</v>
      </c>
      <c r="BB47" s="133"/>
      <c r="BC47" s="133"/>
      <c r="BD47" s="133"/>
      <c r="BE47" s="133"/>
      <c r="BF47" s="133"/>
      <c r="BG47" s="133" t="s">
        <v>389</v>
      </c>
      <c r="BH47" s="133" t="s">
        <v>389</v>
      </c>
      <c r="BI47" s="133"/>
      <c r="BJ47" s="133"/>
      <c r="BK47" s="133"/>
      <c r="BL47" s="133"/>
      <c r="BM47" s="133"/>
      <c r="BN47" s="133" t="s">
        <v>389</v>
      </c>
      <c r="BO47" s="133" t="s">
        <v>389</v>
      </c>
      <c r="BP47" s="133"/>
      <c r="BQ47" s="133"/>
      <c r="BR47" s="133"/>
      <c r="BS47" s="133"/>
      <c r="BT47" s="133"/>
      <c r="BU47" s="133" t="s">
        <v>389</v>
      </c>
      <c r="BV47" s="133"/>
      <c r="BW47" s="133"/>
      <c r="BX47" s="133"/>
    </row>
    <row r="48" spans="1:76" x14ac:dyDescent="0.2">
      <c r="A48" s="133" t="s">
        <v>289</v>
      </c>
      <c r="B48" s="133" t="s">
        <v>1523</v>
      </c>
      <c r="C48" s="133" t="s">
        <v>389</v>
      </c>
      <c r="D48" s="133" t="s">
        <v>389</v>
      </c>
      <c r="E48" s="133" t="s">
        <v>1556</v>
      </c>
      <c r="F48" s="133" t="s">
        <v>1524</v>
      </c>
      <c r="G48" s="133" t="s">
        <v>1526</v>
      </c>
      <c r="H48" s="133" t="s">
        <v>1551</v>
      </c>
      <c r="I48" s="133" t="s">
        <v>1563</v>
      </c>
      <c r="J48" s="133" t="s">
        <v>389</v>
      </c>
      <c r="K48" s="133" t="s">
        <v>389</v>
      </c>
      <c r="L48" s="133"/>
      <c r="M48" s="133" t="s">
        <v>1555</v>
      </c>
      <c r="N48" s="133"/>
      <c r="O48" s="133"/>
      <c r="P48" s="133" t="s">
        <v>390</v>
      </c>
      <c r="Q48" s="133" t="s">
        <v>389</v>
      </c>
      <c r="R48" s="133" t="s">
        <v>389</v>
      </c>
      <c r="S48" s="133" t="s">
        <v>389</v>
      </c>
      <c r="T48" s="133" t="s">
        <v>389</v>
      </c>
      <c r="U48" s="133" t="s">
        <v>389</v>
      </c>
      <c r="V48" s="133"/>
      <c r="W48" s="133"/>
      <c r="X48" s="133" t="s">
        <v>389</v>
      </c>
      <c r="Y48" s="133" t="s">
        <v>389</v>
      </c>
      <c r="Z48" s="133"/>
      <c r="AA48" s="133"/>
      <c r="AB48" s="133"/>
      <c r="AC48" s="133"/>
      <c r="AD48" s="133"/>
      <c r="AE48" s="133" t="s">
        <v>389</v>
      </c>
      <c r="AF48" s="133" t="s">
        <v>389</v>
      </c>
      <c r="AG48" s="133"/>
      <c r="AH48" s="133"/>
      <c r="AI48" s="133"/>
      <c r="AJ48" s="133"/>
      <c r="AK48" s="133" t="s">
        <v>390</v>
      </c>
      <c r="AL48" s="133" t="s">
        <v>389</v>
      </c>
      <c r="AM48" s="133" t="s">
        <v>389</v>
      </c>
      <c r="AN48" s="133"/>
      <c r="AO48" s="133"/>
      <c r="AP48" s="133"/>
      <c r="AQ48" s="133"/>
      <c r="AR48" s="133"/>
      <c r="AS48" s="133" t="s">
        <v>389</v>
      </c>
      <c r="AT48" s="133" t="s">
        <v>389</v>
      </c>
      <c r="AU48" s="133"/>
      <c r="AV48" s="133"/>
      <c r="AW48" s="133"/>
      <c r="AX48" s="133" t="s">
        <v>389</v>
      </c>
      <c r="AY48" s="133" t="s">
        <v>389</v>
      </c>
      <c r="AZ48" s="133" t="s">
        <v>389</v>
      </c>
      <c r="BA48" s="133" t="s">
        <v>389</v>
      </c>
      <c r="BB48" s="133"/>
      <c r="BC48" s="133"/>
      <c r="BD48" s="133"/>
      <c r="BE48" s="133"/>
      <c r="BF48" s="133"/>
      <c r="BG48" s="133" t="s">
        <v>389</v>
      </c>
      <c r="BH48" s="133" t="s">
        <v>389</v>
      </c>
      <c r="BI48" s="133"/>
      <c r="BJ48" s="133"/>
      <c r="BK48" s="133"/>
      <c r="BL48" s="133"/>
      <c r="BM48" s="133"/>
      <c r="BN48" s="133" t="s">
        <v>389</v>
      </c>
      <c r="BO48" s="133" t="s">
        <v>389</v>
      </c>
      <c r="BP48" s="133"/>
      <c r="BQ48" s="133"/>
      <c r="BR48" s="133"/>
      <c r="BS48" s="133"/>
      <c r="BT48" s="133"/>
      <c r="BU48" s="133" t="s">
        <v>389</v>
      </c>
      <c r="BV48" s="133"/>
      <c r="BW48" s="133"/>
      <c r="BX48" s="133"/>
    </row>
    <row r="49" spans="1:76" x14ac:dyDescent="0.2">
      <c r="A49" s="133" t="s">
        <v>290</v>
      </c>
      <c r="B49" s="133" t="s">
        <v>1523</v>
      </c>
      <c r="C49" s="133" t="s">
        <v>389</v>
      </c>
      <c r="D49" s="133" t="s">
        <v>389</v>
      </c>
      <c r="E49" s="133" t="s">
        <v>1523</v>
      </c>
      <c r="F49" s="133" t="s">
        <v>1524</v>
      </c>
      <c r="G49" s="133" t="s">
        <v>1526</v>
      </c>
      <c r="H49" s="133" t="s">
        <v>1551</v>
      </c>
      <c r="I49" s="133"/>
      <c r="J49" s="133" t="s">
        <v>389</v>
      </c>
      <c r="K49" s="133" t="s">
        <v>389</v>
      </c>
      <c r="L49" s="133"/>
      <c r="M49" s="133" t="s">
        <v>1555</v>
      </c>
      <c r="N49" s="133"/>
      <c r="O49" s="133"/>
      <c r="P49" s="133" t="s">
        <v>390</v>
      </c>
      <c r="Q49" s="133" t="s">
        <v>389</v>
      </c>
      <c r="R49" s="133" t="s">
        <v>389</v>
      </c>
      <c r="S49" s="133" t="s">
        <v>389</v>
      </c>
      <c r="T49" s="133" t="s">
        <v>389</v>
      </c>
      <c r="U49" s="133" t="s">
        <v>389</v>
      </c>
      <c r="V49" s="133"/>
      <c r="W49" s="133"/>
      <c r="X49" s="133" t="s">
        <v>389</v>
      </c>
      <c r="Y49" s="133" t="s">
        <v>389</v>
      </c>
      <c r="Z49" s="133"/>
      <c r="AA49" s="133"/>
      <c r="AB49" s="133"/>
      <c r="AC49" s="133"/>
      <c r="AD49" s="133"/>
      <c r="AE49" s="133" t="s">
        <v>389</v>
      </c>
      <c r="AF49" s="133" t="s">
        <v>389</v>
      </c>
      <c r="AG49" s="133"/>
      <c r="AH49" s="133"/>
      <c r="AI49" s="133"/>
      <c r="AJ49" s="133"/>
      <c r="AK49" s="133" t="s">
        <v>390</v>
      </c>
      <c r="AL49" s="133" t="s">
        <v>389</v>
      </c>
      <c r="AM49" s="133" t="s">
        <v>389</v>
      </c>
      <c r="AN49" s="133"/>
      <c r="AO49" s="133"/>
      <c r="AP49" s="133"/>
      <c r="AQ49" s="133"/>
      <c r="AR49" s="133"/>
      <c r="AS49" s="133" t="s">
        <v>389</v>
      </c>
      <c r="AT49" s="133" t="s">
        <v>389</v>
      </c>
      <c r="AU49" s="133"/>
      <c r="AV49" s="133"/>
      <c r="AW49" s="133"/>
      <c r="AX49" s="133" t="s">
        <v>389</v>
      </c>
      <c r="AY49" s="133" t="s">
        <v>389</v>
      </c>
      <c r="AZ49" s="133" t="s">
        <v>389</v>
      </c>
      <c r="BA49" s="133" t="s">
        <v>389</v>
      </c>
      <c r="BB49" s="133"/>
      <c r="BC49" s="133"/>
      <c r="BD49" s="133"/>
      <c r="BE49" s="133"/>
      <c r="BF49" s="133"/>
      <c r="BG49" s="133" t="s">
        <v>389</v>
      </c>
      <c r="BH49" s="133" t="s">
        <v>389</v>
      </c>
      <c r="BI49" s="133"/>
      <c r="BJ49" s="133"/>
      <c r="BK49" s="133"/>
      <c r="BL49" s="133"/>
      <c r="BM49" s="133"/>
      <c r="BN49" s="133" t="s">
        <v>389</v>
      </c>
      <c r="BO49" s="133" t="s">
        <v>389</v>
      </c>
      <c r="BP49" s="133"/>
      <c r="BQ49" s="133"/>
      <c r="BR49" s="133"/>
      <c r="BS49" s="133"/>
      <c r="BT49" s="133"/>
      <c r="BU49" s="133" t="s">
        <v>389</v>
      </c>
      <c r="BV49" s="133"/>
      <c r="BW49" s="133"/>
      <c r="BX49" s="133"/>
    </row>
    <row r="50" spans="1:76" x14ac:dyDescent="0.2">
      <c r="A50" s="133" t="s">
        <v>291</v>
      </c>
      <c r="B50" s="133" t="s">
        <v>1523</v>
      </c>
      <c r="C50" s="133" t="s">
        <v>389</v>
      </c>
      <c r="D50" s="133" t="s">
        <v>389</v>
      </c>
      <c r="E50" s="133" t="s">
        <v>1523</v>
      </c>
      <c r="F50" s="133" t="s">
        <v>1524</v>
      </c>
      <c r="G50" s="133" t="s">
        <v>1526</v>
      </c>
      <c r="H50" s="133" t="s">
        <v>1551</v>
      </c>
      <c r="I50" s="133"/>
      <c r="J50" s="133" t="s">
        <v>389</v>
      </c>
      <c r="K50" s="133" t="s">
        <v>389</v>
      </c>
      <c r="L50" s="133"/>
      <c r="M50" s="133"/>
      <c r="N50" s="133"/>
      <c r="O50" s="133"/>
      <c r="P50" s="133" t="s">
        <v>390</v>
      </c>
      <c r="Q50" s="133" t="s">
        <v>389</v>
      </c>
      <c r="R50" s="133" t="s">
        <v>389</v>
      </c>
      <c r="S50" s="133" t="s">
        <v>389</v>
      </c>
      <c r="T50" s="133" t="s">
        <v>389</v>
      </c>
      <c r="U50" s="133" t="s">
        <v>389</v>
      </c>
      <c r="V50" s="133"/>
      <c r="W50" s="133"/>
      <c r="X50" s="133" t="s">
        <v>389</v>
      </c>
      <c r="Y50" s="133" t="s">
        <v>389</v>
      </c>
      <c r="Z50" s="133"/>
      <c r="AA50" s="133"/>
      <c r="AB50" s="133"/>
      <c r="AC50" s="133"/>
      <c r="AD50" s="133"/>
      <c r="AE50" s="133" t="s">
        <v>389</v>
      </c>
      <c r="AF50" s="133" t="s">
        <v>389</v>
      </c>
      <c r="AG50" s="133"/>
      <c r="AH50" s="133"/>
      <c r="AI50" s="133"/>
      <c r="AJ50" s="133"/>
      <c r="AK50" s="133" t="s">
        <v>390</v>
      </c>
      <c r="AL50" s="133" t="s">
        <v>389</v>
      </c>
      <c r="AM50" s="133" t="s">
        <v>389</v>
      </c>
      <c r="AN50" s="133"/>
      <c r="AO50" s="133"/>
      <c r="AP50" s="133"/>
      <c r="AQ50" s="133"/>
      <c r="AR50" s="133"/>
      <c r="AS50" s="133" t="s">
        <v>389</v>
      </c>
      <c r="AT50" s="133" t="s">
        <v>389</v>
      </c>
      <c r="AU50" s="133"/>
      <c r="AV50" s="133"/>
      <c r="AW50" s="133"/>
      <c r="AX50" s="133" t="s">
        <v>389</v>
      </c>
      <c r="AY50" s="133" t="s">
        <v>389</v>
      </c>
      <c r="AZ50" s="133" t="s">
        <v>389</v>
      </c>
      <c r="BA50" s="133" t="s">
        <v>389</v>
      </c>
      <c r="BB50" s="133"/>
      <c r="BC50" s="133"/>
      <c r="BD50" s="133"/>
      <c r="BE50" s="133"/>
      <c r="BF50" s="133"/>
      <c r="BG50" s="133" t="s">
        <v>389</v>
      </c>
      <c r="BH50" s="133" t="s">
        <v>389</v>
      </c>
      <c r="BI50" s="133"/>
      <c r="BJ50" s="133"/>
      <c r="BK50" s="133"/>
      <c r="BL50" s="133"/>
      <c r="BM50" s="133"/>
      <c r="BN50" s="133" t="s">
        <v>389</v>
      </c>
      <c r="BO50" s="133" t="s">
        <v>389</v>
      </c>
      <c r="BP50" s="133"/>
      <c r="BQ50" s="133"/>
      <c r="BR50" s="133"/>
      <c r="BS50" s="133"/>
      <c r="BT50" s="133"/>
      <c r="BU50" s="133" t="s">
        <v>389</v>
      </c>
      <c r="BV50" s="133"/>
      <c r="BW50" s="133"/>
      <c r="BX50" s="133"/>
    </row>
    <row r="51" spans="1:76" x14ac:dyDescent="0.2">
      <c r="A51" s="133" t="s">
        <v>292</v>
      </c>
      <c r="B51" s="133" t="s">
        <v>1523</v>
      </c>
      <c r="C51" s="133" t="s">
        <v>389</v>
      </c>
      <c r="D51" s="133" t="s">
        <v>389</v>
      </c>
      <c r="E51" s="133" t="s">
        <v>1523</v>
      </c>
      <c r="F51" s="133" t="s">
        <v>1524</v>
      </c>
      <c r="G51" s="133" t="s">
        <v>1526</v>
      </c>
      <c r="H51" s="133" t="s">
        <v>1551</v>
      </c>
      <c r="I51" s="133"/>
      <c r="J51" s="133" t="s">
        <v>389</v>
      </c>
      <c r="K51" s="133" t="s">
        <v>389</v>
      </c>
      <c r="L51" s="133"/>
      <c r="M51" s="133"/>
      <c r="N51" s="133"/>
      <c r="O51" s="133"/>
      <c r="P51" s="133" t="s">
        <v>390</v>
      </c>
      <c r="Q51" s="133" t="s">
        <v>389</v>
      </c>
      <c r="R51" s="133" t="s">
        <v>389</v>
      </c>
      <c r="S51" s="133" t="s">
        <v>389</v>
      </c>
      <c r="T51" s="133" t="s">
        <v>389</v>
      </c>
      <c r="U51" s="133" t="s">
        <v>389</v>
      </c>
      <c r="V51" s="133"/>
      <c r="W51" s="133"/>
      <c r="X51" s="133" t="s">
        <v>389</v>
      </c>
      <c r="Y51" s="133" t="s">
        <v>389</v>
      </c>
      <c r="Z51" s="133"/>
      <c r="AA51" s="133"/>
      <c r="AB51" s="133"/>
      <c r="AC51" s="133"/>
      <c r="AD51" s="133"/>
      <c r="AE51" s="133" t="s">
        <v>389</v>
      </c>
      <c r="AF51" s="133" t="s">
        <v>389</v>
      </c>
      <c r="AG51" s="133"/>
      <c r="AH51" s="133"/>
      <c r="AI51" s="133"/>
      <c r="AJ51" s="133"/>
      <c r="AK51" s="133" t="s">
        <v>390</v>
      </c>
      <c r="AL51" s="133" t="s">
        <v>389</v>
      </c>
      <c r="AM51" s="133" t="s">
        <v>389</v>
      </c>
      <c r="AN51" s="133"/>
      <c r="AO51" s="133"/>
      <c r="AP51" s="133"/>
      <c r="AQ51" s="133"/>
      <c r="AR51" s="133"/>
      <c r="AS51" s="133" t="s">
        <v>389</v>
      </c>
      <c r="AT51" s="133" t="s">
        <v>389</v>
      </c>
      <c r="AU51" s="133"/>
      <c r="AV51" s="133"/>
      <c r="AW51" s="133"/>
      <c r="AX51" s="133" t="s">
        <v>389</v>
      </c>
      <c r="AY51" s="133" t="s">
        <v>389</v>
      </c>
      <c r="AZ51" s="133" t="s">
        <v>389</v>
      </c>
      <c r="BA51" s="133" t="s">
        <v>389</v>
      </c>
      <c r="BB51" s="133"/>
      <c r="BC51" s="133"/>
      <c r="BD51" s="133"/>
      <c r="BE51" s="133"/>
      <c r="BF51" s="133"/>
      <c r="BG51" s="133" t="s">
        <v>389</v>
      </c>
      <c r="BH51" s="133" t="s">
        <v>389</v>
      </c>
      <c r="BI51" s="133"/>
      <c r="BJ51" s="133"/>
      <c r="BK51" s="133"/>
      <c r="BL51" s="133"/>
      <c r="BM51" s="133"/>
      <c r="BN51" s="133" t="s">
        <v>389</v>
      </c>
      <c r="BO51" s="133" t="s">
        <v>389</v>
      </c>
      <c r="BP51" s="133"/>
      <c r="BQ51" s="133"/>
      <c r="BR51" s="133"/>
      <c r="BS51" s="133"/>
      <c r="BT51" s="133"/>
      <c r="BU51" s="133" t="s">
        <v>389</v>
      </c>
      <c r="BV51" s="133"/>
      <c r="BW51" s="133"/>
      <c r="BX51" s="133"/>
    </row>
    <row r="52" spans="1:76" x14ac:dyDescent="0.2">
      <c r="A52" s="133" t="s">
        <v>293</v>
      </c>
      <c r="B52" s="133" t="s">
        <v>1523</v>
      </c>
      <c r="C52" s="133" t="s">
        <v>389</v>
      </c>
      <c r="D52" s="133" t="s">
        <v>389</v>
      </c>
      <c r="E52" s="133" t="s">
        <v>1523</v>
      </c>
      <c r="F52" s="133" t="s">
        <v>1524</v>
      </c>
      <c r="G52" s="133" t="s">
        <v>1559</v>
      </c>
      <c r="H52" s="133" t="s">
        <v>1551</v>
      </c>
      <c r="I52" s="133"/>
      <c r="J52" s="133" t="s">
        <v>389</v>
      </c>
      <c r="K52" s="133" t="s">
        <v>389</v>
      </c>
      <c r="L52" s="133"/>
      <c r="M52" s="133"/>
      <c r="N52" s="133"/>
      <c r="O52" s="133"/>
      <c r="P52" s="133" t="s">
        <v>390</v>
      </c>
      <c r="Q52" s="133" t="s">
        <v>389</v>
      </c>
      <c r="R52" s="133" t="s">
        <v>389</v>
      </c>
      <c r="S52" s="133" t="s">
        <v>389</v>
      </c>
      <c r="T52" s="133" t="s">
        <v>389</v>
      </c>
      <c r="U52" s="133" t="s">
        <v>389</v>
      </c>
      <c r="V52" s="133"/>
      <c r="W52" s="133"/>
      <c r="X52" s="133" t="s">
        <v>389</v>
      </c>
      <c r="Y52" s="133" t="s">
        <v>389</v>
      </c>
      <c r="Z52" s="133"/>
      <c r="AA52" s="133"/>
      <c r="AB52" s="133"/>
      <c r="AC52" s="133"/>
      <c r="AD52" s="133"/>
      <c r="AE52" s="133" t="s">
        <v>389</v>
      </c>
      <c r="AF52" s="133" t="s">
        <v>389</v>
      </c>
      <c r="AG52" s="133"/>
      <c r="AH52" s="133"/>
      <c r="AI52" s="133"/>
      <c r="AJ52" s="133"/>
      <c r="AK52" s="133" t="s">
        <v>390</v>
      </c>
      <c r="AL52" s="133" t="s">
        <v>389</v>
      </c>
      <c r="AM52" s="133" t="s">
        <v>389</v>
      </c>
      <c r="AN52" s="133"/>
      <c r="AO52" s="133"/>
      <c r="AP52" s="133"/>
      <c r="AQ52" s="133"/>
      <c r="AR52" s="133"/>
      <c r="AS52" s="133" t="s">
        <v>389</v>
      </c>
      <c r="AT52" s="133" t="s">
        <v>389</v>
      </c>
      <c r="AU52" s="133"/>
      <c r="AV52" s="133"/>
      <c r="AW52" s="133"/>
      <c r="AX52" s="133" t="s">
        <v>389</v>
      </c>
      <c r="AY52" s="133" t="s">
        <v>389</v>
      </c>
      <c r="AZ52" s="133" t="s">
        <v>389</v>
      </c>
      <c r="BA52" s="133" t="s">
        <v>389</v>
      </c>
      <c r="BB52" s="133"/>
      <c r="BC52" s="133"/>
      <c r="BD52" s="133"/>
      <c r="BE52" s="133"/>
      <c r="BF52" s="133"/>
      <c r="BG52" s="133" t="s">
        <v>389</v>
      </c>
      <c r="BH52" s="133" t="s">
        <v>389</v>
      </c>
      <c r="BI52" s="133"/>
      <c r="BJ52" s="133"/>
      <c r="BK52" s="133"/>
      <c r="BL52" s="133"/>
      <c r="BM52" s="133"/>
      <c r="BN52" s="133" t="s">
        <v>389</v>
      </c>
      <c r="BO52" s="133" t="s">
        <v>389</v>
      </c>
      <c r="BP52" s="133"/>
      <c r="BQ52" s="133"/>
      <c r="BR52" s="133"/>
      <c r="BS52" s="133"/>
      <c r="BT52" s="133"/>
      <c r="BU52" s="133" t="s">
        <v>389</v>
      </c>
      <c r="BV52" s="133"/>
      <c r="BW52" s="133"/>
      <c r="BX52" s="133"/>
    </row>
    <row r="53" spans="1:76" x14ac:dyDescent="0.2">
      <c r="A53" s="133" t="s">
        <v>294</v>
      </c>
      <c r="B53" s="133"/>
      <c r="C53" s="133" t="s">
        <v>389</v>
      </c>
      <c r="D53" s="133" t="s">
        <v>389</v>
      </c>
      <c r="E53" s="133"/>
      <c r="F53" s="133"/>
      <c r="G53" s="133" t="s">
        <v>2057</v>
      </c>
      <c r="H53" s="133"/>
      <c r="I53" s="133"/>
      <c r="J53" s="133" t="s">
        <v>389</v>
      </c>
      <c r="K53" s="133" t="s">
        <v>389</v>
      </c>
      <c r="L53" s="133"/>
      <c r="M53" s="133"/>
      <c r="N53" s="133"/>
      <c r="O53" s="133"/>
      <c r="P53" s="133" t="s">
        <v>390</v>
      </c>
      <c r="Q53" s="133" t="s">
        <v>389</v>
      </c>
      <c r="R53" s="133" t="s">
        <v>389</v>
      </c>
      <c r="S53" s="133" t="s">
        <v>389</v>
      </c>
      <c r="T53" s="133" t="s">
        <v>389</v>
      </c>
      <c r="U53" s="133" t="s">
        <v>389</v>
      </c>
      <c r="V53" s="133"/>
      <c r="W53" s="133"/>
      <c r="X53" s="133" t="s">
        <v>389</v>
      </c>
      <c r="Y53" s="133" t="s">
        <v>389</v>
      </c>
      <c r="Z53" s="133"/>
      <c r="AA53" s="133"/>
      <c r="AB53" s="133"/>
      <c r="AC53" s="133"/>
      <c r="AD53" s="133"/>
      <c r="AE53" s="133" t="s">
        <v>389</v>
      </c>
      <c r="AF53" s="133" t="s">
        <v>389</v>
      </c>
      <c r="AG53" s="133"/>
      <c r="AH53" s="133"/>
      <c r="AI53" s="133"/>
      <c r="AJ53" s="133"/>
      <c r="AK53" s="133" t="s">
        <v>390</v>
      </c>
      <c r="AL53" s="133" t="s">
        <v>389</v>
      </c>
      <c r="AM53" s="133" t="s">
        <v>389</v>
      </c>
      <c r="AN53" s="133"/>
      <c r="AO53" s="133"/>
      <c r="AP53" s="133"/>
      <c r="AQ53" s="133"/>
      <c r="AR53" s="133"/>
      <c r="AS53" s="133" t="s">
        <v>389</v>
      </c>
      <c r="AT53" s="133" t="s">
        <v>389</v>
      </c>
      <c r="AU53" s="133"/>
      <c r="AV53" s="133"/>
      <c r="AW53" s="133"/>
      <c r="AX53" s="133" t="s">
        <v>389</v>
      </c>
      <c r="AY53" s="133" t="s">
        <v>389</v>
      </c>
      <c r="AZ53" s="133" t="s">
        <v>389</v>
      </c>
      <c r="BA53" s="133" t="s">
        <v>389</v>
      </c>
      <c r="BB53" s="133"/>
      <c r="BC53" s="133"/>
      <c r="BD53" s="133"/>
      <c r="BE53" s="133"/>
      <c r="BF53" s="133"/>
      <c r="BG53" s="133" t="s">
        <v>389</v>
      </c>
      <c r="BH53" s="133" t="s">
        <v>389</v>
      </c>
      <c r="BI53" s="133"/>
      <c r="BJ53" s="133"/>
      <c r="BK53" s="133"/>
      <c r="BL53" s="133"/>
      <c r="BM53" s="133"/>
      <c r="BN53" s="133" t="s">
        <v>389</v>
      </c>
      <c r="BO53" s="133" t="s">
        <v>389</v>
      </c>
      <c r="BP53" s="133"/>
      <c r="BQ53" s="133"/>
      <c r="BR53" s="133"/>
      <c r="BS53" s="133"/>
      <c r="BT53" s="133"/>
      <c r="BU53" s="133" t="s">
        <v>389</v>
      </c>
      <c r="BV53" s="133"/>
      <c r="BW53" s="133"/>
      <c r="BX53" s="133"/>
    </row>
    <row r="54" spans="1:76" x14ac:dyDescent="0.2">
      <c r="A54" s="133" t="s">
        <v>295</v>
      </c>
      <c r="B54" s="133"/>
      <c r="C54" s="133" t="s">
        <v>389</v>
      </c>
      <c r="D54" s="133" t="s">
        <v>389</v>
      </c>
      <c r="E54" s="133"/>
      <c r="F54" s="133"/>
      <c r="G54" s="133" t="s">
        <v>2057</v>
      </c>
      <c r="H54" s="133"/>
      <c r="I54" s="133"/>
      <c r="J54" s="133" t="s">
        <v>389</v>
      </c>
      <c r="K54" s="133" t="s">
        <v>389</v>
      </c>
      <c r="L54" s="133"/>
      <c r="M54" s="133"/>
      <c r="N54" s="133"/>
      <c r="O54" s="133"/>
      <c r="P54" s="133" t="s">
        <v>390</v>
      </c>
      <c r="Q54" s="133" t="s">
        <v>389</v>
      </c>
      <c r="R54" s="133" t="s">
        <v>389</v>
      </c>
      <c r="S54" s="133" t="s">
        <v>389</v>
      </c>
      <c r="T54" s="133" t="s">
        <v>389</v>
      </c>
      <c r="U54" s="133" t="s">
        <v>389</v>
      </c>
      <c r="V54" s="133"/>
      <c r="W54" s="133"/>
      <c r="X54" s="133" t="s">
        <v>389</v>
      </c>
      <c r="Y54" s="133" t="s">
        <v>389</v>
      </c>
      <c r="Z54" s="133"/>
      <c r="AA54" s="133"/>
      <c r="AB54" s="133"/>
      <c r="AC54" s="133"/>
      <c r="AD54" s="133"/>
      <c r="AE54" s="133" t="s">
        <v>389</v>
      </c>
      <c r="AF54" s="133" t="s">
        <v>389</v>
      </c>
      <c r="AG54" s="133"/>
      <c r="AH54" s="133"/>
      <c r="AI54" s="133"/>
      <c r="AJ54" s="133"/>
      <c r="AK54" s="133" t="s">
        <v>390</v>
      </c>
      <c r="AL54" s="133" t="s">
        <v>389</v>
      </c>
      <c r="AM54" s="133" t="s">
        <v>389</v>
      </c>
      <c r="AN54" s="133"/>
      <c r="AO54" s="133"/>
      <c r="AP54" s="133"/>
      <c r="AQ54" s="133"/>
      <c r="AR54" s="133"/>
      <c r="AS54" s="133" t="s">
        <v>389</v>
      </c>
      <c r="AT54" s="133" t="s">
        <v>389</v>
      </c>
      <c r="AU54" s="133"/>
      <c r="AV54" s="133"/>
      <c r="AW54" s="133"/>
      <c r="AX54" s="133" t="s">
        <v>389</v>
      </c>
      <c r="AY54" s="133" t="s">
        <v>389</v>
      </c>
      <c r="AZ54" s="133" t="s">
        <v>389</v>
      </c>
      <c r="BA54" s="133" t="s">
        <v>389</v>
      </c>
      <c r="BB54" s="133"/>
      <c r="BC54" s="133"/>
      <c r="BD54" s="133"/>
      <c r="BE54" s="133"/>
      <c r="BF54" s="133"/>
      <c r="BG54" s="133" t="s">
        <v>389</v>
      </c>
      <c r="BH54" s="133" t="s">
        <v>389</v>
      </c>
      <c r="BI54" s="133"/>
      <c r="BJ54" s="133"/>
      <c r="BK54" s="133"/>
      <c r="BL54" s="133"/>
      <c r="BM54" s="133"/>
      <c r="BN54" s="133" t="s">
        <v>389</v>
      </c>
      <c r="BO54" s="133" t="s">
        <v>389</v>
      </c>
      <c r="BP54" s="133"/>
      <c r="BQ54" s="133"/>
      <c r="BR54" s="133"/>
      <c r="BS54" s="133"/>
      <c r="BT54" s="133"/>
      <c r="BU54" s="133" t="s">
        <v>389</v>
      </c>
      <c r="BV54" s="133"/>
      <c r="BW54" s="133"/>
      <c r="BX54" s="133"/>
    </row>
    <row r="55" spans="1:76" x14ac:dyDescent="0.2">
      <c r="A55" s="133" t="s">
        <v>296</v>
      </c>
      <c r="B55" s="133"/>
      <c r="C55" s="133" t="s">
        <v>389</v>
      </c>
      <c r="D55" s="133" t="s">
        <v>389</v>
      </c>
      <c r="E55" s="133"/>
      <c r="F55" s="133"/>
      <c r="G55" s="133" t="s">
        <v>2057</v>
      </c>
      <c r="H55" s="133"/>
      <c r="I55" s="133"/>
      <c r="J55" s="133" t="s">
        <v>389</v>
      </c>
      <c r="K55" s="133" t="s">
        <v>389</v>
      </c>
      <c r="L55" s="133"/>
      <c r="M55" s="133"/>
      <c r="N55" s="133"/>
      <c r="O55" s="133"/>
      <c r="P55" s="133" t="s">
        <v>390</v>
      </c>
      <c r="Q55" s="133" t="s">
        <v>389</v>
      </c>
      <c r="R55" s="133" t="s">
        <v>389</v>
      </c>
      <c r="S55" s="133" t="s">
        <v>389</v>
      </c>
      <c r="T55" s="133" t="s">
        <v>389</v>
      </c>
      <c r="U55" s="133" t="s">
        <v>389</v>
      </c>
      <c r="V55" s="133"/>
      <c r="W55" s="133"/>
      <c r="X55" s="133" t="s">
        <v>389</v>
      </c>
      <c r="Y55" s="133" t="s">
        <v>389</v>
      </c>
      <c r="Z55" s="133"/>
      <c r="AA55" s="133"/>
      <c r="AB55" s="133"/>
      <c r="AC55" s="133"/>
      <c r="AD55" s="133"/>
      <c r="AE55" s="133" t="s">
        <v>389</v>
      </c>
      <c r="AF55" s="133" t="s">
        <v>389</v>
      </c>
      <c r="AG55" s="133"/>
      <c r="AH55" s="133"/>
      <c r="AI55" s="133"/>
      <c r="AJ55" s="133"/>
      <c r="AK55" s="133" t="s">
        <v>390</v>
      </c>
      <c r="AL55" s="133" t="s">
        <v>389</v>
      </c>
      <c r="AM55" s="133" t="s">
        <v>389</v>
      </c>
      <c r="AN55" s="133"/>
      <c r="AO55" s="133"/>
      <c r="AP55" s="133"/>
      <c r="AQ55" s="133"/>
      <c r="AR55" s="133"/>
      <c r="AS55" s="133" t="s">
        <v>389</v>
      </c>
      <c r="AT55" s="133" t="s">
        <v>389</v>
      </c>
      <c r="AU55" s="133"/>
      <c r="AV55" s="133"/>
      <c r="AW55" s="133"/>
      <c r="AX55" s="133" t="s">
        <v>389</v>
      </c>
      <c r="AY55" s="133" t="s">
        <v>389</v>
      </c>
      <c r="AZ55" s="133" t="s">
        <v>389</v>
      </c>
      <c r="BA55" s="133" t="s">
        <v>389</v>
      </c>
      <c r="BB55" s="133"/>
      <c r="BC55" s="133"/>
      <c r="BD55" s="133"/>
      <c r="BE55" s="133"/>
      <c r="BF55" s="133"/>
      <c r="BG55" s="133" t="s">
        <v>389</v>
      </c>
      <c r="BH55" s="133" t="s">
        <v>389</v>
      </c>
      <c r="BI55" s="133"/>
      <c r="BJ55" s="133"/>
      <c r="BK55" s="133"/>
      <c r="BL55" s="133"/>
      <c r="BM55" s="133"/>
      <c r="BN55" s="133" t="s">
        <v>389</v>
      </c>
      <c r="BO55" s="133" t="s">
        <v>389</v>
      </c>
      <c r="BP55" s="133"/>
      <c r="BQ55" s="133"/>
      <c r="BR55" s="133"/>
      <c r="BS55" s="133"/>
      <c r="BT55" s="133"/>
      <c r="BU55" s="133" t="s">
        <v>389</v>
      </c>
      <c r="BV55" s="133"/>
      <c r="BW55" s="133"/>
      <c r="BX55" s="133"/>
    </row>
    <row r="56" spans="1:76" x14ac:dyDescent="0.2">
      <c r="A56" s="133" t="s">
        <v>297</v>
      </c>
      <c r="B56" s="133" t="s">
        <v>584</v>
      </c>
      <c r="C56" s="133" t="s">
        <v>389</v>
      </c>
      <c r="D56" s="133" t="s">
        <v>389</v>
      </c>
      <c r="E56" s="133" t="s">
        <v>584</v>
      </c>
      <c r="F56" s="133" t="s">
        <v>584</v>
      </c>
      <c r="G56" s="133" t="s">
        <v>584</v>
      </c>
      <c r="H56" s="133" t="s">
        <v>584</v>
      </c>
      <c r="I56" s="133" t="s">
        <v>584</v>
      </c>
      <c r="J56" s="133" t="s">
        <v>389</v>
      </c>
      <c r="K56" s="133" t="s">
        <v>389</v>
      </c>
      <c r="L56" s="133" t="s">
        <v>584</v>
      </c>
      <c r="M56" s="133" t="s">
        <v>584</v>
      </c>
      <c r="N56" s="133" t="s">
        <v>584</v>
      </c>
      <c r="O56" s="133" t="s">
        <v>584</v>
      </c>
      <c r="P56" s="133" t="s">
        <v>390</v>
      </c>
      <c r="Q56" s="133" t="s">
        <v>389</v>
      </c>
      <c r="R56" s="133" t="s">
        <v>389</v>
      </c>
      <c r="S56" s="133" t="s">
        <v>389</v>
      </c>
      <c r="T56" s="133" t="s">
        <v>389</v>
      </c>
      <c r="U56" s="133" t="s">
        <v>389</v>
      </c>
      <c r="V56" s="133" t="s">
        <v>584</v>
      </c>
      <c r="W56" s="133" t="s">
        <v>584</v>
      </c>
      <c r="X56" s="133" t="s">
        <v>389</v>
      </c>
      <c r="Y56" s="133" t="s">
        <v>389</v>
      </c>
      <c r="Z56" s="133" t="s">
        <v>584</v>
      </c>
      <c r="AA56" s="133" t="s">
        <v>584</v>
      </c>
      <c r="AB56" s="133" t="s">
        <v>584</v>
      </c>
      <c r="AC56" s="133" t="s">
        <v>584</v>
      </c>
      <c r="AD56" s="133" t="s">
        <v>584</v>
      </c>
      <c r="AE56" s="133" t="s">
        <v>389</v>
      </c>
      <c r="AF56" s="133" t="s">
        <v>389</v>
      </c>
      <c r="AG56" s="133" t="s">
        <v>584</v>
      </c>
      <c r="AH56" s="133" t="s">
        <v>584</v>
      </c>
      <c r="AI56" s="133" t="s">
        <v>584</v>
      </c>
      <c r="AJ56" s="133" t="s">
        <v>584</v>
      </c>
      <c r="AK56" s="133" t="s">
        <v>390</v>
      </c>
      <c r="AL56" s="133" t="s">
        <v>389</v>
      </c>
      <c r="AM56" s="133" t="s">
        <v>389</v>
      </c>
      <c r="AN56" s="133" t="s">
        <v>584</v>
      </c>
      <c r="AO56" s="133" t="s">
        <v>584</v>
      </c>
      <c r="AP56" s="133" t="s">
        <v>584</v>
      </c>
      <c r="AQ56" s="133" t="s">
        <v>584</v>
      </c>
      <c r="AR56" s="133" t="s">
        <v>584</v>
      </c>
      <c r="AS56" s="133" t="s">
        <v>389</v>
      </c>
      <c r="AT56" s="133" t="s">
        <v>389</v>
      </c>
      <c r="AU56" s="133" t="s">
        <v>584</v>
      </c>
      <c r="AV56" s="133" t="s">
        <v>584</v>
      </c>
      <c r="AW56" s="133" t="s">
        <v>584</v>
      </c>
      <c r="AX56" s="133" t="s">
        <v>389</v>
      </c>
      <c r="AY56" s="133" t="s">
        <v>389</v>
      </c>
      <c r="AZ56" s="133" t="s">
        <v>389</v>
      </c>
      <c r="BA56" s="133" t="s">
        <v>389</v>
      </c>
      <c r="BB56" s="133" t="s">
        <v>584</v>
      </c>
      <c r="BC56" s="133" t="s">
        <v>584</v>
      </c>
      <c r="BD56" s="133" t="s">
        <v>584</v>
      </c>
      <c r="BE56" s="133" t="s">
        <v>584</v>
      </c>
      <c r="BF56" s="133" t="s">
        <v>584</v>
      </c>
      <c r="BG56" s="133" t="s">
        <v>389</v>
      </c>
      <c r="BH56" s="133" t="s">
        <v>389</v>
      </c>
      <c r="BI56" s="133" t="s">
        <v>584</v>
      </c>
      <c r="BJ56" s="133" t="s">
        <v>584</v>
      </c>
      <c r="BK56" s="133" t="s">
        <v>584</v>
      </c>
      <c r="BL56" s="133" t="s">
        <v>584</v>
      </c>
      <c r="BM56" s="133" t="s">
        <v>584</v>
      </c>
      <c r="BN56" s="133" t="s">
        <v>389</v>
      </c>
      <c r="BO56" s="133" t="s">
        <v>389</v>
      </c>
      <c r="BP56" s="133" t="s">
        <v>584</v>
      </c>
      <c r="BQ56" s="133" t="s">
        <v>584</v>
      </c>
      <c r="BR56" s="133" t="s">
        <v>584</v>
      </c>
      <c r="BS56" s="133" t="s">
        <v>584</v>
      </c>
      <c r="BT56" s="133" t="s">
        <v>584</v>
      </c>
      <c r="BU56" s="133" t="s">
        <v>389</v>
      </c>
      <c r="BV56" s="133" t="s">
        <v>584</v>
      </c>
      <c r="BW56" s="133" t="s">
        <v>584</v>
      </c>
      <c r="BX56" s="133" t="s">
        <v>584</v>
      </c>
    </row>
    <row r="57" spans="1:76" x14ac:dyDescent="0.2">
      <c r="A57" s="133" t="s">
        <v>298</v>
      </c>
      <c r="B57" s="133" t="s">
        <v>584</v>
      </c>
      <c r="C57" s="133" t="s">
        <v>389</v>
      </c>
      <c r="D57" s="133" t="s">
        <v>389</v>
      </c>
      <c r="E57" s="133" t="s">
        <v>584</v>
      </c>
      <c r="F57" s="133" t="s">
        <v>584</v>
      </c>
      <c r="G57" s="133" t="s">
        <v>584</v>
      </c>
      <c r="H57" s="133" t="s">
        <v>584</v>
      </c>
      <c r="I57" s="133" t="s">
        <v>584</v>
      </c>
      <c r="J57" s="133" t="s">
        <v>389</v>
      </c>
      <c r="K57" s="133" t="s">
        <v>389</v>
      </c>
      <c r="L57" s="133" t="s">
        <v>584</v>
      </c>
      <c r="M57" s="133" t="s">
        <v>584</v>
      </c>
      <c r="N57" s="133" t="s">
        <v>584</v>
      </c>
      <c r="O57" s="133" t="s">
        <v>584</v>
      </c>
      <c r="P57" s="133" t="s">
        <v>390</v>
      </c>
      <c r="Q57" s="133" t="s">
        <v>389</v>
      </c>
      <c r="R57" s="133" t="s">
        <v>389</v>
      </c>
      <c r="S57" s="133" t="s">
        <v>389</v>
      </c>
      <c r="T57" s="133" t="s">
        <v>389</v>
      </c>
      <c r="U57" s="133" t="s">
        <v>389</v>
      </c>
      <c r="V57" s="133" t="s">
        <v>584</v>
      </c>
      <c r="W57" s="133" t="s">
        <v>584</v>
      </c>
      <c r="X57" s="133" t="s">
        <v>389</v>
      </c>
      <c r="Y57" s="133" t="s">
        <v>389</v>
      </c>
      <c r="Z57" s="133" t="s">
        <v>584</v>
      </c>
      <c r="AA57" s="133" t="s">
        <v>584</v>
      </c>
      <c r="AB57" s="133" t="s">
        <v>584</v>
      </c>
      <c r="AC57" s="133" t="s">
        <v>584</v>
      </c>
      <c r="AD57" s="133" t="s">
        <v>584</v>
      </c>
      <c r="AE57" s="133" t="s">
        <v>389</v>
      </c>
      <c r="AF57" s="133" t="s">
        <v>389</v>
      </c>
      <c r="AG57" s="133" t="s">
        <v>584</v>
      </c>
      <c r="AH57" s="133" t="s">
        <v>584</v>
      </c>
      <c r="AI57" s="133" t="s">
        <v>584</v>
      </c>
      <c r="AJ57" s="133" t="s">
        <v>584</v>
      </c>
      <c r="AK57" s="133" t="s">
        <v>390</v>
      </c>
      <c r="AL57" s="133" t="s">
        <v>389</v>
      </c>
      <c r="AM57" s="133" t="s">
        <v>389</v>
      </c>
      <c r="AN57" s="133" t="s">
        <v>584</v>
      </c>
      <c r="AO57" s="133" t="s">
        <v>584</v>
      </c>
      <c r="AP57" s="133" t="s">
        <v>584</v>
      </c>
      <c r="AQ57" s="133" t="s">
        <v>584</v>
      </c>
      <c r="AR57" s="133" t="s">
        <v>584</v>
      </c>
      <c r="AS57" s="133" t="s">
        <v>389</v>
      </c>
      <c r="AT57" s="133" t="s">
        <v>389</v>
      </c>
      <c r="AU57" s="133" t="s">
        <v>584</v>
      </c>
      <c r="AV57" s="133" t="s">
        <v>584</v>
      </c>
      <c r="AW57" s="133" t="s">
        <v>584</v>
      </c>
      <c r="AX57" s="133" t="s">
        <v>389</v>
      </c>
      <c r="AY57" s="133" t="s">
        <v>389</v>
      </c>
      <c r="AZ57" s="133" t="s">
        <v>389</v>
      </c>
      <c r="BA57" s="133" t="s">
        <v>389</v>
      </c>
      <c r="BB57" s="133" t="s">
        <v>584</v>
      </c>
      <c r="BC57" s="133" t="s">
        <v>584</v>
      </c>
      <c r="BD57" s="133" t="s">
        <v>584</v>
      </c>
      <c r="BE57" s="133" t="s">
        <v>584</v>
      </c>
      <c r="BF57" s="133" t="s">
        <v>584</v>
      </c>
      <c r="BG57" s="133" t="s">
        <v>389</v>
      </c>
      <c r="BH57" s="133" t="s">
        <v>389</v>
      </c>
      <c r="BI57" s="133" t="s">
        <v>584</v>
      </c>
      <c r="BJ57" s="133" t="s">
        <v>584</v>
      </c>
      <c r="BK57" s="133" t="s">
        <v>584</v>
      </c>
      <c r="BL57" s="133" t="s">
        <v>584</v>
      </c>
      <c r="BM57" s="133" t="s">
        <v>584</v>
      </c>
      <c r="BN57" s="133" t="s">
        <v>389</v>
      </c>
      <c r="BO57" s="133" t="s">
        <v>389</v>
      </c>
      <c r="BP57" s="133" t="s">
        <v>584</v>
      </c>
      <c r="BQ57" s="133" t="s">
        <v>584</v>
      </c>
      <c r="BR57" s="133" t="s">
        <v>584</v>
      </c>
      <c r="BS57" s="133" t="s">
        <v>584</v>
      </c>
      <c r="BT57" s="133" t="s">
        <v>584</v>
      </c>
      <c r="BU57" s="133" t="s">
        <v>389</v>
      </c>
      <c r="BV57" s="133" t="s">
        <v>584</v>
      </c>
      <c r="BW57" s="133" t="s">
        <v>584</v>
      </c>
      <c r="BX57" s="133" t="s">
        <v>584</v>
      </c>
    </row>
    <row r="58" spans="1:76" x14ac:dyDescent="0.2">
      <c r="A58" s="133" t="s">
        <v>299</v>
      </c>
      <c r="B58" s="133" t="s">
        <v>584</v>
      </c>
      <c r="C58" s="133" t="s">
        <v>389</v>
      </c>
      <c r="D58" s="133" t="s">
        <v>389</v>
      </c>
      <c r="E58" s="133" t="s">
        <v>584</v>
      </c>
      <c r="F58" s="133" t="s">
        <v>584</v>
      </c>
      <c r="G58" s="133" t="s">
        <v>584</v>
      </c>
      <c r="H58" s="133" t="s">
        <v>584</v>
      </c>
      <c r="I58" s="133" t="s">
        <v>584</v>
      </c>
      <c r="J58" s="133" t="s">
        <v>389</v>
      </c>
      <c r="K58" s="133" t="s">
        <v>389</v>
      </c>
      <c r="L58" s="133" t="s">
        <v>584</v>
      </c>
      <c r="M58" s="133" t="s">
        <v>584</v>
      </c>
      <c r="N58" s="133" t="s">
        <v>584</v>
      </c>
      <c r="O58" s="133" t="s">
        <v>584</v>
      </c>
      <c r="P58" s="133" t="s">
        <v>390</v>
      </c>
      <c r="Q58" s="133" t="s">
        <v>389</v>
      </c>
      <c r="R58" s="133" t="s">
        <v>389</v>
      </c>
      <c r="S58" s="133" t="s">
        <v>389</v>
      </c>
      <c r="T58" s="133" t="s">
        <v>389</v>
      </c>
      <c r="U58" s="133" t="s">
        <v>389</v>
      </c>
      <c r="V58" s="133" t="s">
        <v>584</v>
      </c>
      <c r="W58" s="133" t="s">
        <v>584</v>
      </c>
      <c r="X58" s="133" t="s">
        <v>389</v>
      </c>
      <c r="Y58" s="133" t="s">
        <v>389</v>
      </c>
      <c r="Z58" s="133" t="s">
        <v>584</v>
      </c>
      <c r="AA58" s="133" t="s">
        <v>584</v>
      </c>
      <c r="AB58" s="133" t="s">
        <v>584</v>
      </c>
      <c r="AC58" s="133" t="s">
        <v>584</v>
      </c>
      <c r="AD58" s="133" t="s">
        <v>584</v>
      </c>
      <c r="AE58" s="133" t="s">
        <v>389</v>
      </c>
      <c r="AF58" s="133" t="s">
        <v>389</v>
      </c>
      <c r="AG58" s="133" t="s">
        <v>584</v>
      </c>
      <c r="AH58" s="133" t="s">
        <v>584</v>
      </c>
      <c r="AI58" s="133" t="s">
        <v>584</v>
      </c>
      <c r="AJ58" s="133" t="s">
        <v>584</v>
      </c>
      <c r="AK58" s="133" t="s">
        <v>390</v>
      </c>
      <c r="AL58" s="133" t="s">
        <v>389</v>
      </c>
      <c r="AM58" s="133" t="s">
        <v>389</v>
      </c>
      <c r="AN58" s="133" t="s">
        <v>584</v>
      </c>
      <c r="AO58" s="133" t="s">
        <v>584</v>
      </c>
      <c r="AP58" s="133" t="s">
        <v>584</v>
      </c>
      <c r="AQ58" s="133" t="s">
        <v>584</v>
      </c>
      <c r="AR58" s="133" t="s">
        <v>584</v>
      </c>
      <c r="AS58" s="133" t="s">
        <v>389</v>
      </c>
      <c r="AT58" s="133" t="s">
        <v>389</v>
      </c>
      <c r="AU58" s="133" t="s">
        <v>584</v>
      </c>
      <c r="AV58" s="133" t="s">
        <v>584</v>
      </c>
      <c r="AW58" s="133" t="s">
        <v>584</v>
      </c>
      <c r="AX58" s="133" t="s">
        <v>389</v>
      </c>
      <c r="AY58" s="133" t="s">
        <v>389</v>
      </c>
      <c r="AZ58" s="133" t="s">
        <v>389</v>
      </c>
      <c r="BA58" s="133" t="s">
        <v>389</v>
      </c>
      <c r="BB58" s="133" t="s">
        <v>584</v>
      </c>
      <c r="BC58" s="133" t="s">
        <v>584</v>
      </c>
      <c r="BD58" s="133" t="s">
        <v>584</v>
      </c>
      <c r="BE58" s="133" t="s">
        <v>584</v>
      </c>
      <c r="BF58" s="133" t="s">
        <v>584</v>
      </c>
      <c r="BG58" s="133" t="s">
        <v>389</v>
      </c>
      <c r="BH58" s="133" t="s">
        <v>389</v>
      </c>
      <c r="BI58" s="133" t="s">
        <v>584</v>
      </c>
      <c r="BJ58" s="133" t="s">
        <v>584</v>
      </c>
      <c r="BK58" s="133" t="s">
        <v>584</v>
      </c>
      <c r="BL58" s="133" t="s">
        <v>584</v>
      </c>
      <c r="BM58" s="133" t="s">
        <v>584</v>
      </c>
      <c r="BN58" s="133" t="s">
        <v>389</v>
      </c>
      <c r="BO58" s="133" t="s">
        <v>389</v>
      </c>
      <c r="BP58" s="133" t="s">
        <v>584</v>
      </c>
      <c r="BQ58" s="133" t="s">
        <v>584</v>
      </c>
      <c r="BR58" s="133" t="s">
        <v>584</v>
      </c>
      <c r="BS58" s="133" t="s">
        <v>584</v>
      </c>
      <c r="BT58" s="133" t="s">
        <v>584</v>
      </c>
      <c r="BU58" s="133" t="s">
        <v>389</v>
      </c>
      <c r="BV58" s="133" t="s">
        <v>584</v>
      </c>
      <c r="BW58" s="133" t="s">
        <v>584</v>
      </c>
      <c r="BX58" s="133" t="s">
        <v>584</v>
      </c>
    </row>
    <row r="59" spans="1:76" x14ac:dyDescent="0.2">
      <c r="A59" s="133" t="s">
        <v>300</v>
      </c>
      <c r="B59" s="133" t="s">
        <v>584</v>
      </c>
      <c r="C59" s="133" t="s">
        <v>389</v>
      </c>
      <c r="D59" s="133" t="s">
        <v>389</v>
      </c>
      <c r="E59" s="133" t="s">
        <v>584</v>
      </c>
      <c r="F59" s="133" t="s">
        <v>584</v>
      </c>
      <c r="G59" s="133" t="s">
        <v>584</v>
      </c>
      <c r="H59" s="133" t="s">
        <v>584</v>
      </c>
      <c r="I59" s="133" t="s">
        <v>584</v>
      </c>
      <c r="J59" s="133" t="s">
        <v>389</v>
      </c>
      <c r="K59" s="133" t="s">
        <v>389</v>
      </c>
      <c r="L59" s="133" t="s">
        <v>584</v>
      </c>
      <c r="M59" s="133" t="s">
        <v>584</v>
      </c>
      <c r="N59" s="133" t="s">
        <v>584</v>
      </c>
      <c r="O59" s="133" t="s">
        <v>584</v>
      </c>
      <c r="P59" s="133" t="s">
        <v>390</v>
      </c>
      <c r="Q59" s="133" t="s">
        <v>389</v>
      </c>
      <c r="R59" s="133" t="s">
        <v>389</v>
      </c>
      <c r="S59" s="133" t="s">
        <v>389</v>
      </c>
      <c r="T59" s="133" t="s">
        <v>389</v>
      </c>
      <c r="U59" s="133" t="s">
        <v>389</v>
      </c>
      <c r="V59" s="133" t="s">
        <v>584</v>
      </c>
      <c r="W59" s="133" t="s">
        <v>584</v>
      </c>
      <c r="X59" s="133" t="s">
        <v>389</v>
      </c>
      <c r="Y59" s="133" t="s">
        <v>389</v>
      </c>
      <c r="Z59" s="133" t="s">
        <v>584</v>
      </c>
      <c r="AA59" s="133" t="s">
        <v>584</v>
      </c>
      <c r="AB59" s="133" t="s">
        <v>584</v>
      </c>
      <c r="AC59" s="133" t="s">
        <v>584</v>
      </c>
      <c r="AD59" s="133" t="s">
        <v>584</v>
      </c>
      <c r="AE59" s="133" t="s">
        <v>389</v>
      </c>
      <c r="AF59" s="133" t="s">
        <v>389</v>
      </c>
      <c r="AG59" s="133" t="s">
        <v>584</v>
      </c>
      <c r="AH59" s="133" t="s">
        <v>584</v>
      </c>
      <c r="AI59" s="133" t="s">
        <v>584</v>
      </c>
      <c r="AJ59" s="133" t="s">
        <v>584</v>
      </c>
      <c r="AK59" s="133" t="s">
        <v>390</v>
      </c>
      <c r="AL59" s="133" t="s">
        <v>389</v>
      </c>
      <c r="AM59" s="133" t="s">
        <v>389</v>
      </c>
      <c r="AN59" s="133" t="s">
        <v>584</v>
      </c>
      <c r="AO59" s="133" t="s">
        <v>584</v>
      </c>
      <c r="AP59" s="133" t="s">
        <v>584</v>
      </c>
      <c r="AQ59" s="133" t="s">
        <v>584</v>
      </c>
      <c r="AR59" s="133" t="s">
        <v>584</v>
      </c>
      <c r="AS59" s="133" t="s">
        <v>389</v>
      </c>
      <c r="AT59" s="133" t="s">
        <v>389</v>
      </c>
      <c r="AU59" s="133" t="s">
        <v>584</v>
      </c>
      <c r="AV59" s="133" t="s">
        <v>584</v>
      </c>
      <c r="AW59" s="133" t="s">
        <v>584</v>
      </c>
      <c r="AX59" s="133" t="s">
        <v>389</v>
      </c>
      <c r="AY59" s="133" t="s">
        <v>389</v>
      </c>
      <c r="AZ59" s="133" t="s">
        <v>389</v>
      </c>
      <c r="BA59" s="133" t="s">
        <v>389</v>
      </c>
      <c r="BB59" s="133" t="s">
        <v>584</v>
      </c>
      <c r="BC59" s="133" t="s">
        <v>584</v>
      </c>
      <c r="BD59" s="133" t="s">
        <v>584</v>
      </c>
      <c r="BE59" s="133" t="s">
        <v>584</v>
      </c>
      <c r="BF59" s="133" t="s">
        <v>584</v>
      </c>
      <c r="BG59" s="133" t="s">
        <v>389</v>
      </c>
      <c r="BH59" s="133" t="s">
        <v>389</v>
      </c>
      <c r="BI59" s="133" t="s">
        <v>584</v>
      </c>
      <c r="BJ59" s="133" t="s">
        <v>584</v>
      </c>
      <c r="BK59" s="133" t="s">
        <v>584</v>
      </c>
      <c r="BL59" s="133" t="s">
        <v>584</v>
      </c>
      <c r="BM59" s="133" t="s">
        <v>584</v>
      </c>
      <c r="BN59" s="133" t="s">
        <v>389</v>
      </c>
      <c r="BO59" s="133" t="s">
        <v>389</v>
      </c>
      <c r="BP59" s="133" t="s">
        <v>584</v>
      </c>
      <c r="BQ59" s="133" t="s">
        <v>584</v>
      </c>
      <c r="BR59" s="133" t="s">
        <v>584</v>
      </c>
      <c r="BS59" s="133" t="s">
        <v>584</v>
      </c>
      <c r="BT59" s="133" t="s">
        <v>584</v>
      </c>
      <c r="BU59" s="133" t="s">
        <v>389</v>
      </c>
      <c r="BV59" s="133" t="s">
        <v>584</v>
      </c>
      <c r="BW59" s="133" t="s">
        <v>584</v>
      </c>
      <c r="BX59" s="133" t="s">
        <v>584</v>
      </c>
    </row>
    <row r="60" spans="1:76" x14ac:dyDescent="0.2">
      <c r="A60" s="133" t="s">
        <v>301</v>
      </c>
      <c r="B60" s="133" t="s">
        <v>584</v>
      </c>
      <c r="C60" s="133" t="s">
        <v>389</v>
      </c>
      <c r="D60" s="133" t="s">
        <v>389</v>
      </c>
      <c r="E60" s="133" t="s">
        <v>584</v>
      </c>
      <c r="F60" s="133" t="s">
        <v>584</v>
      </c>
      <c r="G60" s="133" t="s">
        <v>584</v>
      </c>
      <c r="H60" s="133" t="s">
        <v>584</v>
      </c>
      <c r="I60" s="133" t="s">
        <v>584</v>
      </c>
      <c r="J60" s="133" t="s">
        <v>389</v>
      </c>
      <c r="K60" s="133" t="s">
        <v>389</v>
      </c>
      <c r="L60" s="133" t="s">
        <v>584</v>
      </c>
      <c r="M60" s="133" t="s">
        <v>584</v>
      </c>
      <c r="N60" s="133" t="s">
        <v>584</v>
      </c>
      <c r="O60" s="133" t="s">
        <v>584</v>
      </c>
      <c r="P60" s="133" t="s">
        <v>390</v>
      </c>
      <c r="Q60" s="133" t="s">
        <v>389</v>
      </c>
      <c r="R60" s="133" t="s">
        <v>389</v>
      </c>
      <c r="S60" s="133" t="s">
        <v>389</v>
      </c>
      <c r="T60" s="133" t="s">
        <v>389</v>
      </c>
      <c r="U60" s="133" t="s">
        <v>389</v>
      </c>
      <c r="V60" s="133" t="s">
        <v>584</v>
      </c>
      <c r="W60" s="133" t="s">
        <v>584</v>
      </c>
      <c r="X60" s="133" t="s">
        <v>389</v>
      </c>
      <c r="Y60" s="133" t="s">
        <v>389</v>
      </c>
      <c r="Z60" s="133" t="s">
        <v>584</v>
      </c>
      <c r="AA60" s="133" t="s">
        <v>584</v>
      </c>
      <c r="AB60" s="133" t="s">
        <v>584</v>
      </c>
      <c r="AC60" s="133" t="s">
        <v>584</v>
      </c>
      <c r="AD60" s="133" t="s">
        <v>584</v>
      </c>
      <c r="AE60" s="133" t="s">
        <v>389</v>
      </c>
      <c r="AF60" s="133" t="s">
        <v>389</v>
      </c>
      <c r="AG60" s="133" t="s">
        <v>584</v>
      </c>
      <c r="AH60" s="133" t="s">
        <v>584</v>
      </c>
      <c r="AI60" s="133" t="s">
        <v>584</v>
      </c>
      <c r="AJ60" s="133" t="s">
        <v>584</v>
      </c>
      <c r="AK60" s="133" t="s">
        <v>390</v>
      </c>
      <c r="AL60" s="133" t="s">
        <v>389</v>
      </c>
      <c r="AM60" s="133" t="s">
        <v>389</v>
      </c>
      <c r="AN60" s="133" t="s">
        <v>584</v>
      </c>
      <c r="AO60" s="133" t="s">
        <v>584</v>
      </c>
      <c r="AP60" s="133" t="s">
        <v>584</v>
      </c>
      <c r="AQ60" s="133" t="s">
        <v>584</v>
      </c>
      <c r="AR60" s="133" t="s">
        <v>584</v>
      </c>
      <c r="AS60" s="133" t="s">
        <v>389</v>
      </c>
      <c r="AT60" s="133" t="s">
        <v>389</v>
      </c>
      <c r="AU60" s="133" t="s">
        <v>584</v>
      </c>
      <c r="AV60" s="133" t="s">
        <v>584</v>
      </c>
      <c r="AW60" s="133" t="s">
        <v>584</v>
      </c>
      <c r="AX60" s="133" t="s">
        <v>389</v>
      </c>
      <c r="AY60" s="133" t="s">
        <v>389</v>
      </c>
      <c r="AZ60" s="133" t="s">
        <v>389</v>
      </c>
      <c r="BA60" s="133" t="s">
        <v>389</v>
      </c>
      <c r="BB60" s="133" t="s">
        <v>584</v>
      </c>
      <c r="BC60" s="133" t="s">
        <v>584</v>
      </c>
      <c r="BD60" s="133" t="s">
        <v>584</v>
      </c>
      <c r="BE60" s="133" t="s">
        <v>584</v>
      </c>
      <c r="BF60" s="133" t="s">
        <v>584</v>
      </c>
      <c r="BG60" s="133" t="s">
        <v>389</v>
      </c>
      <c r="BH60" s="133" t="s">
        <v>389</v>
      </c>
      <c r="BI60" s="133" t="s">
        <v>584</v>
      </c>
      <c r="BJ60" s="133" t="s">
        <v>584</v>
      </c>
      <c r="BK60" s="133" t="s">
        <v>584</v>
      </c>
      <c r="BL60" s="133" t="s">
        <v>584</v>
      </c>
      <c r="BM60" s="133" t="s">
        <v>584</v>
      </c>
      <c r="BN60" s="133" t="s">
        <v>389</v>
      </c>
      <c r="BO60" s="133" t="s">
        <v>389</v>
      </c>
      <c r="BP60" s="133" t="s">
        <v>584</v>
      </c>
      <c r="BQ60" s="133" t="s">
        <v>584</v>
      </c>
      <c r="BR60" s="133" t="s">
        <v>584</v>
      </c>
      <c r="BS60" s="133" t="s">
        <v>584</v>
      </c>
      <c r="BT60" s="133" t="s">
        <v>584</v>
      </c>
      <c r="BU60" s="133" t="s">
        <v>389</v>
      </c>
      <c r="BV60" s="133" t="s">
        <v>584</v>
      </c>
      <c r="BW60" s="133" t="s">
        <v>584</v>
      </c>
      <c r="BX60" s="133" t="s">
        <v>584</v>
      </c>
    </row>
    <row r="61" spans="1:76" x14ac:dyDescent="0.2">
      <c r="A61" s="133" t="s">
        <v>302</v>
      </c>
      <c r="B61" s="133" t="s">
        <v>584</v>
      </c>
      <c r="C61" s="133" t="s">
        <v>389</v>
      </c>
      <c r="D61" s="133" t="s">
        <v>389</v>
      </c>
      <c r="E61" s="133" t="s">
        <v>584</v>
      </c>
      <c r="F61" s="133" t="s">
        <v>584</v>
      </c>
      <c r="G61" s="133" t="s">
        <v>584</v>
      </c>
      <c r="H61" s="133" t="s">
        <v>584</v>
      </c>
      <c r="I61" s="133" t="s">
        <v>584</v>
      </c>
      <c r="J61" s="133" t="s">
        <v>389</v>
      </c>
      <c r="K61" s="133" t="s">
        <v>389</v>
      </c>
      <c r="L61" s="133" t="s">
        <v>584</v>
      </c>
      <c r="M61" s="133" t="s">
        <v>584</v>
      </c>
      <c r="N61" s="133" t="s">
        <v>584</v>
      </c>
      <c r="O61" s="133" t="s">
        <v>584</v>
      </c>
      <c r="P61" s="133" t="s">
        <v>390</v>
      </c>
      <c r="Q61" s="133" t="s">
        <v>389</v>
      </c>
      <c r="R61" s="133" t="s">
        <v>389</v>
      </c>
      <c r="S61" s="133" t="s">
        <v>389</v>
      </c>
      <c r="T61" s="133" t="s">
        <v>389</v>
      </c>
      <c r="U61" s="133" t="s">
        <v>389</v>
      </c>
      <c r="V61" s="133" t="s">
        <v>584</v>
      </c>
      <c r="W61" s="133" t="s">
        <v>584</v>
      </c>
      <c r="X61" s="133" t="s">
        <v>389</v>
      </c>
      <c r="Y61" s="133" t="s">
        <v>389</v>
      </c>
      <c r="Z61" s="133" t="s">
        <v>584</v>
      </c>
      <c r="AA61" s="133" t="s">
        <v>584</v>
      </c>
      <c r="AB61" s="133" t="s">
        <v>584</v>
      </c>
      <c r="AC61" s="133" t="s">
        <v>584</v>
      </c>
      <c r="AD61" s="133" t="s">
        <v>584</v>
      </c>
      <c r="AE61" s="133" t="s">
        <v>389</v>
      </c>
      <c r="AF61" s="133" t="s">
        <v>389</v>
      </c>
      <c r="AG61" s="133" t="s">
        <v>584</v>
      </c>
      <c r="AH61" s="133" t="s">
        <v>584</v>
      </c>
      <c r="AI61" s="133" t="s">
        <v>584</v>
      </c>
      <c r="AJ61" s="133" t="s">
        <v>584</v>
      </c>
      <c r="AK61" s="133" t="s">
        <v>390</v>
      </c>
      <c r="AL61" s="133" t="s">
        <v>389</v>
      </c>
      <c r="AM61" s="133" t="s">
        <v>389</v>
      </c>
      <c r="AN61" s="133" t="s">
        <v>584</v>
      </c>
      <c r="AO61" s="133" t="s">
        <v>584</v>
      </c>
      <c r="AP61" s="133" t="s">
        <v>584</v>
      </c>
      <c r="AQ61" s="133" t="s">
        <v>584</v>
      </c>
      <c r="AR61" s="133" t="s">
        <v>584</v>
      </c>
      <c r="AS61" s="133" t="s">
        <v>389</v>
      </c>
      <c r="AT61" s="133" t="s">
        <v>389</v>
      </c>
      <c r="AU61" s="133" t="s">
        <v>584</v>
      </c>
      <c r="AV61" s="133" t="s">
        <v>584</v>
      </c>
      <c r="AW61" s="133" t="s">
        <v>584</v>
      </c>
      <c r="AX61" s="133" t="s">
        <v>389</v>
      </c>
      <c r="AY61" s="133" t="s">
        <v>389</v>
      </c>
      <c r="AZ61" s="133" t="s">
        <v>389</v>
      </c>
      <c r="BA61" s="133" t="s">
        <v>389</v>
      </c>
      <c r="BB61" s="133" t="s">
        <v>584</v>
      </c>
      <c r="BC61" s="133" t="s">
        <v>584</v>
      </c>
      <c r="BD61" s="133" t="s">
        <v>584</v>
      </c>
      <c r="BE61" s="133" t="s">
        <v>584</v>
      </c>
      <c r="BF61" s="133" t="s">
        <v>584</v>
      </c>
      <c r="BG61" s="133" t="s">
        <v>389</v>
      </c>
      <c r="BH61" s="133" t="s">
        <v>389</v>
      </c>
      <c r="BI61" s="133" t="s">
        <v>584</v>
      </c>
      <c r="BJ61" s="133" t="s">
        <v>584</v>
      </c>
      <c r="BK61" s="133" t="s">
        <v>584</v>
      </c>
      <c r="BL61" s="133" t="s">
        <v>584</v>
      </c>
      <c r="BM61" s="133" t="s">
        <v>584</v>
      </c>
      <c r="BN61" s="133" t="s">
        <v>389</v>
      </c>
      <c r="BO61" s="133" t="s">
        <v>389</v>
      </c>
      <c r="BP61" s="133" t="s">
        <v>584</v>
      </c>
      <c r="BQ61" s="133" t="s">
        <v>584</v>
      </c>
      <c r="BR61" s="133" t="s">
        <v>584</v>
      </c>
      <c r="BS61" s="133" t="s">
        <v>584</v>
      </c>
      <c r="BT61" s="133" t="s">
        <v>584</v>
      </c>
      <c r="BU61" s="133" t="s">
        <v>389</v>
      </c>
      <c r="BV61" s="133" t="s">
        <v>584</v>
      </c>
      <c r="BW61" s="133" t="s">
        <v>584</v>
      </c>
      <c r="BX61" s="133" t="s">
        <v>584</v>
      </c>
    </row>
    <row r="62" spans="1:76" x14ac:dyDescent="0.2">
      <c r="A62" s="133" t="s">
        <v>303</v>
      </c>
      <c r="B62" s="133" t="s">
        <v>584</v>
      </c>
      <c r="C62" s="133" t="s">
        <v>389</v>
      </c>
      <c r="D62" s="133" t="s">
        <v>389</v>
      </c>
      <c r="E62" s="133" t="s">
        <v>584</v>
      </c>
      <c r="F62" s="133" t="s">
        <v>584</v>
      </c>
      <c r="G62" s="133" t="s">
        <v>584</v>
      </c>
      <c r="H62" s="133" t="s">
        <v>584</v>
      </c>
      <c r="I62" s="133" t="s">
        <v>584</v>
      </c>
      <c r="J62" s="133" t="s">
        <v>389</v>
      </c>
      <c r="K62" s="133" t="s">
        <v>389</v>
      </c>
      <c r="L62" s="133" t="s">
        <v>584</v>
      </c>
      <c r="M62" s="133" t="s">
        <v>584</v>
      </c>
      <c r="N62" s="133" t="s">
        <v>584</v>
      </c>
      <c r="O62" s="133" t="s">
        <v>584</v>
      </c>
      <c r="P62" s="133" t="s">
        <v>390</v>
      </c>
      <c r="Q62" s="133" t="s">
        <v>389</v>
      </c>
      <c r="R62" s="133" t="s">
        <v>389</v>
      </c>
      <c r="S62" s="133" t="s">
        <v>389</v>
      </c>
      <c r="T62" s="133" t="s">
        <v>389</v>
      </c>
      <c r="U62" s="133" t="s">
        <v>389</v>
      </c>
      <c r="V62" s="133" t="s">
        <v>584</v>
      </c>
      <c r="W62" s="133" t="s">
        <v>584</v>
      </c>
      <c r="X62" s="133" t="s">
        <v>389</v>
      </c>
      <c r="Y62" s="133" t="s">
        <v>389</v>
      </c>
      <c r="Z62" s="133" t="s">
        <v>584</v>
      </c>
      <c r="AA62" s="133" t="s">
        <v>584</v>
      </c>
      <c r="AB62" s="133" t="s">
        <v>584</v>
      </c>
      <c r="AC62" s="133" t="s">
        <v>584</v>
      </c>
      <c r="AD62" s="133" t="s">
        <v>584</v>
      </c>
      <c r="AE62" s="133" t="s">
        <v>389</v>
      </c>
      <c r="AF62" s="133" t="s">
        <v>389</v>
      </c>
      <c r="AG62" s="133" t="s">
        <v>584</v>
      </c>
      <c r="AH62" s="133" t="s">
        <v>584</v>
      </c>
      <c r="AI62" s="133" t="s">
        <v>584</v>
      </c>
      <c r="AJ62" s="133" t="s">
        <v>584</v>
      </c>
      <c r="AK62" s="133" t="s">
        <v>390</v>
      </c>
      <c r="AL62" s="133" t="s">
        <v>389</v>
      </c>
      <c r="AM62" s="133" t="s">
        <v>389</v>
      </c>
      <c r="AN62" s="133" t="s">
        <v>584</v>
      </c>
      <c r="AO62" s="133" t="s">
        <v>584</v>
      </c>
      <c r="AP62" s="133" t="s">
        <v>584</v>
      </c>
      <c r="AQ62" s="133" t="s">
        <v>584</v>
      </c>
      <c r="AR62" s="133" t="s">
        <v>584</v>
      </c>
      <c r="AS62" s="133" t="s">
        <v>389</v>
      </c>
      <c r="AT62" s="133" t="s">
        <v>389</v>
      </c>
      <c r="AU62" s="133" t="s">
        <v>584</v>
      </c>
      <c r="AV62" s="133" t="s">
        <v>584</v>
      </c>
      <c r="AW62" s="133" t="s">
        <v>584</v>
      </c>
      <c r="AX62" s="133" t="s">
        <v>389</v>
      </c>
      <c r="AY62" s="133" t="s">
        <v>389</v>
      </c>
      <c r="AZ62" s="133" t="s">
        <v>389</v>
      </c>
      <c r="BA62" s="133" t="s">
        <v>389</v>
      </c>
      <c r="BB62" s="133" t="s">
        <v>584</v>
      </c>
      <c r="BC62" s="133" t="s">
        <v>584</v>
      </c>
      <c r="BD62" s="133" t="s">
        <v>584</v>
      </c>
      <c r="BE62" s="133" t="s">
        <v>584</v>
      </c>
      <c r="BF62" s="133" t="s">
        <v>584</v>
      </c>
      <c r="BG62" s="133" t="s">
        <v>389</v>
      </c>
      <c r="BH62" s="133" t="s">
        <v>389</v>
      </c>
      <c r="BI62" s="133" t="s">
        <v>584</v>
      </c>
      <c r="BJ62" s="133" t="s">
        <v>584</v>
      </c>
      <c r="BK62" s="133" t="s">
        <v>584</v>
      </c>
      <c r="BL62" s="133" t="s">
        <v>584</v>
      </c>
      <c r="BM62" s="133" t="s">
        <v>584</v>
      </c>
      <c r="BN62" s="133" t="s">
        <v>389</v>
      </c>
      <c r="BO62" s="133" t="s">
        <v>389</v>
      </c>
      <c r="BP62" s="133" t="s">
        <v>584</v>
      </c>
      <c r="BQ62" s="133" t="s">
        <v>584</v>
      </c>
      <c r="BR62" s="133" t="s">
        <v>584</v>
      </c>
      <c r="BS62" s="133" t="s">
        <v>584</v>
      </c>
      <c r="BT62" s="133" t="s">
        <v>584</v>
      </c>
      <c r="BU62" s="133" t="s">
        <v>389</v>
      </c>
      <c r="BV62" s="133" t="s">
        <v>584</v>
      </c>
      <c r="BW62" s="133" t="s">
        <v>584</v>
      </c>
      <c r="BX62" s="133" t="s">
        <v>584</v>
      </c>
    </row>
    <row r="63" spans="1:76" x14ac:dyDescent="0.2">
      <c r="A63" s="133" t="s">
        <v>304</v>
      </c>
      <c r="B63" s="133" t="s">
        <v>584</v>
      </c>
      <c r="C63" s="133" t="s">
        <v>389</v>
      </c>
      <c r="D63" s="133" t="s">
        <v>389</v>
      </c>
      <c r="E63" s="133" t="s">
        <v>584</v>
      </c>
      <c r="F63" s="133" t="s">
        <v>584</v>
      </c>
      <c r="G63" s="133" t="s">
        <v>584</v>
      </c>
      <c r="H63" s="133" t="s">
        <v>584</v>
      </c>
      <c r="I63" s="133" t="s">
        <v>584</v>
      </c>
      <c r="J63" s="133" t="s">
        <v>389</v>
      </c>
      <c r="K63" s="133" t="s">
        <v>389</v>
      </c>
      <c r="L63" s="133" t="s">
        <v>584</v>
      </c>
      <c r="M63" s="133" t="s">
        <v>584</v>
      </c>
      <c r="N63" s="133" t="s">
        <v>584</v>
      </c>
      <c r="O63" s="133" t="s">
        <v>584</v>
      </c>
      <c r="P63" s="133" t="s">
        <v>390</v>
      </c>
      <c r="Q63" s="133" t="s">
        <v>389</v>
      </c>
      <c r="R63" s="133" t="s">
        <v>389</v>
      </c>
      <c r="S63" s="133" t="s">
        <v>389</v>
      </c>
      <c r="T63" s="133" t="s">
        <v>389</v>
      </c>
      <c r="U63" s="133" t="s">
        <v>389</v>
      </c>
      <c r="V63" s="133" t="s">
        <v>584</v>
      </c>
      <c r="W63" s="133" t="s">
        <v>584</v>
      </c>
      <c r="X63" s="133" t="s">
        <v>389</v>
      </c>
      <c r="Y63" s="133" t="s">
        <v>389</v>
      </c>
      <c r="Z63" s="133" t="s">
        <v>584</v>
      </c>
      <c r="AA63" s="133" t="s">
        <v>584</v>
      </c>
      <c r="AB63" s="133" t="s">
        <v>584</v>
      </c>
      <c r="AC63" s="133" t="s">
        <v>584</v>
      </c>
      <c r="AD63" s="133" t="s">
        <v>584</v>
      </c>
      <c r="AE63" s="133" t="s">
        <v>389</v>
      </c>
      <c r="AF63" s="133" t="s">
        <v>389</v>
      </c>
      <c r="AG63" s="133" t="s">
        <v>584</v>
      </c>
      <c r="AH63" s="133" t="s">
        <v>584</v>
      </c>
      <c r="AI63" s="133" t="s">
        <v>584</v>
      </c>
      <c r="AJ63" s="133" t="s">
        <v>584</v>
      </c>
      <c r="AK63" s="133" t="s">
        <v>390</v>
      </c>
      <c r="AL63" s="133" t="s">
        <v>389</v>
      </c>
      <c r="AM63" s="133" t="s">
        <v>389</v>
      </c>
      <c r="AN63" s="133" t="s">
        <v>584</v>
      </c>
      <c r="AO63" s="133" t="s">
        <v>584</v>
      </c>
      <c r="AP63" s="133" t="s">
        <v>584</v>
      </c>
      <c r="AQ63" s="133" t="s">
        <v>584</v>
      </c>
      <c r="AR63" s="133" t="s">
        <v>584</v>
      </c>
      <c r="AS63" s="133" t="s">
        <v>389</v>
      </c>
      <c r="AT63" s="133" t="s">
        <v>389</v>
      </c>
      <c r="AU63" s="133" t="s">
        <v>584</v>
      </c>
      <c r="AV63" s="133" t="s">
        <v>584</v>
      </c>
      <c r="AW63" s="133" t="s">
        <v>584</v>
      </c>
      <c r="AX63" s="133" t="s">
        <v>389</v>
      </c>
      <c r="AY63" s="133" t="s">
        <v>389</v>
      </c>
      <c r="AZ63" s="133" t="s">
        <v>389</v>
      </c>
      <c r="BA63" s="133" t="s">
        <v>389</v>
      </c>
      <c r="BB63" s="133" t="s">
        <v>584</v>
      </c>
      <c r="BC63" s="133" t="s">
        <v>584</v>
      </c>
      <c r="BD63" s="133" t="s">
        <v>584</v>
      </c>
      <c r="BE63" s="133" t="s">
        <v>584</v>
      </c>
      <c r="BF63" s="133" t="s">
        <v>584</v>
      </c>
      <c r="BG63" s="133" t="s">
        <v>389</v>
      </c>
      <c r="BH63" s="133" t="s">
        <v>389</v>
      </c>
      <c r="BI63" s="133" t="s">
        <v>584</v>
      </c>
      <c r="BJ63" s="133" t="s">
        <v>584</v>
      </c>
      <c r="BK63" s="133" t="s">
        <v>584</v>
      </c>
      <c r="BL63" s="133" t="s">
        <v>584</v>
      </c>
      <c r="BM63" s="133" t="s">
        <v>584</v>
      </c>
      <c r="BN63" s="133" t="s">
        <v>389</v>
      </c>
      <c r="BO63" s="133" t="s">
        <v>389</v>
      </c>
      <c r="BP63" s="133" t="s">
        <v>584</v>
      </c>
      <c r="BQ63" s="133" t="s">
        <v>584</v>
      </c>
      <c r="BR63" s="133" t="s">
        <v>584</v>
      </c>
      <c r="BS63" s="133" t="s">
        <v>584</v>
      </c>
      <c r="BT63" s="133" t="s">
        <v>584</v>
      </c>
      <c r="BU63" s="133" t="s">
        <v>389</v>
      </c>
      <c r="BV63" s="133" t="s">
        <v>584</v>
      </c>
      <c r="BW63" s="133" t="s">
        <v>584</v>
      </c>
      <c r="BX63" s="133" t="s">
        <v>584</v>
      </c>
    </row>
    <row r="64" spans="1:76" x14ac:dyDescent="0.2">
      <c r="A64" s="133" t="s">
        <v>305</v>
      </c>
      <c r="B64" s="133" t="s">
        <v>584</v>
      </c>
      <c r="C64" s="133" t="s">
        <v>389</v>
      </c>
      <c r="D64" s="133" t="s">
        <v>389</v>
      </c>
      <c r="E64" s="133" t="s">
        <v>584</v>
      </c>
      <c r="F64" s="133" t="s">
        <v>584</v>
      </c>
      <c r="G64" s="133" t="s">
        <v>584</v>
      </c>
      <c r="H64" s="133" t="s">
        <v>584</v>
      </c>
      <c r="I64" s="133" t="s">
        <v>584</v>
      </c>
      <c r="J64" s="133" t="s">
        <v>389</v>
      </c>
      <c r="K64" s="133" t="s">
        <v>389</v>
      </c>
      <c r="L64" s="133" t="s">
        <v>584</v>
      </c>
      <c r="M64" s="133" t="s">
        <v>584</v>
      </c>
      <c r="N64" s="133" t="s">
        <v>584</v>
      </c>
      <c r="O64" s="133" t="s">
        <v>584</v>
      </c>
      <c r="P64" s="133" t="s">
        <v>390</v>
      </c>
      <c r="Q64" s="133" t="s">
        <v>389</v>
      </c>
      <c r="R64" s="133" t="s">
        <v>389</v>
      </c>
      <c r="S64" s="133" t="s">
        <v>389</v>
      </c>
      <c r="T64" s="133" t="s">
        <v>389</v>
      </c>
      <c r="U64" s="133" t="s">
        <v>389</v>
      </c>
      <c r="V64" s="133" t="s">
        <v>584</v>
      </c>
      <c r="W64" s="133" t="s">
        <v>584</v>
      </c>
      <c r="X64" s="133" t="s">
        <v>389</v>
      </c>
      <c r="Y64" s="133" t="s">
        <v>389</v>
      </c>
      <c r="Z64" s="133" t="s">
        <v>584</v>
      </c>
      <c r="AA64" s="133" t="s">
        <v>584</v>
      </c>
      <c r="AB64" s="133" t="s">
        <v>584</v>
      </c>
      <c r="AC64" s="133" t="s">
        <v>584</v>
      </c>
      <c r="AD64" s="133" t="s">
        <v>584</v>
      </c>
      <c r="AE64" s="133" t="s">
        <v>389</v>
      </c>
      <c r="AF64" s="133" t="s">
        <v>389</v>
      </c>
      <c r="AG64" s="133" t="s">
        <v>584</v>
      </c>
      <c r="AH64" s="133" t="s">
        <v>584</v>
      </c>
      <c r="AI64" s="133" t="s">
        <v>584</v>
      </c>
      <c r="AJ64" s="133" t="s">
        <v>584</v>
      </c>
      <c r="AK64" s="133" t="s">
        <v>390</v>
      </c>
      <c r="AL64" s="133" t="s">
        <v>389</v>
      </c>
      <c r="AM64" s="133" t="s">
        <v>389</v>
      </c>
      <c r="AN64" s="133" t="s">
        <v>584</v>
      </c>
      <c r="AO64" s="133" t="s">
        <v>584</v>
      </c>
      <c r="AP64" s="133" t="s">
        <v>584</v>
      </c>
      <c r="AQ64" s="133" t="s">
        <v>584</v>
      </c>
      <c r="AR64" s="133" t="s">
        <v>584</v>
      </c>
      <c r="AS64" s="133" t="s">
        <v>389</v>
      </c>
      <c r="AT64" s="133" t="s">
        <v>389</v>
      </c>
      <c r="AU64" s="133" t="s">
        <v>584</v>
      </c>
      <c r="AV64" s="133" t="s">
        <v>584</v>
      </c>
      <c r="AW64" s="133" t="s">
        <v>584</v>
      </c>
      <c r="AX64" s="133" t="s">
        <v>389</v>
      </c>
      <c r="AY64" s="133" t="s">
        <v>389</v>
      </c>
      <c r="AZ64" s="133" t="s">
        <v>389</v>
      </c>
      <c r="BA64" s="133" t="s">
        <v>389</v>
      </c>
      <c r="BB64" s="133" t="s">
        <v>584</v>
      </c>
      <c r="BC64" s="133" t="s">
        <v>584</v>
      </c>
      <c r="BD64" s="133" t="s">
        <v>584</v>
      </c>
      <c r="BE64" s="133" t="s">
        <v>584</v>
      </c>
      <c r="BF64" s="133" t="s">
        <v>584</v>
      </c>
      <c r="BG64" s="133" t="s">
        <v>389</v>
      </c>
      <c r="BH64" s="133" t="s">
        <v>389</v>
      </c>
      <c r="BI64" s="133" t="s">
        <v>584</v>
      </c>
      <c r="BJ64" s="133" t="s">
        <v>584</v>
      </c>
      <c r="BK64" s="133" t="s">
        <v>584</v>
      </c>
      <c r="BL64" s="133" t="s">
        <v>584</v>
      </c>
      <c r="BM64" s="133" t="s">
        <v>584</v>
      </c>
      <c r="BN64" s="133" t="s">
        <v>389</v>
      </c>
      <c r="BO64" s="133" t="s">
        <v>389</v>
      </c>
      <c r="BP64" s="133" t="s">
        <v>584</v>
      </c>
      <c r="BQ64" s="133" t="s">
        <v>584</v>
      </c>
      <c r="BR64" s="133" t="s">
        <v>584</v>
      </c>
      <c r="BS64" s="133" t="s">
        <v>584</v>
      </c>
      <c r="BT64" s="133" t="s">
        <v>584</v>
      </c>
      <c r="BU64" s="133" t="s">
        <v>389</v>
      </c>
      <c r="BV64" s="133" t="s">
        <v>584</v>
      </c>
      <c r="BW64" s="133" t="s">
        <v>584</v>
      </c>
      <c r="BX64" s="133" t="s">
        <v>584</v>
      </c>
    </row>
    <row r="65" spans="1:76" x14ac:dyDescent="0.2">
      <c r="A65" s="133" t="s">
        <v>306</v>
      </c>
      <c r="B65" s="133" t="s">
        <v>584</v>
      </c>
      <c r="C65" s="133" t="s">
        <v>389</v>
      </c>
      <c r="D65" s="133" t="s">
        <v>389</v>
      </c>
      <c r="E65" s="133" t="s">
        <v>584</v>
      </c>
      <c r="F65" s="133" t="s">
        <v>584</v>
      </c>
      <c r="G65" s="133" t="s">
        <v>584</v>
      </c>
      <c r="H65" s="133" t="s">
        <v>584</v>
      </c>
      <c r="I65" s="133" t="s">
        <v>584</v>
      </c>
      <c r="J65" s="133" t="s">
        <v>389</v>
      </c>
      <c r="K65" s="133" t="s">
        <v>389</v>
      </c>
      <c r="L65" s="133" t="s">
        <v>584</v>
      </c>
      <c r="M65" s="133" t="s">
        <v>584</v>
      </c>
      <c r="N65" s="133" t="s">
        <v>584</v>
      </c>
      <c r="O65" s="133" t="s">
        <v>584</v>
      </c>
      <c r="P65" s="133" t="s">
        <v>390</v>
      </c>
      <c r="Q65" s="133" t="s">
        <v>389</v>
      </c>
      <c r="R65" s="133" t="s">
        <v>389</v>
      </c>
      <c r="S65" s="133" t="s">
        <v>389</v>
      </c>
      <c r="T65" s="133" t="s">
        <v>389</v>
      </c>
      <c r="U65" s="133" t="s">
        <v>389</v>
      </c>
      <c r="V65" s="133" t="s">
        <v>584</v>
      </c>
      <c r="W65" s="133" t="s">
        <v>584</v>
      </c>
      <c r="X65" s="133" t="s">
        <v>389</v>
      </c>
      <c r="Y65" s="133" t="s">
        <v>389</v>
      </c>
      <c r="Z65" s="133" t="s">
        <v>584</v>
      </c>
      <c r="AA65" s="133" t="s">
        <v>584</v>
      </c>
      <c r="AB65" s="133" t="s">
        <v>584</v>
      </c>
      <c r="AC65" s="133" t="s">
        <v>584</v>
      </c>
      <c r="AD65" s="133" t="s">
        <v>584</v>
      </c>
      <c r="AE65" s="133" t="s">
        <v>389</v>
      </c>
      <c r="AF65" s="133" t="s">
        <v>389</v>
      </c>
      <c r="AG65" s="133" t="s">
        <v>584</v>
      </c>
      <c r="AH65" s="133" t="s">
        <v>584</v>
      </c>
      <c r="AI65" s="133" t="s">
        <v>584</v>
      </c>
      <c r="AJ65" s="133" t="s">
        <v>584</v>
      </c>
      <c r="AK65" s="133" t="s">
        <v>390</v>
      </c>
      <c r="AL65" s="133" t="s">
        <v>389</v>
      </c>
      <c r="AM65" s="133" t="s">
        <v>389</v>
      </c>
      <c r="AN65" s="133" t="s">
        <v>584</v>
      </c>
      <c r="AO65" s="133" t="s">
        <v>584</v>
      </c>
      <c r="AP65" s="133" t="s">
        <v>584</v>
      </c>
      <c r="AQ65" s="133" t="s">
        <v>584</v>
      </c>
      <c r="AR65" s="133" t="s">
        <v>584</v>
      </c>
      <c r="AS65" s="133" t="s">
        <v>389</v>
      </c>
      <c r="AT65" s="133" t="s">
        <v>389</v>
      </c>
      <c r="AU65" s="133" t="s">
        <v>584</v>
      </c>
      <c r="AV65" s="133" t="s">
        <v>584</v>
      </c>
      <c r="AW65" s="133" t="s">
        <v>584</v>
      </c>
      <c r="AX65" s="133" t="s">
        <v>389</v>
      </c>
      <c r="AY65" s="133" t="s">
        <v>389</v>
      </c>
      <c r="AZ65" s="133" t="s">
        <v>389</v>
      </c>
      <c r="BA65" s="133" t="s">
        <v>389</v>
      </c>
      <c r="BB65" s="133" t="s">
        <v>584</v>
      </c>
      <c r="BC65" s="133" t="s">
        <v>584</v>
      </c>
      <c r="BD65" s="133" t="s">
        <v>584</v>
      </c>
      <c r="BE65" s="133" t="s">
        <v>584</v>
      </c>
      <c r="BF65" s="133" t="s">
        <v>584</v>
      </c>
      <c r="BG65" s="133" t="s">
        <v>389</v>
      </c>
      <c r="BH65" s="133" t="s">
        <v>389</v>
      </c>
      <c r="BI65" s="133" t="s">
        <v>584</v>
      </c>
      <c r="BJ65" s="133" t="s">
        <v>584</v>
      </c>
      <c r="BK65" s="133" t="s">
        <v>584</v>
      </c>
      <c r="BL65" s="133" t="s">
        <v>584</v>
      </c>
      <c r="BM65" s="133" t="s">
        <v>584</v>
      </c>
      <c r="BN65" s="133" t="s">
        <v>389</v>
      </c>
      <c r="BO65" s="133" t="s">
        <v>389</v>
      </c>
      <c r="BP65" s="133" t="s">
        <v>584</v>
      </c>
      <c r="BQ65" s="133" t="s">
        <v>584</v>
      </c>
      <c r="BR65" s="133" t="s">
        <v>584</v>
      </c>
      <c r="BS65" s="133" t="s">
        <v>584</v>
      </c>
      <c r="BT65" s="133" t="s">
        <v>584</v>
      </c>
      <c r="BU65" s="133" t="s">
        <v>389</v>
      </c>
      <c r="BV65" s="133" t="s">
        <v>584</v>
      </c>
      <c r="BW65" s="133" t="s">
        <v>584</v>
      </c>
      <c r="BX65" s="133" t="s">
        <v>584</v>
      </c>
    </row>
    <row r="66" spans="1:76" x14ac:dyDescent="0.2">
      <c r="A66" s="133" t="s">
        <v>307</v>
      </c>
      <c r="B66" s="133" t="s">
        <v>584</v>
      </c>
      <c r="C66" s="133" t="s">
        <v>389</v>
      </c>
      <c r="D66" s="133" t="s">
        <v>389</v>
      </c>
      <c r="E66" s="133" t="s">
        <v>584</v>
      </c>
      <c r="F66" s="133" t="s">
        <v>584</v>
      </c>
      <c r="G66" s="133" t="s">
        <v>584</v>
      </c>
      <c r="H66" s="133" t="s">
        <v>584</v>
      </c>
      <c r="I66" s="133" t="s">
        <v>584</v>
      </c>
      <c r="J66" s="133" t="s">
        <v>389</v>
      </c>
      <c r="K66" s="133" t="s">
        <v>389</v>
      </c>
      <c r="L66" s="133" t="s">
        <v>584</v>
      </c>
      <c r="M66" s="133" t="s">
        <v>584</v>
      </c>
      <c r="N66" s="133" t="s">
        <v>584</v>
      </c>
      <c r="O66" s="133" t="s">
        <v>584</v>
      </c>
      <c r="P66" s="133" t="s">
        <v>390</v>
      </c>
      <c r="Q66" s="133" t="s">
        <v>389</v>
      </c>
      <c r="R66" s="133" t="s">
        <v>389</v>
      </c>
      <c r="S66" s="133" t="s">
        <v>389</v>
      </c>
      <c r="T66" s="133" t="s">
        <v>389</v>
      </c>
      <c r="U66" s="133" t="s">
        <v>389</v>
      </c>
      <c r="V66" s="133" t="s">
        <v>584</v>
      </c>
      <c r="W66" s="133" t="s">
        <v>584</v>
      </c>
      <c r="X66" s="133" t="s">
        <v>389</v>
      </c>
      <c r="Y66" s="133" t="s">
        <v>389</v>
      </c>
      <c r="Z66" s="133" t="s">
        <v>584</v>
      </c>
      <c r="AA66" s="133" t="s">
        <v>584</v>
      </c>
      <c r="AB66" s="133" t="s">
        <v>584</v>
      </c>
      <c r="AC66" s="133" t="s">
        <v>584</v>
      </c>
      <c r="AD66" s="133" t="s">
        <v>584</v>
      </c>
      <c r="AE66" s="133" t="s">
        <v>389</v>
      </c>
      <c r="AF66" s="133" t="s">
        <v>389</v>
      </c>
      <c r="AG66" s="133" t="s">
        <v>584</v>
      </c>
      <c r="AH66" s="133" t="s">
        <v>584</v>
      </c>
      <c r="AI66" s="133" t="s">
        <v>584</v>
      </c>
      <c r="AJ66" s="133" t="s">
        <v>584</v>
      </c>
      <c r="AK66" s="133" t="s">
        <v>390</v>
      </c>
      <c r="AL66" s="133" t="s">
        <v>389</v>
      </c>
      <c r="AM66" s="133" t="s">
        <v>389</v>
      </c>
      <c r="AN66" s="133" t="s">
        <v>584</v>
      </c>
      <c r="AO66" s="133" t="s">
        <v>584</v>
      </c>
      <c r="AP66" s="133" t="s">
        <v>584</v>
      </c>
      <c r="AQ66" s="133" t="s">
        <v>584</v>
      </c>
      <c r="AR66" s="133" t="s">
        <v>584</v>
      </c>
      <c r="AS66" s="133" t="s">
        <v>389</v>
      </c>
      <c r="AT66" s="133" t="s">
        <v>389</v>
      </c>
      <c r="AU66" s="133" t="s">
        <v>584</v>
      </c>
      <c r="AV66" s="133" t="s">
        <v>584</v>
      </c>
      <c r="AW66" s="133" t="s">
        <v>584</v>
      </c>
      <c r="AX66" s="133" t="s">
        <v>389</v>
      </c>
      <c r="AY66" s="133" t="s">
        <v>389</v>
      </c>
      <c r="AZ66" s="133" t="s">
        <v>389</v>
      </c>
      <c r="BA66" s="133" t="s">
        <v>389</v>
      </c>
      <c r="BB66" s="133" t="s">
        <v>584</v>
      </c>
      <c r="BC66" s="133" t="s">
        <v>584</v>
      </c>
      <c r="BD66" s="133" t="s">
        <v>584</v>
      </c>
      <c r="BE66" s="133" t="s">
        <v>584</v>
      </c>
      <c r="BF66" s="133" t="s">
        <v>584</v>
      </c>
      <c r="BG66" s="133" t="s">
        <v>389</v>
      </c>
      <c r="BH66" s="133" t="s">
        <v>389</v>
      </c>
      <c r="BI66" s="133" t="s">
        <v>584</v>
      </c>
      <c r="BJ66" s="133" t="s">
        <v>584</v>
      </c>
      <c r="BK66" s="133" t="s">
        <v>584</v>
      </c>
      <c r="BL66" s="133" t="s">
        <v>584</v>
      </c>
      <c r="BM66" s="133" t="s">
        <v>584</v>
      </c>
      <c r="BN66" s="133" t="s">
        <v>389</v>
      </c>
      <c r="BO66" s="133" t="s">
        <v>389</v>
      </c>
      <c r="BP66" s="133" t="s">
        <v>584</v>
      </c>
      <c r="BQ66" s="133" t="s">
        <v>584</v>
      </c>
      <c r="BR66" s="133" t="s">
        <v>584</v>
      </c>
      <c r="BS66" s="133" t="s">
        <v>584</v>
      </c>
      <c r="BT66" s="133" t="s">
        <v>584</v>
      </c>
      <c r="BU66" s="133" t="s">
        <v>389</v>
      </c>
      <c r="BV66" s="133" t="s">
        <v>584</v>
      </c>
      <c r="BW66" s="133" t="s">
        <v>584</v>
      </c>
      <c r="BX66" s="133" t="s">
        <v>584</v>
      </c>
    </row>
    <row r="67" spans="1:76" x14ac:dyDescent="0.2">
      <c r="A67" s="133" t="s">
        <v>308</v>
      </c>
      <c r="B67" s="133" t="s">
        <v>584</v>
      </c>
      <c r="C67" s="133" t="s">
        <v>389</v>
      </c>
      <c r="D67" s="133" t="s">
        <v>389</v>
      </c>
      <c r="E67" s="133" t="s">
        <v>584</v>
      </c>
      <c r="F67" s="133" t="s">
        <v>584</v>
      </c>
      <c r="G67" s="133" t="s">
        <v>584</v>
      </c>
      <c r="H67" s="133" t="s">
        <v>584</v>
      </c>
      <c r="I67" s="133" t="s">
        <v>584</v>
      </c>
      <c r="J67" s="133" t="s">
        <v>389</v>
      </c>
      <c r="K67" s="133" t="s">
        <v>389</v>
      </c>
      <c r="L67" s="133" t="s">
        <v>584</v>
      </c>
      <c r="M67" s="133" t="s">
        <v>584</v>
      </c>
      <c r="N67" s="133" t="s">
        <v>584</v>
      </c>
      <c r="O67" s="133" t="s">
        <v>584</v>
      </c>
      <c r="P67" s="133" t="s">
        <v>390</v>
      </c>
      <c r="Q67" s="133" t="s">
        <v>389</v>
      </c>
      <c r="R67" s="133" t="s">
        <v>389</v>
      </c>
      <c r="S67" s="133" t="s">
        <v>389</v>
      </c>
      <c r="T67" s="133" t="s">
        <v>389</v>
      </c>
      <c r="U67" s="133" t="s">
        <v>389</v>
      </c>
      <c r="V67" s="133" t="s">
        <v>584</v>
      </c>
      <c r="W67" s="133" t="s">
        <v>584</v>
      </c>
      <c r="X67" s="133" t="s">
        <v>389</v>
      </c>
      <c r="Y67" s="133" t="s">
        <v>389</v>
      </c>
      <c r="Z67" s="133" t="s">
        <v>584</v>
      </c>
      <c r="AA67" s="133" t="s">
        <v>584</v>
      </c>
      <c r="AB67" s="133" t="s">
        <v>584</v>
      </c>
      <c r="AC67" s="133" t="s">
        <v>584</v>
      </c>
      <c r="AD67" s="133" t="s">
        <v>584</v>
      </c>
      <c r="AE67" s="133" t="s">
        <v>389</v>
      </c>
      <c r="AF67" s="133" t="s">
        <v>389</v>
      </c>
      <c r="AG67" s="133" t="s">
        <v>584</v>
      </c>
      <c r="AH67" s="133" t="s">
        <v>584</v>
      </c>
      <c r="AI67" s="133" t="s">
        <v>584</v>
      </c>
      <c r="AJ67" s="133" t="s">
        <v>584</v>
      </c>
      <c r="AK67" s="133" t="s">
        <v>390</v>
      </c>
      <c r="AL67" s="133" t="s">
        <v>389</v>
      </c>
      <c r="AM67" s="133" t="s">
        <v>389</v>
      </c>
      <c r="AN67" s="133" t="s">
        <v>584</v>
      </c>
      <c r="AO67" s="133" t="s">
        <v>584</v>
      </c>
      <c r="AP67" s="133" t="s">
        <v>584</v>
      </c>
      <c r="AQ67" s="133" t="s">
        <v>584</v>
      </c>
      <c r="AR67" s="133" t="s">
        <v>584</v>
      </c>
      <c r="AS67" s="133" t="s">
        <v>389</v>
      </c>
      <c r="AT67" s="133" t="s">
        <v>389</v>
      </c>
      <c r="AU67" s="133" t="s">
        <v>584</v>
      </c>
      <c r="AV67" s="133" t="s">
        <v>584</v>
      </c>
      <c r="AW67" s="133" t="s">
        <v>584</v>
      </c>
      <c r="AX67" s="133" t="s">
        <v>389</v>
      </c>
      <c r="AY67" s="133" t="s">
        <v>389</v>
      </c>
      <c r="AZ67" s="133" t="s">
        <v>389</v>
      </c>
      <c r="BA67" s="133" t="s">
        <v>389</v>
      </c>
      <c r="BB67" s="133" t="s">
        <v>584</v>
      </c>
      <c r="BC67" s="133" t="s">
        <v>584</v>
      </c>
      <c r="BD67" s="133" t="s">
        <v>584</v>
      </c>
      <c r="BE67" s="133" t="s">
        <v>584</v>
      </c>
      <c r="BF67" s="133" t="s">
        <v>584</v>
      </c>
      <c r="BG67" s="133" t="s">
        <v>389</v>
      </c>
      <c r="BH67" s="133" t="s">
        <v>389</v>
      </c>
      <c r="BI67" s="133" t="s">
        <v>584</v>
      </c>
      <c r="BJ67" s="133" t="s">
        <v>584</v>
      </c>
      <c r="BK67" s="133" t="s">
        <v>584</v>
      </c>
      <c r="BL67" s="133" t="s">
        <v>584</v>
      </c>
      <c r="BM67" s="133" t="s">
        <v>584</v>
      </c>
      <c r="BN67" s="133" t="s">
        <v>389</v>
      </c>
      <c r="BO67" s="133" t="s">
        <v>389</v>
      </c>
      <c r="BP67" s="133" t="s">
        <v>584</v>
      </c>
      <c r="BQ67" s="133" t="s">
        <v>584</v>
      </c>
      <c r="BR67" s="133" t="s">
        <v>584</v>
      </c>
      <c r="BS67" s="133" t="s">
        <v>584</v>
      </c>
      <c r="BT67" s="133" t="s">
        <v>584</v>
      </c>
      <c r="BU67" s="133" t="s">
        <v>389</v>
      </c>
      <c r="BV67" s="133" t="s">
        <v>584</v>
      </c>
      <c r="BW67" s="133" t="s">
        <v>584</v>
      </c>
      <c r="BX67" s="133" t="s">
        <v>584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C659A-96CB-4AA9-8CDA-2627571CC1C0}">
  <sheetPr codeName="Sheet22"/>
  <dimension ref="A1:B34"/>
  <sheetViews>
    <sheetView workbookViewId="0"/>
  </sheetViews>
  <sheetFormatPr defaultColWidth="8.83203125" defaultRowHeight="18" x14ac:dyDescent="0.55000000000000004"/>
  <cols>
    <col min="1" max="1" width="22.9140625" style="33" bestFit="1" customWidth="1"/>
    <col min="2" max="2" width="7.9140625" style="33" bestFit="1" customWidth="1"/>
    <col min="3" max="16384" width="8.83203125" style="33"/>
  </cols>
  <sheetData>
    <row r="1" spans="1:2" x14ac:dyDescent="0.55000000000000004">
      <c r="A1" s="84" t="s">
        <v>586</v>
      </c>
      <c r="B1" s="84" t="s">
        <v>587</v>
      </c>
    </row>
    <row r="2" spans="1:2" x14ac:dyDescent="0.55000000000000004">
      <c r="A2" s="85" t="s">
        <v>30</v>
      </c>
      <c r="B2" s="85" t="b">
        <v>1</v>
      </c>
    </row>
    <row r="3" spans="1:2" x14ac:dyDescent="0.55000000000000004">
      <c r="A3" s="85" t="s">
        <v>783</v>
      </c>
      <c r="B3" s="85" t="b">
        <v>1</v>
      </c>
    </row>
    <row r="4" spans="1:2" x14ac:dyDescent="0.55000000000000004">
      <c r="A4" s="85" t="s">
        <v>784</v>
      </c>
      <c r="B4" s="85" t="b">
        <v>1</v>
      </c>
    </row>
    <row r="5" spans="1:2" x14ac:dyDescent="0.55000000000000004">
      <c r="A5" s="85" t="s">
        <v>797</v>
      </c>
      <c r="B5" s="85" t="b">
        <v>1</v>
      </c>
    </row>
    <row r="6" spans="1:2" x14ac:dyDescent="0.55000000000000004">
      <c r="A6" s="85" t="s">
        <v>32</v>
      </c>
      <c r="B6" s="85" t="b">
        <v>1</v>
      </c>
    </row>
    <row r="7" spans="1:2" x14ac:dyDescent="0.55000000000000004">
      <c r="A7" s="85" t="s">
        <v>33</v>
      </c>
      <c r="B7" s="85" t="b">
        <v>1</v>
      </c>
    </row>
    <row r="8" spans="1:2" x14ac:dyDescent="0.55000000000000004">
      <c r="A8" s="85" t="s">
        <v>785</v>
      </c>
      <c r="B8" s="85" t="b">
        <v>0</v>
      </c>
    </row>
    <row r="9" spans="1:2" x14ac:dyDescent="0.55000000000000004">
      <c r="A9" s="85" t="s">
        <v>788</v>
      </c>
      <c r="B9" s="85" t="b">
        <v>0</v>
      </c>
    </row>
    <row r="10" spans="1:2" x14ac:dyDescent="0.55000000000000004">
      <c r="A10" s="85" t="s">
        <v>789</v>
      </c>
      <c r="B10" s="85" t="b">
        <v>0</v>
      </c>
    </row>
    <row r="11" spans="1:2" x14ac:dyDescent="0.55000000000000004">
      <c r="A11" s="85" t="s">
        <v>816</v>
      </c>
      <c r="B11" s="85" t="b">
        <v>1</v>
      </c>
    </row>
    <row r="12" spans="1:2" x14ac:dyDescent="0.55000000000000004">
      <c r="A12" s="85" t="s">
        <v>817</v>
      </c>
      <c r="B12" s="85" t="b">
        <v>1</v>
      </c>
    </row>
    <row r="13" spans="1:2" x14ac:dyDescent="0.55000000000000004">
      <c r="A13" s="85" t="s">
        <v>790</v>
      </c>
      <c r="B13" s="85" t="b">
        <v>0</v>
      </c>
    </row>
    <row r="14" spans="1:2" x14ac:dyDescent="0.55000000000000004">
      <c r="A14" s="85" t="s">
        <v>794</v>
      </c>
      <c r="B14" s="85" t="b">
        <v>1</v>
      </c>
    </row>
    <row r="15" spans="1:2" x14ac:dyDescent="0.55000000000000004">
      <c r="A15" s="85" t="s">
        <v>795</v>
      </c>
      <c r="B15" s="85" t="b">
        <v>1</v>
      </c>
    </row>
    <row r="16" spans="1:2" x14ac:dyDescent="0.55000000000000004">
      <c r="A16" s="85" t="s">
        <v>796</v>
      </c>
      <c r="B16" s="85" t="b">
        <v>1</v>
      </c>
    </row>
    <row r="17" spans="1:2" x14ac:dyDescent="0.55000000000000004">
      <c r="A17" s="85" t="s">
        <v>151</v>
      </c>
      <c r="B17" s="85" t="b">
        <v>1</v>
      </c>
    </row>
    <row r="18" spans="1:2" x14ac:dyDescent="0.55000000000000004">
      <c r="A18" s="85" t="s">
        <v>38</v>
      </c>
      <c r="B18" s="85" t="b">
        <v>1</v>
      </c>
    </row>
    <row r="19" spans="1:2" x14ac:dyDescent="0.55000000000000004">
      <c r="A19" s="85" t="s">
        <v>39</v>
      </c>
      <c r="B19" s="85" t="b">
        <v>1</v>
      </c>
    </row>
    <row r="20" spans="1:2" x14ac:dyDescent="0.55000000000000004">
      <c r="A20" s="85" t="s">
        <v>40</v>
      </c>
      <c r="B20" s="85" t="b">
        <v>1</v>
      </c>
    </row>
    <row r="21" spans="1:2" x14ac:dyDescent="0.55000000000000004">
      <c r="A21" s="85" t="s">
        <v>36</v>
      </c>
      <c r="B21" s="85" t="b">
        <v>1</v>
      </c>
    </row>
    <row r="22" spans="1:2" x14ac:dyDescent="0.55000000000000004">
      <c r="A22" s="85" t="s">
        <v>793</v>
      </c>
      <c r="B22" s="85" t="b">
        <v>0</v>
      </c>
    </row>
    <row r="23" spans="1:2" x14ac:dyDescent="0.55000000000000004">
      <c r="A23" s="85" t="s">
        <v>798</v>
      </c>
      <c r="B23" s="85" t="b">
        <v>0</v>
      </c>
    </row>
    <row r="24" spans="1:2" x14ac:dyDescent="0.55000000000000004">
      <c r="A24" s="85" t="s">
        <v>791</v>
      </c>
      <c r="B24" s="85" t="b">
        <v>1</v>
      </c>
    </row>
    <row r="25" spans="1:2" x14ac:dyDescent="0.55000000000000004">
      <c r="A25" s="85" t="s">
        <v>815</v>
      </c>
      <c r="B25" s="85" t="b">
        <v>0</v>
      </c>
    </row>
    <row r="26" spans="1:2" x14ac:dyDescent="0.55000000000000004">
      <c r="A26" s="85" t="s">
        <v>786</v>
      </c>
      <c r="B26" s="85" t="b">
        <v>1</v>
      </c>
    </row>
    <row r="27" spans="1:2" x14ac:dyDescent="0.55000000000000004">
      <c r="A27" s="85" t="s">
        <v>787</v>
      </c>
      <c r="B27" s="85" t="b">
        <v>1</v>
      </c>
    </row>
    <row r="28" spans="1:2" x14ac:dyDescent="0.55000000000000004">
      <c r="A28" s="85" t="s">
        <v>792</v>
      </c>
      <c r="B28" s="85" t="b">
        <v>0</v>
      </c>
    </row>
    <row r="29" spans="1:2" x14ac:dyDescent="0.55000000000000004">
      <c r="A29" s="85" t="s">
        <v>1498</v>
      </c>
      <c r="B29" s="85" t="b">
        <v>1</v>
      </c>
    </row>
    <row r="30" spans="1:2" x14ac:dyDescent="0.55000000000000004">
      <c r="A30" s="85" t="s">
        <v>1499</v>
      </c>
      <c r="B30" s="85" t="b">
        <v>1</v>
      </c>
    </row>
    <row r="31" spans="1:2" x14ac:dyDescent="0.55000000000000004">
      <c r="A31" s="85" t="s">
        <v>1500</v>
      </c>
      <c r="B31" s="85" t="b">
        <v>1</v>
      </c>
    </row>
    <row r="32" spans="1:2" x14ac:dyDescent="0.55000000000000004">
      <c r="A32" s="85" t="s">
        <v>1501</v>
      </c>
      <c r="B32" s="85" t="b">
        <v>1</v>
      </c>
    </row>
    <row r="33" spans="1:2" x14ac:dyDescent="0.55000000000000004">
      <c r="A33" s="85" t="s">
        <v>1948</v>
      </c>
      <c r="B33" s="85" t="b">
        <v>1</v>
      </c>
    </row>
    <row r="34" spans="1:2" x14ac:dyDescent="0.55000000000000004">
      <c r="A34" s="85" t="s">
        <v>1949</v>
      </c>
      <c r="B34" s="85" t="b">
        <v>1</v>
      </c>
    </row>
  </sheetData>
  <phoneticPr fontId="1"/>
  <dataValidations count="1">
    <dataValidation type="list" allowBlank="1" sqref="B2:B500" xr:uid="{102B32D6-2AAC-4A82-AE1B-7DD76DC22166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971"/>
  <sheetViews>
    <sheetView topLeftCell="D12" workbookViewId="0">
      <selection activeCell="N40" sqref="N40"/>
    </sheetView>
  </sheetViews>
  <sheetFormatPr defaultRowHeight="18" x14ac:dyDescent="0.55000000000000004"/>
  <cols>
    <col min="1" max="1" width="14.83203125" bestFit="1" customWidth="1"/>
    <col min="2" max="2" width="16.25" bestFit="1" customWidth="1"/>
    <col min="3" max="3" width="9.08203125" bestFit="1" customWidth="1"/>
    <col min="4" max="5" width="20.25" bestFit="1" customWidth="1"/>
    <col min="6" max="8" width="10.9140625" bestFit="1" customWidth="1"/>
    <col min="9" max="9" width="12.83203125" bestFit="1" customWidth="1"/>
    <col min="10" max="10" width="16" bestFit="1" customWidth="1"/>
    <col min="11" max="14" width="16.25" bestFit="1" customWidth="1"/>
    <col min="15" max="15" width="10.9140625" bestFit="1" customWidth="1"/>
    <col min="16" max="16" width="17.58203125" bestFit="1" customWidth="1"/>
    <col min="17" max="17" width="20.25" bestFit="1" customWidth="1"/>
    <col min="18" max="18" width="10.6640625" bestFit="1" customWidth="1"/>
    <col min="19" max="19" width="33.6640625" bestFit="1" customWidth="1"/>
    <col min="20" max="20" width="18.9140625" bestFit="1" customWidth="1"/>
    <col min="21" max="22" width="15.4140625" bestFit="1" customWidth="1"/>
    <col min="23" max="23" width="10.6640625" bestFit="1" customWidth="1"/>
    <col min="24" max="24" width="8.9140625" bestFit="1" customWidth="1"/>
    <col min="25" max="25" width="10.6640625" bestFit="1" customWidth="1"/>
    <col min="26" max="26" width="16.08203125" bestFit="1" customWidth="1"/>
    <col min="27" max="28" width="11" bestFit="1" customWidth="1"/>
    <col min="29" max="29" width="18.9140625" bestFit="1" customWidth="1"/>
    <col min="30" max="31" width="15.4140625" bestFit="1" customWidth="1"/>
    <col min="32" max="32" width="10.6640625" bestFit="1" customWidth="1"/>
    <col min="33" max="35" width="11" customWidth="1"/>
    <col min="36" max="36" width="19.1640625" bestFit="1" customWidth="1"/>
    <col min="37" max="37" width="15.1640625" bestFit="1" customWidth="1"/>
    <col min="38" max="38" width="11.1640625" bestFit="1" customWidth="1"/>
    <col min="39" max="39" width="38" bestFit="1" customWidth="1"/>
    <col min="40" max="40" width="13.1640625" bestFit="1" customWidth="1"/>
    <col min="41" max="41" width="15.1640625" bestFit="1" customWidth="1"/>
    <col min="42" max="42" width="11.1640625" bestFit="1" customWidth="1"/>
    <col min="43" max="43" width="50.58203125" bestFit="1" customWidth="1"/>
    <col min="44" max="44" width="15.1640625" bestFit="1" customWidth="1"/>
    <col min="45" max="47" width="7.5" bestFit="1" customWidth="1"/>
    <col min="48" max="49" width="15.1640625" bestFit="1" customWidth="1"/>
    <col min="50" max="51" width="17.4140625" bestFit="1" customWidth="1"/>
    <col min="52" max="52" width="17" bestFit="1" customWidth="1"/>
    <col min="53" max="53" width="11.1640625" bestFit="1" customWidth="1"/>
    <col min="54" max="54" width="7.5" bestFit="1" customWidth="1"/>
    <col min="55" max="55" width="15.1640625" bestFit="1" customWidth="1"/>
    <col min="56" max="56" width="31.1640625" bestFit="1" customWidth="1"/>
    <col min="57" max="57" width="35" bestFit="1" customWidth="1"/>
    <col min="58" max="60" width="16.5" bestFit="1" customWidth="1"/>
    <col min="61" max="61" width="14.5" bestFit="1" customWidth="1"/>
    <col min="62" max="63" width="17.4140625" bestFit="1" customWidth="1"/>
    <col min="64" max="64" width="17.1640625" bestFit="1" customWidth="1"/>
    <col min="65" max="66" width="11.5" bestFit="1" customWidth="1"/>
    <col min="67" max="67" width="11.1640625" bestFit="1" customWidth="1"/>
    <col min="68" max="68" width="15.1640625" bestFit="1" customWidth="1"/>
  </cols>
  <sheetData>
    <row r="1" spans="1:17" x14ac:dyDescent="0.55000000000000004">
      <c r="A1" s="2" t="s">
        <v>31</v>
      </c>
      <c r="B1" s="2" t="s">
        <v>33</v>
      </c>
      <c r="C1" s="2" t="s">
        <v>32</v>
      </c>
      <c r="D1" s="2" t="s">
        <v>977</v>
      </c>
      <c r="E1" s="2" t="s">
        <v>978</v>
      </c>
      <c r="F1" s="2" t="s">
        <v>979</v>
      </c>
      <c r="G1" s="2" t="s">
        <v>44</v>
      </c>
      <c r="H1" s="2" t="s">
        <v>34</v>
      </c>
      <c r="I1" s="2" t="s">
        <v>1007</v>
      </c>
      <c r="J1" s="2" t="s">
        <v>967</v>
      </c>
      <c r="K1" s="2" t="s">
        <v>968</v>
      </c>
      <c r="L1" s="2" t="s">
        <v>969</v>
      </c>
      <c r="M1" s="2" t="s">
        <v>993</v>
      </c>
      <c r="N1" s="2" t="s">
        <v>994</v>
      </c>
      <c r="O1" s="2" t="s">
        <v>1008</v>
      </c>
      <c r="P1" s="2" t="s">
        <v>1009</v>
      </c>
      <c r="Q1" s="2" t="s">
        <v>1010</v>
      </c>
    </row>
    <row r="2" spans="1:17" x14ac:dyDescent="0.55000000000000004">
      <c r="A2" s="2" t="s">
        <v>1162</v>
      </c>
      <c r="B2" s="2" t="s">
        <v>64</v>
      </c>
      <c r="C2" s="2" t="s">
        <v>63</v>
      </c>
      <c r="D2" s="21">
        <v>46113.708333333336</v>
      </c>
      <c r="E2" s="21">
        <v>46113.708333333336</v>
      </c>
      <c r="F2" s="185">
        <v>0</v>
      </c>
      <c r="G2" s="2">
        <v>6000</v>
      </c>
      <c r="H2" s="2">
        <v>6000</v>
      </c>
      <c r="I2" s="2">
        <v>0</v>
      </c>
      <c r="J2" s="2" t="s">
        <v>971</v>
      </c>
      <c r="K2" s="2" t="s">
        <v>972</v>
      </c>
      <c r="L2" s="2" t="s">
        <v>970</v>
      </c>
      <c r="M2" s="2" t="s">
        <v>970</v>
      </c>
      <c r="N2" s="2" t="s">
        <v>970</v>
      </c>
      <c r="O2" s="2">
        <v>6000</v>
      </c>
      <c r="P2" s="2">
        <v>1</v>
      </c>
      <c r="Q2" s="21">
        <v>46131.433352673608</v>
      </c>
    </row>
    <row r="3" spans="1:17" x14ac:dyDescent="0.55000000000000004">
      <c r="A3" s="2" t="s">
        <v>1162</v>
      </c>
      <c r="B3" s="2" t="s">
        <v>64</v>
      </c>
      <c r="C3" s="2" t="s">
        <v>63</v>
      </c>
      <c r="D3" s="21">
        <v>46113.708333333336</v>
      </c>
      <c r="E3" s="21">
        <v>46113.708333333336</v>
      </c>
      <c r="F3" s="185">
        <v>0</v>
      </c>
      <c r="G3" s="2">
        <v>6000</v>
      </c>
      <c r="H3" s="2">
        <v>6000</v>
      </c>
      <c r="I3" s="2">
        <v>0</v>
      </c>
      <c r="J3" s="2" t="s">
        <v>971</v>
      </c>
      <c r="K3" s="2" t="s">
        <v>972</v>
      </c>
      <c r="L3" s="2" t="s">
        <v>970</v>
      </c>
      <c r="M3" s="2" t="s">
        <v>970</v>
      </c>
      <c r="N3" s="2" t="s">
        <v>970</v>
      </c>
      <c r="O3" s="2">
        <v>6000</v>
      </c>
      <c r="P3" s="2">
        <v>1</v>
      </c>
      <c r="Q3" s="21">
        <v>46131.433352673608</v>
      </c>
    </row>
    <row r="4" spans="1:17" x14ac:dyDescent="0.55000000000000004">
      <c r="A4" s="2" t="s">
        <v>1162</v>
      </c>
      <c r="B4" s="2" t="s">
        <v>64</v>
      </c>
      <c r="C4" s="2" t="s">
        <v>63</v>
      </c>
      <c r="D4" s="21">
        <v>46113.708333333336</v>
      </c>
      <c r="E4" s="21">
        <v>46113.708333333336</v>
      </c>
      <c r="F4" s="185">
        <v>0</v>
      </c>
      <c r="G4" s="2">
        <v>6000</v>
      </c>
      <c r="H4" s="2">
        <v>6000</v>
      </c>
      <c r="I4" s="2">
        <v>0</v>
      </c>
      <c r="J4" s="2" t="s">
        <v>971</v>
      </c>
      <c r="K4" s="2" t="s">
        <v>972</v>
      </c>
      <c r="L4" s="2" t="s">
        <v>970</v>
      </c>
      <c r="M4" s="2" t="s">
        <v>970</v>
      </c>
      <c r="N4" s="2" t="s">
        <v>970</v>
      </c>
      <c r="O4" s="2">
        <v>6000</v>
      </c>
      <c r="P4" s="2">
        <v>1</v>
      </c>
      <c r="Q4" s="21">
        <v>46131.433352673608</v>
      </c>
    </row>
    <row r="5" spans="1:17" x14ac:dyDescent="0.55000000000000004">
      <c r="A5" s="2" t="s">
        <v>1162</v>
      </c>
      <c r="B5" s="2" t="s">
        <v>64</v>
      </c>
      <c r="C5" s="2" t="s">
        <v>63</v>
      </c>
      <c r="D5" s="21">
        <v>46113.708333333336</v>
      </c>
      <c r="E5" s="21">
        <v>46113.708333333336</v>
      </c>
      <c r="F5" s="185">
        <v>0</v>
      </c>
      <c r="G5" s="2">
        <v>6000</v>
      </c>
      <c r="H5" s="2">
        <v>6000</v>
      </c>
      <c r="I5" s="2">
        <v>0</v>
      </c>
      <c r="J5" s="2" t="s">
        <v>971</v>
      </c>
      <c r="K5" s="2" t="s">
        <v>972</v>
      </c>
      <c r="L5" s="2" t="s">
        <v>970</v>
      </c>
      <c r="M5" s="2" t="s">
        <v>970</v>
      </c>
      <c r="N5" s="2" t="s">
        <v>970</v>
      </c>
      <c r="O5" s="2">
        <v>6000</v>
      </c>
      <c r="P5" s="2">
        <v>1</v>
      </c>
      <c r="Q5" s="21">
        <v>46131.433352673608</v>
      </c>
    </row>
    <row r="6" spans="1:17" x14ac:dyDescent="0.55000000000000004">
      <c r="A6" s="2" t="s">
        <v>1162</v>
      </c>
      <c r="B6" s="2" t="s">
        <v>64</v>
      </c>
      <c r="C6" s="2" t="s">
        <v>63</v>
      </c>
      <c r="D6" s="21">
        <v>46113.708333333336</v>
      </c>
      <c r="E6" s="21">
        <v>46113.708333333336</v>
      </c>
      <c r="F6" s="185">
        <v>0</v>
      </c>
      <c r="G6" s="2">
        <v>6000</v>
      </c>
      <c r="H6" s="2">
        <v>6000</v>
      </c>
      <c r="I6" s="2">
        <v>0</v>
      </c>
      <c r="J6" s="2" t="s">
        <v>971</v>
      </c>
      <c r="K6" s="2" t="s">
        <v>972</v>
      </c>
      <c r="L6" s="2" t="s">
        <v>970</v>
      </c>
      <c r="M6" s="2" t="s">
        <v>970</v>
      </c>
      <c r="N6" s="2" t="s">
        <v>970</v>
      </c>
      <c r="O6" s="2">
        <v>6000</v>
      </c>
      <c r="P6" s="2">
        <v>1</v>
      </c>
      <c r="Q6" s="21">
        <v>46131.433352673608</v>
      </c>
    </row>
    <row r="7" spans="1:17" x14ac:dyDescent="0.55000000000000004">
      <c r="A7" s="2" t="s">
        <v>1162</v>
      </c>
      <c r="B7" s="2" t="s">
        <v>64</v>
      </c>
      <c r="C7" s="2" t="s">
        <v>63</v>
      </c>
      <c r="D7" s="21">
        <v>46113.708333333336</v>
      </c>
      <c r="E7" s="21">
        <v>46113.708333333336</v>
      </c>
      <c r="F7" s="185">
        <v>0</v>
      </c>
      <c r="G7" s="2">
        <v>6000</v>
      </c>
      <c r="H7" s="2">
        <v>6000</v>
      </c>
      <c r="I7" s="2">
        <v>0</v>
      </c>
      <c r="J7" s="2" t="s">
        <v>971</v>
      </c>
      <c r="K7" s="2" t="s">
        <v>972</v>
      </c>
      <c r="L7" s="2" t="s">
        <v>970</v>
      </c>
      <c r="M7" s="2" t="s">
        <v>970</v>
      </c>
      <c r="N7" s="2" t="s">
        <v>970</v>
      </c>
      <c r="O7" s="2">
        <v>6000</v>
      </c>
      <c r="P7" s="2">
        <v>1</v>
      </c>
      <c r="Q7" s="21">
        <v>46131.433352673608</v>
      </c>
    </row>
    <row r="8" spans="1:17" x14ac:dyDescent="0.55000000000000004">
      <c r="A8" s="2" t="s">
        <v>1162</v>
      </c>
      <c r="B8" s="2" t="s">
        <v>64</v>
      </c>
      <c r="C8" s="2" t="s">
        <v>63</v>
      </c>
      <c r="D8" s="21">
        <v>46113.708333333336</v>
      </c>
      <c r="E8" s="21">
        <v>46113.708333333336</v>
      </c>
      <c r="F8" s="185">
        <v>0</v>
      </c>
      <c r="G8" s="2">
        <v>6000</v>
      </c>
      <c r="H8" s="2">
        <v>6000</v>
      </c>
      <c r="I8" s="2">
        <v>0</v>
      </c>
      <c r="J8" s="2" t="s">
        <v>971</v>
      </c>
      <c r="K8" s="2" t="s">
        <v>972</v>
      </c>
      <c r="L8" s="2" t="s">
        <v>970</v>
      </c>
      <c r="M8" s="2" t="s">
        <v>970</v>
      </c>
      <c r="N8" s="2" t="s">
        <v>970</v>
      </c>
      <c r="O8" s="2">
        <v>6000</v>
      </c>
      <c r="P8" s="2">
        <v>1</v>
      </c>
      <c r="Q8" s="21">
        <v>46131.433352673608</v>
      </c>
    </row>
    <row r="9" spans="1:17" x14ac:dyDescent="0.55000000000000004">
      <c r="A9" s="2" t="s">
        <v>1162</v>
      </c>
      <c r="B9" s="2" t="s">
        <v>64</v>
      </c>
      <c r="C9" s="2" t="s">
        <v>63</v>
      </c>
      <c r="D9" s="21">
        <v>46113.708333333336</v>
      </c>
      <c r="E9" s="21">
        <v>46113.708333333336</v>
      </c>
      <c r="F9" s="185">
        <v>0</v>
      </c>
      <c r="G9" s="2">
        <v>6000</v>
      </c>
      <c r="H9" s="2">
        <v>6000</v>
      </c>
      <c r="I9" s="2">
        <v>0</v>
      </c>
      <c r="J9" s="2" t="s">
        <v>971</v>
      </c>
      <c r="K9" s="2" t="s">
        <v>972</v>
      </c>
      <c r="L9" s="2" t="s">
        <v>970</v>
      </c>
      <c r="M9" s="2" t="s">
        <v>970</v>
      </c>
      <c r="N9" s="2" t="s">
        <v>970</v>
      </c>
      <c r="O9" s="2">
        <v>6000</v>
      </c>
      <c r="P9" s="2">
        <v>1</v>
      </c>
      <c r="Q9" s="21">
        <v>46131.433352673608</v>
      </c>
    </row>
    <row r="10" spans="1:17" x14ac:dyDescent="0.55000000000000004">
      <c r="A10" s="2" t="s">
        <v>1162</v>
      </c>
      <c r="B10" s="2" t="s">
        <v>64</v>
      </c>
      <c r="C10" s="2" t="s">
        <v>63</v>
      </c>
      <c r="D10" s="21">
        <v>46113.708333333336</v>
      </c>
      <c r="E10" s="21">
        <v>46113.708333333336</v>
      </c>
      <c r="F10" s="185">
        <v>0</v>
      </c>
      <c r="G10" s="2">
        <v>6000</v>
      </c>
      <c r="H10" s="2">
        <v>6000</v>
      </c>
      <c r="I10" s="2">
        <v>0</v>
      </c>
      <c r="J10" s="2" t="s">
        <v>971</v>
      </c>
      <c r="K10" s="2" t="s">
        <v>972</v>
      </c>
      <c r="L10" s="2" t="s">
        <v>970</v>
      </c>
      <c r="M10" s="2" t="s">
        <v>970</v>
      </c>
      <c r="N10" s="2" t="s">
        <v>970</v>
      </c>
      <c r="O10" s="2">
        <v>6000</v>
      </c>
      <c r="P10" s="2">
        <v>1</v>
      </c>
      <c r="Q10" s="21">
        <v>46131.433352673608</v>
      </c>
    </row>
    <row r="11" spans="1:17" x14ac:dyDescent="0.55000000000000004">
      <c r="A11" s="2" t="s">
        <v>1162</v>
      </c>
      <c r="B11" s="2" t="s">
        <v>64</v>
      </c>
      <c r="C11" s="2" t="s">
        <v>63</v>
      </c>
      <c r="D11" s="21">
        <v>46113.708333333336</v>
      </c>
      <c r="E11" s="21">
        <v>46113.708333333336</v>
      </c>
      <c r="F11" s="185">
        <v>0</v>
      </c>
      <c r="G11" s="2">
        <v>6000</v>
      </c>
      <c r="H11" s="2">
        <v>6000</v>
      </c>
      <c r="I11" s="2">
        <v>0</v>
      </c>
      <c r="J11" s="2" t="s">
        <v>971</v>
      </c>
      <c r="K11" s="2" t="s">
        <v>972</v>
      </c>
      <c r="L11" s="2" t="s">
        <v>970</v>
      </c>
      <c r="M11" s="2" t="s">
        <v>970</v>
      </c>
      <c r="N11" s="2" t="s">
        <v>970</v>
      </c>
      <c r="O11" s="2">
        <v>6000</v>
      </c>
      <c r="P11" s="2">
        <v>1</v>
      </c>
      <c r="Q11" s="21">
        <v>46131.433352673608</v>
      </c>
    </row>
    <row r="12" spans="1:17" x14ac:dyDescent="0.55000000000000004">
      <c r="A12" s="2" t="s">
        <v>1162</v>
      </c>
      <c r="B12" s="2" t="s">
        <v>64</v>
      </c>
      <c r="C12" s="2" t="s">
        <v>63</v>
      </c>
      <c r="D12" s="21">
        <v>46113.708333333336</v>
      </c>
      <c r="E12" s="21">
        <v>46113.708333333336</v>
      </c>
      <c r="F12" s="185">
        <v>0</v>
      </c>
      <c r="G12" s="2">
        <v>6000</v>
      </c>
      <c r="H12" s="2">
        <v>6000</v>
      </c>
      <c r="I12" s="2">
        <v>0</v>
      </c>
      <c r="J12" s="2" t="s">
        <v>971</v>
      </c>
      <c r="K12" s="2" t="s">
        <v>972</v>
      </c>
      <c r="L12" s="2" t="s">
        <v>970</v>
      </c>
      <c r="M12" s="2" t="s">
        <v>970</v>
      </c>
      <c r="N12" s="2" t="s">
        <v>970</v>
      </c>
      <c r="O12" s="2">
        <v>6000</v>
      </c>
      <c r="P12" s="2">
        <v>1</v>
      </c>
      <c r="Q12" s="21">
        <v>46131.433352673608</v>
      </c>
    </row>
    <row r="13" spans="1:17" x14ac:dyDescent="0.55000000000000004">
      <c r="A13" s="2" t="s">
        <v>1162</v>
      </c>
      <c r="B13" s="2" t="s">
        <v>64</v>
      </c>
      <c r="C13" s="2" t="s">
        <v>63</v>
      </c>
      <c r="D13" s="21">
        <v>46113.708333333336</v>
      </c>
      <c r="E13" s="21">
        <v>46113.708333333336</v>
      </c>
      <c r="F13" s="185">
        <v>0</v>
      </c>
      <c r="G13" s="2">
        <v>6000</v>
      </c>
      <c r="H13" s="2">
        <v>6000</v>
      </c>
      <c r="I13" s="2">
        <v>0</v>
      </c>
      <c r="J13" s="2" t="s">
        <v>971</v>
      </c>
      <c r="K13" s="2" t="s">
        <v>972</v>
      </c>
      <c r="L13" s="2" t="s">
        <v>970</v>
      </c>
      <c r="M13" s="2" t="s">
        <v>970</v>
      </c>
      <c r="N13" s="2" t="s">
        <v>970</v>
      </c>
      <c r="O13" s="2">
        <v>6000</v>
      </c>
      <c r="P13" s="2">
        <v>1</v>
      </c>
      <c r="Q13" s="21">
        <v>46131.433352673608</v>
      </c>
    </row>
    <row r="14" spans="1:17" x14ac:dyDescent="0.55000000000000004">
      <c r="A14" s="2" t="s">
        <v>1162</v>
      </c>
      <c r="B14" s="2" t="s">
        <v>64</v>
      </c>
      <c r="C14" s="2" t="s">
        <v>63</v>
      </c>
      <c r="D14" s="21">
        <v>46113.708333333336</v>
      </c>
      <c r="E14" s="21">
        <v>46113.708333333336</v>
      </c>
      <c r="F14" s="185">
        <v>0</v>
      </c>
      <c r="G14" s="2">
        <v>6000</v>
      </c>
      <c r="H14" s="2">
        <v>6000</v>
      </c>
      <c r="I14" s="2">
        <v>0</v>
      </c>
      <c r="J14" s="2" t="s">
        <v>971</v>
      </c>
      <c r="K14" s="2" t="s">
        <v>972</v>
      </c>
      <c r="L14" s="2" t="s">
        <v>970</v>
      </c>
      <c r="M14" s="2" t="s">
        <v>970</v>
      </c>
      <c r="N14" s="2" t="s">
        <v>970</v>
      </c>
      <c r="O14" s="2">
        <v>6000</v>
      </c>
      <c r="P14" s="2">
        <v>1</v>
      </c>
      <c r="Q14" s="21">
        <v>46131.433352673608</v>
      </c>
    </row>
    <row r="15" spans="1:17" x14ac:dyDescent="0.55000000000000004">
      <c r="A15" s="2" t="s">
        <v>1162</v>
      </c>
      <c r="B15" s="2" t="s">
        <v>64</v>
      </c>
      <c r="C15" s="2" t="s">
        <v>63</v>
      </c>
      <c r="D15" s="21">
        <v>46113.708333333336</v>
      </c>
      <c r="E15" s="21">
        <v>46113.708333333336</v>
      </c>
      <c r="F15" s="185">
        <v>0</v>
      </c>
      <c r="G15" s="2">
        <v>6000</v>
      </c>
      <c r="H15" s="2">
        <v>6000</v>
      </c>
      <c r="I15" s="2">
        <v>0</v>
      </c>
      <c r="J15" s="2" t="s">
        <v>971</v>
      </c>
      <c r="K15" s="2" t="s">
        <v>972</v>
      </c>
      <c r="L15" s="2" t="s">
        <v>970</v>
      </c>
      <c r="M15" s="2" t="s">
        <v>970</v>
      </c>
      <c r="N15" s="2" t="s">
        <v>970</v>
      </c>
      <c r="O15" s="2">
        <v>6000</v>
      </c>
      <c r="P15" s="2">
        <v>1</v>
      </c>
      <c r="Q15" s="21">
        <v>46131.433352673608</v>
      </c>
    </row>
    <row r="16" spans="1:17" x14ac:dyDescent="0.55000000000000004">
      <c r="A16" s="2" t="s">
        <v>1162</v>
      </c>
      <c r="B16" s="2" t="s">
        <v>64</v>
      </c>
      <c r="C16" s="2" t="s">
        <v>63</v>
      </c>
      <c r="D16" s="21">
        <v>46113.708333333336</v>
      </c>
      <c r="E16" s="21">
        <v>46113.708333333336</v>
      </c>
      <c r="F16" s="185">
        <v>0</v>
      </c>
      <c r="G16" s="2">
        <v>6000</v>
      </c>
      <c r="H16" s="2">
        <v>6000</v>
      </c>
      <c r="I16" s="2">
        <v>0</v>
      </c>
      <c r="J16" s="2" t="s">
        <v>971</v>
      </c>
      <c r="K16" s="2" t="s">
        <v>972</v>
      </c>
      <c r="L16" s="2" t="s">
        <v>970</v>
      </c>
      <c r="M16" s="2" t="s">
        <v>970</v>
      </c>
      <c r="N16" s="2" t="s">
        <v>970</v>
      </c>
      <c r="O16" s="2">
        <v>6000</v>
      </c>
      <c r="P16" s="2">
        <v>1</v>
      </c>
      <c r="Q16" s="21">
        <v>46131.433352673608</v>
      </c>
    </row>
    <row r="17" spans="1:17" x14ac:dyDescent="0.55000000000000004">
      <c r="A17" s="2" t="s">
        <v>1162</v>
      </c>
      <c r="B17" s="2" t="s">
        <v>64</v>
      </c>
      <c r="C17" s="2" t="s">
        <v>63</v>
      </c>
      <c r="D17" s="21">
        <v>46113.708333333336</v>
      </c>
      <c r="E17" s="21">
        <v>46113.708333333336</v>
      </c>
      <c r="F17" s="185">
        <v>0</v>
      </c>
      <c r="G17" s="2">
        <v>6000</v>
      </c>
      <c r="H17" s="2">
        <v>6000</v>
      </c>
      <c r="I17" s="2">
        <v>0</v>
      </c>
      <c r="J17" s="2" t="s">
        <v>971</v>
      </c>
      <c r="K17" s="2" t="s">
        <v>972</v>
      </c>
      <c r="L17" s="2" t="s">
        <v>970</v>
      </c>
      <c r="M17" s="2" t="s">
        <v>970</v>
      </c>
      <c r="N17" s="2" t="s">
        <v>970</v>
      </c>
      <c r="O17" s="2">
        <v>6000</v>
      </c>
      <c r="P17" s="2">
        <v>1</v>
      </c>
      <c r="Q17" s="21">
        <v>46131.433352673608</v>
      </c>
    </row>
    <row r="18" spans="1:17" x14ac:dyDescent="0.55000000000000004">
      <c r="A18" s="2" t="s">
        <v>1162</v>
      </c>
      <c r="B18" s="2" t="s">
        <v>64</v>
      </c>
      <c r="C18" s="2" t="s">
        <v>63</v>
      </c>
      <c r="D18" s="21">
        <v>46113.708333333336</v>
      </c>
      <c r="E18" s="21">
        <v>46113.708333333336</v>
      </c>
      <c r="F18" s="185">
        <v>0</v>
      </c>
      <c r="G18" s="2">
        <v>6000</v>
      </c>
      <c r="H18" s="2">
        <v>6000</v>
      </c>
      <c r="I18" s="2">
        <v>0</v>
      </c>
      <c r="J18" s="2" t="s">
        <v>971</v>
      </c>
      <c r="K18" s="2" t="s">
        <v>972</v>
      </c>
      <c r="L18" s="2" t="s">
        <v>970</v>
      </c>
      <c r="M18" s="2" t="s">
        <v>970</v>
      </c>
      <c r="N18" s="2" t="s">
        <v>970</v>
      </c>
      <c r="O18" s="2">
        <v>6000</v>
      </c>
      <c r="P18" s="2">
        <v>1</v>
      </c>
      <c r="Q18" s="21">
        <v>46131.433352673608</v>
      </c>
    </row>
    <row r="19" spans="1:17" x14ac:dyDescent="0.55000000000000004">
      <c r="A19" s="2" t="s">
        <v>1162</v>
      </c>
      <c r="B19" s="2" t="s">
        <v>64</v>
      </c>
      <c r="C19" s="2" t="s">
        <v>63</v>
      </c>
      <c r="D19" s="21">
        <v>46113.708333333336</v>
      </c>
      <c r="E19" s="21">
        <v>46113.708333333336</v>
      </c>
      <c r="F19" s="185">
        <v>0</v>
      </c>
      <c r="G19" s="2">
        <v>6000</v>
      </c>
      <c r="H19" s="2">
        <v>6000</v>
      </c>
      <c r="I19" s="2">
        <v>0</v>
      </c>
      <c r="J19" s="2" t="s">
        <v>971</v>
      </c>
      <c r="K19" s="2" t="s">
        <v>972</v>
      </c>
      <c r="L19" s="2" t="s">
        <v>970</v>
      </c>
      <c r="M19" s="2" t="s">
        <v>970</v>
      </c>
      <c r="N19" s="2" t="s">
        <v>970</v>
      </c>
      <c r="O19" s="2">
        <v>6000</v>
      </c>
      <c r="P19" s="2">
        <v>1</v>
      </c>
      <c r="Q19" s="21">
        <v>46131.433352673608</v>
      </c>
    </row>
    <row r="20" spans="1:17" x14ac:dyDescent="0.55000000000000004">
      <c r="A20" s="2" t="s">
        <v>1162</v>
      </c>
      <c r="B20" s="2" t="s">
        <v>64</v>
      </c>
      <c r="C20" s="2" t="s">
        <v>63</v>
      </c>
      <c r="D20" s="21">
        <v>46113.708333333336</v>
      </c>
      <c r="E20" s="21">
        <v>46113.708333333336</v>
      </c>
      <c r="F20" s="185">
        <v>0</v>
      </c>
      <c r="G20" s="2">
        <v>6000</v>
      </c>
      <c r="H20" s="2">
        <v>6000</v>
      </c>
      <c r="I20" s="2">
        <v>0</v>
      </c>
      <c r="J20" s="2" t="s">
        <v>971</v>
      </c>
      <c r="K20" s="2" t="s">
        <v>972</v>
      </c>
      <c r="L20" s="2" t="s">
        <v>970</v>
      </c>
      <c r="M20" s="2" t="s">
        <v>970</v>
      </c>
      <c r="N20" s="2" t="s">
        <v>970</v>
      </c>
      <c r="O20" s="2">
        <v>6000</v>
      </c>
      <c r="P20" s="2">
        <v>1</v>
      </c>
      <c r="Q20" s="21">
        <v>46131.433352673608</v>
      </c>
    </row>
    <row r="21" spans="1:17" x14ac:dyDescent="0.55000000000000004">
      <c r="A21" s="2" t="s">
        <v>1162</v>
      </c>
      <c r="B21" s="2" t="s">
        <v>64</v>
      </c>
      <c r="C21" s="2" t="s">
        <v>63</v>
      </c>
      <c r="D21" s="21">
        <v>46113.708333333336</v>
      </c>
      <c r="E21" s="21">
        <v>46113.708333333336</v>
      </c>
      <c r="F21" s="185">
        <v>0</v>
      </c>
      <c r="G21" s="2">
        <v>6000</v>
      </c>
      <c r="H21" s="2">
        <v>6000</v>
      </c>
      <c r="I21" s="2">
        <v>0</v>
      </c>
      <c r="J21" s="2" t="s">
        <v>971</v>
      </c>
      <c r="K21" s="2" t="s">
        <v>972</v>
      </c>
      <c r="L21" s="2" t="s">
        <v>970</v>
      </c>
      <c r="M21" s="2" t="s">
        <v>970</v>
      </c>
      <c r="N21" s="2" t="s">
        <v>970</v>
      </c>
      <c r="O21" s="2">
        <v>6000</v>
      </c>
      <c r="P21" s="2">
        <v>1</v>
      </c>
      <c r="Q21" s="21">
        <v>46131.433352673608</v>
      </c>
    </row>
    <row r="22" spans="1:17" x14ac:dyDescent="0.55000000000000004">
      <c r="A22" s="2" t="s">
        <v>1162</v>
      </c>
      <c r="B22" s="2" t="s">
        <v>47</v>
      </c>
      <c r="C22" s="2" t="s">
        <v>46</v>
      </c>
      <c r="D22" s="21">
        <v>46114.377083333333</v>
      </c>
      <c r="E22" s="21">
        <v>46114.409722222219</v>
      </c>
      <c r="F22" s="185">
        <v>47</v>
      </c>
      <c r="G22" s="2">
        <v>3600</v>
      </c>
      <c r="H22" s="2">
        <v>6000</v>
      </c>
      <c r="I22" s="2">
        <v>3600</v>
      </c>
      <c r="J22" s="2" t="s">
        <v>973</v>
      </c>
      <c r="K22" s="2" t="s">
        <v>974</v>
      </c>
      <c r="L22" s="2" t="s">
        <v>970</v>
      </c>
      <c r="M22" s="2" t="s">
        <v>970</v>
      </c>
      <c r="N22" s="2" t="s">
        <v>970</v>
      </c>
      <c r="O22" s="2">
        <v>3600</v>
      </c>
      <c r="P22" s="2">
        <v>0.6</v>
      </c>
      <c r="Q22" s="21">
        <v>46131.433352673608</v>
      </c>
    </row>
    <row r="23" spans="1:17" x14ac:dyDescent="0.55000000000000004">
      <c r="A23" s="2" t="s">
        <v>1162</v>
      </c>
      <c r="B23" s="2" t="s">
        <v>47</v>
      </c>
      <c r="C23" s="2" t="s">
        <v>46</v>
      </c>
      <c r="D23" s="21">
        <v>46114.409722222219</v>
      </c>
      <c r="E23" s="21">
        <v>46114.420138888891</v>
      </c>
      <c r="F23" s="185">
        <v>15</v>
      </c>
      <c r="G23" s="2">
        <v>3600</v>
      </c>
      <c r="H23" s="2">
        <v>6000</v>
      </c>
      <c r="I23" s="2">
        <v>3600</v>
      </c>
      <c r="J23" s="2" t="s">
        <v>973</v>
      </c>
      <c r="K23" s="2" t="s">
        <v>974</v>
      </c>
      <c r="L23" s="2" t="s">
        <v>970</v>
      </c>
      <c r="M23" s="2" t="s">
        <v>970</v>
      </c>
      <c r="N23" s="2" t="s">
        <v>970</v>
      </c>
      <c r="O23" s="2">
        <v>3600</v>
      </c>
      <c r="P23" s="2">
        <v>0.6</v>
      </c>
      <c r="Q23" s="21">
        <v>46131.433352673608</v>
      </c>
    </row>
    <row r="24" spans="1:17" x14ac:dyDescent="0.55000000000000004">
      <c r="A24" s="2" t="s">
        <v>1162</v>
      </c>
      <c r="B24" s="2" t="s">
        <v>47</v>
      </c>
      <c r="C24" s="2" t="s">
        <v>46</v>
      </c>
      <c r="D24" s="21">
        <v>46114.420138888891</v>
      </c>
      <c r="E24" s="21">
        <v>46114.45416666667</v>
      </c>
      <c r="F24" s="185">
        <v>49</v>
      </c>
      <c r="G24" s="2">
        <v>3600</v>
      </c>
      <c r="H24" s="2">
        <v>6000</v>
      </c>
      <c r="I24" s="2">
        <v>3600</v>
      </c>
      <c r="J24" s="2" t="s">
        <v>973</v>
      </c>
      <c r="K24" s="2" t="s">
        <v>974</v>
      </c>
      <c r="L24" s="2" t="s">
        <v>970</v>
      </c>
      <c r="M24" s="2" t="s">
        <v>970</v>
      </c>
      <c r="N24" s="2" t="s">
        <v>970</v>
      </c>
      <c r="O24" s="2">
        <v>3600</v>
      </c>
      <c r="P24" s="2">
        <v>0.6</v>
      </c>
      <c r="Q24" s="21">
        <v>46131.433352673608</v>
      </c>
    </row>
    <row r="25" spans="1:17" x14ac:dyDescent="0.55000000000000004">
      <c r="A25" s="2" t="s">
        <v>1162</v>
      </c>
      <c r="B25" s="2" t="s">
        <v>47</v>
      </c>
      <c r="C25" s="2" t="s">
        <v>46</v>
      </c>
      <c r="D25" s="21">
        <v>46114.45416666667</v>
      </c>
      <c r="E25" s="21">
        <v>46114.477083333331</v>
      </c>
      <c r="F25" s="185">
        <v>33</v>
      </c>
      <c r="G25" s="2">
        <v>3600</v>
      </c>
      <c r="H25" s="2">
        <v>6000</v>
      </c>
      <c r="I25" s="2">
        <v>3600</v>
      </c>
      <c r="J25" s="2" t="s">
        <v>973</v>
      </c>
      <c r="K25" s="2" t="s">
        <v>974</v>
      </c>
      <c r="L25" s="2" t="s">
        <v>970</v>
      </c>
      <c r="M25" s="2" t="s">
        <v>970</v>
      </c>
      <c r="N25" s="2" t="s">
        <v>970</v>
      </c>
      <c r="O25" s="2">
        <v>3600</v>
      </c>
      <c r="P25" s="2">
        <v>0.6</v>
      </c>
      <c r="Q25" s="21">
        <v>46131.433352673608</v>
      </c>
    </row>
    <row r="26" spans="1:17" x14ac:dyDescent="0.55000000000000004">
      <c r="A26" s="2" t="s">
        <v>1162</v>
      </c>
      <c r="B26" s="2" t="s">
        <v>47</v>
      </c>
      <c r="C26" s="2" t="s">
        <v>46</v>
      </c>
      <c r="D26" s="21">
        <v>46114.477083333331</v>
      </c>
      <c r="E26" s="21">
        <v>46114.493750000001</v>
      </c>
      <c r="F26" s="185">
        <v>24</v>
      </c>
      <c r="G26" s="2">
        <v>3600</v>
      </c>
      <c r="H26" s="2">
        <v>6000</v>
      </c>
      <c r="I26" s="2">
        <v>3600</v>
      </c>
      <c r="J26" s="2" t="s">
        <v>973</v>
      </c>
      <c r="K26" s="2" t="s">
        <v>974</v>
      </c>
      <c r="L26" s="2" t="s">
        <v>970</v>
      </c>
      <c r="M26" s="2" t="s">
        <v>970</v>
      </c>
      <c r="N26" s="2" t="s">
        <v>970</v>
      </c>
      <c r="O26" s="2">
        <v>3600</v>
      </c>
      <c r="P26" s="2">
        <v>0.6</v>
      </c>
      <c r="Q26" s="21">
        <v>46131.433352673608</v>
      </c>
    </row>
    <row r="27" spans="1:17" x14ac:dyDescent="0.55000000000000004">
      <c r="A27" s="2" t="s">
        <v>1162</v>
      </c>
      <c r="B27" s="2" t="s">
        <v>47</v>
      </c>
      <c r="C27" s="2" t="s">
        <v>46</v>
      </c>
      <c r="D27" s="21">
        <v>46114.493750000001</v>
      </c>
      <c r="E27" s="21">
        <v>46114.558333333334</v>
      </c>
      <c r="F27" s="185">
        <v>93</v>
      </c>
      <c r="G27" s="2">
        <v>3600</v>
      </c>
      <c r="H27" s="2">
        <v>6000</v>
      </c>
      <c r="I27" s="2">
        <v>3600</v>
      </c>
      <c r="J27" s="2" t="s">
        <v>973</v>
      </c>
      <c r="K27" s="2" t="s">
        <v>974</v>
      </c>
      <c r="L27" s="2" t="s">
        <v>970</v>
      </c>
      <c r="M27" s="2" t="s">
        <v>970</v>
      </c>
      <c r="N27" s="2" t="s">
        <v>970</v>
      </c>
      <c r="O27" s="2">
        <v>3600</v>
      </c>
      <c r="P27" s="2">
        <v>0.6</v>
      </c>
      <c r="Q27" s="21">
        <v>46131.433352673608</v>
      </c>
    </row>
    <row r="28" spans="1:17" x14ac:dyDescent="0.55000000000000004">
      <c r="A28" s="2" t="s">
        <v>1162</v>
      </c>
      <c r="B28" s="2" t="s">
        <v>47</v>
      </c>
      <c r="C28" s="2" t="s">
        <v>46</v>
      </c>
      <c r="D28" s="21">
        <v>46114.558333333334</v>
      </c>
      <c r="E28" s="21">
        <v>46114.573611111111</v>
      </c>
      <c r="F28" s="185">
        <v>22</v>
      </c>
      <c r="G28" s="2">
        <v>3600</v>
      </c>
      <c r="H28" s="2">
        <v>6000</v>
      </c>
      <c r="I28" s="2">
        <v>3600</v>
      </c>
      <c r="J28" s="2" t="s">
        <v>973</v>
      </c>
      <c r="K28" s="2" t="s">
        <v>974</v>
      </c>
      <c r="L28" s="2" t="s">
        <v>970</v>
      </c>
      <c r="M28" s="2" t="s">
        <v>970</v>
      </c>
      <c r="N28" s="2" t="s">
        <v>970</v>
      </c>
      <c r="O28" s="2">
        <v>3600</v>
      </c>
      <c r="P28" s="2">
        <v>0.6</v>
      </c>
      <c r="Q28" s="21">
        <v>46131.433352673608</v>
      </c>
    </row>
    <row r="29" spans="1:17" x14ac:dyDescent="0.55000000000000004">
      <c r="A29" s="2" t="s">
        <v>1162</v>
      </c>
      <c r="B29" s="2" t="s">
        <v>47</v>
      </c>
      <c r="C29" s="2" t="s">
        <v>46</v>
      </c>
      <c r="D29" s="21">
        <v>46114.573611111111</v>
      </c>
      <c r="E29" s="21">
        <v>46114.600694444445</v>
      </c>
      <c r="F29" s="185">
        <v>39</v>
      </c>
      <c r="G29" s="2">
        <v>3600</v>
      </c>
      <c r="H29" s="2">
        <v>6000</v>
      </c>
      <c r="I29" s="2">
        <v>3600</v>
      </c>
      <c r="J29" s="2" t="s">
        <v>973</v>
      </c>
      <c r="K29" s="2" t="s">
        <v>974</v>
      </c>
      <c r="L29" s="2" t="s">
        <v>970</v>
      </c>
      <c r="M29" s="2" t="s">
        <v>970</v>
      </c>
      <c r="N29" s="2" t="s">
        <v>970</v>
      </c>
      <c r="O29" s="2">
        <v>3600</v>
      </c>
      <c r="P29" s="2">
        <v>0.6</v>
      </c>
      <c r="Q29" s="21">
        <v>46131.433352673608</v>
      </c>
    </row>
    <row r="30" spans="1:17" x14ac:dyDescent="0.55000000000000004">
      <c r="A30" s="2" t="s">
        <v>1162</v>
      </c>
      <c r="B30" s="2" t="s">
        <v>47</v>
      </c>
      <c r="C30" s="2" t="s">
        <v>46</v>
      </c>
      <c r="D30" s="21">
        <v>46114.600694444445</v>
      </c>
      <c r="E30" s="21">
        <v>46114.623611111114</v>
      </c>
      <c r="F30" s="185">
        <v>33</v>
      </c>
      <c r="G30" s="2">
        <v>3600</v>
      </c>
      <c r="H30" s="2">
        <v>6000</v>
      </c>
      <c r="I30" s="2">
        <v>3600</v>
      </c>
      <c r="J30" s="2" t="s">
        <v>973</v>
      </c>
      <c r="K30" s="2" t="s">
        <v>974</v>
      </c>
      <c r="L30" s="2" t="s">
        <v>970</v>
      </c>
      <c r="M30" s="2" t="s">
        <v>970</v>
      </c>
      <c r="N30" s="2" t="s">
        <v>970</v>
      </c>
      <c r="O30" s="2">
        <v>3600</v>
      </c>
      <c r="P30" s="2">
        <v>0.6</v>
      </c>
      <c r="Q30" s="21">
        <v>46131.433352673608</v>
      </c>
    </row>
    <row r="31" spans="1:17" x14ac:dyDescent="0.55000000000000004">
      <c r="A31" s="2" t="s">
        <v>1162</v>
      </c>
      <c r="B31" s="2" t="s">
        <v>47</v>
      </c>
      <c r="C31" s="2" t="s">
        <v>46</v>
      </c>
      <c r="D31" s="21">
        <v>46114.623611111114</v>
      </c>
      <c r="E31" s="21">
        <v>46114.633333333331</v>
      </c>
      <c r="F31" s="185">
        <v>14</v>
      </c>
      <c r="G31" s="2">
        <v>3600</v>
      </c>
      <c r="H31" s="2">
        <v>6000</v>
      </c>
      <c r="I31" s="2">
        <v>3600</v>
      </c>
      <c r="J31" s="2" t="s">
        <v>973</v>
      </c>
      <c r="K31" s="2" t="s">
        <v>974</v>
      </c>
      <c r="L31" s="2" t="s">
        <v>970</v>
      </c>
      <c r="M31" s="2" t="s">
        <v>970</v>
      </c>
      <c r="N31" s="2" t="s">
        <v>970</v>
      </c>
      <c r="O31" s="2">
        <v>3600</v>
      </c>
      <c r="P31" s="2">
        <v>0.6</v>
      </c>
      <c r="Q31" s="21">
        <v>46131.433352673608</v>
      </c>
    </row>
    <row r="32" spans="1:17" x14ac:dyDescent="0.55000000000000004">
      <c r="A32" s="2" t="s">
        <v>1162</v>
      </c>
      <c r="B32" s="2" t="s">
        <v>47</v>
      </c>
      <c r="C32" s="2" t="s">
        <v>46</v>
      </c>
      <c r="D32" s="21">
        <v>46114.633333333331</v>
      </c>
      <c r="E32" s="21">
        <v>46114.670138888891</v>
      </c>
      <c r="F32" s="185">
        <v>53</v>
      </c>
      <c r="G32" s="2">
        <v>3600</v>
      </c>
      <c r="H32" s="2">
        <v>6000</v>
      </c>
      <c r="I32" s="2">
        <v>3600</v>
      </c>
      <c r="J32" s="2" t="s">
        <v>973</v>
      </c>
      <c r="K32" s="2" t="s">
        <v>974</v>
      </c>
      <c r="L32" s="2" t="s">
        <v>970</v>
      </c>
      <c r="M32" s="2" t="s">
        <v>970</v>
      </c>
      <c r="N32" s="2" t="s">
        <v>970</v>
      </c>
      <c r="O32" s="2">
        <v>3600</v>
      </c>
      <c r="P32" s="2">
        <v>0.6</v>
      </c>
      <c r="Q32" s="21">
        <v>46131.433352673608</v>
      </c>
    </row>
    <row r="33" spans="1:17" x14ac:dyDescent="0.55000000000000004">
      <c r="A33" s="2" t="s">
        <v>1162</v>
      </c>
      <c r="B33" s="2" t="s">
        <v>47</v>
      </c>
      <c r="C33" s="2" t="s">
        <v>46</v>
      </c>
      <c r="D33" s="21">
        <v>46114.670138888891</v>
      </c>
      <c r="E33" s="21">
        <v>46114.708333333336</v>
      </c>
      <c r="F33" s="185">
        <v>55</v>
      </c>
      <c r="G33" s="2">
        <v>3600</v>
      </c>
      <c r="H33" s="2">
        <v>6000</v>
      </c>
      <c r="I33" s="2">
        <v>3600</v>
      </c>
      <c r="J33" s="2" t="s">
        <v>973</v>
      </c>
      <c r="K33" s="2" t="s">
        <v>974</v>
      </c>
      <c r="L33" s="2" t="s">
        <v>970</v>
      </c>
      <c r="M33" s="2" t="s">
        <v>970</v>
      </c>
      <c r="N33" s="2" t="s">
        <v>970</v>
      </c>
      <c r="O33" s="2">
        <v>3600</v>
      </c>
      <c r="P33" s="2">
        <v>0.6</v>
      </c>
      <c r="Q33" s="21">
        <v>46131.433352673608</v>
      </c>
    </row>
    <row r="34" spans="1:17" x14ac:dyDescent="0.55000000000000004">
      <c r="A34" s="2" t="s">
        <v>1162</v>
      </c>
      <c r="B34" s="2" t="s">
        <v>47</v>
      </c>
      <c r="C34" s="2" t="s">
        <v>46</v>
      </c>
      <c r="D34" s="21">
        <v>46115.350694444445</v>
      </c>
      <c r="E34" s="21">
        <v>46115.378472222219</v>
      </c>
      <c r="F34" s="185">
        <v>40</v>
      </c>
      <c r="G34" s="2">
        <v>2400</v>
      </c>
      <c r="H34" s="2">
        <v>6000</v>
      </c>
      <c r="I34" s="2">
        <v>2400</v>
      </c>
      <c r="J34" s="2" t="s">
        <v>973</v>
      </c>
      <c r="K34" s="2" t="s">
        <v>970</v>
      </c>
      <c r="L34" s="2" t="s">
        <v>970</v>
      </c>
      <c r="M34" s="2" t="s">
        <v>970</v>
      </c>
      <c r="N34" s="2" t="s">
        <v>970</v>
      </c>
      <c r="O34" s="2">
        <v>6000</v>
      </c>
      <c r="P34" s="2">
        <v>1</v>
      </c>
      <c r="Q34" s="21">
        <v>46131.433352673608</v>
      </c>
    </row>
    <row r="35" spans="1:17" x14ac:dyDescent="0.55000000000000004">
      <c r="A35" s="2" t="s">
        <v>1162</v>
      </c>
      <c r="B35" s="2" t="s">
        <v>47</v>
      </c>
      <c r="C35" s="2" t="s">
        <v>46</v>
      </c>
      <c r="D35" s="21">
        <v>46115.378472222219</v>
      </c>
      <c r="E35" s="21">
        <v>46115.411111111112</v>
      </c>
      <c r="F35" s="185">
        <v>47</v>
      </c>
      <c r="G35" s="2">
        <v>2400</v>
      </c>
      <c r="H35" s="2">
        <v>6000</v>
      </c>
      <c r="I35" s="2">
        <v>2400</v>
      </c>
      <c r="J35" s="2" t="s">
        <v>973</v>
      </c>
      <c r="K35" s="2" t="s">
        <v>970</v>
      </c>
      <c r="L35" s="2" t="s">
        <v>970</v>
      </c>
      <c r="M35" s="2" t="s">
        <v>970</v>
      </c>
      <c r="N35" s="2" t="s">
        <v>970</v>
      </c>
      <c r="O35" s="2">
        <v>6000</v>
      </c>
      <c r="P35" s="2">
        <v>1</v>
      </c>
      <c r="Q35" s="21">
        <v>46131.433352673608</v>
      </c>
    </row>
    <row r="36" spans="1:17" x14ac:dyDescent="0.55000000000000004">
      <c r="A36" s="2" t="s">
        <v>1162</v>
      </c>
      <c r="B36" s="2" t="s">
        <v>47</v>
      </c>
      <c r="C36" s="2" t="s">
        <v>46</v>
      </c>
      <c r="D36" s="21">
        <v>46115.411111111112</v>
      </c>
      <c r="E36" s="21">
        <v>46115.438888888886</v>
      </c>
      <c r="F36" s="185">
        <v>40</v>
      </c>
      <c r="G36" s="2">
        <v>2400</v>
      </c>
      <c r="H36" s="2">
        <v>6000</v>
      </c>
      <c r="I36" s="2">
        <v>2400</v>
      </c>
      <c r="J36" s="2" t="s">
        <v>973</v>
      </c>
      <c r="K36" s="2" t="s">
        <v>970</v>
      </c>
      <c r="L36" s="2" t="s">
        <v>970</v>
      </c>
      <c r="M36" s="2" t="s">
        <v>970</v>
      </c>
      <c r="N36" s="2" t="s">
        <v>970</v>
      </c>
      <c r="O36" s="2">
        <v>6000</v>
      </c>
      <c r="P36" s="2">
        <v>1</v>
      </c>
      <c r="Q36" s="21">
        <v>46131.433352673608</v>
      </c>
    </row>
    <row r="37" spans="1:17" x14ac:dyDescent="0.55000000000000004">
      <c r="A37" s="2" t="s">
        <v>1162</v>
      </c>
      <c r="B37" s="2" t="s">
        <v>47</v>
      </c>
      <c r="C37" s="2" t="s">
        <v>46</v>
      </c>
      <c r="D37" s="21">
        <v>46115.438888888886</v>
      </c>
      <c r="E37" s="21">
        <v>46115.461805555555</v>
      </c>
      <c r="F37" s="185">
        <v>33</v>
      </c>
      <c r="G37" s="2">
        <v>2400</v>
      </c>
      <c r="H37" s="2">
        <v>6000</v>
      </c>
      <c r="I37" s="2">
        <v>2400</v>
      </c>
      <c r="J37" s="2" t="s">
        <v>973</v>
      </c>
      <c r="K37" s="2" t="s">
        <v>970</v>
      </c>
      <c r="L37" s="2" t="s">
        <v>970</v>
      </c>
      <c r="M37" s="2" t="s">
        <v>970</v>
      </c>
      <c r="N37" s="2" t="s">
        <v>970</v>
      </c>
      <c r="O37" s="2">
        <v>6000</v>
      </c>
      <c r="P37" s="2">
        <v>1</v>
      </c>
      <c r="Q37" s="21">
        <v>46131.433352673608</v>
      </c>
    </row>
    <row r="38" spans="1:17" x14ac:dyDescent="0.55000000000000004">
      <c r="A38" s="2" t="s">
        <v>1162</v>
      </c>
      <c r="B38" s="2" t="s">
        <v>47</v>
      </c>
      <c r="C38" s="2" t="s">
        <v>46</v>
      </c>
      <c r="D38" s="21">
        <v>46115.461805555555</v>
      </c>
      <c r="E38" s="21">
        <v>46115.48541666667</v>
      </c>
      <c r="F38" s="185">
        <v>34</v>
      </c>
      <c r="G38" s="2">
        <v>2400</v>
      </c>
      <c r="H38" s="2">
        <v>6000</v>
      </c>
      <c r="I38" s="2">
        <v>2400</v>
      </c>
      <c r="J38" s="2" t="s">
        <v>973</v>
      </c>
      <c r="K38" s="2" t="s">
        <v>970</v>
      </c>
      <c r="L38" s="2" t="s">
        <v>970</v>
      </c>
      <c r="M38" s="2" t="s">
        <v>970</v>
      </c>
      <c r="N38" s="2" t="s">
        <v>970</v>
      </c>
      <c r="O38" s="2">
        <v>6000</v>
      </c>
      <c r="P38" s="2">
        <v>1</v>
      </c>
      <c r="Q38" s="21">
        <v>46131.433352673608</v>
      </c>
    </row>
    <row r="39" spans="1:17" x14ac:dyDescent="0.55000000000000004">
      <c r="A39" s="2" t="s">
        <v>1162</v>
      </c>
      <c r="B39" s="2" t="s">
        <v>47</v>
      </c>
      <c r="C39" s="2" t="s">
        <v>46</v>
      </c>
      <c r="D39" s="21">
        <v>46115.48541666667</v>
      </c>
      <c r="E39" s="21">
        <v>46115.501388888886</v>
      </c>
      <c r="F39" s="185">
        <v>23</v>
      </c>
      <c r="G39" s="2">
        <v>2400</v>
      </c>
      <c r="H39" s="2">
        <v>6000</v>
      </c>
      <c r="I39" s="2">
        <v>2400</v>
      </c>
      <c r="J39" s="2" t="s">
        <v>973</v>
      </c>
      <c r="K39" s="2" t="s">
        <v>970</v>
      </c>
      <c r="L39" s="2" t="s">
        <v>970</v>
      </c>
      <c r="M39" s="2" t="s">
        <v>970</v>
      </c>
      <c r="N39" s="2" t="s">
        <v>970</v>
      </c>
      <c r="O39" s="2">
        <v>6000</v>
      </c>
      <c r="P39" s="2">
        <v>1</v>
      </c>
      <c r="Q39" s="21">
        <v>46131.433352673608</v>
      </c>
    </row>
    <row r="40" spans="1:17" x14ac:dyDescent="0.55000000000000004">
      <c r="A40" s="2" t="s">
        <v>1162</v>
      </c>
      <c r="B40" s="2" t="s">
        <v>47</v>
      </c>
      <c r="C40" s="2" t="s">
        <v>46</v>
      </c>
      <c r="D40" s="21">
        <v>46115.501388888886</v>
      </c>
      <c r="E40" s="21">
        <v>46115.588194444441</v>
      </c>
      <c r="F40" s="185">
        <v>125</v>
      </c>
      <c r="G40" s="2">
        <v>2400</v>
      </c>
      <c r="H40" s="2">
        <v>6000</v>
      </c>
      <c r="I40" s="2">
        <v>2400</v>
      </c>
      <c r="J40" s="2" t="s">
        <v>973</v>
      </c>
      <c r="K40" s="2" t="s">
        <v>970</v>
      </c>
      <c r="L40" s="2" t="s">
        <v>970</v>
      </c>
      <c r="M40" s="2" t="s">
        <v>970</v>
      </c>
      <c r="N40" s="2" t="s">
        <v>970</v>
      </c>
      <c r="O40" s="2">
        <v>6000</v>
      </c>
      <c r="P40" s="2">
        <v>1</v>
      </c>
      <c r="Q40" s="21">
        <v>46131.433352673608</v>
      </c>
    </row>
    <row r="41" spans="1:17" x14ac:dyDescent="0.55000000000000004">
      <c r="A41" s="2" t="s">
        <v>1162</v>
      </c>
      <c r="B41" s="2" t="s">
        <v>47</v>
      </c>
      <c r="C41" s="2" t="s">
        <v>46</v>
      </c>
      <c r="D41" s="21">
        <v>46115.588194444441</v>
      </c>
      <c r="E41" s="21">
        <v>46115.708333333336</v>
      </c>
      <c r="F41" s="185">
        <v>173</v>
      </c>
      <c r="G41" s="2">
        <v>2400</v>
      </c>
      <c r="H41" s="2">
        <v>6000</v>
      </c>
      <c r="I41" s="2">
        <v>2400</v>
      </c>
      <c r="J41" s="2" t="s">
        <v>973</v>
      </c>
      <c r="K41" s="2" t="s">
        <v>970</v>
      </c>
      <c r="L41" s="2" t="s">
        <v>970</v>
      </c>
      <c r="M41" s="2" t="s">
        <v>970</v>
      </c>
      <c r="N41" s="2" t="s">
        <v>970</v>
      </c>
      <c r="O41" s="2">
        <v>6000</v>
      </c>
      <c r="P41" s="2">
        <v>1</v>
      </c>
      <c r="Q41" s="21">
        <v>46131.433352673608</v>
      </c>
    </row>
    <row r="42" spans="1:17" x14ac:dyDescent="0.55000000000000004">
      <c r="A42" s="2" t="s">
        <v>1163</v>
      </c>
      <c r="B42" s="2" t="s">
        <v>54</v>
      </c>
      <c r="C42" s="2" t="s">
        <v>53</v>
      </c>
      <c r="D42" s="21">
        <v>46114.350694444445</v>
      </c>
      <c r="E42" s="21">
        <v>46114.393055555556</v>
      </c>
      <c r="F42" s="185">
        <v>61</v>
      </c>
      <c r="G42" s="2">
        <v>6400</v>
      </c>
      <c r="H42" s="2">
        <v>6400</v>
      </c>
      <c r="I42" s="2">
        <v>6400</v>
      </c>
      <c r="J42" s="2" t="s">
        <v>974</v>
      </c>
      <c r="K42" s="2" t="s">
        <v>975</v>
      </c>
      <c r="L42" s="2" t="s">
        <v>976</v>
      </c>
      <c r="M42" s="2" t="s">
        <v>970</v>
      </c>
      <c r="N42" s="2" t="s">
        <v>970</v>
      </c>
      <c r="O42" s="2">
        <v>6400</v>
      </c>
      <c r="P42" s="2">
        <v>1</v>
      </c>
      <c r="Q42" s="21">
        <v>46131.433352673608</v>
      </c>
    </row>
    <row r="43" spans="1:17" x14ac:dyDescent="0.55000000000000004">
      <c r="A43" s="2" t="s">
        <v>1163</v>
      </c>
      <c r="B43" s="2" t="s">
        <v>54</v>
      </c>
      <c r="C43" s="2" t="s">
        <v>53</v>
      </c>
      <c r="D43" s="21">
        <v>46114.393055555556</v>
      </c>
      <c r="E43" s="21">
        <v>46114.397222222222</v>
      </c>
      <c r="F43" s="185">
        <v>6</v>
      </c>
      <c r="G43" s="2">
        <v>6400</v>
      </c>
      <c r="H43" s="2">
        <v>6400</v>
      </c>
      <c r="I43" s="2">
        <v>6400</v>
      </c>
      <c r="J43" s="2" t="s">
        <v>974</v>
      </c>
      <c r="K43" s="2" t="s">
        <v>975</v>
      </c>
      <c r="L43" s="2" t="s">
        <v>976</v>
      </c>
      <c r="M43" s="2" t="s">
        <v>970</v>
      </c>
      <c r="N43" s="2" t="s">
        <v>970</v>
      </c>
      <c r="O43" s="2">
        <v>6400</v>
      </c>
      <c r="P43" s="2">
        <v>1</v>
      </c>
      <c r="Q43" s="21">
        <v>46131.433352673608</v>
      </c>
    </row>
    <row r="44" spans="1:17" x14ac:dyDescent="0.55000000000000004">
      <c r="A44" s="2" t="s">
        <v>1163</v>
      </c>
      <c r="B44" s="2" t="s">
        <v>54</v>
      </c>
      <c r="C44" s="2" t="s">
        <v>53</v>
      </c>
      <c r="D44" s="21">
        <v>46114.397222222222</v>
      </c>
      <c r="E44" s="21">
        <v>46114.402083333334</v>
      </c>
      <c r="F44" s="185">
        <v>7</v>
      </c>
      <c r="G44" s="2">
        <v>6400</v>
      </c>
      <c r="H44" s="2">
        <v>6400</v>
      </c>
      <c r="I44" s="2">
        <v>6400</v>
      </c>
      <c r="J44" s="2" t="s">
        <v>974</v>
      </c>
      <c r="K44" s="2" t="s">
        <v>975</v>
      </c>
      <c r="L44" s="2" t="s">
        <v>976</v>
      </c>
      <c r="M44" s="2" t="s">
        <v>970</v>
      </c>
      <c r="N44" s="2" t="s">
        <v>970</v>
      </c>
      <c r="O44" s="2">
        <v>6400</v>
      </c>
      <c r="P44" s="2">
        <v>1</v>
      </c>
      <c r="Q44" s="21">
        <v>46131.433352673608</v>
      </c>
    </row>
    <row r="45" spans="1:17" x14ac:dyDescent="0.55000000000000004">
      <c r="A45" s="2" t="s">
        <v>1163</v>
      </c>
      <c r="B45" s="2" t="s">
        <v>54</v>
      </c>
      <c r="C45" s="2" t="s">
        <v>53</v>
      </c>
      <c r="D45" s="21">
        <v>46114.402083333334</v>
      </c>
      <c r="E45" s="21">
        <v>46114.402083333334</v>
      </c>
      <c r="F45" s="185">
        <v>0</v>
      </c>
      <c r="G45" s="2">
        <v>6400</v>
      </c>
      <c r="H45" s="2">
        <v>6400</v>
      </c>
      <c r="I45" s="2">
        <v>6400</v>
      </c>
      <c r="J45" s="2" t="s">
        <v>974</v>
      </c>
      <c r="K45" s="2" t="s">
        <v>975</v>
      </c>
      <c r="L45" s="2" t="s">
        <v>976</v>
      </c>
      <c r="M45" s="2" t="s">
        <v>970</v>
      </c>
      <c r="N45" s="2" t="s">
        <v>970</v>
      </c>
      <c r="O45" s="2">
        <v>6400</v>
      </c>
      <c r="P45" s="2">
        <v>1</v>
      </c>
      <c r="Q45" s="21">
        <v>46131.433352673608</v>
      </c>
    </row>
    <row r="46" spans="1:17" x14ac:dyDescent="0.55000000000000004">
      <c r="A46" s="2" t="s">
        <v>1163</v>
      </c>
      <c r="B46" s="2" t="s">
        <v>54</v>
      </c>
      <c r="C46" s="2" t="s">
        <v>53</v>
      </c>
      <c r="D46" s="21">
        <v>46114.402083333334</v>
      </c>
      <c r="E46" s="21">
        <v>46114.402777777781</v>
      </c>
      <c r="F46" s="185">
        <v>1</v>
      </c>
      <c r="G46" s="2">
        <v>6400</v>
      </c>
      <c r="H46" s="2">
        <v>6400</v>
      </c>
      <c r="I46" s="2">
        <v>6400</v>
      </c>
      <c r="J46" s="2" t="s">
        <v>974</v>
      </c>
      <c r="K46" s="2" t="s">
        <v>975</v>
      </c>
      <c r="L46" s="2" t="s">
        <v>976</v>
      </c>
      <c r="M46" s="2" t="s">
        <v>970</v>
      </c>
      <c r="N46" s="2" t="s">
        <v>970</v>
      </c>
      <c r="O46" s="2">
        <v>6400</v>
      </c>
      <c r="P46" s="2">
        <v>1</v>
      </c>
      <c r="Q46" s="21">
        <v>46131.433352673608</v>
      </c>
    </row>
    <row r="47" spans="1:17" x14ac:dyDescent="0.55000000000000004">
      <c r="A47" s="2" t="s">
        <v>1163</v>
      </c>
      <c r="B47" s="2" t="s">
        <v>54</v>
      </c>
      <c r="C47" s="2" t="s">
        <v>53</v>
      </c>
      <c r="D47" s="21">
        <v>46114.402777777781</v>
      </c>
      <c r="E47" s="21">
        <v>46114.407638888886</v>
      </c>
      <c r="F47" s="185">
        <v>7</v>
      </c>
      <c r="G47" s="2">
        <v>6400</v>
      </c>
      <c r="H47" s="2">
        <v>6400</v>
      </c>
      <c r="I47" s="2">
        <v>6400</v>
      </c>
      <c r="J47" s="2" t="s">
        <v>974</v>
      </c>
      <c r="K47" s="2" t="s">
        <v>975</v>
      </c>
      <c r="L47" s="2" t="s">
        <v>976</v>
      </c>
      <c r="M47" s="2" t="s">
        <v>970</v>
      </c>
      <c r="N47" s="2" t="s">
        <v>970</v>
      </c>
      <c r="O47" s="2">
        <v>6400</v>
      </c>
      <c r="P47" s="2">
        <v>1</v>
      </c>
      <c r="Q47" s="21">
        <v>46131.433352673608</v>
      </c>
    </row>
    <row r="48" spans="1:17" x14ac:dyDescent="0.55000000000000004">
      <c r="A48" s="2" t="s">
        <v>1163</v>
      </c>
      <c r="B48" s="2" t="s">
        <v>54</v>
      </c>
      <c r="C48" s="2" t="s">
        <v>53</v>
      </c>
      <c r="D48" s="21">
        <v>46114.407638888886</v>
      </c>
      <c r="E48" s="21">
        <v>46114.412499999999</v>
      </c>
      <c r="F48" s="185">
        <v>7</v>
      </c>
      <c r="G48" s="2">
        <v>6400</v>
      </c>
      <c r="H48" s="2">
        <v>6400</v>
      </c>
      <c r="I48" s="2">
        <v>6400</v>
      </c>
      <c r="J48" s="2" t="s">
        <v>974</v>
      </c>
      <c r="K48" s="2" t="s">
        <v>975</v>
      </c>
      <c r="L48" s="2" t="s">
        <v>976</v>
      </c>
      <c r="M48" s="2" t="s">
        <v>970</v>
      </c>
      <c r="N48" s="2" t="s">
        <v>970</v>
      </c>
      <c r="O48" s="2">
        <v>6400</v>
      </c>
      <c r="P48" s="2">
        <v>1</v>
      </c>
      <c r="Q48" s="21">
        <v>46131.433352673608</v>
      </c>
    </row>
    <row r="49" spans="1:17" x14ac:dyDescent="0.55000000000000004">
      <c r="A49" s="2" t="s">
        <v>1163</v>
      </c>
      <c r="B49" s="2" t="s">
        <v>54</v>
      </c>
      <c r="C49" s="2" t="s">
        <v>53</v>
      </c>
      <c r="D49" s="21">
        <v>46114.412499999999</v>
      </c>
      <c r="E49" s="21">
        <v>46114.412499999999</v>
      </c>
      <c r="F49" s="185">
        <v>0</v>
      </c>
      <c r="G49" s="2">
        <v>6400</v>
      </c>
      <c r="H49" s="2">
        <v>6400</v>
      </c>
      <c r="I49" s="2">
        <v>6400</v>
      </c>
      <c r="J49" s="2" t="s">
        <v>974</v>
      </c>
      <c r="K49" s="2" t="s">
        <v>975</v>
      </c>
      <c r="L49" s="2" t="s">
        <v>976</v>
      </c>
      <c r="M49" s="2" t="s">
        <v>970</v>
      </c>
      <c r="N49" s="2" t="s">
        <v>970</v>
      </c>
      <c r="O49" s="2">
        <v>6400</v>
      </c>
      <c r="P49" s="2">
        <v>1</v>
      </c>
      <c r="Q49" s="21">
        <v>46131.433352673608</v>
      </c>
    </row>
    <row r="50" spans="1:17" x14ac:dyDescent="0.55000000000000004">
      <c r="A50" s="2" t="s">
        <v>1163</v>
      </c>
      <c r="B50" s="2" t="s">
        <v>54</v>
      </c>
      <c r="C50" s="2" t="s">
        <v>53</v>
      </c>
      <c r="D50" s="21">
        <v>46114.412499999999</v>
      </c>
      <c r="E50" s="21">
        <v>46114.413194444445</v>
      </c>
      <c r="F50" s="185">
        <v>1</v>
      </c>
      <c r="G50" s="2">
        <v>6400</v>
      </c>
      <c r="H50" s="2">
        <v>6400</v>
      </c>
      <c r="I50" s="2">
        <v>6400</v>
      </c>
      <c r="J50" s="2" t="s">
        <v>974</v>
      </c>
      <c r="K50" s="2" t="s">
        <v>975</v>
      </c>
      <c r="L50" s="2" t="s">
        <v>976</v>
      </c>
      <c r="M50" s="2" t="s">
        <v>970</v>
      </c>
      <c r="N50" s="2" t="s">
        <v>970</v>
      </c>
      <c r="O50" s="2">
        <v>6400</v>
      </c>
      <c r="P50" s="2">
        <v>1</v>
      </c>
      <c r="Q50" s="21">
        <v>46131.433352673608</v>
      </c>
    </row>
    <row r="51" spans="1:17" x14ac:dyDescent="0.55000000000000004">
      <c r="A51" s="2" t="s">
        <v>1163</v>
      </c>
      <c r="B51" s="2" t="s">
        <v>54</v>
      </c>
      <c r="C51" s="2" t="s">
        <v>53</v>
      </c>
      <c r="D51" s="21">
        <v>46114.413194444445</v>
      </c>
      <c r="E51" s="21">
        <v>46114.418055555558</v>
      </c>
      <c r="F51" s="185">
        <v>7</v>
      </c>
      <c r="G51" s="2">
        <v>6400</v>
      </c>
      <c r="H51" s="2">
        <v>6400</v>
      </c>
      <c r="I51" s="2">
        <v>6400</v>
      </c>
      <c r="J51" s="2" t="s">
        <v>974</v>
      </c>
      <c r="K51" s="2" t="s">
        <v>975</v>
      </c>
      <c r="L51" s="2" t="s">
        <v>976</v>
      </c>
      <c r="M51" s="2" t="s">
        <v>970</v>
      </c>
      <c r="N51" s="2" t="s">
        <v>970</v>
      </c>
      <c r="O51" s="2">
        <v>6400</v>
      </c>
      <c r="P51" s="2">
        <v>1</v>
      </c>
      <c r="Q51" s="21">
        <v>46131.433352673608</v>
      </c>
    </row>
    <row r="52" spans="1:17" x14ac:dyDescent="0.55000000000000004">
      <c r="A52" s="2" t="s">
        <v>1163</v>
      </c>
      <c r="B52" s="2" t="s">
        <v>54</v>
      </c>
      <c r="C52" s="2" t="s">
        <v>53</v>
      </c>
      <c r="D52" s="21">
        <v>46114.418055555558</v>
      </c>
      <c r="E52" s="21">
        <v>46114.419444444444</v>
      </c>
      <c r="F52" s="185">
        <v>2</v>
      </c>
      <c r="G52" s="2">
        <v>6400</v>
      </c>
      <c r="H52" s="2">
        <v>6400</v>
      </c>
      <c r="I52" s="2">
        <v>6400</v>
      </c>
      <c r="J52" s="2" t="s">
        <v>974</v>
      </c>
      <c r="K52" s="2" t="s">
        <v>975</v>
      </c>
      <c r="L52" s="2" t="s">
        <v>976</v>
      </c>
      <c r="M52" s="2" t="s">
        <v>970</v>
      </c>
      <c r="N52" s="2" t="s">
        <v>970</v>
      </c>
      <c r="O52" s="2">
        <v>6400</v>
      </c>
      <c r="P52" s="2">
        <v>1</v>
      </c>
      <c r="Q52" s="21">
        <v>46131.433352673608</v>
      </c>
    </row>
    <row r="53" spans="1:17" x14ac:dyDescent="0.55000000000000004">
      <c r="A53" s="2" t="s">
        <v>1163</v>
      </c>
      <c r="B53" s="2" t="s">
        <v>54</v>
      </c>
      <c r="C53" s="2" t="s">
        <v>53</v>
      </c>
      <c r="D53" s="21">
        <v>46114.419444444444</v>
      </c>
      <c r="E53" s="21">
        <v>46114.42291666667</v>
      </c>
      <c r="F53" s="185">
        <v>5</v>
      </c>
      <c r="G53" s="2">
        <v>6400</v>
      </c>
      <c r="H53" s="2">
        <v>6400</v>
      </c>
      <c r="I53" s="2">
        <v>6400</v>
      </c>
      <c r="J53" s="2" t="s">
        <v>974</v>
      </c>
      <c r="K53" s="2" t="s">
        <v>975</v>
      </c>
      <c r="L53" s="2" t="s">
        <v>976</v>
      </c>
      <c r="M53" s="2" t="s">
        <v>970</v>
      </c>
      <c r="N53" s="2" t="s">
        <v>970</v>
      </c>
      <c r="O53" s="2">
        <v>6400</v>
      </c>
      <c r="P53" s="2">
        <v>1</v>
      </c>
      <c r="Q53" s="21">
        <v>46131.433352673608</v>
      </c>
    </row>
    <row r="54" spans="1:17" x14ac:dyDescent="0.55000000000000004">
      <c r="A54" s="2" t="s">
        <v>1163</v>
      </c>
      <c r="B54" s="2" t="s">
        <v>54</v>
      </c>
      <c r="C54" s="2" t="s">
        <v>53</v>
      </c>
      <c r="D54" s="21">
        <v>46114.42291666667</v>
      </c>
      <c r="E54" s="21">
        <v>46114.427777777775</v>
      </c>
      <c r="F54" s="185">
        <v>7</v>
      </c>
      <c r="G54" s="2">
        <v>6400</v>
      </c>
      <c r="H54" s="2">
        <v>6400</v>
      </c>
      <c r="I54" s="2">
        <v>6400</v>
      </c>
      <c r="J54" s="2" t="s">
        <v>974</v>
      </c>
      <c r="K54" s="2" t="s">
        <v>975</v>
      </c>
      <c r="L54" s="2" t="s">
        <v>976</v>
      </c>
      <c r="M54" s="2" t="s">
        <v>970</v>
      </c>
      <c r="N54" s="2" t="s">
        <v>970</v>
      </c>
      <c r="O54" s="2">
        <v>6400</v>
      </c>
      <c r="P54" s="2">
        <v>1</v>
      </c>
      <c r="Q54" s="21">
        <v>46131.433352673608</v>
      </c>
    </row>
    <row r="55" spans="1:17" x14ac:dyDescent="0.55000000000000004">
      <c r="A55" s="2" t="s">
        <v>1163</v>
      </c>
      <c r="B55" s="2" t="s">
        <v>54</v>
      </c>
      <c r="C55" s="2" t="s">
        <v>53</v>
      </c>
      <c r="D55" s="21">
        <v>46114.427777777775</v>
      </c>
      <c r="E55" s="21">
        <v>46114.428472222222</v>
      </c>
      <c r="F55" s="185">
        <v>1</v>
      </c>
      <c r="G55" s="2">
        <v>6400</v>
      </c>
      <c r="H55" s="2">
        <v>6400</v>
      </c>
      <c r="I55" s="2">
        <v>6400</v>
      </c>
      <c r="J55" s="2" t="s">
        <v>974</v>
      </c>
      <c r="K55" s="2" t="s">
        <v>975</v>
      </c>
      <c r="L55" s="2" t="s">
        <v>976</v>
      </c>
      <c r="M55" s="2" t="s">
        <v>970</v>
      </c>
      <c r="N55" s="2" t="s">
        <v>970</v>
      </c>
      <c r="O55" s="2">
        <v>6400</v>
      </c>
      <c r="P55" s="2">
        <v>1</v>
      </c>
      <c r="Q55" s="21">
        <v>46131.433352673608</v>
      </c>
    </row>
    <row r="56" spans="1:17" x14ac:dyDescent="0.55000000000000004">
      <c r="A56" s="2" t="s">
        <v>1163</v>
      </c>
      <c r="B56" s="2" t="s">
        <v>54</v>
      </c>
      <c r="C56" s="2" t="s">
        <v>53</v>
      </c>
      <c r="D56" s="21">
        <v>46114.428472222222</v>
      </c>
      <c r="E56" s="21">
        <v>46114.433333333334</v>
      </c>
      <c r="F56" s="185">
        <v>7</v>
      </c>
      <c r="G56" s="2">
        <v>6400</v>
      </c>
      <c r="H56" s="2">
        <v>6400</v>
      </c>
      <c r="I56" s="2">
        <v>6400</v>
      </c>
      <c r="J56" s="2" t="s">
        <v>974</v>
      </c>
      <c r="K56" s="2" t="s">
        <v>975</v>
      </c>
      <c r="L56" s="2" t="s">
        <v>976</v>
      </c>
      <c r="M56" s="2" t="s">
        <v>970</v>
      </c>
      <c r="N56" s="2" t="s">
        <v>970</v>
      </c>
      <c r="O56" s="2">
        <v>6400</v>
      </c>
      <c r="P56" s="2">
        <v>1</v>
      </c>
      <c r="Q56" s="21">
        <v>46131.433352673608</v>
      </c>
    </row>
    <row r="57" spans="1:17" x14ac:dyDescent="0.55000000000000004">
      <c r="A57" s="2" t="s">
        <v>1163</v>
      </c>
      <c r="B57" s="2" t="s">
        <v>54</v>
      </c>
      <c r="C57" s="2" t="s">
        <v>53</v>
      </c>
      <c r="D57" s="21">
        <v>46114.433333333334</v>
      </c>
      <c r="E57" s="21">
        <v>46114.433333333334</v>
      </c>
      <c r="F57" s="185">
        <v>0</v>
      </c>
      <c r="G57" s="2">
        <v>6400</v>
      </c>
      <c r="H57" s="2">
        <v>6400</v>
      </c>
      <c r="I57" s="2">
        <v>6400</v>
      </c>
      <c r="J57" s="2" t="s">
        <v>974</v>
      </c>
      <c r="K57" s="2" t="s">
        <v>975</v>
      </c>
      <c r="L57" s="2" t="s">
        <v>976</v>
      </c>
      <c r="M57" s="2" t="s">
        <v>970</v>
      </c>
      <c r="N57" s="2" t="s">
        <v>970</v>
      </c>
      <c r="O57" s="2">
        <v>6400</v>
      </c>
      <c r="P57" s="2">
        <v>1</v>
      </c>
      <c r="Q57" s="21">
        <v>46131.433352673608</v>
      </c>
    </row>
    <row r="58" spans="1:17" x14ac:dyDescent="0.55000000000000004">
      <c r="A58" s="2" t="s">
        <v>1163</v>
      </c>
      <c r="B58" s="2" t="s">
        <v>54</v>
      </c>
      <c r="C58" s="2" t="s">
        <v>53</v>
      </c>
      <c r="D58" s="21">
        <v>46114.433333333334</v>
      </c>
      <c r="E58" s="21">
        <v>46114.435416666667</v>
      </c>
      <c r="F58" s="185">
        <v>3</v>
      </c>
      <c r="G58" s="2">
        <v>6400</v>
      </c>
      <c r="H58" s="2">
        <v>6400</v>
      </c>
      <c r="I58" s="2">
        <v>6400</v>
      </c>
      <c r="J58" s="2" t="s">
        <v>974</v>
      </c>
      <c r="K58" s="2" t="s">
        <v>975</v>
      </c>
      <c r="L58" s="2" t="s">
        <v>976</v>
      </c>
      <c r="M58" s="2" t="s">
        <v>970</v>
      </c>
      <c r="N58" s="2" t="s">
        <v>970</v>
      </c>
      <c r="O58" s="2">
        <v>6400</v>
      </c>
      <c r="P58" s="2">
        <v>1</v>
      </c>
      <c r="Q58" s="21">
        <v>46131.433352673608</v>
      </c>
    </row>
    <row r="59" spans="1:17" x14ac:dyDescent="0.55000000000000004">
      <c r="A59" s="2" t="s">
        <v>1163</v>
      </c>
      <c r="B59" s="2" t="s">
        <v>54</v>
      </c>
      <c r="C59" s="2" t="s">
        <v>53</v>
      </c>
      <c r="D59" s="21">
        <v>46114.435416666667</v>
      </c>
      <c r="E59" s="21">
        <v>46114.438888888886</v>
      </c>
      <c r="F59" s="185">
        <v>5</v>
      </c>
      <c r="G59" s="2">
        <v>6400</v>
      </c>
      <c r="H59" s="2">
        <v>6400</v>
      </c>
      <c r="I59" s="2">
        <v>6400</v>
      </c>
      <c r="J59" s="2" t="s">
        <v>974</v>
      </c>
      <c r="K59" s="2" t="s">
        <v>975</v>
      </c>
      <c r="L59" s="2" t="s">
        <v>976</v>
      </c>
      <c r="M59" s="2" t="s">
        <v>970</v>
      </c>
      <c r="N59" s="2" t="s">
        <v>970</v>
      </c>
      <c r="O59" s="2">
        <v>6400</v>
      </c>
      <c r="P59" s="2">
        <v>1</v>
      </c>
      <c r="Q59" s="21">
        <v>46131.433352673608</v>
      </c>
    </row>
    <row r="60" spans="1:17" x14ac:dyDescent="0.55000000000000004">
      <c r="A60" s="2" t="s">
        <v>1163</v>
      </c>
      <c r="B60" s="2" t="s">
        <v>54</v>
      </c>
      <c r="C60" s="2" t="s">
        <v>53</v>
      </c>
      <c r="D60" s="21">
        <v>46114.438888888886</v>
      </c>
      <c r="E60" s="21">
        <v>46114.443749999999</v>
      </c>
      <c r="F60" s="185">
        <v>7</v>
      </c>
      <c r="G60" s="2">
        <v>6400</v>
      </c>
      <c r="H60" s="2">
        <v>6400</v>
      </c>
      <c r="I60" s="2">
        <v>6400</v>
      </c>
      <c r="J60" s="2" t="s">
        <v>974</v>
      </c>
      <c r="K60" s="2" t="s">
        <v>975</v>
      </c>
      <c r="L60" s="2" t="s">
        <v>976</v>
      </c>
      <c r="M60" s="2" t="s">
        <v>970</v>
      </c>
      <c r="N60" s="2" t="s">
        <v>970</v>
      </c>
      <c r="O60" s="2">
        <v>6400</v>
      </c>
      <c r="P60" s="2">
        <v>1</v>
      </c>
      <c r="Q60" s="21">
        <v>46131.433352673608</v>
      </c>
    </row>
    <row r="61" spans="1:17" x14ac:dyDescent="0.55000000000000004">
      <c r="A61" s="2" t="s">
        <v>1163</v>
      </c>
      <c r="B61" s="2" t="s">
        <v>54</v>
      </c>
      <c r="C61" s="2" t="s">
        <v>53</v>
      </c>
      <c r="D61" s="21">
        <v>46114.443749999999</v>
      </c>
      <c r="E61" s="21">
        <v>46114.443749999999</v>
      </c>
      <c r="F61" s="185">
        <v>0</v>
      </c>
      <c r="G61" s="2">
        <v>6400</v>
      </c>
      <c r="H61" s="2">
        <v>6400</v>
      </c>
      <c r="I61" s="2">
        <v>6400</v>
      </c>
      <c r="J61" s="2" t="s">
        <v>974</v>
      </c>
      <c r="K61" s="2" t="s">
        <v>975</v>
      </c>
      <c r="L61" s="2" t="s">
        <v>976</v>
      </c>
      <c r="M61" s="2" t="s">
        <v>970</v>
      </c>
      <c r="N61" s="2" t="s">
        <v>970</v>
      </c>
      <c r="O61" s="2">
        <v>6400</v>
      </c>
      <c r="P61" s="2">
        <v>1</v>
      </c>
      <c r="Q61" s="21">
        <v>46131.433352673608</v>
      </c>
    </row>
    <row r="62" spans="1:17" x14ac:dyDescent="0.55000000000000004">
      <c r="A62" s="2" t="s">
        <v>1163</v>
      </c>
      <c r="B62" s="2" t="s">
        <v>54</v>
      </c>
      <c r="C62" s="2" t="s">
        <v>53</v>
      </c>
      <c r="D62" s="21">
        <v>46114.443749999999</v>
      </c>
      <c r="E62" s="21">
        <v>46114.445833333331</v>
      </c>
      <c r="F62" s="185">
        <v>3</v>
      </c>
      <c r="G62" s="2">
        <v>6400</v>
      </c>
      <c r="H62" s="2">
        <v>6400</v>
      </c>
      <c r="I62" s="2">
        <v>6400</v>
      </c>
      <c r="J62" s="2" t="s">
        <v>974</v>
      </c>
      <c r="K62" s="2" t="s">
        <v>975</v>
      </c>
      <c r="L62" s="2" t="s">
        <v>976</v>
      </c>
      <c r="M62" s="2" t="s">
        <v>970</v>
      </c>
      <c r="N62" s="2" t="s">
        <v>970</v>
      </c>
      <c r="O62" s="2">
        <v>6400</v>
      </c>
      <c r="P62" s="2">
        <v>1</v>
      </c>
      <c r="Q62" s="21">
        <v>46131.433352673608</v>
      </c>
    </row>
    <row r="63" spans="1:17" x14ac:dyDescent="0.55000000000000004">
      <c r="A63" s="2" t="s">
        <v>1163</v>
      </c>
      <c r="B63" s="2" t="s">
        <v>54</v>
      </c>
      <c r="C63" s="2" t="s">
        <v>53</v>
      </c>
      <c r="D63" s="21">
        <v>46114.445833333331</v>
      </c>
      <c r="E63" s="21">
        <v>46114.449305555558</v>
      </c>
      <c r="F63" s="185">
        <v>5</v>
      </c>
      <c r="G63" s="2">
        <v>6400</v>
      </c>
      <c r="H63" s="2">
        <v>6400</v>
      </c>
      <c r="I63" s="2">
        <v>6400</v>
      </c>
      <c r="J63" s="2" t="s">
        <v>974</v>
      </c>
      <c r="K63" s="2" t="s">
        <v>975</v>
      </c>
      <c r="L63" s="2" t="s">
        <v>976</v>
      </c>
      <c r="M63" s="2" t="s">
        <v>970</v>
      </c>
      <c r="N63" s="2" t="s">
        <v>970</v>
      </c>
      <c r="O63" s="2">
        <v>6400</v>
      </c>
      <c r="P63" s="2">
        <v>1</v>
      </c>
      <c r="Q63" s="21">
        <v>46131.433352673608</v>
      </c>
    </row>
    <row r="64" spans="1:17" x14ac:dyDescent="0.55000000000000004">
      <c r="A64" s="2" t="s">
        <v>1163</v>
      </c>
      <c r="B64" s="2" t="s">
        <v>54</v>
      </c>
      <c r="C64" s="2" t="s">
        <v>53</v>
      </c>
      <c r="D64" s="21">
        <v>46114.449305555558</v>
      </c>
      <c r="E64" s="21">
        <v>46114.45416666667</v>
      </c>
      <c r="F64" s="185">
        <v>7</v>
      </c>
      <c r="G64" s="2">
        <v>6400</v>
      </c>
      <c r="H64" s="2">
        <v>6400</v>
      </c>
      <c r="I64" s="2">
        <v>6400</v>
      </c>
      <c r="J64" s="2" t="s">
        <v>974</v>
      </c>
      <c r="K64" s="2" t="s">
        <v>975</v>
      </c>
      <c r="L64" s="2" t="s">
        <v>976</v>
      </c>
      <c r="M64" s="2" t="s">
        <v>970</v>
      </c>
      <c r="N64" s="2" t="s">
        <v>970</v>
      </c>
      <c r="O64" s="2">
        <v>6400</v>
      </c>
      <c r="P64" s="2">
        <v>1</v>
      </c>
      <c r="Q64" s="21">
        <v>46131.433352673608</v>
      </c>
    </row>
    <row r="65" spans="1:17" x14ac:dyDescent="0.55000000000000004">
      <c r="A65" s="2" t="s">
        <v>1163</v>
      </c>
      <c r="B65" s="2" t="s">
        <v>54</v>
      </c>
      <c r="C65" s="2" t="s">
        <v>53</v>
      </c>
      <c r="D65" s="21">
        <v>46114.45416666667</v>
      </c>
      <c r="E65" s="21">
        <v>46114.45416666667</v>
      </c>
      <c r="F65" s="185">
        <v>0</v>
      </c>
      <c r="G65" s="2">
        <v>6400</v>
      </c>
      <c r="H65" s="2">
        <v>6400</v>
      </c>
      <c r="I65" s="2">
        <v>6400</v>
      </c>
      <c r="J65" s="2" t="s">
        <v>974</v>
      </c>
      <c r="K65" s="2" t="s">
        <v>975</v>
      </c>
      <c r="L65" s="2" t="s">
        <v>976</v>
      </c>
      <c r="M65" s="2" t="s">
        <v>970</v>
      </c>
      <c r="N65" s="2" t="s">
        <v>970</v>
      </c>
      <c r="O65" s="2">
        <v>6400</v>
      </c>
      <c r="P65" s="2">
        <v>1</v>
      </c>
      <c r="Q65" s="21">
        <v>46131.433352673608</v>
      </c>
    </row>
    <row r="66" spans="1:17" x14ac:dyDescent="0.55000000000000004">
      <c r="A66" s="2" t="s">
        <v>1163</v>
      </c>
      <c r="B66" s="2" t="s">
        <v>54</v>
      </c>
      <c r="C66" s="2" t="s">
        <v>53</v>
      </c>
      <c r="D66" s="21">
        <v>46114.45416666667</v>
      </c>
      <c r="E66" s="21">
        <v>46114.456250000003</v>
      </c>
      <c r="F66" s="185">
        <v>3</v>
      </c>
      <c r="G66" s="2">
        <v>6400</v>
      </c>
      <c r="H66" s="2">
        <v>6400</v>
      </c>
      <c r="I66" s="2">
        <v>6400</v>
      </c>
      <c r="J66" s="2" t="s">
        <v>974</v>
      </c>
      <c r="K66" s="2" t="s">
        <v>975</v>
      </c>
      <c r="L66" s="2" t="s">
        <v>976</v>
      </c>
      <c r="M66" s="2" t="s">
        <v>970</v>
      </c>
      <c r="N66" s="2" t="s">
        <v>970</v>
      </c>
      <c r="O66" s="2">
        <v>6400</v>
      </c>
      <c r="P66" s="2">
        <v>1</v>
      </c>
      <c r="Q66" s="21">
        <v>46131.433352673608</v>
      </c>
    </row>
    <row r="67" spans="1:17" x14ac:dyDescent="0.55000000000000004">
      <c r="A67" s="2" t="s">
        <v>1163</v>
      </c>
      <c r="B67" s="2" t="s">
        <v>54</v>
      </c>
      <c r="C67" s="2" t="s">
        <v>53</v>
      </c>
      <c r="D67" s="21">
        <v>46114.456250000003</v>
      </c>
      <c r="E67" s="21">
        <v>46114.459722222222</v>
      </c>
      <c r="F67" s="185">
        <v>5</v>
      </c>
      <c r="G67" s="2">
        <v>6400</v>
      </c>
      <c r="H67" s="2">
        <v>6400</v>
      </c>
      <c r="I67" s="2">
        <v>6400</v>
      </c>
      <c r="J67" s="2" t="s">
        <v>974</v>
      </c>
      <c r="K67" s="2" t="s">
        <v>975</v>
      </c>
      <c r="L67" s="2" t="s">
        <v>976</v>
      </c>
      <c r="M67" s="2" t="s">
        <v>970</v>
      </c>
      <c r="N67" s="2" t="s">
        <v>970</v>
      </c>
      <c r="O67" s="2">
        <v>6400</v>
      </c>
      <c r="P67" s="2">
        <v>1</v>
      </c>
      <c r="Q67" s="21">
        <v>46131.433352673608</v>
      </c>
    </row>
    <row r="68" spans="1:17" x14ac:dyDescent="0.55000000000000004">
      <c r="A68" s="2" t="s">
        <v>1163</v>
      </c>
      <c r="B68" s="2" t="s">
        <v>54</v>
      </c>
      <c r="C68" s="2" t="s">
        <v>53</v>
      </c>
      <c r="D68" s="21">
        <v>46114.459722222222</v>
      </c>
      <c r="E68" s="21">
        <v>46114.464583333334</v>
      </c>
      <c r="F68" s="185">
        <v>7</v>
      </c>
      <c r="G68" s="2">
        <v>6400</v>
      </c>
      <c r="H68" s="2">
        <v>6400</v>
      </c>
      <c r="I68" s="2">
        <v>6400</v>
      </c>
      <c r="J68" s="2" t="s">
        <v>974</v>
      </c>
      <c r="K68" s="2" t="s">
        <v>975</v>
      </c>
      <c r="L68" s="2" t="s">
        <v>976</v>
      </c>
      <c r="M68" s="2" t="s">
        <v>970</v>
      </c>
      <c r="N68" s="2" t="s">
        <v>970</v>
      </c>
      <c r="O68" s="2">
        <v>6400</v>
      </c>
      <c r="P68" s="2">
        <v>1</v>
      </c>
      <c r="Q68" s="21">
        <v>46131.433352673608</v>
      </c>
    </row>
    <row r="69" spans="1:17" x14ac:dyDescent="0.55000000000000004">
      <c r="A69" s="2" t="s">
        <v>1163</v>
      </c>
      <c r="B69" s="2" t="s">
        <v>54</v>
      </c>
      <c r="C69" s="2" t="s">
        <v>53</v>
      </c>
      <c r="D69" s="21">
        <v>46114.464583333334</v>
      </c>
      <c r="E69" s="21">
        <v>46114.465277777781</v>
      </c>
      <c r="F69" s="185">
        <v>1</v>
      </c>
      <c r="G69" s="2">
        <v>6400</v>
      </c>
      <c r="H69" s="2">
        <v>6400</v>
      </c>
      <c r="I69" s="2">
        <v>6400</v>
      </c>
      <c r="J69" s="2" t="s">
        <v>974</v>
      </c>
      <c r="K69" s="2" t="s">
        <v>975</v>
      </c>
      <c r="L69" s="2" t="s">
        <v>976</v>
      </c>
      <c r="M69" s="2" t="s">
        <v>970</v>
      </c>
      <c r="N69" s="2" t="s">
        <v>970</v>
      </c>
      <c r="O69" s="2">
        <v>6400</v>
      </c>
      <c r="P69" s="2">
        <v>1</v>
      </c>
      <c r="Q69" s="21">
        <v>46131.433352673608</v>
      </c>
    </row>
    <row r="70" spans="1:17" x14ac:dyDescent="0.55000000000000004">
      <c r="A70" s="2" t="s">
        <v>1163</v>
      </c>
      <c r="B70" s="2" t="s">
        <v>54</v>
      </c>
      <c r="C70" s="2" t="s">
        <v>53</v>
      </c>
      <c r="D70" s="21">
        <v>46114.465277777781</v>
      </c>
      <c r="E70" s="21">
        <v>46114.469444444447</v>
      </c>
      <c r="F70" s="185">
        <v>6</v>
      </c>
      <c r="G70" s="2">
        <v>6400</v>
      </c>
      <c r="H70" s="2">
        <v>6400</v>
      </c>
      <c r="I70" s="2">
        <v>6400</v>
      </c>
      <c r="J70" s="2" t="s">
        <v>974</v>
      </c>
      <c r="K70" s="2" t="s">
        <v>975</v>
      </c>
      <c r="L70" s="2" t="s">
        <v>976</v>
      </c>
      <c r="M70" s="2" t="s">
        <v>970</v>
      </c>
      <c r="N70" s="2" t="s">
        <v>970</v>
      </c>
      <c r="O70" s="2">
        <v>6400</v>
      </c>
      <c r="P70" s="2">
        <v>1</v>
      </c>
      <c r="Q70" s="21">
        <v>46131.433352673608</v>
      </c>
    </row>
    <row r="71" spans="1:17" x14ac:dyDescent="0.55000000000000004">
      <c r="A71" s="2" t="s">
        <v>1163</v>
      </c>
      <c r="B71" s="2" t="s">
        <v>54</v>
      </c>
      <c r="C71" s="2" t="s">
        <v>53</v>
      </c>
      <c r="D71" s="21">
        <v>46114.469444444447</v>
      </c>
      <c r="E71" s="21">
        <v>46114.470138888886</v>
      </c>
      <c r="F71" s="185">
        <v>1</v>
      </c>
      <c r="G71" s="2">
        <v>6400</v>
      </c>
      <c r="H71" s="2">
        <v>6400</v>
      </c>
      <c r="I71" s="2">
        <v>6400</v>
      </c>
      <c r="J71" s="2" t="s">
        <v>974</v>
      </c>
      <c r="K71" s="2" t="s">
        <v>975</v>
      </c>
      <c r="L71" s="2" t="s">
        <v>976</v>
      </c>
      <c r="M71" s="2" t="s">
        <v>970</v>
      </c>
      <c r="N71" s="2" t="s">
        <v>970</v>
      </c>
      <c r="O71" s="2">
        <v>6400</v>
      </c>
      <c r="P71" s="2">
        <v>1</v>
      </c>
      <c r="Q71" s="21">
        <v>46131.433352673608</v>
      </c>
    </row>
    <row r="72" spans="1:17" x14ac:dyDescent="0.55000000000000004">
      <c r="A72" s="2" t="s">
        <v>1163</v>
      </c>
      <c r="B72" s="2" t="s">
        <v>54</v>
      </c>
      <c r="C72" s="2" t="s">
        <v>53</v>
      </c>
      <c r="D72" s="21">
        <v>46114.470138888886</v>
      </c>
      <c r="E72" s="21">
        <v>46114.472222222219</v>
      </c>
      <c r="F72" s="185">
        <v>3</v>
      </c>
      <c r="G72" s="2">
        <v>6400</v>
      </c>
      <c r="H72" s="2">
        <v>6400</v>
      </c>
      <c r="I72" s="2">
        <v>6400</v>
      </c>
      <c r="J72" s="2" t="s">
        <v>974</v>
      </c>
      <c r="K72" s="2" t="s">
        <v>975</v>
      </c>
      <c r="L72" s="2" t="s">
        <v>976</v>
      </c>
      <c r="M72" s="2" t="s">
        <v>970</v>
      </c>
      <c r="N72" s="2" t="s">
        <v>970</v>
      </c>
      <c r="O72" s="2">
        <v>6400</v>
      </c>
      <c r="P72" s="2">
        <v>1</v>
      </c>
      <c r="Q72" s="21">
        <v>46131.433352673608</v>
      </c>
    </row>
    <row r="73" spans="1:17" x14ac:dyDescent="0.55000000000000004">
      <c r="A73" s="2" t="s">
        <v>1163</v>
      </c>
      <c r="B73" s="2" t="s">
        <v>54</v>
      </c>
      <c r="C73" s="2" t="s">
        <v>53</v>
      </c>
      <c r="D73" s="21">
        <v>46114.472222222219</v>
      </c>
      <c r="E73" s="21">
        <v>46114.475694444445</v>
      </c>
      <c r="F73" s="185">
        <v>5</v>
      </c>
      <c r="G73" s="2">
        <v>6400</v>
      </c>
      <c r="H73" s="2">
        <v>6400</v>
      </c>
      <c r="I73" s="2">
        <v>6400</v>
      </c>
      <c r="J73" s="2" t="s">
        <v>974</v>
      </c>
      <c r="K73" s="2" t="s">
        <v>975</v>
      </c>
      <c r="L73" s="2" t="s">
        <v>976</v>
      </c>
      <c r="M73" s="2" t="s">
        <v>970</v>
      </c>
      <c r="N73" s="2" t="s">
        <v>970</v>
      </c>
      <c r="O73" s="2">
        <v>6400</v>
      </c>
      <c r="P73" s="2">
        <v>1</v>
      </c>
      <c r="Q73" s="21">
        <v>46131.433352673608</v>
      </c>
    </row>
    <row r="74" spans="1:17" x14ac:dyDescent="0.55000000000000004">
      <c r="A74" s="2" t="s">
        <v>1163</v>
      </c>
      <c r="B74" s="2" t="s">
        <v>54</v>
      </c>
      <c r="C74" s="2" t="s">
        <v>53</v>
      </c>
      <c r="D74" s="21">
        <v>46114.475694444445</v>
      </c>
      <c r="E74" s="21">
        <v>46114.480555555558</v>
      </c>
      <c r="F74" s="185">
        <v>7</v>
      </c>
      <c r="G74" s="2">
        <v>6400</v>
      </c>
      <c r="H74" s="2">
        <v>6400</v>
      </c>
      <c r="I74" s="2">
        <v>6400</v>
      </c>
      <c r="J74" s="2" t="s">
        <v>974</v>
      </c>
      <c r="K74" s="2" t="s">
        <v>975</v>
      </c>
      <c r="L74" s="2" t="s">
        <v>976</v>
      </c>
      <c r="M74" s="2" t="s">
        <v>970</v>
      </c>
      <c r="N74" s="2" t="s">
        <v>970</v>
      </c>
      <c r="O74" s="2">
        <v>6400</v>
      </c>
      <c r="P74" s="2">
        <v>1</v>
      </c>
      <c r="Q74" s="21">
        <v>46131.433352673608</v>
      </c>
    </row>
    <row r="75" spans="1:17" x14ac:dyDescent="0.55000000000000004">
      <c r="A75" s="2" t="s">
        <v>1163</v>
      </c>
      <c r="B75" s="2" t="s">
        <v>54</v>
      </c>
      <c r="C75" s="2" t="s">
        <v>53</v>
      </c>
      <c r="D75" s="21">
        <v>46114.480555555558</v>
      </c>
      <c r="E75" s="21">
        <v>46114.480555555558</v>
      </c>
      <c r="F75" s="185">
        <v>0</v>
      </c>
      <c r="G75" s="2">
        <v>6400</v>
      </c>
      <c r="H75" s="2">
        <v>6400</v>
      </c>
      <c r="I75" s="2">
        <v>6400</v>
      </c>
      <c r="J75" s="2" t="s">
        <v>974</v>
      </c>
      <c r="K75" s="2" t="s">
        <v>975</v>
      </c>
      <c r="L75" s="2" t="s">
        <v>976</v>
      </c>
      <c r="M75" s="2" t="s">
        <v>970</v>
      </c>
      <c r="N75" s="2" t="s">
        <v>970</v>
      </c>
      <c r="O75" s="2">
        <v>6400</v>
      </c>
      <c r="P75" s="2">
        <v>1</v>
      </c>
      <c r="Q75" s="21">
        <v>46131.433352673608</v>
      </c>
    </row>
    <row r="76" spans="1:17" x14ac:dyDescent="0.55000000000000004">
      <c r="A76" s="2" t="s">
        <v>1163</v>
      </c>
      <c r="B76" s="2" t="s">
        <v>54</v>
      </c>
      <c r="C76" s="2" t="s">
        <v>53</v>
      </c>
      <c r="D76" s="21">
        <v>46114.480555555558</v>
      </c>
      <c r="E76" s="21">
        <v>46114.48333333333</v>
      </c>
      <c r="F76" s="185">
        <v>4</v>
      </c>
      <c r="G76" s="2">
        <v>6400</v>
      </c>
      <c r="H76" s="2">
        <v>6400</v>
      </c>
      <c r="I76" s="2">
        <v>6400</v>
      </c>
      <c r="J76" s="2" t="s">
        <v>974</v>
      </c>
      <c r="K76" s="2" t="s">
        <v>975</v>
      </c>
      <c r="L76" s="2" t="s">
        <v>976</v>
      </c>
      <c r="M76" s="2" t="s">
        <v>970</v>
      </c>
      <c r="N76" s="2" t="s">
        <v>970</v>
      </c>
      <c r="O76" s="2">
        <v>6400</v>
      </c>
      <c r="P76" s="2">
        <v>1</v>
      </c>
      <c r="Q76" s="21">
        <v>46131.433352673608</v>
      </c>
    </row>
    <row r="77" spans="1:17" x14ac:dyDescent="0.55000000000000004">
      <c r="A77" s="2" t="s">
        <v>1163</v>
      </c>
      <c r="B77" s="2" t="s">
        <v>54</v>
      </c>
      <c r="C77" s="2" t="s">
        <v>53</v>
      </c>
      <c r="D77" s="21">
        <v>46114.48333333333</v>
      </c>
      <c r="E77" s="21">
        <v>46114.486111111109</v>
      </c>
      <c r="F77" s="185">
        <v>4</v>
      </c>
      <c r="G77" s="2">
        <v>6400</v>
      </c>
      <c r="H77" s="2">
        <v>6400</v>
      </c>
      <c r="I77" s="2">
        <v>6400</v>
      </c>
      <c r="J77" s="2" t="s">
        <v>974</v>
      </c>
      <c r="K77" s="2" t="s">
        <v>975</v>
      </c>
      <c r="L77" s="2" t="s">
        <v>976</v>
      </c>
      <c r="M77" s="2" t="s">
        <v>970</v>
      </c>
      <c r="N77" s="2" t="s">
        <v>970</v>
      </c>
      <c r="O77" s="2">
        <v>6400</v>
      </c>
      <c r="P77" s="2">
        <v>1</v>
      </c>
      <c r="Q77" s="21">
        <v>46131.433352673608</v>
      </c>
    </row>
    <row r="78" spans="1:17" x14ac:dyDescent="0.55000000000000004">
      <c r="A78" s="2" t="s">
        <v>1163</v>
      </c>
      <c r="B78" s="2" t="s">
        <v>54</v>
      </c>
      <c r="C78" s="2" t="s">
        <v>53</v>
      </c>
      <c r="D78" s="21">
        <v>46114.486111111109</v>
      </c>
      <c r="E78" s="21">
        <v>46114.486805555556</v>
      </c>
      <c r="F78" s="185">
        <v>1</v>
      </c>
      <c r="G78" s="2">
        <v>6400</v>
      </c>
      <c r="H78" s="2">
        <v>6400</v>
      </c>
      <c r="I78" s="2">
        <v>6400</v>
      </c>
      <c r="J78" s="2" t="s">
        <v>974</v>
      </c>
      <c r="K78" s="2" t="s">
        <v>975</v>
      </c>
      <c r="L78" s="2" t="s">
        <v>976</v>
      </c>
      <c r="M78" s="2" t="s">
        <v>970</v>
      </c>
      <c r="N78" s="2" t="s">
        <v>970</v>
      </c>
      <c r="O78" s="2">
        <v>6400</v>
      </c>
      <c r="P78" s="2">
        <v>1</v>
      </c>
      <c r="Q78" s="21">
        <v>46131.433352673608</v>
      </c>
    </row>
    <row r="79" spans="1:17" x14ac:dyDescent="0.55000000000000004">
      <c r="A79" s="2" t="s">
        <v>1163</v>
      </c>
      <c r="B79" s="2" t="s">
        <v>54</v>
      </c>
      <c r="C79" s="2" t="s">
        <v>53</v>
      </c>
      <c r="D79" s="21">
        <v>46114.486805555556</v>
      </c>
      <c r="E79" s="21">
        <v>46114.490972222222</v>
      </c>
      <c r="F79" s="185">
        <v>6</v>
      </c>
      <c r="G79" s="2">
        <v>6400</v>
      </c>
      <c r="H79" s="2">
        <v>6400</v>
      </c>
      <c r="I79" s="2">
        <v>6400</v>
      </c>
      <c r="J79" s="2" t="s">
        <v>974</v>
      </c>
      <c r="K79" s="2" t="s">
        <v>975</v>
      </c>
      <c r="L79" s="2" t="s">
        <v>976</v>
      </c>
      <c r="M79" s="2" t="s">
        <v>970</v>
      </c>
      <c r="N79" s="2" t="s">
        <v>970</v>
      </c>
      <c r="O79" s="2">
        <v>6400</v>
      </c>
      <c r="P79" s="2">
        <v>1</v>
      </c>
      <c r="Q79" s="21">
        <v>46131.433352673608</v>
      </c>
    </row>
    <row r="80" spans="1:17" x14ac:dyDescent="0.55000000000000004">
      <c r="A80" s="2" t="s">
        <v>1163</v>
      </c>
      <c r="B80" s="2" t="s">
        <v>54</v>
      </c>
      <c r="C80" s="2" t="s">
        <v>53</v>
      </c>
      <c r="D80" s="21">
        <v>46114.490972222222</v>
      </c>
      <c r="E80" s="21">
        <v>46114.495833333334</v>
      </c>
      <c r="F80" s="185">
        <v>7</v>
      </c>
      <c r="G80" s="2">
        <v>6400</v>
      </c>
      <c r="H80" s="2">
        <v>6400</v>
      </c>
      <c r="I80" s="2">
        <v>6400</v>
      </c>
      <c r="J80" s="2" t="s">
        <v>974</v>
      </c>
      <c r="K80" s="2" t="s">
        <v>975</v>
      </c>
      <c r="L80" s="2" t="s">
        <v>976</v>
      </c>
      <c r="M80" s="2" t="s">
        <v>970</v>
      </c>
      <c r="N80" s="2" t="s">
        <v>970</v>
      </c>
      <c r="O80" s="2">
        <v>6400</v>
      </c>
      <c r="P80" s="2">
        <v>1</v>
      </c>
      <c r="Q80" s="21">
        <v>46131.433352673608</v>
      </c>
    </row>
    <row r="81" spans="1:17" x14ac:dyDescent="0.55000000000000004">
      <c r="A81" s="2" t="s">
        <v>1163</v>
      </c>
      <c r="B81" s="2" t="s">
        <v>54</v>
      </c>
      <c r="C81" s="2" t="s">
        <v>53</v>
      </c>
      <c r="D81" s="21">
        <v>46114.495833333334</v>
      </c>
      <c r="E81" s="21">
        <v>46114.496527777781</v>
      </c>
      <c r="F81" s="185">
        <v>1</v>
      </c>
      <c r="G81" s="2">
        <v>6400</v>
      </c>
      <c r="H81" s="2">
        <v>6400</v>
      </c>
      <c r="I81" s="2">
        <v>6400</v>
      </c>
      <c r="J81" s="2" t="s">
        <v>974</v>
      </c>
      <c r="K81" s="2" t="s">
        <v>975</v>
      </c>
      <c r="L81" s="2" t="s">
        <v>976</v>
      </c>
      <c r="M81" s="2" t="s">
        <v>970</v>
      </c>
      <c r="N81" s="2" t="s">
        <v>970</v>
      </c>
      <c r="O81" s="2">
        <v>6400</v>
      </c>
      <c r="P81" s="2">
        <v>1</v>
      </c>
      <c r="Q81" s="21">
        <v>46131.433352673608</v>
      </c>
    </row>
    <row r="82" spans="1:17" x14ac:dyDescent="0.55000000000000004">
      <c r="A82" s="2" t="s">
        <v>1163</v>
      </c>
      <c r="B82" s="2" t="s">
        <v>54</v>
      </c>
      <c r="C82" s="2" t="s">
        <v>53</v>
      </c>
      <c r="D82" s="21">
        <v>46114.496527777781</v>
      </c>
      <c r="E82" s="21">
        <v>46114.536111111112</v>
      </c>
      <c r="F82" s="185">
        <v>57</v>
      </c>
      <c r="G82" s="2">
        <v>6400</v>
      </c>
      <c r="H82" s="2">
        <v>6400</v>
      </c>
      <c r="I82" s="2">
        <v>6400</v>
      </c>
      <c r="J82" s="2" t="s">
        <v>974</v>
      </c>
      <c r="K82" s="2" t="s">
        <v>975</v>
      </c>
      <c r="L82" s="2" t="s">
        <v>976</v>
      </c>
      <c r="M82" s="2" t="s">
        <v>970</v>
      </c>
      <c r="N82" s="2" t="s">
        <v>970</v>
      </c>
      <c r="O82" s="2">
        <v>6400</v>
      </c>
      <c r="P82" s="2">
        <v>1</v>
      </c>
      <c r="Q82" s="21">
        <v>46131.433352673608</v>
      </c>
    </row>
    <row r="83" spans="1:17" x14ac:dyDescent="0.55000000000000004">
      <c r="A83" s="2" t="s">
        <v>1163</v>
      </c>
      <c r="B83" s="2" t="s">
        <v>54</v>
      </c>
      <c r="C83" s="2" t="s">
        <v>53</v>
      </c>
      <c r="D83" s="21">
        <v>46114.536111111112</v>
      </c>
      <c r="E83" s="21">
        <v>46114.536805555559</v>
      </c>
      <c r="F83" s="185">
        <v>1</v>
      </c>
      <c r="G83" s="2">
        <v>6400</v>
      </c>
      <c r="H83" s="2">
        <v>6400</v>
      </c>
      <c r="I83" s="2">
        <v>6400</v>
      </c>
      <c r="J83" s="2" t="s">
        <v>974</v>
      </c>
      <c r="K83" s="2" t="s">
        <v>975</v>
      </c>
      <c r="L83" s="2" t="s">
        <v>976</v>
      </c>
      <c r="M83" s="2" t="s">
        <v>970</v>
      </c>
      <c r="N83" s="2" t="s">
        <v>970</v>
      </c>
      <c r="O83" s="2">
        <v>6400</v>
      </c>
      <c r="P83" s="2">
        <v>1</v>
      </c>
      <c r="Q83" s="21">
        <v>46131.433352673608</v>
      </c>
    </row>
    <row r="84" spans="1:17" x14ac:dyDescent="0.55000000000000004">
      <c r="A84" s="2" t="s">
        <v>1163</v>
      </c>
      <c r="B84" s="2" t="s">
        <v>54</v>
      </c>
      <c r="C84" s="2" t="s">
        <v>53</v>
      </c>
      <c r="D84" s="21">
        <v>46114.536805555559</v>
      </c>
      <c r="E84" s="21">
        <v>46114.540972222225</v>
      </c>
      <c r="F84" s="185">
        <v>6</v>
      </c>
      <c r="G84" s="2">
        <v>6400</v>
      </c>
      <c r="H84" s="2">
        <v>6400</v>
      </c>
      <c r="I84" s="2">
        <v>6400</v>
      </c>
      <c r="J84" s="2" t="s">
        <v>974</v>
      </c>
      <c r="K84" s="2" t="s">
        <v>975</v>
      </c>
      <c r="L84" s="2" t="s">
        <v>976</v>
      </c>
      <c r="M84" s="2" t="s">
        <v>970</v>
      </c>
      <c r="N84" s="2" t="s">
        <v>970</v>
      </c>
      <c r="O84" s="2">
        <v>6400</v>
      </c>
      <c r="P84" s="2">
        <v>1</v>
      </c>
      <c r="Q84" s="21">
        <v>46131.433352673608</v>
      </c>
    </row>
    <row r="85" spans="1:17" x14ac:dyDescent="0.55000000000000004">
      <c r="A85" s="2" t="s">
        <v>1163</v>
      </c>
      <c r="B85" s="2" t="s">
        <v>54</v>
      </c>
      <c r="C85" s="2" t="s">
        <v>53</v>
      </c>
      <c r="D85" s="21">
        <v>46114.540972222225</v>
      </c>
      <c r="E85" s="21">
        <v>46114.540972222225</v>
      </c>
      <c r="F85" s="185">
        <v>0</v>
      </c>
      <c r="G85" s="2">
        <v>6400</v>
      </c>
      <c r="H85" s="2">
        <v>6400</v>
      </c>
      <c r="I85" s="2">
        <v>6400</v>
      </c>
      <c r="J85" s="2" t="s">
        <v>974</v>
      </c>
      <c r="K85" s="2" t="s">
        <v>975</v>
      </c>
      <c r="L85" s="2" t="s">
        <v>976</v>
      </c>
      <c r="M85" s="2" t="s">
        <v>970</v>
      </c>
      <c r="N85" s="2" t="s">
        <v>970</v>
      </c>
      <c r="O85" s="2">
        <v>6400</v>
      </c>
      <c r="P85" s="2">
        <v>1</v>
      </c>
      <c r="Q85" s="21">
        <v>46131.433352673608</v>
      </c>
    </row>
    <row r="86" spans="1:17" x14ac:dyDescent="0.55000000000000004">
      <c r="A86" s="2" t="s">
        <v>1163</v>
      </c>
      <c r="B86" s="2" t="s">
        <v>54</v>
      </c>
      <c r="C86" s="2" t="s">
        <v>53</v>
      </c>
      <c r="D86" s="21">
        <v>46114.540972222225</v>
      </c>
      <c r="E86" s="21">
        <v>46114.541666666664</v>
      </c>
      <c r="F86" s="185">
        <v>1</v>
      </c>
      <c r="G86" s="2">
        <v>6400</v>
      </c>
      <c r="H86" s="2">
        <v>6400</v>
      </c>
      <c r="I86" s="2">
        <v>6400</v>
      </c>
      <c r="J86" s="2" t="s">
        <v>974</v>
      </c>
      <c r="K86" s="2" t="s">
        <v>975</v>
      </c>
      <c r="L86" s="2" t="s">
        <v>976</v>
      </c>
      <c r="M86" s="2" t="s">
        <v>970</v>
      </c>
      <c r="N86" s="2" t="s">
        <v>970</v>
      </c>
      <c r="O86" s="2">
        <v>6400</v>
      </c>
      <c r="P86" s="2">
        <v>1</v>
      </c>
      <c r="Q86" s="21">
        <v>46131.433352673608</v>
      </c>
    </row>
    <row r="87" spans="1:17" x14ac:dyDescent="0.55000000000000004">
      <c r="A87" s="2" t="s">
        <v>1163</v>
      </c>
      <c r="B87" s="2" t="s">
        <v>54</v>
      </c>
      <c r="C87" s="2" t="s">
        <v>53</v>
      </c>
      <c r="D87" s="21">
        <v>46114.541666666664</v>
      </c>
      <c r="E87" s="21">
        <v>46114.546527777777</v>
      </c>
      <c r="F87" s="185">
        <v>7</v>
      </c>
      <c r="G87" s="2">
        <v>6400</v>
      </c>
      <c r="H87" s="2">
        <v>6400</v>
      </c>
      <c r="I87" s="2">
        <v>6400</v>
      </c>
      <c r="J87" s="2" t="s">
        <v>974</v>
      </c>
      <c r="K87" s="2" t="s">
        <v>975</v>
      </c>
      <c r="L87" s="2" t="s">
        <v>976</v>
      </c>
      <c r="M87" s="2" t="s">
        <v>970</v>
      </c>
      <c r="N87" s="2" t="s">
        <v>970</v>
      </c>
      <c r="O87" s="2">
        <v>6400</v>
      </c>
      <c r="P87" s="2">
        <v>1</v>
      </c>
      <c r="Q87" s="21">
        <v>46131.433352673608</v>
      </c>
    </row>
    <row r="88" spans="1:17" x14ac:dyDescent="0.55000000000000004">
      <c r="A88" s="2" t="s">
        <v>1163</v>
      </c>
      <c r="B88" s="2" t="s">
        <v>54</v>
      </c>
      <c r="C88" s="2" t="s">
        <v>53</v>
      </c>
      <c r="D88" s="21">
        <v>46114.546527777777</v>
      </c>
      <c r="E88" s="21">
        <v>46114.547222222223</v>
      </c>
      <c r="F88" s="185">
        <v>1</v>
      </c>
      <c r="G88" s="2">
        <v>6400</v>
      </c>
      <c r="H88" s="2">
        <v>6400</v>
      </c>
      <c r="I88" s="2">
        <v>6400</v>
      </c>
      <c r="J88" s="2" t="s">
        <v>974</v>
      </c>
      <c r="K88" s="2" t="s">
        <v>975</v>
      </c>
      <c r="L88" s="2" t="s">
        <v>976</v>
      </c>
      <c r="M88" s="2" t="s">
        <v>970</v>
      </c>
      <c r="N88" s="2" t="s">
        <v>970</v>
      </c>
      <c r="O88" s="2">
        <v>6400</v>
      </c>
      <c r="P88" s="2">
        <v>1</v>
      </c>
      <c r="Q88" s="21">
        <v>46131.433352673608</v>
      </c>
    </row>
    <row r="89" spans="1:17" x14ac:dyDescent="0.55000000000000004">
      <c r="A89" s="2" t="s">
        <v>1163</v>
      </c>
      <c r="B89" s="2" t="s">
        <v>54</v>
      </c>
      <c r="C89" s="2" t="s">
        <v>53</v>
      </c>
      <c r="D89" s="21">
        <v>46114.547222222223</v>
      </c>
      <c r="E89" s="21">
        <v>46114.551388888889</v>
      </c>
      <c r="F89" s="185">
        <v>6</v>
      </c>
      <c r="G89" s="2">
        <v>6400</v>
      </c>
      <c r="H89" s="2">
        <v>6400</v>
      </c>
      <c r="I89" s="2">
        <v>6400</v>
      </c>
      <c r="J89" s="2" t="s">
        <v>974</v>
      </c>
      <c r="K89" s="2" t="s">
        <v>975</v>
      </c>
      <c r="L89" s="2" t="s">
        <v>976</v>
      </c>
      <c r="M89" s="2" t="s">
        <v>970</v>
      </c>
      <c r="N89" s="2" t="s">
        <v>970</v>
      </c>
      <c r="O89" s="2">
        <v>6400</v>
      </c>
      <c r="P89" s="2">
        <v>1</v>
      </c>
      <c r="Q89" s="21">
        <v>46131.433352673608</v>
      </c>
    </row>
    <row r="90" spans="1:17" x14ac:dyDescent="0.55000000000000004">
      <c r="A90" s="2" t="s">
        <v>1163</v>
      </c>
      <c r="B90" s="2" t="s">
        <v>54</v>
      </c>
      <c r="C90" s="2" t="s">
        <v>53</v>
      </c>
      <c r="D90" s="21">
        <v>46114.551388888889</v>
      </c>
      <c r="E90" s="21">
        <v>46114.554166666669</v>
      </c>
      <c r="F90" s="185">
        <v>4</v>
      </c>
      <c r="G90" s="2">
        <v>6400</v>
      </c>
      <c r="H90" s="2">
        <v>6400</v>
      </c>
      <c r="I90" s="2">
        <v>6400</v>
      </c>
      <c r="J90" s="2" t="s">
        <v>974</v>
      </c>
      <c r="K90" s="2" t="s">
        <v>975</v>
      </c>
      <c r="L90" s="2" t="s">
        <v>976</v>
      </c>
      <c r="M90" s="2" t="s">
        <v>970</v>
      </c>
      <c r="N90" s="2" t="s">
        <v>970</v>
      </c>
      <c r="O90" s="2">
        <v>6400</v>
      </c>
      <c r="P90" s="2">
        <v>1</v>
      </c>
      <c r="Q90" s="21">
        <v>46131.433352673608</v>
      </c>
    </row>
    <row r="91" spans="1:17" x14ac:dyDescent="0.55000000000000004">
      <c r="A91" s="2" t="s">
        <v>1163</v>
      </c>
      <c r="B91" s="2" t="s">
        <v>54</v>
      </c>
      <c r="C91" s="2" t="s">
        <v>53</v>
      </c>
      <c r="D91" s="21">
        <v>46114.554166666669</v>
      </c>
      <c r="E91" s="21">
        <v>46114.556250000001</v>
      </c>
      <c r="F91" s="185">
        <v>3</v>
      </c>
      <c r="G91" s="2">
        <v>6400</v>
      </c>
      <c r="H91" s="2">
        <v>6400</v>
      </c>
      <c r="I91" s="2">
        <v>6400</v>
      </c>
      <c r="J91" s="2" t="s">
        <v>974</v>
      </c>
      <c r="K91" s="2" t="s">
        <v>975</v>
      </c>
      <c r="L91" s="2" t="s">
        <v>976</v>
      </c>
      <c r="M91" s="2" t="s">
        <v>970</v>
      </c>
      <c r="N91" s="2" t="s">
        <v>970</v>
      </c>
      <c r="O91" s="2">
        <v>6400</v>
      </c>
      <c r="P91" s="2">
        <v>1</v>
      </c>
      <c r="Q91" s="21">
        <v>46131.433352673608</v>
      </c>
    </row>
    <row r="92" spans="1:17" x14ac:dyDescent="0.55000000000000004">
      <c r="A92" s="2" t="s">
        <v>1163</v>
      </c>
      <c r="B92" s="2" t="s">
        <v>54</v>
      </c>
      <c r="C92" s="2" t="s">
        <v>53</v>
      </c>
      <c r="D92" s="21">
        <v>46114.556250000001</v>
      </c>
      <c r="E92" s="21">
        <v>46114.556944444441</v>
      </c>
      <c r="F92" s="185">
        <v>1</v>
      </c>
      <c r="G92" s="2">
        <v>6400</v>
      </c>
      <c r="H92" s="2">
        <v>6400</v>
      </c>
      <c r="I92" s="2">
        <v>6400</v>
      </c>
      <c r="J92" s="2" t="s">
        <v>974</v>
      </c>
      <c r="K92" s="2" t="s">
        <v>975</v>
      </c>
      <c r="L92" s="2" t="s">
        <v>976</v>
      </c>
      <c r="M92" s="2" t="s">
        <v>970</v>
      </c>
      <c r="N92" s="2" t="s">
        <v>970</v>
      </c>
      <c r="O92" s="2">
        <v>6400</v>
      </c>
      <c r="P92" s="2">
        <v>1</v>
      </c>
      <c r="Q92" s="21">
        <v>46131.433352673608</v>
      </c>
    </row>
    <row r="93" spans="1:17" x14ac:dyDescent="0.55000000000000004">
      <c r="A93" s="2" t="s">
        <v>1163</v>
      </c>
      <c r="B93" s="2" t="s">
        <v>54</v>
      </c>
      <c r="C93" s="2" t="s">
        <v>53</v>
      </c>
      <c r="D93" s="21">
        <v>46114.556944444441</v>
      </c>
      <c r="E93" s="21">
        <v>46114.561805555553</v>
      </c>
      <c r="F93" s="185">
        <v>7</v>
      </c>
      <c r="G93" s="2">
        <v>6400</v>
      </c>
      <c r="H93" s="2">
        <v>6400</v>
      </c>
      <c r="I93" s="2">
        <v>6400</v>
      </c>
      <c r="J93" s="2" t="s">
        <v>974</v>
      </c>
      <c r="K93" s="2" t="s">
        <v>975</v>
      </c>
      <c r="L93" s="2" t="s">
        <v>976</v>
      </c>
      <c r="M93" s="2" t="s">
        <v>970</v>
      </c>
      <c r="N93" s="2" t="s">
        <v>970</v>
      </c>
      <c r="O93" s="2">
        <v>6400</v>
      </c>
      <c r="P93" s="2">
        <v>1</v>
      </c>
      <c r="Q93" s="21">
        <v>46131.433352673608</v>
      </c>
    </row>
    <row r="94" spans="1:17" x14ac:dyDescent="0.55000000000000004">
      <c r="A94" s="2" t="s">
        <v>1163</v>
      </c>
      <c r="B94" s="2" t="s">
        <v>54</v>
      </c>
      <c r="C94" s="2" t="s">
        <v>53</v>
      </c>
      <c r="D94" s="21">
        <v>46114.561805555553</v>
      </c>
      <c r="E94" s="21">
        <v>46114.566666666666</v>
      </c>
      <c r="F94" s="185">
        <v>7</v>
      </c>
      <c r="G94" s="2">
        <v>6400</v>
      </c>
      <c r="H94" s="2">
        <v>6400</v>
      </c>
      <c r="I94" s="2">
        <v>6400</v>
      </c>
      <c r="J94" s="2" t="s">
        <v>974</v>
      </c>
      <c r="K94" s="2" t="s">
        <v>975</v>
      </c>
      <c r="L94" s="2" t="s">
        <v>976</v>
      </c>
      <c r="M94" s="2" t="s">
        <v>970</v>
      </c>
      <c r="N94" s="2" t="s">
        <v>970</v>
      </c>
      <c r="O94" s="2">
        <v>6400</v>
      </c>
      <c r="P94" s="2">
        <v>1</v>
      </c>
      <c r="Q94" s="21">
        <v>46131.433352673608</v>
      </c>
    </row>
    <row r="95" spans="1:17" x14ac:dyDescent="0.55000000000000004">
      <c r="A95" s="2" t="s">
        <v>1163</v>
      </c>
      <c r="B95" s="2" t="s">
        <v>54</v>
      </c>
      <c r="C95" s="2" t="s">
        <v>53</v>
      </c>
      <c r="D95" s="21">
        <v>46114.566666666666</v>
      </c>
      <c r="E95" s="21">
        <v>46114.567361111112</v>
      </c>
      <c r="F95" s="185">
        <v>1</v>
      </c>
      <c r="G95" s="2">
        <v>6400</v>
      </c>
      <c r="H95" s="2">
        <v>6400</v>
      </c>
      <c r="I95" s="2">
        <v>6400</v>
      </c>
      <c r="J95" s="2" t="s">
        <v>974</v>
      </c>
      <c r="K95" s="2" t="s">
        <v>975</v>
      </c>
      <c r="L95" s="2" t="s">
        <v>976</v>
      </c>
      <c r="M95" s="2" t="s">
        <v>970</v>
      </c>
      <c r="N95" s="2" t="s">
        <v>970</v>
      </c>
      <c r="O95" s="2">
        <v>6400</v>
      </c>
      <c r="P95" s="2">
        <v>1</v>
      </c>
      <c r="Q95" s="21">
        <v>46131.433352673608</v>
      </c>
    </row>
    <row r="96" spans="1:17" x14ac:dyDescent="0.55000000000000004">
      <c r="A96" s="2" t="s">
        <v>1163</v>
      </c>
      <c r="B96" s="2" t="s">
        <v>54</v>
      </c>
      <c r="C96" s="2" t="s">
        <v>53</v>
      </c>
      <c r="D96" s="21">
        <v>46114.567361111112</v>
      </c>
      <c r="E96" s="21">
        <v>46114.571527777778</v>
      </c>
      <c r="F96" s="185">
        <v>6</v>
      </c>
      <c r="G96" s="2">
        <v>6400</v>
      </c>
      <c r="H96" s="2">
        <v>6400</v>
      </c>
      <c r="I96" s="2">
        <v>6400</v>
      </c>
      <c r="J96" s="2" t="s">
        <v>974</v>
      </c>
      <c r="K96" s="2" t="s">
        <v>975</v>
      </c>
      <c r="L96" s="2" t="s">
        <v>976</v>
      </c>
      <c r="M96" s="2" t="s">
        <v>970</v>
      </c>
      <c r="N96" s="2" t="s">
        <v>970</v>
      </c>
      <c r="O96" s="2">
        <v>6400</v>
      </c>
      <c r="P96" s="2">
        <v>1</v>
      </c>
      <c r="Q96" s="21">
        <v>46131.433352673608</v>
      </c>
    </row>
    <row r="97" spans="1:17" x14ac:dyDescent="0.55000000000000004">
      <c r="A97" s="2" t="s">
        <v>1163</v>
      </c>
      <c r="B97" s="2" t="s">
        <v>54</v>
      </c>
      <c r="C97" s="2" t="s">
        <v>53</v>
      </c>
      <c r="D97" s="21">
        <v>46114.571527777778</v>
      </c>
      <c r="E97" s="21">
        <v>46114.572222222225</v>
      </c>
      <c r="F97" s="185">
        <v>1</v>
      </c>
      <c r="G97" s="2">
        <v>6400</v>
      </c>
      <c r="H97" s="2">
        <v>6400</v>
      </c>
      <c r="I97" s="2">
        <v>6400</v>
      </c>
      <c r="J97" s="2" t="s">
        <v>974</v>
      </c>
      <c r="K97" s="2" t="s">
        <v>975</v>
      </c>
      <c r="L97" s="2" t="s">
        <v>976</v>
      </c>
      <c r="M97" s="2" t="s">
        <v>970</v>
      </c>
      <c r="N97" s="2" t="s">
        <v>970</v>
      </c>
      <c r="O97" s="2">
        <v>6400</v>
      </c>
      <c r="P97" s="2">
        <v>1</v>
      </c>
      <c r="Q97" s="21">
        <v>46131.433352673608</v>
      </c>
    </row>
    <row r="98" spans="1:17" x14ac:dyDescent="0.55000000000000004">
      <c r="A98" s="2" t="s">
        <v>1163</v>
      </c>
      <c r="B98" s="2" t="s">
        <v>54</v>
      </c>
      <c r="C98" s="2" t="s">
        <v>53</v>
      </c>
      <c r="D98" s="21">
        <v>46114.572222222225</v>
      </c>
      <c r="E98" s="21">
        <v>46114.57708333333</v>
      </c>
      <c r="F98" s="185">
        <v>7</v>
      </c>
      <c r="G98" s="2">
        <v>6400</v>
      </c>
      <c r="H98" s="2">
        <v>6400</v>
      </c>
      <c r="I98" s="2">
        <v>6400</v>
      </c>
      <c r="J98" s="2" t="s">
        <v>974</v>
      </c>
      <c r="K98" s="2" t="s">
        <v>975</v>
      </c>
      <c r="L98" s="2" t="s">
        <v>976</v>
      </c>
      <c r="M98" s="2" t="s">
        <v>970</v>
      </c>
      <c r="N98" s="2" t="s">
        <v>970</v>
      </c>
      <c r="O98" s="2">
        <v>6400</v>
      </c>
      <c r="P98" s="2">
        <v>1</v>
      </c>
      <c r="Q98" s="21">
        <v>46131.433352673608</v>
      </c>
    </row>
    <row r="99" spans="1:17" x14ac:dyDescent="0.55000000000000004">
      <c r="A99" s="2" t="s">
        <v>1163</v>
      </c>
      <c r="B99" s="2" t="s">
        <v>54</v>
      </c>
      <c r="C99" s="2" t="s">
        <v>53</v>
      </c>
      <c r="D99" s="21">
        <v>46114.57708333333</v>
      </c>
      <c r="E99" s="21">
        <v>46114.57708333333</v>
      </c>
      <c r="F99" s="185">
        <v>0</v>
      </c>
      <c r="G99" s="2">
        <v>6400</v>
      </c>
      <c r="H99" s="2">
        <v>6400</v>
      </c>
      <c r="I99" s="2">
        <v>6400</v>
      </c>
      <c r="J99" s="2" t="s">
        <v>974</v>
      </c>
      <c r="K99" s="2" t="s">
        <v>975</v>
      </c>
      <c r="L99" s="2" t="s">
        <v>976</v>
      </c>
      <c r="M99" s="2" t="s">
        <v>970</v>
      </c>
      <c r="N99" s="2" t="s">
        <v>970</v>
      </c>
      <c r="O99" s="2">
        <v>6400</v>
      </c>
      <c r="P99" s="2">
        <v>1</v>
      </c>
      <c r="Q99" s="21">
        <v>46131.433352673608</v>
      </c>
    </row>
    <row r="100" spans="1:17" x14ac:dyDescent="0.55000000000000004">
      <c r="A100" s="2" t="s">
        <v>1163</v>
      </c>
      <c r="B100" s="2" t="s">
        <v>54</v>
      </c>
      <c r="C100" s="2" t="s">
        <v>53</v>
      </c>
      <c r="D100" s="21">
        <v>46114.57708333333</v>
      </c>
      <c r="E100" s="21">
        <v>46114.581944444442</v>
      </c>
      <c r="F100" s="185">
        <v>7</v>
      </c>
      <c r="G100" s="2">
        <v>6400</v>
      </c>
      <c r="H100" s="2">
        <v>6400</v>
      </c>
      <c r="I100" s="2">
        <v>6400</v>
      </c>
      <c r="J100" s="2" t="s">
        <v>974</v>
      </c>
      <c r="K100" s="2" t="s">
        <v>975</v>
      </c>
      <c r="L100" s="2" t="s">
        <v>976</v>
      </c>
      <c r="M100" s="2" t="s">
        <v>970</v>
      </c>
      <c r="N100" s="2" t="s">
        <v>970</v>
      </c>
      <c r="O100" s="2">
        <v>6400</v>
      </c>
      <c r="P100" s="2">
        <v>1</v>
      </c>
      <c r="Q100" s="21">
        <v>46131.433352673608</v>
      </c>
    </row>
    <row r="101" spans="1:17" x14ac:dyDescent="0.55000000000000004">
      <c r="A101" s="2" t="s">
        <v>1163</v>
      </c>
      <c r="B101" s="2" t="s">
        <v>54</v>
      </c>
      <c r="C101" s="2" t="s">
        <v>53</v>
      </c>
      <c r="D101" s="21">
        <v>46114.581944444442</v>
      </c>
      <c r="E101" s="21">
        <v>46114.582638888889</v>
      </c>
      <c r="F101" s="185">
        <v>1</v>
      </c>
      <c r="G101" s="2">
        <v>6400</v>
      </c>
      <c r="H101" s="2">
        <v>6400</v>
      </c>
      <c r="I101" s="2">
        <v>6400</v>
      </c>
      <c r="J101" s="2" t="s">
        <v>974</v>
      </c>
      <c r="K101" s="2" t="s">
        <v>975</v>
      </c>
      <c r="L101" s="2" t="s">
        <v>976</v>
      </c>
      <c r="M101" s="2" t="s">
        <v>970</v>
      </c>
      <c r="N101" s="2" t="s">
        <v>970</v>
      </c>
      <c r="O101" s="2">
        <v>6400</v>
      </c>
      <c r="P101" s="2">
        <v>1</v>
      </c>
      <c r="Q101" s="21">
        <v>46131.433352673608</v>
      </c>
    </row>
    <row r="102" spans="1:17" x14ac:dyDescent="0.55000000000000004">
      <c r="A102" s="2" t="s">
        <v>1163</v>
      </c>
      <c r="B102" s="2" t="s">
        <v>54</v>
      </c>
      <c r="C102" s="2" t="s">
        <v>53</v>
      </c>
      <c r="D102" s="21">
        <v>46114.582638888889</v>
      </c>
      <c r="E102" s="21">
        <v>46114.587500000001</v>
      </c>
      <c r="F102" s="185">
        <v>7</v>
      </c>
      <c r="G102" s="2">
        <v>6400</v>
      </c>
      <c r="H102" s="2">
        <v>6400</v>
      </c>
      <c r="I102" s="2">
        <v>6400</v>
      </c>
      <c r="J102" s="2" t="s">
        <v>974</v>
      </c>
      <c r="K102" s="2" t="s">
        <v>975</v>
      </c>
      <c r="L102" s="2" t="s">
        <v>976</v>
      </c>
      <c r="M102" s="2" t="s">
        <v>970</v>
      </c>
      <c r="N102" s="2" t="s">
        <v>970</v>
      </c>
      <c r="O102" s="2">
        <v>6400</v>
      </c>
      <c r="P102" s="2">
        <v>1</v>
      </c>
      <c r="Q102" s="21">
        <v>46131.433352673608</v>
      </c>
    </row>
    <row r="103" spans="1:17" x14ac:dyDescent="0.55000000000000004">
      <c r="A103" s="2" t="s">
        <v>1163</v>
      </c>
      <c r="B103" s="2" t="s">
        <v>54</v>
      </c>
      <c r="C103" s="2" t="s">
        <v>53</v>
      </c>
      <c r="D103" s="21">
        <v>46114.587500000001</v>
      </c>
      <c r="E103" s="21">
        <v>46114.587500000001</v>
      </c>
      <c r="F103" s="185">
        <v>0</v>
      </c>
      <c r="G103" s="2">
        <v>6400</v>
      </c>
      <c r="H103" s="2">
        <v>6400</v>
      </c>
      <c r="I103" s="2">
        <v>6400</v>
      </c>
      <c r="J103" s="2" t="s">
        <v>974</v>
      </c>
      <c r="K103" s="2" t="s">
        <v>975</v>
      </c>
      <c r="L103" s="2" t="s">
        <v>976</v>
      </c>
      <c r="M103" s="2" t="s">
        <v>970</v>
      </c>
      <c r="N103" s="2" t="s">
        <v>970</v>
      </c>
      <c r="O103" s="2">
        <v>6400</v>
      </c>
      <c r="P103" s="2">
        <v>1</v>
      </c>
      <c r="Q103" s="21">
        <v>46131.433352673608</v>
      </c>
    </row>
    <row r="104" spans="1:17" x14ac:dyDescent="0.55000000000000004">
      <c r="A104" s="2" t="s">
        <v>1163</v>
      </c>
      <c r="B104" s="2" t="s">
        <v>54</v>
      </c>
      <c r="C104" s="2" t="s">
        <v>53</v>
      </c>
      <c r="D104" s="21">
        <v>46114.587500000001</v>
      </c>
      <c r="E104" s="21">
        <v>46114.588888888888</v>
      </c>
      <c r="F104" s="185">
        <v>2</v>
      </c>
      <c r="G104" s="2">
        <v>6400</v>
      </c>
      <c r="H104" s="2">
        <v>6400</v>
      </c>
      <c r="I104" s="2">
        <v>6400</v>
      </c>
      <c r="J104" s="2" t="s">
        <v>974</v>
      </c>
      <c r="K104" s="2" t="s">
        <v>975</v>
      </c>
      <c r="L104" s="2" t="s">
        <v>976</v>
      </c>
      <c r="M104" s="2" t="s">
        <v>970</v>
      </c>
      <c r="N104" s="2" t="s">
        <v>970</v>
      </c>
      <c r="O104" s="2">
        <v>6400</v>
      </c>
      <c r="P104" s="2">
        <v>1</v>
      </c>
      <c r="Q104" s="21">
        <v>46131.433352673608</v>
      </c>
    </row>
    <row r="105" spans="1:17" x14ac:dyDescent="0.55000000000000004">
      <c r="A105" s="2" t="s">
        <v>1163</v>
      </c>
      <c r="B105" s="2" t="s">
        <v>54</v>
      </c>
      <c r="C105" s="2" t="s">
        <v>53</v>
      </c>
      <c r="D105" s="21">
        <v>46114.588888888888</v>
      </c>
      <c r="E105" s="21">
        <v>46114.708333333336</v>
      </c>
      <c r="F105" s="185">
        <v>172</v>
      </c>
      <c r="G105" s="2">
        <v>6400</v>
      </c>
      <c r="H105" s="2">
        <v>6400</v>
      </c>
      <c r="I105" s="2">
        <v>6400</v>
      </c>
      <c r="J105" s="2" t="s">
        <v>974</v>
      </c>
      <c r="K105" s="2" t="s">
        <v>975</v>
      </c>
      <c r="L105" s="2" t="s">
        <v>976</v>
      </c>
      <c r="M105" s="2" t="s">
        <v>970</v>
      </c>
      <c r="N105" s="2" t="s">
        <v>970</v>
      </c>
      <c r="O105" s="2">
        <v>6400</v>
      </c>
      <c r="P105" s="2">
        <v>1</v>
      </c>
      <c r="Q105" s="21">
        <v>46131.433352673608</v>
      </c>
    </row>
    <row r="106" spans="1:17" x14ac:dyDescent="0.55000000000000004">
      <c r="A106" s="2" t="s">
        <v>1164</v>
      </c>
      <c r="B106" s="2" t="s">
        <v>381</v>
      </c>
      <c r="C106" s="2" t="s">
        <v>382</v>
      </c>
      <c r="D106" s="21">
        <v>46114.350694444445</v>
      </c>
      <c r="E106" s="21">
        <v>46114.402777777781</v>
      </c>
      <c r="F106" s="185">
        <v>75</v>
      </c>
      <c r="G106" s="2">
        <v>800</v>
      </c>
      <c r="H106" s="2">
        <v>800</v>
      </c>
      <c r="I106" s="2">
        <v>800</v>
      </c>
      <c r="J106" s="2" t="s">
        <v>971</v>
      </c>
      <c r="K106" s="2" t="s">
        <v>972</v>
      </c>
      <c r="L106" s="2" t="s">
        <v>970</v>
      </c>
      <c r="M106" s="2" t="s">
        <v>970</v>
      </c>
      <c r="N106" s="2" t="s">
        <v>970</v>
      </c>
      <c r="O106" s="2">
        <v>800</v>
      </c>
      <c r="P106" s="2">
        <v>1</v>
      </c>
      <c r="Q106" s="21">
        <v>46131.433352673608</v>
      </c>
    </row>
    <row r="107" spans="1:17" x14ac:dyDescent="0.55000000000000004">
      <c r="A107" s="2" t="s">
        <v>1164</v>
      </c>
      <c r="B107" s="2" t="s">
        <v>381</v>
      </c>
      <c r="C107" s="2" t="s">
        <v>382</v>
      </c>
      <c r="D107" s="21">
        <v>46114.402777777781</v>
      </c>
      <c r="E107" s="21">
        <v>46114.420138888891</v>
      </c>
      <c r="F107" s="185">
        <v>25</v>
      </c>
      <c r="G107" s="2">
        <v>800</v>
      </c>
      <c r="H107" s="2">
        <v>800</v>
      </c>
      <c r="I107" s="2">
        <v>800</v>
      </c>
      <c r="J107" s="2" t="s">
        <v>971</v>
      </c>
      <c r="K107" s="2" t="s">
        <v>972</v>
      </c>
      <c r="L107" s="2" t="s">
        <v>970</v>
      </c>
      <c r="M107" s="2" t="s">
        <v>970</v>
      </c>
      <c r="N107" s="2" t="s">
        <v>970</v>
      </c>
      <c r="O107" s="2">
        <v>800</v>
      </c>
      <c r="P107" s="2">
        <v>1</v>
      </c>
      <c r="Q107" s="21">
        <v>46131.433352673608</v>
      </c>
    </row>
    <row r="108" spans="1:17" x14ac:dyDescent="0.55000000000000004">
      <c r="A108" s="2" t="s">
        <v>1164</v>
      </c>
      <c r="B108" s="2" t="s">
        <v>381</v>
      </c>
      <c r="C108" s="2" t="s">
        <v>382</v>
      </c>
      <c r="D108" s="21">
        <v>46114.420138888891</v>
      </c>
      <c r="E108" s="21">
        <v>46114.436805555553</v>
      </c>
      <c r="F108" s="185">
        <v>24</v>
      </c>
      <c r="G108" s="2">
        <v>800</v>
      </c>
      <c r="H108" s="2">
        <v>800</v>
      </c>
      <c r="I108" s="2">
        <v>800</v>
      </c>
      <c r="J108" s="2" t="s">
        <v>971</v>
      </c>
      <c r="K108" s="2" t="s">
        <v>972</v>
      </c>
      <c r="L108" s="2" t="s">
        <v>970</v>
      </c>
      <c r="M108" s="2" t="s">
        <v>970</v>
      </c>
      <c r="N108" s="2" t="s">
        <v>970</v>
      </c>
      <c r="O108" s="2">
        <v>800</v>
      </c>
      <c r="P108" s="2">
        <v>1</v>
      </c>
      <c r="Q108" s="21">
        <v>46131.433352673608</v>
      </c>
    </row>
    <row r="109" spans="1:17" x14ac:dyDescent="0.55000000000000004">
      <c r="A109" s="2" t="s">
        <v>1164</v>
      </c>
      <c r="B109" s="2" t="s">
        <v>381</v>
      </c>
      <c r="C109" s="2" t="s">
        <v>382</v>
      </c>
      <c r="D109" s="21">
        <v>46114.436805555553</v>
      </c>
      <c r="E109" s="21">
        <v>46114.451388888891</v>
      </c>
      <c r="F109" s="185">
        <v>21</v>
      </c>
      <c r="G109" s="2">
        <v>800</v>
      </c>
      <c r="H109" s="2">
        <v>800</v>
      </c>
      <c r="I109" s="2">
        <v>800</v>
      </c>
      <c r="J109" s="2" t="s">
        <v>971</v>
      </c>
      <c r="K109" s="2" t="s">
        <v>972</v>
      </c>
      <c r="L109" s="2" t="s">
        <v>970</v>
      </c>
      <c r="M109" s="2" t="s">
        <v>970</v>
      </c>
      <c r="N109" s="2" t="s">
        <v>970</v>
      </c>
      <c r="O109" s="2">
        <v>800</v>
      </c>
      <c r="P109" s="2">
        <v>1</v>
      </c>
      <c r="Q109" s="21">
        <v>46131.433352673608</v>
      </c>
    </row>
    <row r="110" spans="1:17" x14ac:dyDescent="0.55000000000000004">
      <c r="A110" s="2" t="s">
        <v>1165</v>
      </c>
      <c r="B110" s="2" t="s">
        <v>61</v>
      </c>
      <c r="C110" s="2" t="s">
        <v>60</v>
      </c>
      <c r="D110" s="21">
        <v>46113.708333333336</v>
      </c>
      <c r="E110" s="21">
        <v>46113.708333333336</v>
      </c>
      <c r="F110" s="185">
        <v>0</v>
      </c>
      <c r="G110" s="2">
        <v>2000</v>
      </c>
      <c r="H110" s="2">
        <v>2000</v>
      </c>
      <c r="I110" s="2">
        <v>2000</v>
      </c>
      <c r="J110" s="2" t="s">
        <v>974</v>
      </c>
      <c r="K110" s="2" t="s">
        <v>970</v>
      </c>
      <c r="L110" s="2" t="s">
        <v>970</v>
      </c>
      <c r="M110" s="2" t="s">
        <v>970</v>
      </c>
      <c r="N110" s="2" t="s">
        <v>970</v>
      </c>
      <c r="O110" s="2">
        <v>2000</v>
      </c>
      <c r="P110" s="2">
        <v>1</v>
      </c>
      <c r="Q110" s="21">
        <v>46131.433352673608</v>
      </c>
    </row>
    <row r="111" spans="1:17" x14ac:dyDescent="0.55000000000000004">
      <c r="A111" s="2" t="s">
        <v>1165</v>
      </c>
      <c r="B111" s="2" t="s">
        <v>61</v>
      </c>
      <c r="C111" s="2" t="s">
        <v>60</v>
      </c>
      <c r="D111" s="21">
        <v>46113.708333333336</v>
      </c>
      <c r="E111" s="21">
        <v>46113.708333333336</v>
      </c>
      <c r="F111" s="185">
        <v>0</v>
      </c>
      <c r="G111" s="2">
        <v>2000</v>
      </c>
      <c r="H111" s="2">
        <v>2000</v>
      </c>
      <c r="I111" s="2">
        <v>2000</v>
      </c>
      <c r="J111" s="2" t="s">
        <v>974</v>
      </c>
      <c r="K111" s="2" t="s">
        <v>970</v>
      </c>
      <c r="L111" s="2" t="s">
        <v>970</v>
      </c>
      <c r="M111" s="2" t="s">
        <v>970</v>
      </c>
      <c r="N111" s="2" t="s">
        <v>970</v>
      </c>
      <c r="O111" s="2">
        <v>2000</v>
      </c>
      <c r="P111" s="2">
        <v>1</v>
      </c>
      <c r="Q111" s="21">
        <v>46131.433352673608</v>
      </c>
    </row>
    <row r="112" spans="1:17" x14ac:dyDescent="0.55000000000000004">
      <c r="A112" s="2" t="s">
        <v>1165</v>
      </c>
      <c r="B112" s="2" t="s">
        <v>61</v>
      </c>
      <c r="C112" s="2" t="s">
        <v>60</v>
      </c>
      <c r="D112" s="21">
        <v>46113.708333333336</v>
      </c>
      <c r="E112" s="21">
        <v>46113.708333333336</v>
      </c>
      <c r="F112" s="185">
        <v>0</v>
      </c>
      <c r="G112" s="2">
        <v>2000</v>
      </c>
      <c r="H112" s="2">
        <v>2000</v>
      </c>
      <c r="I112" s="2">
        <v>2000</v>
      </c>
      <c r="J112" s="2" t="s">
        <v>974</v>
      </c>
      <c r="K112" s="2" t="s">
        <v>970</v>
      </c>
      <c r="L112" s="2" t="s">
        <v>970</v>
      </c>
      <c r="M112" s="2" t="s">
        <v>970</v>
      </c>
      <c r="N112" s="2" t="s">
        <v>970</v>
      </c>
      <c r="O112" s="2">
        <v>2000</v>
      </c>
      <c r="P112" s="2">
        <v>1</v>
      </c>
      <c r="Q112" s="21">
        <v>46131.433352673608</v>
      </c>
    </row>
    <row r="113" spans="1:17" x14ac:dyDescent="0.55000000000000004">
      <c r="A113" s="2" t="s">
        <v>1165</v>
      </c>
      <c r="B113" s="2" t="s">
        <v>61</v>
      </c>
      <c r="C113" s="2" t="s">
        <v>60</v>
      </c>
      <c r="D113" s="21">
        <v>46113.708333333336</v>
      </c>
      <c r="E113" s="21">
        <v>46113.708333333336</v>
      </c>
      <c r="F113" s="185">
        <v>0</v>
      </c>
      <c r="G113" s="2">
        <v>2000</v>
      </c>
      <c r="H113" s="2">
        <v>2000</v>
      </c>
      <c r="I113" s="2">
        <v>2000</v>
      </c>
      <c r="J113" s="2" t="s">
        <v>974</v>
      </c>
      <c r="K113" s="2" t="s">
        <v>970</v>
      </c>
      <c r="L113" s="2" t="s">
        <v>970</v>
      </c>
      <c r="M113" s="2" t="s">
        <v>970</v>
      </c>
      <c r="N113" s="2" t="s">
        <v>970</v>
      </c>
      <c r="O113" s="2">
        <v>2000</v>
      </c>
      <c r="P113" s="2">
        <v>1</v>
      </c>
      <c r="Q113" s="21">
        <v>46131.433352673608</v>
      </c>
    </row>
    <row r="114" spans="1:17" x14ac:dyDescent="0.55000000000000004">
      <c r="A114" s="2" t="s">
        <v>1165</v>
      </c>
      <c r="B114" s="2" t="s">
        <v>61</v>
      </c>
      <c r="C114" s="2" t="s">
        <v>60</v>
      </c>
      <c r="D114" s="21">
        <v>46113.708333333336</v>
      </c>
      <c r="E114" s="21">
        <v>46113.708333333336</v>
      </c>
      <c r="F114" s="185">
        <v>0</v>
      </c>
      <c r="G114" s="2">
        <v>2000</v>
      </c>
      <c r="H114" s="2">
        <v>2000</v>
      </c>
      <c r="I114" s="2">
        <v>2000</v>
      </c>
      <c r="J114" s="2" t="s">
        <v>974</v>
      </c>
      <c r="K114" s="2" t="s">
        <v>970</v>
      </c>
      <c r="L114" s="2" t="s">
        <v>970</v>
      </c>
      <c r="M114" s="2" t="s">
        <v>970</v>
      </c>
      <c r="N114" s="2" t="s">
        <v>970</v>
      </c>
      <c r="O114" s="2">
        <v>2000</v>
      </c>
      <c r="P114" s="2">
        <v>1</v>
      </c>
      <c r="Q114" s="21">
        <v>46131.433352673608</v>
      </c>
    </row>
    <row r="115" spans="1:17" x14ac:dyDescent="0.55000000000000004">
      <c r="A115" s="2" t="s">
        <v>1165</v>
      </c>
      <c r="B115" s="2" t="s">
        <v>61</v>
      </c>
      <c r="C115" s="2" t="s">
        <v>60</v>
      </c>
      <c r="D115" s="21">
        <v>46113.708333333336</v>
      </c>
      <c r="E115" s="21">
        <v>46113.708333333336</v>
      </c>
      <c r="F115" s="185">
        <v>0</v>
      </c>
      <c r="G115" s="2">
        <v>2000</v>
      </c>
      <c r="H115" s="2">
        <v>2000</v>
      </c>
      <c r="I115" s="2">
        <v>2000</v>
      </c>
      <c r="J115" s="2" t="s">
        <v>974</v>
      </c>
      <c r="K115" s="2" t="s">
        <v>970</v>
      </c>
      <c r="L115" s="2" t="s">
        <v>970</v>
      </c>
      <c r="M115" s="2" t="s">
        <v>970</v>
      </c>
      <c r="N115" s="2" t="s">
        <v>970</v>
      </c>
      <c r="O115" s="2">
        <v>2000</v>
      </c>
      <c r="P115" s="2">
        <v>1</v>
      </c>
      <c r="Q115" s="21">
        <v>46131.433352673608</v>
      </c>
    </row>
    <row r="116" spans="1:17" x14ac:dyDescent="0.55000000000000004">
      <c r="A116" s="2" t="s">
        <v>1165</v>
      </c>
      <c r="B116" s="2" t="s">
        <v>61</v>
      </c>
      <c r="C116" s="2" t="s">
        <v>60</v>
      </c>
      <c r="D116" s="21">
        <v>46113.708333333336</v>
      </c>
      <c r="E116" s="21">
        <v>46113.708333333336</v>
      </c>
      <c r="F116" s="185">
        <v>0</v>
      </c>
      <c r="G116" s="2">
        <v>2000</v>
      </c>
      <c r="H116" s="2">
        <v>2000</v>
      </c>
      <c r="I116" s="2">
        <v>2000</v>
      </c>
      <c r="J116" s="2" t="s">
        <v>974</v>
      </c>
      <c r="K116" s="2" t="s">
        <v>970</v>
      </c>
      <c r="L116" s="2" t="s">
        <v>970</v>
      </c>
      <c r="M116" s="2" t="s">
        <v>970</v>
      </c>
      <c r="N116" s="2" t="s">
        <v>970</v>
      </c>
      <c r="O116" s="2">
        <v>2000</v>
      </c>
      <c r="P116" s="2">
        <v>1</v>
      </c>
      <c r="Q116" s="21">
        <v>46131.433352673608</v>
      </c>
    </row>
    <row r="117" spans="1:17" x14ac:dyDescent="0.55000000000000004">
      <c r="A117" s="2" t="s">
        <v>1165</v>
      </c>
      <c r="B117" s="2" t="s">
        <v>61</v>
      </c>
      <c r="C117" s="2" t="s">
        <v>60</v>
      </c>
      <c r="D117" s="21">
        <v>46113.708333333336</v>
      </c>
      <c r="E117" s="21">
        <v>46113.708333333336</v>
      </c>
      <c r="F117" s="185">
        <v>0</v>
      </c>
      <c r="G117" s="2">
        <v>2000</v>
      </c>
      <c r="H117" s="2">
        <v>2000</v>
      </c>
      <c r="I117" s="2">
        <v>2000</v>
      </c>
      <c r="J117" s="2" t="s">
        <v>974</v>
      </c>
      <c r="K117" s="2" t="s">
        <v>970</v>
      </c>
      <c r="L117" s="2" t="s">
        <v>970</v>
      </c>
      <c r="M117" s="2" t="s">
        <v>970</v>
      </c>
      <c r="N117" s="2" t="s">
        <v>970</v>
      </c>
      <c r="O117" s="2">
        <v>2000</v>
      </c>
      <c r="P117" s="2">
        <v>1</v>
      </c>
      <c r="Q117" s="21">
        <v>46131.433352673608</v>
      </c>
    </row>
    <row r="118" spans="1:17" x14ac:dyDescent="0.55000000000000004">
      <c r="A118" s="2" t="s">
        <v>1165</v>
      </c>
      <c r="B118" s="2" t="s">
        <v>61</v>
      </c>
      <c r="C118" s="2" t="s">
        <v>60</v>
      </c>
      <c r="D118" s="21">
        <v>46113.708333333336</v>
      </c>
      <c r="E118" s="21">
        <v>46113.708333333336</v>
      </c>
      <c r="F118" s="185">
        <v>0</v>
      </c>
      <c r="G118" s="2">
        <v>2000</v>
      </c>
      <c r="H118" s="2">
        <v>2000</v>
      </c>
      <c r="I118" s="2">
        <v>2000</v>
      </c>
      <c r="J118" s="2" t="s">
        <v>974</v>
      </c>
      <c r="K118" s="2" t="s">
        <v>970</v>
      </c>
      <c r="L118" s="2" t="s">
        <v>970</v>
      </c>
      <c r="M118" s="2" t="s">
        <v>970</v>
      </c>
      <c r="N118" s="2" t="s">
        <v>970</v>
      </c>
      <c r="O118" s="2">
        <v>2000</v>
      </c>
      <c r="P118" s="2">
        <v>1</v>
      </c>
      <c r="Q118" s="21">
        <v>46131.433352673608</v>
      </c>
    </row>
    <row r="119" spans="1:17" x14ac:dyDescent="0.55000000000000004">
      <c r="A119" s="2" t="s">
        <v>1165</v>
      </c>
      <c r="B119" s="2" t="s">
        <v>61</v>
      </c>
      <c r="C119" s="2" t="s">
        <v>60</v>
      </c>
      <c r="D119" s="21">
        <v>46113.708333333336</v>
      </c>
      <c r="E119" s="21">
        <v>46113.708333333336</v>
      </c>
      <c r="F119" s="185">
        <v>0</v>
      </c>
      <c r="G119" s="2">
        <v>2000</v>
      </c>
      <c r="H119" s="2">
        <v>2000</v>
      </c>
      <c r="I119" s="2">
        <v>2000</v>
      </c>
      <c r="J119" s="2" t="s">
        <v>974</v>
      </c>
      <c r="K119" s="2" t="s">
        <v>970</v>
      </c>
      <c r="L119" s="2" t="s">
        <v>970</v>
      </c>
      <c r="M119" s="2" t="s">
        <v>970</v>
      </c>
      <c r="N119" s="2" t="s">
        <v>970</v>
      </c>
      <c r="O119" s="2">
        <v>2000</v>
      </c>
      <c r="P119" s="2">
        <v>1</v>
      </c>
      <c r="Q119" s="21">
        <v>46131.433352673608</v>
      </c>
    </row>
    <row r="120" spans="1:17" x14ac:dyDescent="0.55000000000000004">
      <c r="A120" s="2" t="s">
        <v>1165</v>
      </c>
      <c r="B120" s="2" t="s">
        <v>61</v>
      </c>
      <c r="C120" s="2" t="s">
        <v>60</v>
      </c>
      <c r="D120" s="21">
        <v>46113.708333333336</v>
      </c>
      <c r="E120" s="21">
        <v>46113.708333333336</v>
      </c>
      <c r="F120" s="185">
        <v>0</v>
      </c>
      <c r="G120" s="2">
        <v>2000</v>
      </c>
      <c r="H120" s="2">
        <v>2000</v>
      </c>
      <c r="I120" s="2">
        <v>2000</v>
      </c>
      <c r="J120" s="2" t="s">
        <v>974</v>
      </c>
      <c r="K120" s="2" t="s">
        <v>970</v>
      </c>
      <c r="L120" s="2" t="s">
        <v>970</v>
      </c>
      <c r="M120" s="2" t="s">
        <v>970</v>
      </c>
      <c r="N120" s="2" t="s">
        <v>970</v>
      </c>
      <c r="O120" s="2">
        <v>2000</v>
      </c>
      <c r="P120" s="2">
        <v>1</v>
      </c>
      <c r="Q120" s="21">
        <v>46131.433352673608</v>
      </c>
    </row>
    <row r="121" spans="1:17" x14ac:dyDescent="0.55000000000000004">
      <c r="A121" s="2" t="s">
        <v>1165</v>
      </c>
      <c r="B121" s="2" t="s">
        <v>61</v>
      </c>
      <c r="C121" s="2" t="s">
        <v>60</v>
      </c>
      <c r="D121" s="21">
        <v>46113.708333333336</v>
      </c>
      <c r="E121" s="21">
        <v>46113.708333333336</v>
      </c>
      <c r="F121" s="185">
        <v>0</v>
      </c>
      <c r="G121" s="2">
        <v>2000</v>
      </c>
      <c r="H121" s="2">
        <v>2000</v>
      </c>
      <c r="I121" s="2">
        <v>2000</v>
      </c>
      <c r="J121" s="2" t="s">
        <v>974</v>
      </c>
      <c r="K121" s="2" t="s">
        <v>970</v>
      </c>
      <c r="L121" s="2" t="s">
        <v>970</v>
      </c>
      <c r="M121" s="2" t="s">
        <v>970</v>
      </c>
      <c r="N121" s="2" t="s">
        <v>970</v>
      </c>
      <c r="O121" s="2">
        <v>2000</v>
      </c>
      <c r="P121" s="2">
        <v>1</v>
      </c>
      <c r="Q121" s="21">
        <v>46131.433352673608</v>
      </c>
    </row>
    <row r="122" spans="1:17" x14ac:dyDescent="0.55000000000000004">
      <c r="A122" s="2" t="s">
        <v>1165</v>
      </c>
      <c r="B122" s="2" t="s">
        <v>61</v>
      </c>
      <c r="C122" s="2" t="s">
        <v>60</v>
      </c>
      <c r="D122" s="21">
        <v>46113.708333333336</v>
      </c>
      <c r="E122" s="21">
        <v>46113.708333333336</v>
      </c>
      <c r="F122" s="185">
        <v>0</v>
      </c>
      <c r="G122" s="2">
        <v>2000</v>
      </c>
      <c r="H122" s="2">
        <v>2000</v>
      </c>
      <c r="I122" s="2">
        <v>2000</v>
      </c>
      <c r="J122" s="2" t="s">
        <v>974</v>
      </c>
      <c r="K122" s="2" t="s">
        <v>970</v>
      </c>
      <c r="L122" s="2" t="s">
        <v>970</v>
      </c>
      <c r="M122" s="2" t="s">
        <v>970</v>
      </c>
      <c r="N122" s="2" t="s">
        <v>970</v>
      </c>
      <c r="O122" s="2">
        <v>2000</v>
      </c>
      <c r="P122" s="2">
        <v>1</v>
      </c>
      <c r="Q122" s="21">
        <v>46131.433352673608</v>
      </c>
    </row>
    <row r="123" spans="1:17" x14ac:dyDescent="0.55000000000000004">
      <c r="A123" s="2" t="s">
        <v>1165</v>
      </c>
      <c r="B123" s="2" t="s">
        <v>61</v>
      </c>
      <c r="C123" s="2" t="s">
        <v>60</v>
      </c>
      <c r="D123" s="21">
        <v>46113.708333333336</v>
      </c>
      <c r="E123" s="21">
        <v>46113.708333333336</v>
      </c>
      <c r="F123" s="185">
        <v>0</v>
      </c>
      <c r="G123" s="2">
        <v>2000</v>
      </c>
      <c r="H123" s="2">
        <v>2000</v>
      </c>
      <c r="I123" s="2">
        <v>2000</v>
      </c>
      <c r="J123" s="2" t="s">
        <v>974</v>
      </c>
      <c r="K123" s="2" t="s">
        <v>970</v>
      </c>
      <c r="L123" s="2" t="s">
        <v>970</v>
      </c>
      <c r="M123" s="2" t="s">
        <v>970</v>
      </c>
      <c r="N123" s="2" t="s">
        <v>970</v>
      </c>
      <c r="O123" s="2">
        <v>2000</v>
      </c>
      <c r="P123" s="2">
        <v>1</v>
      </c>
      <c r="Q123" s="21">
        <v>46131.433352673608</v>
      </c>
    </row>
    <row r="124" spans="1:17" x14ac:dyDescent="0.55000000000000004">
      <c r="A124" s="2" t="s">
        <v>1165</v>
      </c>
      <c r="B124" s="2" t="s">
        <v>61</v>
      </c>
      <c r="C124" s="2" t="s">
        <v>60</v>
      </c>
      <c r="D124" s="21">
        <v>46113.708333333336</v>
      </c>
      <c r="E124" s="21">
        <v>46113.708333333336</v>
      </c>
      <c r="F124" s="185">
        <v>0</v>
      </c>
      <c r="G124" s="2">
        <v>2000</v>
      </c>
      <c r="H124" s="2">
        <v>2000</v>
      </c>
      <c r="I124" s="2">
        <v>2000</v>
      </c>
      <c r="J124" s="2" t="s">
        <v>974</v>
      </c>
      <c r="K124" s="2" t="s">
        <v>970</v>
      </c>
      <c r="L124" s="2" t="s">
        <v>970</v>
      </c>
      <c r="M124" s="2" t="s">
        <v>970</v>
      </c>
      <c r="N124" s="2" t="s">
        <v>970</v>
      </c>
      <c r="O124" s="2">
        <v>2000</v>
      </c>
      <c r="P124" s="2">
        <v>1</v>
      </c>
      <c r="Q124" s="21">
        <v>46131.433352673608</v>
      </c>
    </row>
    <row r="125" spans="1:17" x14ac:dyDescent="0.55000000000000004">
      <c r="A125" s="2" t="s">
        <v>1165</v>
      </c>
      <c r="B125" s="2" t="s">
        <v>61</v>
      </c>
      <c r="C125" s="2" t="s">
        <v>60</v>
      </c>
      <c r="D125" s="21">
        <v>46113.708333333336</v>
      </c>
      <c r="E125" s="21">
        <v>46113.708333333336</v>
      </c>
      <c r="F125" s="185">
        <v>0</v>
      </c>
      <c r="G125" s="2">
        <v>2000</v>
      </c>
      <c r="H125" s="2">
        <v>2000</v>
      </c>
      <c r="I125" s="2">
        <v>2000</v>
      </c>
      <c r="J125" s="2" t="s">
        <v>974</v>
      </c>
      <c r="K125" s="2" t="s">
        <v>970</v>
      </c>
      <c r="L125" s="2" t="s">
        <v>970</v>
      </c>
      <c r="M125" s="2" t="s">
        <v>970</v>
      </c>
      <c r="N125" s="2" t="s">
        <v>970</v>
      </c>
      <c r="O125" s="2">
        <v>2000</v>
      </c>
      <c r="P125" s="2">
        <v>1</v>
      </c>
      <c r="Q125" s="21">
        <v>46131.433352673608</v>
      </c>
    </row>
    <row r="126" spans="1:17" x14ac:dyDescent="0.55000000000000004">
      <c r="A126" s="2" t="s">
        <v>1165</v>
      </c>
      <c r="B126" s="2" t="s">
        <v>61</v>
      </c>
      <c r="C126" s="2" t="s">
        <v>60</v>
      </c>
      <c r="D126" s="21">
        <v>46113.708333333336</v>
      </c>
      <c r="E126" s="21">
        <v>46113.708333333336</v>
      </c>
      <c r="F126" s="185">
        <v>0</v>
      </c>
      <c r="G126" s="2">
        <v>2000</v>
      </c>
      <c r="H126" s="2">
        <v>2000</v>
      </c>
      <c r="I126" s="2">
        <v>2000</v>
      </c>
      <c r="J126" s="2" t="s">
        <v>974</v>
      </c>
      <c r="K126" s="2" t="s">
        <v>970</v>
      </c>
      <c r="L126" s="2" t="s">
        <v>970</v>
      </c>
      <c r="M126" s="2" t="s">
        <v>970</v>
      </c>
      <c r="N126" s="2" t="s">
        <v>970</v>
      </c>
      <c r="O126" s="2">
        <v>2000</v>
      </c>
      <c r="P126" s="2">
        <v>1</v>
      </c>
      <c r="Q126" s="21">
        <v>46131.433352673608</v>
      </c>
    </row>
    <row r="127" spans="1:17" x14ac:dyDescent="0.55000000000000004">
      <c r="A127" s="2" t="s">
        <v>1165</v>
      </c>
      <c r="B127" s="2" t="s">
        <v>61</v>
      </c>
      <c r="C127" s="2" t="s">
        <v>60</v>
      </c>
      <c r="D127" s="21">
        <v>46113.708333333336</v>
      </c>
      <c r="E127" s="21">
        <v>46113.708333333336</v>
      </c>
      <c r="F127" s="185">
        <v>0</v>
      </c>
      <c r="G127" s="2">
        <v>2000</v>
      </c>
      <c r="H127" s="2">
        <v>2000</v>
      </c>
      <c r="I127" s="2">
        <v>2000</v>
      </c>
      <c r="J127" s="2" t="s">
        <v>974</v>
      </c>
      <c r="K127" s="2" t="s">
        <v>970</v>
      </c>
      <c r="L127" s="2" t="s">
        <v>970</v>
      </c>
      <c r="M127" s="2" t="s">
        <v>970</v>
      </c>
      <c r="N127" s="2" t="s">
        <v>970</v>
      </c>
      <c r="O127" s="2">
        <v>2000</v>
      </c>
      <c r="P127" s="2">
        <v>1</v>
      </c>
      <c r="Q127" s="21">
        <v>46131.433352673608</v>
      </c>
    </row>
    <row r="128" spans="1:17" x14ac:dyDescent="0.55000000000000004">
      <c r="A128" s="2" t="s">
        <v>1165</v>
      </c>
      <c r="B128" s="2" t="s">
        <v>61</v>
      </c>
      <c r="C128" s="2" t="s">
        <v>60</v>
      </c>
      <c r="D128" s="21">
        <v>46113.708333333336</v>
      </c>
      <c r="E128" s="21">
        <v>46113.708333333336</v>
      </c>
      <c r="F128" s="185">
        <v>0</v>
      </c>
      <c r="G128" s="2">
        <v>2000</v>
      </c>
      <c r="H128" s="2">
        <v>2000</v>
      </c>
      <c r="I128" s="2">
        <v>2000</v>
      </c>
      <c r="J128" s="2" t="s">
        <v>974</v>
      </c>
      <c r="K128" s="2" t="s">
        <v>970</v>
      </c>
      <c r="L128" s="2" t="s">
        <v>970</v>
      </c>
      <c r="M128" s="2" t="s">
        <v>970</v>
      </c>
      <c r="N128" s="2" t="s">
        <v>970</v>
      </c>
      <c r="O128" s="2">
        <v>2000</v>
      </c>
      <c r="P128" s="2">
        <v>1</v>
      </c>
      <c r="Q128" s="21">
        <v>46131.433352673608</v>
      </c>
    </row>
    <row r="129" spans="1:17" x14ac:dyDescent="0.55000000000000004">
      <c r="A129" s="2" t="s">
        <v>1165</v>
      </c>
      <c r="B129" s="2" t="s">
        <v>61</v>
      </c>
      <c r="C129" s="2" t="s">
        <v>60</v>
      </c>
      <c r="D129" s="21">
        <v>46113.708333333336</v>
      </c>
      <c r="E129" s="21">
        <v>46113.708333333336</v>
      </c>
      <c r="F129" s="185">
        <v>0</v>
      </c>
      <c r="G129" s="2">
        <v>2000</v>
      </c>
      <c r="H129" s="2">
        <v>2000</v>
      </c>
      <c r="I129" s="2">
        <v>2000</v>
      </c>
      <c r="J129" s="2" t="s">
        <v>974</v>
      </c>
      <c r="K129" s="2" t="s">
        <v>970</v>
      </c>
      <c r="L129" s="2" t="s">
        <v>970</v>
      </c>
      <c r="M129" s="2" t="s">
        <v>970</v>
      </c>
      <c r="N129" s="2" t="s">
        <v>970</v>
      </c>
      <c r="O129" s="2">
        <v>2000</v>
      </c>
      <c r="P129" s="2">
        <v>1</v>
      </c>
      <c r="Q129" s="21">
        <v>46131.433352673608</v>
      </c>
    </row>
    <row r="130" spans="1:17" x14ac:dyDescent="0.55000000000000004">
      <c r="A130" s="2" t="s">
        <v>1166</v>
      </c>
      <c r="B130" s="2" t="s">
        <v>61</v>
      </c>
      <c r="C130" s="2" t="s">
        <v>60</v>
      </c>
      <c r="D130" s="21">
        <v>46113.708333333336</v>
      </c>
      <c r="E130" s="21">
        <v>46113.708333333336</v>
      </c>
      <c r="F130" s="185">
        <v>0</v>
      </c>
      <c r="G130" s="2">
        <v>200</v>
      </c>
      <c r="H130" s="2">
        <v>200</v>
      </c>
      <c r="I130" s="2">
        <v>0</v>
      </c>
      <c r="J130" s="2" t="s">
        <v>974</v>
      </c>
      <c r="K130" s="2" t="s">
        <v>970</v>
      </c>
      <c r="L130" s="2" t="s">
        <v>970</v>
      </c>
      <c r="M130" s="2" t="s">
        <v>970</v>
      </c>
      <c r="N130" s="2" t="s">
        <v>970</v>
      </c>
      <c r="O130" s="2">
        <v>200</v>
      </c>
      <c r="P130" s="2">
        <v>1</v>
      </c>
      <c r="Q130" s="21">
        <v>46131.433352673608</v>
      </c>
    </row>
    <row r="131" spans="1:17" x14ac:dyDescent="0.55000000000000004">
      <c r="A131" s="2" t="s">
        <v>1166</v>
      </c>
      <c r="B131" s="2" t="s">
        <v>61</v>
      </c>
      <c r="C131" s="2" t="s">
        <v>60</v>
      </c>
      <c r="D131" s="21">
        <v>46113.708333333336</v>
      </c>
      <c r="E131" s="21">
        <v>46113.708333333336</v>
      </c>
      <c r="F131" s="185">
        <v>0</v>
      </c>
      <c r="G131" s="2">
        <v>200</v>
      </c>
      <c r="H131" s="2">
        <v>200</v>
      </c>
      <c r="I131" s="2">
        <v>0</v>
      </c>
      <c r="J131" s="2" t="s">
        <v>974</v>
      </c>
      <c r="K131" s="2" t="s">
        <v>970</v>
      </c>
      <c r="L131" s="2" t="s">
        <v>970</v>
      </c>
      <c r="M131" s="2" t="s">
        <v>970</v>
      </c>
      <c r="N131" s="2" t="s">
        <v>970</v>
      </c>
      <c r="O131" s="2">
        <v>200</v>
      </c>
      <c r="P131" s="2">
        <v>1</v>
      </c>
      <c r="Q131" s="21">
        <v>46131.433352673608</v>
      </c>
    </row>
    <row r="132" spans="1:17" x14ac:dyDescent="0.55000000000000004">
      <c r="A132" s="2" t="s">
        <v>1167</v>
      </c>
      <c r="B132" s="2" t="s">
        <v>61</v>
      </c>
      <c r="C132" s="2" t="s">
        <v>60</v>
      </c>
      <c r="D132" s="21">
        <v>46113.490972222222</v>
      </c>
      <c r="E132" s="21">
        <v>46113.554166666669</v>
      </c>
      <c r="F132" s="185">
        <v>91</v>
      </c>
      <c r="G132" s="2">
        <v>400</v>
      </c>
      <c r="H132" s="2">
        <v>400</v>
      </c>
      <c r="I132" s="2">
        <v>400</v>
      </c>
      <c r="J132" s="2" t="s">
        <v>974</v>
      </c>
      <c r="K132" s="2" t="s">
        <v>976</v>
      </c>
      <c r="L132" s="2" t="s">
        <v>970</v>
      </c>
      <c r="M132" s="2" t="s">
        <v>970</v>
      </c>
      <c r="N132" s="2" t="s">
        <v>970</v>
      </c>
      <c r="O132" s="2">
        <v>400</v>
      </c>
      <c r="P132" s="2">
        <v>1</v>
      </c>
      <c r="Q132" s="21">
        <v>46131.433352673608</v>
      </c>
    </row>
    <row r="133" spans="1:17" x14ac:dyDescent="0.55000000000000004">
      <c r="A133" s="2" t="s">
        <v>1167</v>
      </c>
      <c r="B133" s="2" t="s">
        <v>61</v>
      </c>
      <c r="C133" s="2" t="s">
        <v>60</v>
      </c>
      <c r="D133" s="21">
        <v>46113.554166666669</v>
      </c>
      <c r="E133" s="21">
        <v>46113.563888888886</v>
      </c>
      <c r="F133" s="185">
        <v>14</v>
      </c>
      <c r="G133" s="2">
        <v>400</v>
      </c>
      <c r="H133" s="2">
        <v>400</v>
      </c>
      <c r="I133" s="2">
        <v>400</v>
      </c>
      <c r="J133" s="2" t="s">
        <v>974</v>
      </c>
      <c r="K133" s="2" t="s">
        <v>976</v>
      </c>
      <c r="L133" s="2" t="s">
        <v>970</v>
      </c>
      <c r="M133" s="2" t="s">
        <v>970</v>
      </c>
      <c r="N133" s="2" t="s">
        <v>970</v>
      </c>
      <c r="O133" s="2">
        <v>400</v>
      </c>
      <c r="P133" s="2">
        <v>1</v>
      </c>
      <c r="Q133" s="21">
        <v>46131.433352673608</v>
      </c>
    </row>
    <row r="134" spans="1:17" x14ac:dyDescent="0.55000000000000004">
      <c r="A134" s="2" t="s">
        <v>1167</v>
      </c>
      <c r="B134" s="2" t="s">
        <v>61</v>
      </c>
      <c r="C134" s="2" t="s">
        <v>60</v>
      </c>
      <c r="D134" s="21">
        <v>46113.563888888886</v>
      </c>
      <c r="E134" s="21">
        <v>46113.567361111112</v>
      </c>
      <c r="F134" s="185">
        <v>5</v>
      </c>
      <c r="G134" s="2">
        <v>400</v>
      </c>
      <c r="H134" s="2">
        <v>400</v>
      </c>
      <c r="I134" s="2">
        <v>400</v>
      </c>
      <c r="J134" s="2" t="s">
        <v>974</v>
      </c>
      <c r="K134" s="2" t="s">
        <v>976</v>
      </c>
      <c r="L134" s="2" t="s">
        <v>970</v>
      </c>
      <c r="M134" s="2" t="s">
        <v>970</v>
      </c>
      <c r="N134" s="2" t="s">
        <v>970</v>
      </c>
      <c r="O134" s="2">
        <v>400</v>
      </c>
      <c r="P134" s="2">
        <v>1</v>
      </c>
      <c r="Q134" s="21">
        <v>46131.433352673608</v>
      </c>
    </row>
    <row r="135" spans="1:17" x14ac:dyDescent="0.55000000000000004">
      <c r="A135" s="2" t="s">
        <v>1167</v>
      </c>
      <c r="B135" s="2" t="s">
        <v>61</v>
      </c>
      <c r="C135" s="2" t="s">
        <v>60</v>
      </c>
      <c r="D135" s="21">
        <v>46113.567361111112</v>
      </c>
      <c r="E135" s="21">
        <v>46113.568055555559</v>
      </c>
      <c r="F135" s="185">
        <v>1</v>
      </c>
      <c r="G135" s="2">
        <v>400</v>
      </c>
      <c r="H135" s="2">
        <v>400</v>
      </c>
      <c r="I135" s="2">
        <v>400</v>
      </c>
      <c r="J135" s="2" t="s">
        <v>974</v>
      </c>
      <c r="K135" s="2" t="s">
        <v>976</v>
      </c>
      <c r="L135" s="2" t="s">
        <v>970</v>
      </c>
      <c r="M135" s="2" t="s">
        <v>970</v>
      </c>
      <c r="N135" s="2" t="s">
        <v>970</v>
      </c>
      <c r="O135" s="2">
        <v>400</v>
      </c>
      <c r="P135" s="2">
        <v>1</v>
      </c>
      <c r="Q135" s="21">
        <v>46131.433352673608</v>
      </c>
    </row>
    <row r="136" spans="1:17" x14ac:dyDescent="0.55000000000000004">
      <c r="A136" s="2" t="s">
        <v>1167</v>
      </c>
      <c r="B136" s="2" t="s">
        <v>61</v>
      </c>
      <c r="C136" s="2" t="s">
        <v>60</v>
      </c>
      <c r="D136" s="21">
        <v>46113.568055555559</v>
      </c>
      <c r="E136" s="21">
        <v>46113.572222222225</v>
      </c>
      <c r="F136" s="185">
        <v>6</v>
      </c>
      <c r="G136" s="2">
        <v>400</v>
      </c>
      <c r="H136" s="2">
        <v>400</v>
      </c>
      <c r="I136" s="2">
        <v>400</v>
      </c>
      <c r="J136" s="2" t="s">
        <v>974</v>
      </c>
      <c r="K136" s="2" t="s">
        <v>976</v>
      </c>
      <c r="L136" s="2" t="s">
        <v>970</v>
      </c>
      <c r="M136" s="2" t="s">
        <v>970</v>
      </c>
      <c r="N136" s="2" t="s">
        <v>970</v>
      </c>
      <c r="O136" s="2">
        <v>400</v>
      </c>
      <c r="P136" s="2">
        <v>1</v>
      </c>
      <c r="Q136" s="21">
        <v>46131.433352673608</v>
      </c>
    </row>
    <row r="137" spans="1:17" x14ac:dyDescent="0.55000000000000004">
      <c r="A137" s="2" t="s">
        <v>1167</v>
      </c>
      <c r="B137" s="2" t="s">
        <v>61</v>
      </c>
      <c r="C137" s="2" t="s">
        <v>60</v>
      </c>
      <c r="D137" s="21">
        <v>46113.572222222225</v>
      </c>
      <c r="E137" s="21">
        <v>46113.572916666664</v>
      </c>
      <c r="F137" s="185">
        <v>1</v>
      </c>
      <c r="G137" s="2">
        <v>400</v>
      </c>
      <c r="H137" s="2">
        <v>400</v>
      </c>
      <c r="I137" s="2">
        <v>400</v>
      </c>
      <c r="J137" s="2" t="s">
        <v>974</v>
      </c>
      <c r="K137" s="2" t="s">
        <v>976</v>
      </c>
      <c r="L137" s="2" t="s">
        <v>970</v>
      </c>
      <c r="M137" s="2" t="s">
        <v>970</v>
      </c>
      <c r="N137" s="2" t="s">
        <v>970</v>
      </c>
      <c r="O137" s="2">
        <v>400</v>
      </c>
      <c r="P137" s="2">
        <v>1</v>
      </c>
      <c r="Q137" s="21">
        <v>46131.433352673608</v>
      </c>
    </row>
    <row r="138" spans="1:17" x14ac:dyDescent="0.55000000000000004">
      <c r="A138" s="2" t="s">
        <v>1167</v>
      </c>
      <c r="B138" s="2" t="s">
        <v>61</v>
      </c>
      <c r="C138" s="2" t="s">
        <v>60</v>
      </c>
      <c r="D138" s="21">
        <v>46113.572916666664</v>
      </c>
      <c r="E138" s="21">
        <v>46113.581944444442</v>
      </c>
      <c r="F138" s="185">
        <v>13</v>
      </c>
      <c r="G138" s="2">
        <v>400</v>
      </c>
      <c r="H138" s="2">
        <v>400</v>
      </c>
      <c r="I138" s="2">
        <v>400</v>
      </c>
      <c r="J138" s="2" t="s">
        <v>974</v>
      </c>
      <c r="K138" s="2" t="s">
        <v>976</v>
      </c>
      <c r="L138" s="2" t="s">
        <v>970</v>
      </c>
      <c r="M138" s="2" t="s">
        <v>970</v>
      </c>
      <c r="N138" s="2" t="s">
        <v>970</v>
      </c>
      <c r="O138" s="2">
        <v>400</v>
      </c>
      <c r="P138" s="2">
        <v>1</v>
      </c>
      <c r="Q138" s="21">
        <v>46131.433352673608</v>
      </c>
    </row>
    <row r="139" spans="1:17" x14ac:dyDescent="0.55000000000000004">
      <c r="A139" s="2" t="s">
        <v>1167</v>
      </c>
      <c r="B139" s="2" t="s">
        <v>61</v>
      </c>
      <c r="C139" s="2" t="s">
        <v>60</v>
      </c>
      <c r="D139" s="21">
        <v>46113.581944444442</v>
      </c>
      <c r="E139" s="21">
        <v>46113.582638888889</v>
      </c>
      <c r="F139" s="185">
        <v>1</v>
      </c>
      <c r="G139" s="2">
        <v>400</v>
      </c>
      <c r="H139" s="2">
        <v>400</v>
      </c>
      <c r="I139" s="2">
        <v>400</v>
      </c>
      <c r="J139" s="2" t="s">
        <v>974</v>
      </c>
      <c r="K139" s="2" t="s">
        <v>976</v>
      </c>
      <c r="L139" s="2" t="s">
        <v>970</v>
      </c>
      <c r="M139" s="2" t="s">
        <v>970</v>
      </c>
      <c r="N139" s="2" t="s">
        <v>970</v>
      </c>
      <c r="O139" s="2">
        <v>400</v>
      </c>
      <c r="P139" s="2">
        <v>1</v>
      </c>
      <c r="Q139" s="21">
        <v>46131.433352673608</v>
      </c>
    </row>
    <row r="140" spans="1:17" x14ac:dyDescent="0.55000000000000004">
      <c r="A140" s="2" t="s">
        <v>1168</v>
      </c>
      <c r="B140" s="2" t="s">
        <v>47</v>
      </c>
      <c r="C140" s="2" t="s">
        <v>90</v>
      </c>
      <c r="D140" s="21">
        <v>46118.454861111109</v>
      </c>
      <c r="E140" s="21">
        <v>46118.461805555555</v>
      </c>
      <c r="F140" s="185">
        <v>10</v>
      </c>
      <c r="G140" s="2">
        <v>1600</v>
      </c>
      <c r="H140" s="2">
        <v>1600</v>
      </c>
      <c r="I140" s="2">
        <v>1600</v>
      </c>
      <c r="J140" s="2" t="s">
        <v>972</v>
      </c>
      <c r="K140" s="2" t="s">
        <v>971</v>
      </c>
      <c r="L140" s="2" t="s">
        <v>970</v>
      </c>
      <c r="M140" s="2" t="s">
        <v>970</v>
      </c>
      <c r="N140" s="2" t="s">
        <v>970</v>
      </c>
      <c r="O140" s="2">
        <v>1600</v>
      </c>
      <c r="P140" s="2">
        <v>1</v>
      </c>
      <c r="Q140" s="21">
        <v>46131.433352673608</v>
      </c>
    </row>
    <row r="141" spans="1:17" x14ac:dyDescent="0.55000000000000004">
      <c r="A141" s="2" t="s">
        <v>1168</v>
      </c>
      <c r="B141" s="2" t="s">
        <v>47</v>
      </c>
      <c r="C141" s="2" t="s">
        <v>90</v>
      </c>
      <c r="D141" s="21">
        <v>46118.461805555555</v>
      </c>
      <c r="E141" s="21">
        <v>46118.468055555553</v>
      </c>
      <c r="F141" s="185">
        <v>9</v>
      </c>
      <c r="G141" s="2">
        <v>1600</v>
      </c>
      <c r="H141" s="2">
        <v>1600</v>
      </c>
      <c r="I141" s="2">
        <v>1600</v>
      </c>
      <c r="J141" s="2" t="s">
        <v>972</v>
      </c>
      <c r="K141" s="2" t="s">
        <v>971</v>
      </c>
      <c r="L141" s="2" t="s">
        <v>970</v>
      </c>
      <c r="M141" s="2" t="s">
        <v>970</v>
      </c>
      <c r="N141" s="2" t="s">
        <v>970</v>
      </c>
      <c r="O141" s="2">
        <v>1600</v>
      </c>
      <c r="P141" s="2">
        <v>1</v>
      </c>
      <c r="Q141" s="21">
        <v>46131.433352673608</v>
      </c>
    </row>
    <row r="142" spans="1:17" x14ac:dyDescent="0.55000000000000004">
      <c r="A142" s="2" t="s">
        <v>1168</v>
      </c>
      <c r="B142" s="2" t="s">
        <v>47</v>
      </c>
      <c r="C142" s="2" t="s">
        <v>90</v>
      </c>
      <c r="D142" s="21">
        <v>46118.468055555553</v>
      </c>
      <c r="E142" s="21">
        <v>46118.474999999999</v>
      </c>
      <c r="F142" s="185">
        <v>10</v>
      </c>
      <c r="G142" s="2">
        <v>1600</v>
      </c>
      <c r="H142" s="2">
        <v>1600</v>
      </c>
      <c r="I142" s="2">
        <v>1600</v>
      </c>
      <c r="J142" s="2" t="s">
        <v>972</v>
      </c>
      <c r="K142" s="2" t="s">
        <v>971</v>
      </c>
      <c r="L142" s="2" t="s">
        <v>970</v>
      </c>
      <c r="M142" s="2" t="s">
        <v>970</v>
      </c>
      <c r="N142" s="2" t="s">
        <v>970</v>
      </c>
      <c r="O142" s="2">
        <v>1600</v>
      </c>
      <c r="P142" s="2">
        <v>1</v>
      </c>
      <c r="Q142" s="21">
        <v>46131.433352673608</v>
      </c>
    </row>
    <row r="143" spans="1:17" x14ac:dyDescent="0.55000000000000004">
      <c r="A143" s="2" t="s">
        <v>1168</v>
      </c>
      <c r="B143" s="2" t="s">
        <v>47</v>
      </c>
      <c r="C143" s="2" t="s">
        <v>90</v>
      </c>
      <c r="D143" s="21">
        <v>46118.474999999999</v>
      </c>
      <c r="E143" s="21">
        <v>46118.481249999997</v>
      </c>
      <c r="F143" s="185">
        <v>9</v>
      </c>
      <c r="G143" s="2">
        <v>1600</v>
      </c>
      <c r="H143" s="2">
        <v>1600</v>
      </c>
      <c r="I143" s="2">
        <v>1600</v>
      </c>
      <c r="J143" s="2" t="s">
        <v>972</v>
      </c>
      <c r="K143" s="2" t="s">
        <v>971</v>
      </c>
      <c r="L143" s="2" t="s">
        <v>970</v>
      </c>
      <c r="M143" s="2" t="s">
        <v>970</v>
      </c>
      <c r="N143" s="2" t="s">
        <v>970</v>
      </c>
      <c r="O143" s="2">
        <v>1600</v>
      </c>
      <c r="P143" s="2">
        <v>1</v>
      </c>
      <c r="Q143" s="21">
        <v>46131.433352673608</v>
      </c>
    </row>
    <row r="144" spans="1:17" x14ac:dyDescent="0.55000000000000004">
      <c r="A144" s="2" t="s">
        <v>1168</v>
      </c>
      <c r="B144" s="2" t="s">
        <v>47</v>
      </c>
      <c r="C144" s="2" t="s">
        <v>90</v>
      </c>
      <c r="D144" s="21">
        <v>46118.481249999997</v>
      </c>
      <c r="E144" s="21">
        <v>46118.487500000003</v>
      </c>
      <c r="F144" s="185">
        <v>9</v>
      </c>
      <c r="G144" s="2">
        <v>1600</v>
      </c>
      <c r="H144" s="2">
        <v>1600</v>
      </c>
      <c r="I144" s="2">
        <v>1600</v>
      </c>
      <c r="J144" s="2" t="s">
        <v>972</v>
      </c>
      <c r="K144" s="2" t="s">
        <v>971</v>
      </c>
      <c r="L144" s="2" t="s">
        <v>970</v>
      </c>
      <c r="M144" s="2" t="s">
        <v>970</v>
      </c>
      <c r="N144" s="2" t="s">
        <v>970</v>
      </c>
      <c r="O144" s="2">
        <v>1600</v>
      </c>
      <c r="P144" s="2">
        <v>1</v>
      </c>
      <c r="Q144" s="21">
        <v>46131.433352673608</v>
      </c>
    </row>
    <row r="145" spans="1:17" x14ac:dyDescent="0.55000000000000004">
      <c r="A145" s="2" t="s">
        <v>1168</v>
      </c>
      <c r="B145" s="2" t="s">
        <v>47</v>
      </c>
      <c r="C145" s="2" t="s">
        <v>90</v>
      </c>
      <c r="D145" s="21">
        <v>46118.487500000003</v>
      </c>
      <c r="E145" s="21">
        <v>46118.494444444441</v>
      </c>
      <c r="F145" s="185">
        <v>10</v>
      </c>
      <c r="G145" s="2">
        <v>1600</v>
      </c>
      <c r="H145" s="2">
        <v>1600</v>
      </c>
      <c r="I145" s="2">
        <v>1600</v>
      </c>
      <c r="J145" s="2" t="s">
        <v>972</v>
      </c>
      <c r="K145" s="2" t="s">
        <v>971</v>
      </c>
      <c r="L145" s="2" t="s">
        <v>970</v>
      </c>
      <c r="M145" s="2" t="s">
        <v>970</v>
      </c>
      <c r="N145" s="2" t="s">
        <v>970</v>
      </c>
      <c r="O145" s="2">
        <v>1600</v>
      </c>
      <c r="P145" s="2">
        <v>1</v>
      </c>
      <c r="Q145" s="21">
        <v>46131.433352673608</v>
      </c>
    </row>
    <row r="146" spans="1:17" x14ac:dyDescent="0.55000000000000004">
      <c r="A146" s="2" t="s">
        <v>1168</v>
      </c>
      <c r="B146" s="2" t="s">
        <v>47</v>
      </c>
      <c r="C146" s="2" t="s">
        <v>90</v>
      </c>
      <c r="D146" s="21">
        <v>46118.494444444441</v>
      </c>
      <c r="E146" s="21">
        <v>46118.502083333333</v>
      </c>
      <c r="F146" s="185">
        <v>11</v>
      </c>
      <c r="G146" s="2">
        <v>1600</v>
      </c>
      <c r="H146" s="2">
        <v>1600</v>
      </c>
      <c r="I146" s="2">
        <v>1600</v>
      </c>
      <c r="J146" s="2" t="s">
        <v>972</v>
      </c>
      <c r="K146" s="2" t="s">
        <v>971</v>
      </c>
      <c r="L146" s="2" t="s">
        <v>970</v>
      </c>
      <c r="M146" s="2" t="s">
        <v>970</v>
      </c>
      <c r="N146" s="2" t="s">
        <v>970</v>
      </c>
      <c r="O146" s="2">
        <v>1600</v>
      </c>
      <c r="P146" s="2">
        <v>1</v>
      </c>
      <c r="Q146" s="21">
        <v>46131.433352673608</v>
      </c>
    </row>
    <row r="147" spans="1:17" x14ac:dyDescent="0.55000000000000004">
      <c r="A147" s="2" t="s">
        <v>1168</v>
      </c>
      <c r="B147" s="2" t="s">
        <v>47</v>
      </c>
      <c r="C147" s="2" t="s">
        <v>90</v>
      </c>
      <c r="D147" s="21">
        <v>46118.502083333333</v>
      </c>
      <c r="E147" s="21">
        <v>46118.708333333336</v>
      </c>
      <c r="F147" s="185">
        <v>296</v>
      </c>
      <c r="G147" s="2">
        <v>1600</v>
      </c>
      <c r="H147" s="2">
        <v>1600</v>
      </c>
      <c r="I147" s="2">
        <v>1600</v>
      </c>
      <c r="J147" s="2" t="s">
        <v>972</v>
      </c>
      <c r="K147" s="2" t="s">
        <v>971</v>
      </c>
      <c r="L147" s="2" t="s">
        <v>970</v>
      </c>
      <c r="M147" s="2" t="s">
        <v>970</v>
      </c>
      <c r="N147" s="2" t="s">
        <v>970</v>
      </c>
      <c r="O147" s="2">
        <v>1600</v>
      </c>
      <c r="P147" s="2">
        <v>1</v>
      </c>
      <c r="Q147" s="21">
        <v>46131.433352673608</v>
      </c>
    </row>
    <row r="148" spans="1:17" x14ac:dyDescent="0.55000000000000004">
      <c r="A148" s="2" t="s">
        <v>1169</v>
      </c>
      <c r="B148" s="2" t="s">
        <v>47</v>
      </c>
      <c r="C148" s="2" t="s">
        <v>90</v>
      </c>
      <c r="D148" s="21">
        <v>46118.40625</v>
      </c>
      <c r="E148" s="21">
        <v>46118.42083333333</v>
      </c>
      <c r="F148" s="185">
        <v>21</v>
      </c>
      <c r="G148" s="2">
        <v>1200</v>
      </c>
      <c r="H148" s="2">
        <v>1200</v>
      </c>
      <c r="I148" s="2">
        <v>1200</v>
      </c>
      <c r="J148" s="2" t="s">
        <v>972</v>
      </c>
      <c r="K148" s="2" t="s">
        <v>971</v>
      </c>
      <c r="L148" s="2" t="s">
        <v>970</v>
      </c>
      <c r="M148" s="2" t="s">
        <v>970</v>
      </c>
      <c r="N148" s="2" t="s">
        <v>970</v>
      </c>
      <c r="O148" s="2">
        <v>1200</v>
      </c>
      <c r="P148" s="2">
        <v>1</v>
      </c>
      <c r="Q148" s="21">
        <v>46131.433352673608</v>
      </c>
    </row>
    <row r="149" spans="1:17" x14ac:dyDescent="0.55000000000000004">
      <c r="A149" s="2" t="s">
        <v>1169</v>
      </c>
      <c r="B149" s="2" t="s">
        <v>47</v>
      </c>
      <c r="C149" s="2" t="s">
        <v>90</v>
      </c>
      <c r="D149" s="21">
        <v>46118.42083333333</v>
      </c>
      <c r="E149" s="21">
        <v>46118.427083333336</v>
      </c>
      <c r="F149" s="185">
        <v>9</v>
      </c>
      <c r="G149" s="2">
        <v>1200</v>
      </c>
      <c r="H149" s="2">
        <v>1200</v>
      </c>
      <c r="I149" s="2">
        <v>1200</v>
      </c>
      <c r="J149" s="2" t="s">
        <v>972</v>
      </c>
      <c r="K149" s="2" t="s">
        <v>971</v>
      </c>
      <c r="L149" s="2" t="s">
        <v>970</v>
      </c>
      <c r="M149" s="2" t="s">
        <v>970</v>
      </c>
      <c r="N149" s="2" t="s">
        <v>970</v>
      </c>
      <c r="O149" s="2">
        <v>1200</v>
      </c>
      <c r="P149" s="2">
        <v>1</v>
      </c>
      <c r="Q149" s="21">
        <v>46131.433352673608</v>
      </c>
    </row>
    <row r="150" spans="1:17" x14ac:dyDescent="0.55000000000000004">
      <c r="A150" s="2" t="s">
        <v>1169</v>
      </c>
      <c r="B150" s="2" t="s">
        <v>47</v>
      </c>
      <c r="C150" s="2" t="s">
        <v>90</v>
      </c>
      <c r="D150" s="21">
        <v>46118.427083333336</v>
      </c>
      <c r="E150" s="21">
        <v>46118.434027777781</v>
      </c>
      <c r="F150" s="185">
        <v>10</v>
      </c>
      <c r="G150" s="2">
        <v>1200</v>
      </c>
      <c r="H150" s="2">
        <v>1200</v>
      </c>
      <c r="I150" s="2">
        <v>1200</v>
      </c>
      <c r="J150" s="2" t="s">
        <v>972</v>
      </c>
      <c r="K150" s="2" t="s">
        <v>971</v>
      </c>
      <c r="L150" s="2" t="s">
        <v>970</v>
      </c>
      <c r="M150" s="2" t="s">
        <v>970</v>
      </c>
      <c r="N150" s="2" t="s">
        <v>970</v>
      </c>
      <c r="O150" s="2">
        <v>1200</v>
      </c>
      <c r="P150" s="2">
        <v>1</v>
      </c>
      <c r="Q150" s="21">
        <v>46131.433352673608</v>
      </c>
    </row>
    <row r="151" spans="1:17" x14ac:dyDescent="0.55000000000000004">
      <c r="A151" s="2" t="s">
        <v>1169</v>
      </c>
      <c r="B151" s="2" t="s">
        <v>47</v>
      </c>
      <c r="C151" s="2" t="s">
        <v>90</v>
      </c>
      <c r="D151" s="21">
        <v>46118.434027777781</v>
      </c>
      <c r="E151" s="21">
        <v>46118.443055555559</v>
      </c>
      <c r="F151" s="185">
        <v>13</v>
      </c>
      <c r="G151" s="2">
        <v>1200</v>
      </c>
      <c r="H151" s="2">
        <v>1200</v>
      </c>
      <c r="I151" s="2">
        <v>1200</v>
      </c>
      <c r="J151" s="2" t="s">
        <v>972</v>
      </c>
      <c r="K151" s="2" t="s">
        <v>971</v>
      </c>
      <c r="L151" s="2" t="s">
        <v>970</v>
      </c>
      <c r="M151" s="2" t="s">
        <v>970</v>
      </c>
      <c r="N151" s="2" t="s">
        <v>970</v>
      </c>
      <c r="O151" s="2">
        <v>1200</v>
      </c>
      <c r="P151" s="2">
        <v>1</v>
      </c>
      <c r="Q151" s="21">
        <v>46131.433352673608</v>
      </c>
    </row>
    <row r="152" spans="1:17" x14ac:dyDescent="0.55000000000000004">
      <c r="A152" s="2" t="s">
        <v>1169</v>
      </c>
      <c r="B152" s="2" t="s">
        <v>47</v>
      </c>
      <c r="C152" s="2" t="s">
        <v>90</v>
      </c>
      <c r="D152" s="21">
        <v>46118.443055555559</v>
      </c>
      <c r="E152" s="21">
        <v>46118.448611111111</v>
      </c>
      <c r="F152" s="185">
        <v>8</v>
      </c>
      <c r="G152" s="2">
        <v>1200</v>
      </c>
      <c r="H152" s="2">
        <v>1200</v>
      </c>
      <c r="I152" s="2">
        <v>1200</v>
      </c>
      <c r="J152" s="2" t="s">
        <v>972</v>
      </c>
      <c r="K152" s="2" t="s">
        <v>971</v>
      </c>
      <c r="L152" s="2" t="s">
        <v>970</v>
      </c>
      <c r="M152" s="2" t="s">
        <v>970</v>
      </c>
      <c r="N152" s="2" t="s">
        <v>970</v>
      </c>
      <c r="O152" s="2">
        <v>1200</v>
      </c>
      <c r="P152" s="2">
        <v>1</v>
      </c>
      <c r="Q152" s="21">
        <v>46131.433352673608</v>
      </c>
    </row>
    <row r="153" spans="1:17" x14ac:dyDescent="0.55000000000000004">
      <c r="A153" s="2" t="s">
        <v>1169</v>
      </c>
      <c r="B153" s="2" t="s">
        <v>47</v>
      </c>
      <c r="C153" s="2" t="s">
        <v>90</v>
      </c>
      <c r="D153" s="21">
        <v>46118.448611111111</v>
      </c>
      <c r="E153" s="21">
        <v>46118.454861111109</v>
      </c>
      <c r="F153" s="185">
        <v>9</v>
      </c>
      <c r="G153" s="2">
        <v>1200</v>
      </c>
      <c r="H153" s="2">
        <v>1200</v>
      </c>
      <c r="I153" s="2">
        <v>1200</v>
      </c>
      <c r="J153" s="2" t="s">
        <v>972</v>
      </c>
      <c r="K153" s="2" t="s">
        <v>971</v>
      </c>
      <c r="L153" s="2" t="s">
        <v>970</v>
      </c>
      <c r="M153" s="2" t="s">
        <v>970</v>
      </c>
      <c r="N153" s="2" t="s">
        <v>970</v>
      </c>
      <c r="O153" s="2">
        <v>1200</v>
      </c>
      <c r="P153" s="2">
        <v>1</v>
      </c>
      <c r="Q153" s="21">
        <v>46131.433352673608</v>
      </c>
    </row>
    <row r="154" spans="1:17" x14ac:dyDescent="0.55000000000000004">
      <c r="A154" s="2" t="s">
        <v>1170</v>
      </c>
      <c r="B154" s="2" t="s">
        <v>61</v>
      </c>
      <c r="C154" s="2" t="s">
        <v>60</v>
      </c>
      <c r="D154" s="21">
        <v>46113.708333333336</v>
      </c>
      <c r="E154" s="21">
        <v>46113.708333333336</v>
      </c>
      <c r="F154" s="185">
        <v>0</v>
      </c>
      <c r="G154" s="2">
        <v>1000</v>
      </c>
      <c r="H154" s="2">
        <v>1000</v>
      </c>
      <c r="I154" s="2">
        <v>1000</v>
      </c>
      <c r="J154" s="2" t="s">
        <v>974</v>
      </c>
      <c r="K154" s="2" t="s">
        <v>970</v>
      </c>
      <c r="L154" s="2" t="s">
        <v>970</v>
      </c>
      <c r="M154" s="2" t="s">
        <v>970</v>
      </c>
      <c r="N154" s="2" t="s">
        <v>970</v>
      </c>
      <c r="O154" s="2">
        <v>1000</v>
      </c>
      <c r="P154" s="2">
        <v>1</v>
      </c>
      <c r="Q154" s="21">
        <v>46131.433352673608</v>
      </c>
    </row>
    <row r="155" spans="1:17" x14ac:dyDescent="0.55000000000000004">
      <c r="A155" s="2" t="s">
        <v>1170</v>
      </c>
      <c r="B155" s="2" t="s">
        <v>61</v>
      </c>
      <c r="C155" s="2" t="s">
        <v>60</v>
      </c>
      <c r="D155" s="21">
        <v>46113.708333333336</v>
      </c>
      <c r="E155" s="21">
        <v>46113.708333333336</v>
      </c>
      <c r="F155" s="185">
        <v>0</v>
      </c>
      <c r="G155" s="2">
        <v>1000</v>
      </c>
      <c r="H155" s="2">
        <v>1000</v>
      </c>
      <c r="I155" s="2">
        <v>1000</v>
      </c>
      <c r="J155" s="2" t="s">
        <v>974</v>
      </c>
      <c r="K155" s="2" t="s">
        <v>970</v>
      </c>
      <c r="L155" s="2" t="s">
        <v>970</v>
      </c>
      <c r="M155" s="2" t="s">
        <v>970</v>
      </c>
      <c r="N155" s="2" t="s">
        <v>970</v>
      </c>
      <c r="O155" s="2">
        <v>1000</v>
      </c>
      <c r="P155" s="2">
        <v>1</v>
      </c>
      <c r="Q155" s="21">
        <v>46131.433352673608</v>
      </c>
    </row>
    <row r="156" spans="1:17" x14ac:dyDescent="0.55000000000000004">
      <c r="A156" s="2" t="s">
        <v>1170</v>
      </c>
      <c r="B156" s="2" t="s">
        <v>61</v>
      </c>
      <c r="C156" s="2" t="s">
        <v>60</v>
      </c>
      <c r="D156" s="21">
        <v>46113.708333333336</v>
      </c>
      <c r="E156" s="21">
        <v>46113.708333333336</v>
      </c>
      <c r="F156" s="185">
        <v>0</v>
      </c>
      <c r="G156" s="2">
        <v>1000</v>
      </c>
      <c r="H156" s="2">
        <v>1000</v>
      </c>
      <c r="I156" s="2">
        <v>1000</v>
      </c>
      <c r="J156" s="2" t="s">
        <v>974</v>
      </c>
      <c r="K156" s="2" t="s">
        <v>970</v>
      </c>
      <c r="L156" s="2" t="s">
        <v>970</v>
      </c>
      <c r="M156" s="2" t="s">
        <v>970</v>
      </c>
      <c r="N156" s="2" t="s">
        <v>970</v>
      </c>
      <c r="O156" s="2">
        <v>1000</v>
      </c>
      <c r="P156" s="2">
        <v>1</v>
      </c>
      <c r="Q156" s="21">
        <v>46131.433352673608</v>
      </c>
    </row>
    <row r="157" spans="1:17" x14ac:dyDescent="0.55000000000000004">
      <c r="A157" s="2" t="s">
        <v>1170</v>
      </c>
      <c r="B157" s="2" t="s">
        <v>61</v>
      </c>
      <c r="C157" s="2" t="s">
        <v>60</v>
      </c>
      <c r="D157" s="21">
        <v>46113.708333333336</v>
      </c>
      <c r="E157" s="21">
        <v>46113.708333333336</v>
      </c>
      <c r="F157" s="185">
        <v>0</v>
      </c>
      <c r="G157" s="2">
        <v>1000</v>
      </c>
      <c r="H157" s="2">
        <v>1000</v>
      </c>
      <c r="I157" s="2">
        <v>1000</v>
      </c>
      <c r="J157" s="2" t="s">
        <v>974</v>
      </c>
      <c r="K157" s="2" t="s">
        <v>970</v>
      </c>
      <c r="L157" s="2" t="s">
        <v>970</v>
      </c>
      <c r="M157" s="2" t="s">
        <v>970</v>
      </c>
      <c r="N157" s="2" t="s">
        <v>970</v>
      </c>
      <c r="O157" s="2">
        <v>1000</v>
      </c>
      <c r="P157" s="2">
        <v>1</v>
      </c>
      <c r="Q157" s="21">
        <v>46131.433352673608</v>
      </c>
    </row>
    <row r="158" spans="1:17" x14ac:dyDescent="0.55000000000000004">
      <c r="A158" s="2" t="s">
        <v>1170</v>
      </c>
      <c r="B158" s="2" t="s">
        <v>61</v>
      </c>
      <c r="C158" s="2" t="s">
        <v>60</v>
      </c>
      <c r="D158" s="21">
        <v>46113.708333333336</v>
      </c>
      <c r="E158" s="21">
        <v>46113.708333333336</v>
      </c>
      <c r="F158" s="185">
        <v>0</v>
      </c>
      <c r="G158" s="2">
        <v>1000</v>
      </c>
      <c r="H158" s="2">
        <v>1000</v>
      </c>
      <c r="I158" s="2">
        <v>1000</v>
      </c>
      <c r="J158" s="2" t="s">
        <v>974</v>
      </c>
      <c r="K158" s="2" t="s">
        <v>970</v>
      </c>
      <c r="L158" s="2" t="s">
        <v>970</v>
      </c>
      <c r="M158" s="2" t="s">
        <v>970</v>
      </c>
      <c r="N158" s="2" t="s">
        <v>970</v>
      </c>
      <c r="O158" s="2">
        <v>1000</v>
      </c>
      <c r="P158" s="2">
        <v>1</v>
      </c>
      <c r="Q158" s="21">
        <v>46131.433352673608</v>
      </c>
    </row>
    <row r="159" spans="1:17" x14ac:dyDescent="0.55000000000000004">
      <c r="A159" s="2" t="s">
        <v>1170</v>
      </c>
      <c r="B159" s="2" t="s">
        <v>61</v>
      </c>
      <c r="C159" s="2" t="s">
        <v>60</v>
      </c>
      <c r="D159" s="21">
        <v>46113.708333333336</v>
      </c>
      <c r="E159" s="21">
        <v>46113.708333333336</v>
      </c>
      <c r="F159" s="185">
        <v>0</v>
      </c>
      <c r="G159" s="2">
        <v>1000</v>
      </c>
      <c r="H159" s="2">
        <v>1000</v>
      </c>
      <c r="I159" s="2">
        <v>1000</v>
      </c>
      <c r="J159" s="2" t="s">
        <v>974</v>
      </c>
      <c r="K159" s="2" t="s">
        <v>970</v>
      </c>
      <c r="L159" s="2" t="s">
        <v>970</v>
      </c>
      <c r="M159" s="2" t="s">
        <v>970</v>
      </c>
      <c r="N159" s="2" t="s">
        <v>970</v>
      </c>
      <c r="O159" s="2">
        <v>1000</v>
      </c>
      <c r="P159" s="2">
        <v>1</v>
      </c>
      <c r="Q159" s="21">
        <v>46131.433352673608</v>
      </c>
    </row>
    <row r="160" spans="1:17" x14ac:dyDescent="0.55000000000000004">
      <c r="A160" s="2" t="s">
        <v>1170</v>
      </c>
      <c r="B160" s="2" t="s">
        <v>61</v>
      </c>
      <c r="C160" s="2" t="s">
        <v>60</v>
      </c>
      <c r="D160" s="21">
        <v>46113.708333333336</v>
      </c>
      <c r="E160" s="21">
        <v>46113.708333333336</v>
      </c>
      <c r="F160" s="185">
        <v>0</v>
      </c>
      <c r="G160" s="2">
        <v>1000</v>
      </c>
      <c r="H160" s="2">
        <v>1000</v>
      </c>
      <c r="I160" s="2">
        <v>1000</v>
      </c>
      <c r="J160" s="2" t="s">
        <v>974</v>
      </c>
      <c r="K160" s="2" t="s">
        <v>970</v>
      </c>
      <c r="L160" s="2" t="s">
        <v>970</v>
      </c>
      <c r="M160" s="2" t="s">
        <v>970</v>
      </c>
      <c r="N160" s="2" t="s">
        <v>970</v>
      </c>
      <c r="O160" s="2">
        <v>1000</v>
      </c>
      <c r="P160" s="2">
        <v>1</v>
      </c>
      <c r="Q160" s="21">
        <v>46131.433352673608</v>
      </c>
    </row>
    <row r="161" spans="1:17" x14ac:dyDescent="0.55000000000000004">
      <c r="A161" s="2" t="s">
        <v>1170</v>
      </c>
      <c r="B161" s="2" t="s">
        <v>61</v>
      </c>
      <c r="C161" s="2" t="s">
        <v>60</v>
      </c>
      <c r="D161" s="21">
        <v>46113.708333333336</v>
      </c>
      <c r="E161" s="21">
        <v>46113.708333333336</v>
      </c>
      <c r="F161" s="185">
        <v>0</v>
      </c>
      <c r="G161" s="2">
        <v>1000</v>
      </c>
      <c r="H161" s="2">
        <v>1000</v>
      </c>
      <c r="I161" s="2">
        <v>1000</v>
      </c>
      <c r="J161" s="2" t="s">
        <v>974</v>
      </c>
      <c r="K161" s="2" t="s">
        <v>970</v>
      </c>
      <c r="L161" s="2" t="s">
        <v>970</v>
      </c>
      <c r="M161" s="2" t="s">
        <v>970</v>
      </c>
      <c r="N161" s="2" t="s">
        <v>970</v>
      </c>
      <c r="O161" s="2">
        <v>1000</v>
      </c>
      <c r="P161" s="2">
        <v>1</v>
      </c>
      <c r="Q161" s="21">
        <v>46131.433352673608</v>
      </c>
    </row>
    <row r="162" spans="1:17" x14ac:dyDescent="0.55000000000000004">
      <c r="A162" s="2" t="s">
        <v>1170</v>
      </c>
      <c r="B162" s="2" t="s">
        <v>61</v>
      </c>
      <c r="C162" s="2" t="s">
        <v>60</v>
      </c>
      <c r="D162" s="21">
        <v>46113.708333333336</v>
      </c>
      <c r="E162" s="21">
        <v>46113.708333333336</v>
      </c>
      <c r="F162" s="185">
        <v>0</v>
      </c>
      <c r="G162" s="2">
        <v>1000</v>
      </c>
      <c r="H162" s="2">
        <v>1000</v>
      </c>
      <c r="I162" s="2">
        <v>1000</v>
      </c>
      <c r="J162" s="2" t="s">
        <v>974</v>
      </c>
      <c r="K162" s="2" t="s">
        <v>970</v>
      </c>
      <c r="L162" s="2" t="s">
        <v>970</v>
      </c>
      <c r="M162" s="2" t="s">
        <v>970</v>
      </c>
      <c r="N162" s="2" t="s">
        <v>970</v>
      </c>
      <c r="O162" s="2">
        <v>1000</v>
      </c>
      <c r="P162" s="2">
        <v>1</v>
      </c>
      <c r="Q162" s="21">
        <v>46131.433352673608</v>
      </c>
    </row>
    <row r="163" spans="1:17" x14ac:dyDescent="0.55000000000000004">
      <c r="A163" s="2" t="s">
        <v>1170</v>
      </c>
      <c r="B163" s="2" t="s">
        <v>61</v>
      </c>
      <c r="C163" s="2" t="s">
        <v>60</v>
      </c>
      <c r="D163" s="21">
        <v>46113.708333333336</v>
      </c>
      <c r="E163" s="21">
        <v>46113.708333333336</v>
      </c>
      <c r="F163" s="185">
        <v>0</v>
      </c>
      <c r="G163" s="2">
        <v>1000</v>
      </c>
      <c r="H163" s="2">
        <v>1000</v>
      </c>
      <c r="I163" s="2">
        <v>1000</v>
      </c>
      <c r="J163" s="2" t="s">
        <v>974</v>
      </c>
      <c r="K163" s="2" t="s">
        <v>970</v>
      </c>
      <c r="L163" s="2" t="s">
        <v>970</v>
      </c>
      <c r="M163" s="2" t="s">
        <v>970</v>
      </c>
      <c r="N163" s="2" t="s">
        <v>970</v>
      </c>
      <c r="O163" s="2">
        <v>1000</v>
      </c>
      <c r="P163" s="2">
        <v>1</v>
      </c>
      <c r="Q163" s="21">
        <v>46131.433352673608</v>
      </c>
    </row>
    <row r="164" spans="1:17" x14ac:dyDescent="0.55000000000000004">
      <c r="A164" s="2" t="s">
        <v>1171</v>
      </c>
      <c r="B164" s="2" t="s">
        <v>381</v>
      </c>
      <c r="C164" s="2" t="s">
        <v>113</v>
      </c>
      <c r="D164" s="21">
        <v>46114.708333333336</v>
      </c>
      <c r="E164" s="21">
        <v>46114.708333333336</v>
      </c>
      <c r="F164" s="185">
        <v>0</v>
      </c>
      <c r="G164" s="2">
        <v>1200</v>
      </c>
      <c r="H164" s="2">
        <v>1200</v>
      </c>
      <c r="I164" s="2">
        <v>1200</v>
      </c>
      <c r="J164" s="2" t="s">
        <v>971</v>
      </c>
      <c r="K164" s="2" t="s">
        <v>972</v>
      </c>
      <c r="L164" s="2" t="s">
        <v>970</v>
      </c>
      <c r="M164" s="2" t="s">
        <v>970</v>
      </c>
      <c r="N164" s="2" t="s">
        <v>970</v>
      </c>
      <c r="O164" s="2">
        <v>1200</v>
      </c>
      <c r="P164" s="2">
        <v>1</v>
      </c>
      <c r="Q164" s="21">
        <v>46131.433352673608</v>
      </c>
    </row>
    <row r="165" spans="1:17" x14ac:dyDescent="0.55000000000000004">
      <c r="A165" s="2" t="s">
        <v>1171</v>
      </c>
      <c r="B165" s="2" t="s">
        <v>381</v>
      </c>
      <c r="C165" s="2" t="s">
        <v>113</v>
      </c>
      <c r="D165" s="21">
        <v>46114.708333333336</v>
      </c>
      <c r="E165" s="21">
        <v>46114.708333333336</v>
      </c>
      <c r="F165" s="185">
        <v>0</v>
      </c>
      <c r="G165" s="2">
        <v>1200</v>
      </c>
      <c r="H165" s="2">
        <v>1200</v>
      </c>
      <c r="I165" s="2">
        <v>1200</v>
      </c>
      <c r="J165" s="2" t="s">
        <v>971</v>
      </c>
      <c r="K165" s="2" t="s">
        <v>972</v>
      </c>
      <c r="L165" s="2" t="s">
        <v>970</v>
      </c>
      <c r="M165" s="2" t="s">
        <v>970</v>
      </c>
      <c r="N165" s="2" t="s">
        <v>970</v>
      </c>
      <c r="O165" s="2">
        <v>1200</v>
      </c>
      <c r="P165" s="2">
        <v>1</v>
      </c>
      <c r="Q165" s="21">
        <v>46131.433352673608</v>
      </c>
    </row>
    <row r="166" spans="1:17" x14ac:dyDescent="0.55000000000000004">
      <c r="A166" s="2" t="s">
        <v>1171</v>
      </c>
      <c r="B166" s="2" t="s">
        <v>381</v>
      </c>
      <c r="C166" s="2" t="s">
        <v>113</v>
      </c>
      <c r="D166" s="21">
        <v>46114.708333333336</v>
      </c>
      <c r="E166" s="21">
        <v>46114.708333333336</v>
      </c>
      <c r="F166" s="185">
        <v>0</v>
      </c>
      <c r="G166" s="2">
        <v>1200</v>
      </c>
      <c r="H166" s="2">
        <v>1200</v>
      </c>
      <c r="I166" s="2">
        <v>1200</v>
      </c>
      <c r="J166" s="2" t="s">
        <v>971</v>
      </c>
      <c r="K166" s="2" t="s">
        <v>972</v>
      </c>
      <c r="L166" s="2" t="s">
        <v>970</v>
      </c>
      <c r="M166" s="2" t="s">
        <v>970</v>
      </c>
      <c r="N166" s="2" t="s">
        <v>970</v>
      </c>
      <c r="O166" s="2">
        <v>1200</v>
      </c>
      <c r="P166" s="2">
        <v>1</v>
      </c>
      <c r="Q166" s="21">
        <v>46131.433352673608</v>
      </c>
    </row>
    <row r="167" spans="1:17" x14ac:dyDescent="0.55000000000000004">
      <c r="A167" s="2" t="s">
        <v>1171</v>
      </c>
      <c r="B167" s="2" t="s">
        <v>381</v>
      </c>
      <c r="C167" s="2" t="s">
        <v>113</v>
      </c>
      <c r="D167" s="21">
        <v>46114.708333333336</v>
      </c>
      <c r="E167" s="21">
        <v>46114.708333333336</v>
      </c>
      <c r="F167" s="185">
        <v>0</v>
      </c>
      <c r="G167" s="2">
        <v>1200</v>
      </c>
      <c r="H167" s="2">
        <v>1200</v>
      </c>
      <c r="I167" s="2">
        <v>1200</v>
      </c>
      <c r="J167" s="2" t="s">
        <v>971</v>
      </c>
      <c r="K167" s="2" t="s">
        <v>972</v>
      </c>
      <c r="L167" s="2" t="s">
        <v>970</v>
      </c>
      <c r="M167" s="2" t="s">
        <v>970</v>
      </c>
      <c r="N167" s="2" t="s">
        <v>970</v>
      </c>
      <c r="O167" s="2">
        <v>1200</v>
      </c>
      <c r="P167" s="2">
        <v>1</v>
      </c>
      <c r="Q167" s="21">
        <v>46131.433352673608</v>
      </c>
    </row>
    <row r="168" spans="1:17" x14ac:dyDescent="0.55000000000000004">
      <c r="A168" s="2" t="s">
        <v>1171</v>
      </c>
      <c r="B168" s="2" t="s">
        <v>381</v>
      </c>
      <c r="C168" s="2" t="s">
        <v>113</v>
      </c>
      <c r="D168" s="21">
        <v>46114.708333333336</v>
      </c>
      <c r="E168" s="21">
        <v>46114.708333333336</v>
      </c>
      <c r="F168" s="185">
        <v>0</v>
      </c>
      <c r="G168" s="2">
        <v>1200</v>
      </c>
      <c r="H168" s="2">
        <v>1200</v>
      </c>
      <c r="I168" s="2">
        <v>1200</v>
      </c>
      <c r="J168" s="2" t="s">
        <v>971</v>
      </c>
      <c r="K168" s="2" t="s">
        <v>972</v>
      </c>
      <c r="L168" s="2" t="s">
        <v>970</v>
      </c>
      <c r="M168" s="2" t="s">
        <v>970</v>
      </c>
      <c r="N168" s="2" t="s">
        <v>970</v>
      </c>
      <c r="O168" s="2">
        <v>1200</v>
      </c>
      <c r="P168" s="2">
        <v>1</v>
      </c>
      <c r="Q168" s="21">
        <v>46131.433352673608</v>
      </c>
    </row>
    <row r="169" spans="1:17" x14ac:dyDescent="0.55000000000000004">
      <c r="A169" s="2" t="s">
        <v>1171</v>
      </c>
      <c r="B169" s="2" t="s">
        <v>381</v>
      </c>
      <c r="C169" s="2" t="s">
        <v>113</v>
      </c>
      <c r="D169" s="21">
        <v>46114.708333333336</v>
      </c>
      <c r="E169" s="21">
        <v>46114.708333333336</v>
      </c>
      <c r="F169" s="185">
        <v>0</v>
      </c>
      <c r="G169" s="2">
        <v>1200</v>
      </c>
      <c r="H169" s="2">
        <v>1200</v>
      </c>
      <c r="I169" s="2">
        <v>1200</v>
      </c>
      <c r="J169" s="2" t="s">
        <v>971</v>
      </c>
      <c r="K169" s="2" t="s">
        <v>972</v>
      </c>
      <c r="L169" s="2" t="s">
        <v>970</v>
      </c>
      <c r="M169" s="2" t="s">
        <v>970</v>
      </c>
      <c r="N169" s="2" t="s">
        <v>970</v>
      </c>
      <c r="O169" s="2">
        <v>1200</v>
      </c>
      <c r="P169" s="2">
        <v>1</v>
      </c>
      <c r="Q169" s="21">
        <v>46131.433352673608</v>
      </c>
    </row>
    <row r="170" spans="1:17" x14ac:dyDescent="0.55000000000000004">
      <c r="A170" s="2" t="s">
        <v>1171</v>
      </c>
      <c r="B170" s="2" t="s">
        <v>381</v>
      </c>
      <c r="C170" s="2" t="s">
        <v>382</v>
      </c>
      <c r="D170" s="21">
        <v>46114.451388888891</v>
      </c>
      <c r="E170" s="21">
        <v>46114.475694444445</v>
      </c>
      <c r="F170" s="185">
        <v>35</v>
      </c>
      <c r="G170" s="2">
        <v>1200</v>
      </c>
      <c r="H170" s="2">
        <v>1200</v>
      </c>
      <c r="I170" s="2">
        <v>1200</v>
      </c>
      <c r="J170" s="2" t="s">
        <v>971</v>
      </c>
      <c r="K170" s="2" t="s">
        <v>972</v>
      </c>
      <c r="L170" s="2" t="s">
        <v>970</v>
      </c>
      <c r="M170" s="2" t="s">
        <v>970</v>
      </c>
      <c r="N170" s="2" t="s">
        <v>970</v>
      </c>
      <c r="O170" s="2">
        <v>1200</v>
      </c>
      <c r="P170" s="2">
        <v>1</v>
      </c>
      <c r="Q170" s="21">
        <v>46131.433352673608</v>
      </c>
    </row>
    <row r="171" spans="1:17" x14ac:dyDescent="0.55000000000000004">
      <c r="A171" s="2" t="s">
        <v>1171</v>
      </c>
      <c r="B171" s="2" t="s">
        <v>381</v>
      </c>
      <c r="C171" s="2" t="s">
        <v>382</v>
      </c>
      <c r="D171" s="21">
        <v>46114.475694444445</v>
      </c>
      <c r="E171" s="21">
        <v>46114.488888888889</v>
      </c>
      <c r="F171" s="185">
        <v>19</v>
      </c>
      <c r="G171" s="2">
        <v>1200</v>
      </c>
      <c r="H171" s="2">
        <v>1200</v>
      </c>
      <c r="I171" s="2">
        <v>1200</v>
      </c>
      <c r="J171" s="2" t="s">
        <v>971</v>
      </c>
      <c r="K171" s="2" t="s">
        <v>972</v>
      </c>
      <c r="L171" s="2" t="s">
        <v>970</v>
      </c>
      <c r="M171" s="2" t="s">
        <v>970</v>
      </c>
      <c r="N171" s="2" t="s">
        <v>970</v>
      </c>
      <c r="O171" s="2">
        <v>1200</v>
      </c>
      <c r="P171" s="2">
        <v>1</v>
      </c>
      <c r="Q171" s="21">
        <v>46131.433352673608</v>
      </c>
    </row>
    <row r="172" spans="1:17" x14ac:dyDescent="0.55000000000000004">
      <c r="A172" s="2" t="s">
        <v>1171</v>
      </c>
      <c r="B172" s="2" t="s">
        <v>381</v>
      </c>
      <c r="C172" s="2" t="s">
        <v>382</v>
      </c>
      <c r="D172" s="21">
        <v>46114.488888888889</v>
      </c>
      <c r="E172" s="21">
        <v>46114.534722222219</v>
      </c>
      <c r="F172" s="185">
        <v>66</v>
      </c>
      <c r="G172" s="2">
        <v>1200</v>
      </c>
      <c r="H172" s="2">
        <v>1200</v>
      </c>
      <c r="I172" s="2">
        <v>1200</v>
      </c>
      <c r="J172" s="2" t="s">
        <v>971</v>
      </c>
      <c r="K172" s="2" t="s">
        <v>972</v>
      </c>
      <c r="L172" s="2" t="s">
        <v>970</v>
      </c>
      <c r="M172" s="2" t="s">
        <v>970</v>
      </c>
      <c r="N172" s="2" t="s">
        <v>970</v>
      </c>
      <c r="O172" s="2">
        <v>1200</v>
      </c>
      <c r="P172" s="2">
        <v>1</v>
      </c>
      <c r="Q172" s="21">
        <v>46131.433352673608</v>
      </c>
    </row>
    <row r="173" spans="1:17" x14ac:dyDescent="0.55000000000000004">
      <c r="A173" s="2" t="s">
        <v>1171</v>
      </c>
      <c r="B173" s="2" t="s">
        <v>381</v>
      </c>
      <c r="C173" s="2" t="s">
        <v>382</v>
      </c>
      <c r="D173" s="21">
        <v>46114.534722222219</v>
      </c>
      <c r="E173" s="21">
        <v>46114.552083333336</v>
      </c>
      <c r="F173" s="185">
        <v>25</v>
      </c>
      <c r="G173" s="2">
        <v>1200</v>
      </c>
      <c r="H173" s="2">
        <v>1200</v>
      </c>
      <c r="I173" s="2">
        <v>1200</v>
      </c>
      <c r="J173" s="2" t="s">
        <v>971</v>
      </c>
      <c r="K173" s="2" t="s">
        <v>972</v>
      </c>
      <c r="L173" s="2" t="s">
        <v>970</v>
      </c>
      <c r="M173" s="2" t="s">
        <v>970</v>
      </c>
      <c r="N173" s="2" t="s">
        <v>970</v>
      </c>
      <c r="O173" s="2">
        <v>1200</v>
      </c>
      <c r="P173" s="2">
        <v>1</v>
      </c>
      <c r="Q173" s="21">
        <v>46131.433352673608</v>
      </c>
    </row>
    <row r="174" spans="1:17" x14ac:dyDescent="0.55000000000000004">
      <c r="A174" s="2" t="s">
        <v>1171</v>
      </c>
      <c r="B174" s="2" t="s">
        <v>381</v>
      </c>
      <c r="C174" s="2" t="s">
        <v>382</v>
      </c>
      <c r="D174" s="21">
        <v>46114.552083333336</v>
      </c>
      <c r="E174" s="21">
        <v>46114.565972222219</v>
      </c>
      <c r="F174" s="185">
        <v>20</v>
      </c>
      <c r="G174" s="2">
        <v>1200</v>
      </c>
      <c r="H174" s="2">
        <v>1200</v>
      </c>
      <c r="I174" s="2">
        <v>1200</v>
      </c>
      <c r="J174" s="2" t="s">
        <v>971</v>
      </c>
      <c r="K174" s="2" t="s">
        <v>972</v>
      </c>
      <c r="L174" s="2" t="s">
        <v>970</v>
      </c>
      <c r="M174" s="2" t="s">
        <v>970</v>
      </c>
      <c r="N174" s="2" t="s">
        <v>970</v>
      </c>
      <c r="O174" s="2">
        <v>1200</v>
      </c>
      <c r="P174" s="2">
        <v>1</v>
      </c>
      <c r="Q174" s="21">
        <v>46131.433352673608</v>
      </c>
    </row>
    <row r="175" spans="1:17" x14ac:dyDescent="0.55000000000000004">
      <c r="A175" s="2" t="s">
        <v>1171</v>
      </c>
      <c r="B175" s="2" t="s">
        <v>381</v>
      </c>
      <c r="C175" s="2" t="s">
        <v>382</v>
      </c>
      <c r="D175" s="21">
        <v>46114.565972222219</v>
      </c>
      <c r="E175" s="21">
        <v>46114.576388888891</v>
      </c>
      <c r="F175" s="185">
        <v>15</v>
      </c>
      <c r="G175" s="2">
        <v>1200</v>
      </c>
      <c r="H175" s="2">
        <v>1200</v>
      </c>
      <c r="I175" s="2">
        <v>1200</v>
      </c>
      <c r="J175" s="2" t="s">
        <v>971</v>
      </c>
      <c r="K175" s="2" t="s">
        <v>972</v>
      </c>
      <c r="L175" s="2" t="s">
        <v>970</v>
      </c>
      <c r="M175" s="2" t="s">
        <v>970</v>
      </c>
      <c r="N175" s="2" t="s">
        <v>970</v>
      </c>
      <c r="O175" s="2">
        <v>1200</v>
      </c>
      <c r="P175" s="2">
        <v>1</v>
      </c>
      <c r="Q175" s="21">
        <v>46131.433352673608</v>
      </c>
    </row>
    <row r="176" spans="1:17" x14ac:dyDescent="0.55000000000000004">
      <c r="A176" s="2" t="s">
        <v>1172</v>
      </c>
      <c r="B176" s="2" t="s">
        <v>381</v>
      </c>
      <c r="C176" s="2" t="s">
        <v>382</v>
      </c>
      <c r="D176" s="21">
        <v>46114.576388888891</v>
      </c>
      <c r="E176" s="21">
        <v>46114.600694444445</v>
      </c>
      <c r="F176" s="185">
        <v>35</v>
      </c>
      <c r="G176" s="2">
        <v>1600</v>
      </c>
      <c r="H176" s="2">
        <v>2800</v>
      </c>
      <c r="I176" s="2">
        <v>1600</v>
      </c>
      <c r="J176" s="2" t="s">
        <v>975</v>
      </c>
      <c r="K176" s="2" t="s">
        <v>976</v>
      </c>
      <c r="L176" s="2" t="s">
        <v>970</v>
      </c>
      <c r="M176" s="2" t="s">
        <v>970</v>
      </c>
      <c r="N176" s="2" t="s">
        <v>970</v>
      </c>
      <c r="O176" s="2">
        <v>1600</v>
      </c>
      <c r="P176" s="2">
        <v>0.57142857142857095</v>
      </c>
      <c r="Q176" s="21">
        <v>46131.433352673608</v>
      </c>
    </row>
    <row r="177" spans="1:17" x14ac:dyDescent="0.55000000000000004">
      <c r="A177" s="2" t="s">
        <v>1172</v>
      </c>
      <c r="B177" s="2" t="s">
        <v>381</v>
      </c>
      <c r="C177" s="2" t="s">
        <v>382</v>
      </c>
      <c r="D177" s="21">
        <v>46114.600694444445</v>
      </c>
      <c r="E177" s="21">
        <v>46114.611805555556</v>
      </c>
      <c r="F177" s="185">
        <v>16</v>
      </c>
      <c r="G177" s="2">
        <v>1600</v>
      </c>
      <c r="H177" s="2">
        <v>2800</v>
      </c>
      <c r="I177" s="2">
        <v>1600</v>
      </c>
      <c r="J177" s="2" t="s">
        <v>975</v>
      </c>
      <c r="K177" s="2" t="s">
        <v>976</v>
      </c>
      <c r="L177" s="2" t="s">
        <v>970</v>
      </c>
      <c r="M177" s="2" t="s">
        <v>970</v>
      </c>
      <c r="N177" s="2" t="s">
        <v>970</v>
      </c>
      <c r="O177" s="2">
        <v>1600</v>
      </c>
      <c r="P177" s="2">
        <v>0.57142857142857095</v>
      </c>
      <c r="Q177" s="21">
        <v>46131.433352673608</v>
      </c>
    </row>
    <row r="178" spans="1:17" x14ac:dyDescent="0.55000000000000004">
      <c r="A178" s="2" t="s">
        <v>1172</v>
      </c>
      <c r="B178" s="2" t="s">
        <v>381</v>
      </c>
      <c r="C178" s="2" t="s">
        <v>382</v>
      </c>
      <c r="D178" s="21">
        <v>46114.611805555556</v>
      </c>
      <c r="E178" s="21">
        <v>46114.625</v>
      </c>
      <c r="F178" s="185">
        <v>19</v>
      </c>
      <c r="G178" s="2">
        <v>1600</v>
      </c>
      <c r="H178" s="2">
        <v>2800</v>
      </c>
      <c r="I178" s="2">
        <v>1600</v>
      </c>
      <c r="J178" s="2" t="s">
        <v>975</v>
      </c>
      <c r="K178" s="2" t="s">
        <v>976</v>
      </c>
      <c r="L178" s="2" t="s">
        <v>970</v>
      </c>
      <c r="M178" s="2" t="s">
        <v>970</v>
      </c>
      <c r="N178" s="2" t="s">
        <v>970</v>
      </c>
      <c r="O178" s="2">
        <v>1600</v>
      </c>
      <c r="P178" s="2">
        <v>0.57142857142857095</v>
      </c>
      <c r="Q178" s="21">
        <v>46131.433352673608</v>
      </c>
    </row>
    <row r="179" spans="1:17" x14ac:dyDescent="0.55000000000000004">
      <c r="A179" s="2" t="s">
        <v>1172</v>
      </c>
      <c r="B179" s="2" t="s">
        <v>381</v>
      </c>
      <c r="C179" s="2" t="s">
        <v>382</v>
      </c>
      <c r="D179" s="21">
        <v>46114.625</v>
      </c>
      <c r="E179" s="21">
        <v>46114.644444444442</v>
      </c>
      <c r="F179" s="185">
        <v>28</v>
      </c>
      <c r="G179" s="2">
        <v>1600</v>
      </c>
      <c r="H179" s="2">
        <v>2800</v>
      </c>
      <c r="I179" s="2">
        <v>1600</v>
      </c>
      <c r="J179" s="2" t="s">
        <v>975</v>
      </c>
      <c r="K179" s="2" t="s">
        <v>976</v>
      </c>
      <c r="L179" s="2" t="s">
        <v>970</v>
      </c>
      <c r="M179" s="2" t="s">
        <v>970</v>
      </c>
      <c r="N179" s="2" t="s">
        <v>970</v>
      </c>
      <c r="O179" s="2">
        <v>1600</v>
      </c>
      <c r="P179" s="2">
        <v>0.57142857142857095</v>
      </c>
      <c r="Q179" s="21">
        <v>46131.433352673608</v>
      </c>
    </row>
    <row r="180" spans="1:17" x14ac:dyDescent="0.55000000000000004">
      <c r="A180" s="2" t="s">
        <v>1172</v>
      </c>
      <c r="B180" s="2" t="s">
        <v>381</v>
      </c>
      <c r="C180" s="2" t="s">
        <v>382</v>
      </c>
      <c r="D180" s="21">
        <v>46114.644444444442</v>
      </c>
      <c r="E180" s="21">
        <v>46114.656944444447</v>
      </c>
      <c r="F180" s="185">
        <v>18</v>
      </c>
      <c r="G180" s="2">
        <v>1600</v>
      </c>
      <c r="H180" s="2">
        <v>2800</v>
      </c>
      <c r="I180" s="2">
        <v>1600</v>
      </c>
      <c r="J180" s="2" t="s">
        <v>975</v>
      </c>
      <c r="K180" s="2" t="s">
        <v>976</v>
      </c>
      <c r="L180" s="2" t="s">
        <v>970</v>
      </c>
      <c r="M180" s="2" t="s">
        <v>970</v>
      </c>
      <c r="N180" s="2" t="s">
        <v>970</v>
      </c>
      <c r="O180" s="2">
        <v>1600</v>
      </c>
      <c r="P180" s="2">
        <v>0.57142857142857095</v>
      </c>
      <c r="Q180" s="21">
        <v>46131.433352673608</v>
      </c>
    </row>
    <row r="181" spans="1:17" x14ac:dyDescent="0.55000000000000004">
      <c r="A181" s="2" t="s">
        <v>1172</v>
      </c>
      <c r="B181" s="2" t="s">
        <v>381</v>
      </c>
      <c r="C181" s="2" t="s">
        <v>382</v>
      </c>
      <c r="D181" s="21">
        <v>46114.656944444447</v>
      </c>
      <c r="E181" s="21">
        <v>46114.671527777777</v>
      </c>
      <c r="F181" s="185">
        <v>21</v>
      </c>
      <c r="G181" s="2">
        <v>1600</v>
      </c>
      <c r="H181" s="2">
        <v>2800</v>
      </c>
      <c r="I181" s="2">
        <v>1600</v>
      </c>
      <c r="J181" s="2" t="s">
        <v>975</v>
      </c>
      <c r="K181" s="2" t="s">
        <v>976</v>
      </c>
      <c r="L181" s="2" t="s">
        <v>970</v>
      </c>
      <c r="M181" s="2" t="s">
        <v>970</v>
      </c>
      <c r="N181" s="2" t="s">
        <v>970</v>
      </c>
      <c r="O181" s="2">
        <v>1600</v>
      </c>
      <c r="P181" s="2">
        <v>0.57142857142857095</v>
      </c>
      <c r="Q181" s="21">
        <v>46131.433352673608</v>
      </c>
    </row>
    <row r="182" spans="1:17" x14ac:dyDescent="0.55000000000000004">
      <c r="A182" s="2" t="s">
        <v>1172</v>
      </c>
      <c r="B182" s="2" t="s">
        <v>381</v>
      </c>
      <c r="C182" s="2" t="s">
        <v>382</v>
      </c>
      <c r="D182" s="21">
        <v>46114.671527777777</v>
      </c>
      <c r="E182" s="21">
        <v>46114.681250000001</v>
      </c>
      <c r="F182" s="185">
        <v>14</v>
      </c>
      <c r="G182" s="2">
        <v>1600</v>
      </c>
      <c r="H182" s="2">
        <v>2800</v>
      </c>
      <c r="I182" s="2">
        <v>1600</v>
      </c>
      <c r="J182" s="2" t="s">
        <v>975</v>
      </c>
      <c r="K182" s="2" t="s">
        <v>976</v>
      </c>
      <c r="L182" s="2" t="s">
        <v>970</v>
      </c>
      <c r="M182" s="2" t="s">
        <v>970</v>
      </c>
      <c r="N182" s="2" t="s">
        <v>970</v>
      </c>
      <c r="O182" s="2">
        <v>1600</v>
      </c>
      <c r="P182" s="2">
        <v>0.57142857142857095</v>
      </c>
      <c r="Q182" s="21">
        <v>46131.433352673608</v>
      </c>
    </row>
    <row r="183" spans="1:17" x14ac:dyDescent="0.55000000000000004">
      <c r="A183" s="2" t="s">
        <v>1172</v>
      </c>
      <c r="B183" s="2" t="s">
        <v>381</v>
      </c>
      <c r="C183" s="2" t="s">
        <v>382</v>
      </c>
      <c r="D183" s="21">
        <v>46114.681250000001</v>
      </c>
      <c r="E183" s="21">
        <v>46114.708333333336</v>
      </c>
      <c r="F183" s="185">
        <v>39</v>
      </c>
      <c r="G183" s="2">
        <v>1600</v>
      </c>
      <c r="H183" s="2">
        <v>2800</v>
      </c>
      <c r="I183" s="2">
        <v>1600</v>
      </c>
      <c r="J183" s="2" t="s">
        <v>975</v>
      </c>
      <c r="K183" s="2" t="s">
        <v>976</v>
      </c>
      <c r="L183" s="2" t="s">
        <v>970</v>
      </c>
      <c r="M183" s="2" t="s">
        <v>970</v>
      </c>
      <c r="N183" s="2" t="s">
        <v>970</v>
      </c>
      <c r="O183" s="2">
        <v>1600</v>
      </c>
      <c r="P183" s="2">
        <v>0.57142857142857095</v>
      </c>
      <c r="Q183" s="21">
        <v>46131.433352673608</v>
      </c>
    </row>
    <row r="184" spans="1:17" x14ac:dyDescent="0.55000000000000004">
      <c r="A184" s="2" t="s">
        <v>1172</v>
      </c>
      <c r="B184" s="2" t="s">
        <v>381</v>
      </c>
      <c r="C184" s="2" t="s">
        <v>382</v>
      </c>
      <c r="D184" s="21">
        <v>46115.350694444445</v>
      </c>
      <c r="E184" s="21">
        <v>46115.38958333333</v>
      </c>
      <c r="F184" s="185">
        <v>56</v>
      </c>
      <c r="G184" s="2">
        <v>1200</v>
      </c>
      <c r="H184" s="2">
        <v>2800</v>
      </c>
      <c r="I184" s="2">
        <v>0</v>
      </c>
      <c r="J184" s="2" t="s">
        <v>974</v>
      </c>
      <c r="K184" s="2" t="s">
        <v>976</v>
      </c>
      <c r="L184" s="2" t="s">
        <v>970</v>
      </c>
      <c r="M184" s="2" t="s">
        <v>970</v>
      </c>
      <c r="N184" s="2" t="s">
        <v>970</v>
      </c>
      <c r="O184" s="2">
        <v>2800</v>
      </c>
      <c r="P184" s="2">
        <v>1</v>
      </c>
      <c r="Q184" s="21">
        <v>46131.433352673608</v>
      </c>
    </row>
    <row r="185" spans="1:17" x14ac:dyDescent="0.55000000000000004">
      <c r="A185" s="2" t="s">
        <v>1172</v>
      </c>
      <c r="B185" s="2" t="s">
        <v>381</v>
      </c>
      <c r="C185" s="2" t="s">
        <v>382</v>
      </c>
      <c r="D185" s="21">
        <v>46115.38958333333</v>
      </c>
      <c r="E185" s="21">
        <v>46115.407638888886</v>
      </c>
      <c r="F185" s="185">
        <v>26</v>
      </c>
      <c r="G185" s="2">
        <v>1200</v>
      </c>
      <c r="H185" s="2">
        <v>2800</v>
      </c>
      <c r="I185" s="2">
        <v>0</v>
      </c>
      <c r="J185" s="2" t="s">
        <v>974</v>
      </c>
      <c r="K185" s="2" t="s">
        <v>976</v>
      </c>
      <c r="L185" s="2" t="s">
        <v>970</v>
      </c>
      <c r="M185" s="2" t="s">
        <v>970</v>
      </c>
      <c r="N185" s="2" t="s">
        <v>970</v>
      </c>
      <c r="O185" s="2">
        <v>2800</v>
      </c>
      <c r="P185" s="2">
        <v>1</v>
      </c>
      <c r="Q185" s="21">
        <v>46131.433352673608</v>
      </c>
    </row>
    <row r="186" spans="1:17" x14ac:dyDescent="0.55000000000000004">
      <c r="A186" s="2" t="s">
        <v>1172</v>
      </c>
      <c r="B186" s="2" t="s">
        <v>381</v>
      </c>
      <c r="C186" s="2" t="s">
        <v>382</v>
      </c>
      <c r="D186" s="21">
        <v>46115.407638888886</v>
      </c>
      <c r="E186" s="21">
        <v>46115.460416666669</v>
      </c>
      <c r="F186" s="185">
        <v>76</v>
      </c>
      <c r="G186" s="2">
        <v>1200</v>
      </c>
      <c r="H186" s="2">
        <v>2800</v>
      </c>
      <c r="I186" s="2">
        <v>0</v>
      </c>
      <c r="J186" s="2" t="s">
        <v>974</v>
      </c>
      <c r="K186" s="2" t="s">
        <v>976</v>
      </c>
      <c r="L186" s="2" t="s">
        <v>970</v>
      </c>
      <c r="M186" s="2" t="s">
        <v>970</v>
      </c>
      <c r="N186" s="2" t="s">
        <v>970</v>
      </c>
      <c r="O186" s="2">
        <v>2800</v>
      </c>
      <c r="P186" s="2">
        <v>1</v>
      </c>
      <c r="Q186" s="21">
        <v>46131.433352673608</v>
      </c>
    </row>
    <row r="187" spans="1:17" x14ac:dyDescent="0.55000000000000004">
      <c r="A187" s="2" t="s">
        <v>1172</v>
      </c>
      <c r="B187" s="2" t="s">
        <v>381</v>
      </c>
      <c r="C187" s="2" t="s">
        <v>382</v>
      </c>
      <c r="D187" s="21">
        <v>46115.460416666669</v>
      </c>
      <c r="E187" s="21">
        <v>46115.460416666669</v>
      </c>
      <c r="F187" s="185">
        <v>0</v>
      </c>
      <c r="G187" s="2">
        <v>1200</v>
      </c>
      <c r="H187" s="2">
        <v>2800</v>
      </c>
      <c r="I187" s="2">
        <v>0</v>
      </c>
      <c r="J187" s="2" t="s">
        <v>974</v>
      </c>
      <c r="K187" s="2" t="s">
        <v>976</v>
      </c>
      <c r="L187" s="2" t="s">
        <v>970</v>
      </c>
      <c r="M187" s="2" t="s">
        <v>970</v>
      </c>
      <c r="N187" s="2" t="s">
        <v>970</v>
      </c>
      <c r="O187" s="2">
        <v>2800</v>
      </c>
      <c r="P187" s="2">
        <v>1</v>
      </c>
      <c r="Q187" s="21">
        <v>46131.433352673608</v>
      </c>
    </row>
    <row r="188" spans="1:17" x14ac:dyDescent="0.55000000000000004">
      <c r="A188" s="2" t="s">
        <v>1172</v>
      </c>
      <c r="B188" s="2" t="s">
        <v>381</v>
      </c>
      <c r="C188" s="2" t="s">
        <v>382</v>
      </c>
      <c r="D188" s="21">
        <v>46115.460416666669</v>
      </c>
      <c r="E188" s="21">
        <v>46115.461111111108</v>
      </c>
      <c r="F188" s="185">
        <v>1</v>
      </c>
      <c r="G188" s="2">
        <v>1200</v>
      </c>
      <c r="H188" s="2">
        <v>2800</v>
      </c>
      <c r="I188" s="2">
        <v>0</v>
      </c>
      <c r="J188" s="2" t="s">
        <v>974</v>
      </c>
      <c r="K188" s="2" t="s">
        <v>976</v>
      </c>
      <c r="L188" s="2" t="s">
        <v>970</v>
      </c>
      <c r="M188" s="2" t="s">
        <v>970</v>
      </c>
      <c r="N188" s="2" t="s">
        <v>970</v>
      </c>
      <c r="O188" s="2">
        <v>2800</v>
      </c>
      <c r="P188" s="2">
        <v>1</v>
      </c>
      <c r="Q188" s="21">
        <v>46131.433352673608</v>
      </c>
    </row>
    <row r="189" spans="1:17" x14ac:dyDescent="0.55000000000000004">
      <c r="A189" s="2" t="s">
        <v>1172</v>
      </c>
      <c r="B189" s="2" t="s">
        <v>381</v>
      </c>
      <c r="C189" s="2" t="s">
        <v>382</v>
      </c>
      <c r="D189" s="21">
        <v>46115.461111111108</v>
      </c>
      <c r="E189" s="21">
        <v>46115.708333333336</v>
      </c>
      <c r="F189" s="185">
        <v>355</v>
      </c>
      <c r="G189" s="2">
        <v>1200</v>
      </c>
      <c r="H189" s="2">
        <v>2800</v>
      </c>
      <c r="I189" s="2">
        <v>0</v>
      </c>
      <c r="J189" s="2" t="s">
        <v>974</v>
      </c>
      <c r="K189" s="2" t="s">
        <v>976</v>
      </c>
      <c r="L189" s="2" t="s">
        <v>970</v>
      </c>
      <c r="M189" s="2" t="s">
        <v>970</v>
      </c>
      <c r="N189" s="2" t="s">
        <v>970</v>
      </c>
      <c r="O189" s="2">
        <v>2800</v>
      </c>
      <c r="P189" s="2">
        <v>1</v>
      </c>
      <c r="Q189" s="21">
        <v>46131.433352673608</v>
      </c>
    </row>
    <row r="190" spans="1:17" x14ac:dyDescent="0.55000000000000004">
      <c r="A190" s="2" t="s">
        <v>1172</v>
      </c>
      <c r="B190" s="2" t="s">
        <v>61</v>
      </c>
      <c r="C190" s="2" t="s">
        <v>113</v>
      </c>
      <c r="D190" s="21">
        <v>46113.350694444445</v>
      </c>
      <c r="E190" s="21">
        <v>46113.406944444447</v>
      </c>
      <c r="F190" s="185">
        <v>81</v>
      </c>
      <c r="G190" s="2">
        <v>2800</v>
      </c>
      <c r="H190" s="2">
        <v>2800</v>
      </c>
      <c r="I190" s="2">
        <v>2800</v>
      </c>
      <c r="J190" s="2" t="s">
        <v>974</v>
      </c>
      <c r="K190" s="2" t="s">
        <v>976</v>
      </c>
      <c r="L190" s="2" t="s">
        <v>970</v>
      </c>
      <c r="M190" s="2" t="s">
        <v>970</v>
      </c>
      <c r="N190" s="2" t="s">
        <v>970</v>
      </c>
      <c r="O190" s="2">
        <v>2800</v>
      </c>
      <c r="P190" s="2">
        <v>1</v>
      </c>
      <c r="Q190" s="21">
        <v>46131.433352673608</v>
      </c>
    </row>
    <row r="191" spans="1:17" x14ac:dyDescent="0.55000000000000004">
      <c r="A191" s="2" t="s">
        <v>1172</v>
      </c>
      <c r="B191" s="2" t="s">
        <v>61</v>
      </c>
      <c r="C191" s="2" t="s">
        <v>113</v>
      </c>
      <c r="D191" s="21">
        <v>46113.406944444447</v>
      </c>
      <c r="E191" s="21">
        <v>46113.413888888892</v>
      </c>
      <c r="F191" s="185">
        <v>10</v>
      </c>
      <c r="G191" s="2">
        <v>2800</v>
      </c>
      <c r="H191" s="2">
        <v>2800</v>
      </c>
      <c r="I191" s="2">
        <v>2800</v>
      </c>
      <c r="J191" s="2" t="s">
        <v>974</v>
      </c>
      <c r="K191" s="2" t="s">
        <v>976</v>
      </c>
      <c r="L191" s="2" t="s">
        <v>970</v>
      </c>
      <c r="M191" s="2" t="s">
        <v>970</v>
      </c>
      <c r="N191" s="2" t="s">
        <v>970</v>
      </c>
      <c r="O191" s="2">
        <v>2800</v>
      </c>
      <c r="P191" s="2">
        <v>1</v>
      </c>
      <c r="Q191" s="21">
        <v>46131.433352673608</v>
      </c>
    </row>
    <row r="192" spans="1:17" x14ac:dyDescent="0.55000000000000004">
      <c r="A192" s="2" t="s">
        <v>1172</v>
      </c>
      <c r="B192" s="2" t="s">
        <v>61</v>
      </c>
      <c r="C192" s="2" t="s">
        <v>113</v>
      </c>
      <c r="D192" s="21">
        <v>46113.413888888892</v>
      </c>
      <c r="E192" s="21">
        <v>46113.413888888892</v>
      </c>
      <c r="F192" s="185">
        <v>0</v>
      </c>
      <c r="G192" s="2">
        <v>2800</v>
      </c>
      <c r="H192" s="2">
        <v>2800</v>
      </c>
      <c r="I192" s="2">
        <v>2800</v>
      </c>
      <c r="J192" s="2" t="s">
        <v>974</v>
      </c>
      <c r="K192" s="2" t="s">
        <v>976</v>
      </c>
      <c r="L192" s="2" t="s">
        <v>970</v>
      </c>
      <c r="M192" s="2" t="s">
        <v>970</v>
      </c>
      <c r="N192" s="2" t="s">
        <v>970</v>
      </c>
      <c r="O192" s="2">
        <v>2800</v>
      </c>
      <c r="P192" s="2">
        <v>1</v>
      </c>
      <c r="Q192" s="21">
        <v>46131.433352673608</v>
      </c>
    </row>
    <row r="193" spans="1:17" x14ac:dyDescent="0.55000000000000004">
      <c r="A193" s="2" t="s">
        <v>1172</v>
      </c>
      <c r="B193" s="2" t="s">
        <v>61</v>
      </c>
      <c r="C193" s="2" t="s">
        <v>113</v>
      </c>
      <c r="D193" s="21">
        <v>46113.413888888892</v>
      </c>
      <c r="E193" s="21">
        <v>46113.427777777775</v>
      </c>
      <c r="F193" s="185">
        <v>20</v>
      </c>
      <c r="G193" s="2">
        <v>2800</v>
      </c>
      <c r="H193" s="2">
        <v>2800</v>
      </c>
      <c r="I193" s="2">
        <v>2800</v>
      </c>
      <c r="J193" s="2" t="s">
        <v>974</v>
      </c>
      <c r="K193" s="2" t="s">
        <v>976</v>
      </c>
      <c r="L193" s="2" t="s">
        <v>970</v>
      </c>
      <c r="M193" s="2" t="s">
        <v>970</v>
      </c>
      <c r="N193" s="2" t="s">
        <v>970</v>
      </c>
      <c r="O193" s="2">
        <v>2800</v>
      </c>
      <c r="P193" s="2">
        <v>1</v>
      </c>
      <c r="Q193" s="21">
        <v>46131.433352673608</v>
      </c>
    </row>
    <row r="194" spans="1:17" x14ac:dyDescent="0.55000000000000004">
      <c r="A194" s="2" t="s">
        <v>1172</v>
      </c>
      <c r="B194" s="2" t="s">
        <v>61</v>
      </c>
      <c r="C194" s="2" t="s">
        <v>113</v>
      </c>
      <c r="D194" s="21">
        <v>46113.427777777775</v>
      </c>
      <c r="E194" s="21">
        <v>46113.430555555555</v>
      </c>
      <c r="F194" s="185">
        <v>4</v>
      </c>
      <c r="G194" s="2">
        <v>2800</v>
      </c>
      <c r="H194" s="2">
        <v>2800</v>
      </c>
      <c r="I194" s="2">
        <v>2800</v>
      </c>
      <c r="J194" s="2" t="s">
        <v>974</v>
      </c>
      <c r="K194" s="2" t="s">
        <v>976</v>
      </c>
      <c r="L194" s="2" t="s">
        <v>970</v>
      </c>
      <c r="M194" s="2" t="s">
        <v>970</v>
      </c>
      <c r="N194" s="2" t="s">
        <v>970</v>
      </c>
      <c r="O194" s="2">
        <v>2800</v>
      </c>
      <c r="P194" s="2">
        <v>1</v>
      </c>
      <c r="Q194" s="21">
        <v>46131.433352673608</v>
      </c>
    </row>
    <row r="195" spans="1:17" x14ac:dyDescent="0.55000000000000004">
      <c r="A195" s="2" t="s">
        <v>1172</v>
      </c>
      <c r="B195" s="2" t="s">
        <v>61</v>
      </c>
      <c r="C195" s="2" t="s">
        <v>113</v>
      </c>
      <c r="D195" s="21">
        <v>46113.470833333333</v>
      </c>
      <c r="E195" s="21">
        <v>46113.477083333331</v>
      </c>
      <c r="F195" s="185">
        <v>9</v>
      </c>
      <c r="G195" s="2">
        <v>2800</v>
      </c>
      <c r="H195" s="2">
        <v>2800</v>
      </c>
      <c r="I195" s="2">
        <v>2800</v>
      </c>
      <c r="J195" s="2" t="s">
        <v>974</v>
      </c>
      <c r="K195" s="2" t="s">
        <v>976</v>
      </c>
      <c r="L195" s="2" t="s">
        <v>970</v>
      </c>
      <c r="M195" s="2" t="s">
        <v>970</v>
      </c>
      <c r="N195" s="2" t="s">
        <v>970</v>
      </c>
      <c r="O195" s="2">
        <v>2800</v>
      </c>
      <c r="P195" s="2">
        <v>1</v>
      </c>
      <c r="Q195" s="21">
        <v>46131.433352673608</v>
      </c>
    </row>
    <row r="196" spans="1:17" x14ac:dyDescent="0.55000000000000004">
      <c r="A196" s="2" t="s">
        <v>1172</v>
      </c>
      <c r="B196" s="2" t="s">
        <v>61</v>
      </c>
      <c r="C196" s="2" t="s">
        <v>113</v>
      </c>
      <c r="D196" s="21">
        <v>46113.477083333331</v>
      </c>
      <c r="E196" s="21">
        <v>46113.484722222223</v>
      </c>
      <c r="F196" s="185">
        <v>11</v>
      </c>
      <c r="G196" s="2">
        <v>2800</v>
      </c>
      <c r="H196" s="2">
        <v>2800</v>
      </c>
      <c r="I196" s="2">
        <v>2800</v>
      </c>
      <c r="J196" s="2" t="s">
        <v>974</v>
      </c>
      <c r="K196" s="2" t="s">
        <v>976</v>
      </c>
      <c r="L196" s="2" t="s">
        <v>970</v>
      </c>
      <c r="M196" s="2" t="s">
        <v>970</v>
      </c>
      <c r="N196" s="2" t="s">
        <v>970</v>
      </c>
      <c r="O196" s="2">
        <v>2800</v>
      </c>
      <c r="P196" s="2">
        <v>1</v>
      </c>
      <c r="Q196" s="21">
        <v>46131.433352673608</v>
      </c>
    </row>
    <row r="197" spans="1:17" x14ac:dyDescent="0.55000000000000004">
      <c r="A197" s="2" t="s">
        <v>1172</v>
      </c>
      <c r="B197" s="2" t="s">
        <v>61</v>
      </c>
      <c r="C197" s="2" t="s">
        <v>113</v>
      </c>
      <c r="D197" s="21">
        <v>46113.484722222223</v>
      </c>
      <c r="E197" s="21">
        <v>46113.490972222222</v>
      </c>
      <c r="F197" s="185">
        <v>9</v>
      </c>
      <c r="G197" s="2">
        <v>2800</v>
      </c>
      <c r="H197" s="2">
        <v>2800</v>
      </c>
      <c r="I197" s="2">
        <v>2800</v>
      </c>
      <c r="J197" s="2" t="s">
        <v>974</v>
      </c>
      <c r="K197" s="2" t="s">
        <v>976</v>
      </c>
      <c r="L197" s="2" t="s">
        <v>970</v>
      </c>
      <c r="M197" s="2" t="s">
        <v>970</v>
      </c>
      <c r="N197" s="2" t="s">
        <v>970</v>
      </c>
      <c r="O197" s="2">
        <v>2800</v>
      </c>
      <c r="P197" s="2">
        <v>1</v>
      </c>
      <c r="Q197" s="21">
        <v>46131.433352673608</v>
      </c>
    </row>
    <row r="198" spans="1:17" x14ac:dyDescent="0.55000000000000004">
      <c r="A198" s="2" t="s">
        <v>1172</v>
      </c>
      <c r="B198" s="2" t="s">
        <v>61</v>
      </c>
      <c r="C198" s="2" t="s">
        <v>113</v>
      </c>
      <c r="D198" s="21">
        <v>46113.430555555555</v>
      </c>
      <c r="E198" s="21">
        <v>46113.443749999999</v>
      </c>
      <c r="F198" s="185">
        <v>19</v>
      </c>
      <c r="G198" s="2">
        <v>2800</v>
      </c>
      <c r="H198" s="2">
        <v>2800</v>
      </c>
      <c r="I198" s="2">
        <v>2800</v>
      </c>
      <c r="J198" s="2" t="s">
        <v>974</v>
      </c>
      <c r="K198" s="2" t="s">
        <v>976</v>
      </c>
      <c r="L198" s="2" t="s">
        <v>970</v>
      </c>
      <c r="M198" s="2" t="s">
        <v>970</v>
      </c>
      <c r="N198" s="2" t="s">
        <v>970</v>
      </c>
      <c r="O198" s="2">
        <v>2800</v>
      </c>
      <c r="P198" s="2">
        <v>1</v>
      </c>
      <c r="Q198" s="21">
        <v>46131.433352673608</v>
      </c>
    </row>
    <row r="199" spans="1:17" x14ac:dyDescent="0.55000000000000004">
      <c r="A199" s="2" t="s">
        <v>1172</v>
      </c>
      <c r="B199" s="2" t="s">
        <v>61</v>
      </c>
      <c r="C199" s="2" t="s">
        <v>113</v>
      </c>
      <c r="D199" s="21">
        <v>46113.443749999999</v>
      </c>
      <c r="E199" s="21">
        <v>46113.443749999999</v>
      </c>
      <c r="F199" s="185">
        <v>0</v>
      </c>
      <c r="G199" s="2">
        <v>2800</v>
      </c>
      <c r="H199" s="2">
        <v>2800</v>
      </c>
      <c r="I199" s="2">
        <v>2800</v>
      </c>
      <c r="J199" s="2" t="s">
        <v>974</v>
      </c>
      <c r="K199" s="2" t="s">
        <v>976</v>
      </c>
      <c r="L199" s="2" t="s">
        <v>970</v>
      </c>
      <c r="M199" s="2" t="s">
        <v>970</v>
      </c>
      <c r="N199" s="2" t="s">
        <v>970</v>
      </c>
      <c r="O199" s="2">
        <v>2800</v>
      </c>
      <c r="P199" s="2">
        <v>1</v>
      </c>
      <c r="Q199" s="21">
        <v>46131.433352673608</v>
      </c>
    </row>
    <row r="200" spans="1:17" x14ac:dyDescent="0.55000000000000004">
      <c r="A200" s="2" t="s">
        <v>1172</v>
      </c>
      <c r="B200" s="2" t="s">
        <v>61</v>
      </c>
      <c r="C200" s="2" t="s">
        <v>113</v>
      </c>
      <c r="D200" s="21">
        <v>46113.443749999999</v>
      </c>
      <c r="E200" s="21">
        <v>46113.456944444442</v>
      </c>
      <c r="F200" s="185">
        <v>19</v>
      </c>
      <c r="G200" s="2">
        <v>2800</v>
      </c>
      <c r="H200" s="2">
        <v>2800</v>
      </c>
      <c r="I200" s="2">
        <v>2800</v>
      </c>
      <c r="J200" s="2" t="s">
        <v>974</v>
      </c>
      <c r="K200" s="2" t="s">
        <v>976</v>
      </c>
      <c r="L200" s="2" t="s">
        <v>970</v>
      </c>
      <c r="M200" s="2" t="s">
        <v>970</v>
      </c>
      <c r="N200" s="2" t="s">
        <v>970</v>
      </c>
      <c r="O200" s="2">
        <v>2800</v>
      </c>
      <c r="P200" s="2">
        <v>1</v>
      </c>
      <c r="Q200" s="21">
        <v>46131.433352673608</v>
      </c>
    </row>
    <row r="201" spans="1:17" x14ac:dyDescent="0.55000000000000004">
      <c r="A201" s="2" t="s">
        <v>1172</v>
      </c>
      <c r="B201" s="2" t="s">
        <v>61</v>
      </c>
      <c r="C201" s="2" t="s">
        <v>113</v>
      </c>
      <c r="D201" s="21">
        <v>46113.456944444442</v>
      </c>
      <c r="E201" s="21">
        <v>46113.456944444442</v>
      </c>
      <c r="F201" s="185">
        <v>0</v>
      </c>
      <c r="G201" s="2">
        <v>2800</v>
      </c>
      <c r="H201" s="2">
        <v>2800</v>
      </c>
      <c r="I201" s="2">
        <v>2800</v>
      </c>
      <c r="J201" s="2" t="s">
        <v>974</v>
      </c>
      <c r="K201" s="2" t="s">
        <v>976</v>
      </c>
      <c r="L201" s="2" t="s">
        <v>970</v>
      </c>
      <c r="M201" s="2" t="s">
        <v>970</v>
      </c>
      <c r="N201" s="2" t="s">
        <v>970</v>
      </c>
      <c r="O201" s="2">
        <v>2800</v>
      </c>
      <c r="P201" s="2">
        <v>1</v>
      </c>
      <c r="Q201" s="21">
        <v>46131.433352673608</v>
      </c>
    </row>
    <row r="202" spans="1:17" x14ac:dyDescent="0.55000000000000004">
      <c r="A202" s="2" t="s">
        <v>1172</v>
      </c>
      <c r="B202" s="2" t="s">
        <v>61</v>
      </c>
      <c r="C202" s="2" t="s">
        <v>113</v>
      </c>
      <c r="D202" s="21">
        <v>46113.456944444442</v>
      </c>
      <c r="E202" s="21">
        <v>46113.470833333333</v>
      </c>
      <c r="F202" s="185">
        <v>20</v>
      </c>
      <c r="G202" s="2">
        <v>2800</v>
      </c>
      <c r="H202" s="2">
        <v>2800</v>
      </c>
      <c r="I202" s="2">
        <v>2800</v>
      </c>
      <c r="J202" s="2" t="s">
        <v>974</v>
      </c>
      <c r="K202" s="2" t="s">
        <v>976</v>
      </c>
      <c r="L202" s="2" t="s">
        <v>970</v>
      </c>
      <c r="M202" s="2" t="s">
        <v>970</v>
      </c>
      <c r="N202" s="2" t="s">
        <v>970</v>
      </c>
      <c r="O202" s="2">
        <v>2800</v>
      </c>
      <c r="P202" s="2">
        <v>1</v>
      </c>
      <c r="Q202" s="21">
        <v>46131.433352673608</v>
      </c>
    </row>
    <row r="203" spans="1:17" x14ac:dyDescent="0.55000000000000004">
      <c r="A203" s="2" t="s">
        <v>1172</v>
      </c>
      <c r="B203" s="2" t="s">
        <v>61</v>
      </c>
      <c r="C203" s="2" t="s">
        <v>113</v>
      </c>
      <c r="D203" s="21">
        <v>46113.470833333333</v>
      </c>
      <c r="E203" s="21">
        <v>46113.470833333333</v>
      </c>
      <c r="F203" s="185">
        <v>0</v>
      </c>
      <c r="G203" s="2">
        <v>2800</v>
      </c>
      <c r="H203" s="2">
        <v>2800</v>
      </c>
      <c r="I203" s="2">
        <v>2800</v>
      </c>
      <c r="J203" s="2" t="s">
        <v>974</v>
      </c>
      <c r="K203" s="2" t="s">
        <v>976</v>
      </c>
      <c r="L203" s="2" t="s">
        <v>970</v>
      </c>
      <c r="M203" s="2" t="s">
        <v>970</v>
      </c>
      <c r="N203" s="2" t="s">
        <v>970</v>
      </c>
      <c r="O203" s="2">
        <v>2800</v>
      </c>
      <c r="P203" s="2">
        <v>1</v>
      </c>
      <c r="Q203" s="21">
        <v>46131.433352673608</v>
      </c>
    </row>
    <row r="204" spans="1:17" x14ac:dyDescent="0.55000000000000004">
      <c r="A204" s="2" t="s">
        <v>1173</v>
      </c>
      <c r="B204" s="2" t="s">
        <v>61</v>
      </c>
      <c r="C204" s="2" t="s">
        <v>60</v>
      </c>
      <c r="D204" s="21">
        <v>46126.350694444445</v>
      </c>
      <c r="E204" s="21">
        <v>46126.386111111111</v>
      </c>
      <c r="F204" s="185">
        <v>51</v>
      </c>
      <c r="G204" s="2">
        <v>600</v>
      </c>
      <c r="H204" s="2">
        <v>8000</v>
      </c>
      <c r="I204" s="2">
        <v>600</v>
      </c>
      <c r="J204" s="2" t="s">
        <v>974</v>
      </c>
      <c r="K204" s="2" t="s">
        <v>976</v>
      </c>
      <c r="L204" s="2" t="s">
        <v>970</v>
      </c>
      <c r="M204" s="2" t="s">
        <v>970</v>
      </c>
      <c r="N204" s="2" t="s">
        <v>970</v>
      </c>
      <c r="O204" s="2">
        <v>8000</v>
      </c>
      <c r="P204" s="2">
        <v>1</v>
      </c>
      <c r="Q204" s="21">
        <v>46131.433352673608</v>
      </c>
    </row>
    <row r="205" spans="1:17" x14ac:dyDescent="0.55000000000000004">
      <c r="A205" s="2" t="s">
        <v>1173</v>
      </c>
      <c r="B205" s="2" t="s">
        <v>61</v>
      </c>
      <c r="C205" s="2" t="s">
        <v>60</v>
      </c>
      <c r="D205" s="21">
        <v>46126.386111111111</v>
      </c>
      <c r="E205" s="21">
        <v>46126.386111111111</v>
      </c>
      <c r="F205" s="185">
        <v>0</v>
      </c>
      <c r="G205" s="2">
        <v>600</v>
      </c>
      <c r="H205" s="2">
        <v>8000</v>
      </c>
      <c r="I205" s="2">
        <v>600</v>
      </c>
      <c r="J205" s="2" t="s">
        <v>974</v>
      </c>
      <c r="K205" s="2" t="s">
        <v>976</v>
      </c>
      <c r="L205" s="2" t="s">
        <v>970</v>
      </c>
      <c r="M205" s="2" t="s">
        <v>970</v>
      </c>
      <c r="N205" s="2" t="s">
        <v>970</v>
      </c>
      <c r="O205" s="2">
        <v>8000</v>
      </c>
      <c r="P205" s="2">
        <v>1</v>
      </c>
      <c r="Q205" s="21">
        <v>46131.433352673608</v>
      </c>
    </row>
    <row r="206" spans="1:17" x14ac:dyDescent="0.55000000000000004">
      <c r="A206" s="2" t="s">
        <v>1173</v>
      </c>
      <c r="B206" s="2" t="s">
        <v>61</v>
      </c>
      <c r="C206" s="2" t="s">
        <v>60</v>
      </c>
      <c r="D206" s="21">
        <v>46126.386111111111</v>
      </c>
      <c r="E206" s="21">
        <v>46126.390972222223</v>
      </c>
      <c r="F206" s="185">
        <v>7</v>
      </c>
      <c r="G206" s="2">
        <v>600</v>
      </c>
      <c r="H206" s="2">
        <v>8000</v>
      </c>
      <c r="I206" s="2">
        <v>600</v>
      </c>
      <c r="J206" s="2" t="s">
        <v>974</v>
      </c>
      <c r="K206" s="2" t="s">
        <v>976</v>
      </c>
      <c r="L206" s="2" t="s">
        <v>970</v>
      </c>
      <c r="M206" s="2" t="s">
        <v>970</v>
      </c>
      <c r="N206" s="2" t="s">
        <v>970</v>
      </c>
      <c r="O206" s="2">
        <v>8000</v>
      </c>
      <c r="P206" s="2">
        <v>1</v>
      </c>
      <c r="Q206" s="21">
        <v>46131.433352673608</v>
      </c>
    </row>
    <row r="207" spans="1:17" x14ac:dyDescent="0.55000000000000004">
      <c r="A207" s="2" t="s">
        <v>1173</v>
      </c>
      <c r="B207" s="2" t="s">
        <v>61</v>
      </c>
      <c r="C207" s="2" t="s">
        <v>60</v>
      </c>
      <c r="D207" s="21">
        <v>46126.390972222223</v>
      </c>
      <c r="E207" s="21">
        <v>46126.390972222223</v>
      </c>
      <c r="F207" s="185">
        <v>0</v>
      </c>
      <c r="G207" s="2">
        <v>600</v>
      </c>
      <c r="H207" s="2">
        <v>8000</v>
      </c>
      <c r="I207" s="2">
        <v>600</v>
      </c>
      <c r="J207" s="2" t="s">
        <v>974</v>
      </c>
      <c r="K207" s="2" t="s">
        <v>976</v>
      </c>
      <c r="L207" s="2" t="s">
        <v>970</v>
      </c>
      <c r="M207" s="2" t="s">
        <v>970</v>
      </c>
      <c r="N207" s="2" t="s">
        <v>970</v>
      </c>
      <c r="O207" s="2">
        <v>8000</v>
      </c>
      <c r="P207" s="2">
        <v>1</v>
      </c>
      <c r="Q207" s="21">
        <v>46131.433352673608</v>
      </c>
    </row>
    <row r="208" spans="1:17" x14ac:dyDescent="0.55000000000000004">
      <c r="A208" s="2" t="s">
        <v>1173</v>
      </c>
      <c r="B208" s="2" t="s">
        <v>61</v>
      </c>
      <c r="C208" s="2" t="s">
        <v>60</v>
      </c>
      <c r="D208" s="21">
        <v>46126.390972222223</v>
      </c>
      <c r="E208" s="21">
        <v>46126.398611111108</v>
      </c>
      <c r="F208" s="185">
        <v>11</v>
      </c>
      <c r="G208" s="2">
        <v>600</v>
      </c>
      <c r="H208" s="2">
        <v>8000</v>
      </c>
      <c r="I208" s="2">
        <v>600</v>
      </c>
      <c r="J208" s="2" t="s">
        <v>974</v>
      </c>
      <c r="K208" s="2" t="s">
        <v>976</v>
      </c>
      <c r="L208" s="2" t="s">
        <v>970</v>
      </c>
      <c r="M208" s="2" t="s">
        <v>970</v>
      </c>
      <c r="N208" s="2" t="s">
        <v>970</v>
      </c>
      <c r="O208" s="2">
        <v>8000</v>
      </c>
      <c r="P208" s="2">
        <v>1</v>
      </c>
      <c r="Q208" s="21">
        <v>46131.433352673608</v>
      </c>
    </row>
    <row r="209" spans="1:17" x14ac:dyDescent="0.55000000000000004">
      <c r="A209" s="2" t="s">
        <v>1173</v>
      </c>
      <c r="B209" s="2" t="s">
        <v>61</v>
      </c>
      <c r="C209" s="2" t="s">
        <v>60</v>
      </c>
      <c r="D209" s="21">
        <v>46126.398611111108</v>
      </c>
      <c r="E209" s="21">
        <v>46126.398611111108</v>
      </c>
      <c r="F209" s="185">
        <v>0</v>
      </c>
      <c r="G209" s="2">
        <v>600</v>
      </c>
      <c r="H209" s="2">
        <v>8000</v>
      </c>
      <c r="I209" s="2">
        <v>600</v>
      </c>
      <c r="J209" s="2" t="s">
        <v>974</v>
      </c>
      <c r="K209" s="2" t="s">
        <v>976</v>
      </c>
      <c r="L209" s="2" t="s">
        <v>970</v>
      </c>
      <c r="M209" s="2" t="s">
        <v>970</v>
      </c>
      <c r="N209" s="2" t="s">
        <v>970</v>
      </c>
      <c r="O209" s="2">
        <v>8000</v>
      </c>
      <c r="P209" s="2">
        <v>1</v>
      </c>
      <c r="Q209" s="21">
        <v>46131.433352673608</v>
      </c>
    </row>
    <row r="210" spans="1:17" x14ac:dyDescent="0.55000000000000004">
      <c r="A210" s="2" t="s">
        <v>1173</v>
      </c>
      <c r="B210" s="2" t="s">
        <v>61</v>
      </c>
      <c r="C210" s="2" t="s">
        <v>60</v>
      </c>
      <c r="D210" s="21">
        <v>46122.59375</v>
      </c>
      <c r="E210" s="21">
        <v>46122.6</v>
      </c>
      <c r="F210" s="185">
        <v>9</v>
      </c>
      <c r="G210" s="2">
        <v>3000</v>
      </c>
      <c r="H210" s="2">
        <v>8000</v>
      </c>
      <c r="I210" s="2">
        <v>3000</v>
      </c>
      <c r="J210" s="2" t="s">
        <v>974</v>
      </c>
      <c r="K210" s="2" t="s">
        <v>976</v>
      </c>
      <c r="L210" s="2" t="s">
        <v>970</v>
      </c>
      <c r="M210" s="2" t="s">
        <v>970</v>
      </c>
      <c r="N210" s="2" t="s">
        <v>970</v>
      </c>
      <c r="O210" s="2">
        <v>3000</v>
      </c>
      <c r="P210" s="2">
        <v>0.375</v>
      </c>
      <c r="Q210" s="21">
        <v>46131.433352673608</v>
      </c>
    </row>
    <row r="211" spans="1:17" x14ac:dyDescent="0.55000000000000004">
      <c r="A211" s="2" t="s">
        <v>1173</v>
      </c>
      <c r="B211" s="2" t="s">
        <v>61</v>
      </c>
      <c r="C211" s="2" t="s">
        <v>60</v>
      </c>
      <c r="D211" s="21">
        <v>46122.6</v>
      </c>
      <c r="E211" s="21">
        <v>46122.6</v>
      </c>
      <c r="F211" s="185">
        <v>0</v>
      </c>
      <c r="G211" s="2">
        <v>3000</v>
      </c>
      <c r="H211" s="2">
        <v>8000</v>
      </c>
      <c r="I211" s="2">
        <v>3000</v>
      </c>
      <c r="J211" s="2" t="s">
        <v>974</v>
      </c>
      <c r="K211" s="2" t="s">
        <v>976</v>
      </c>
      <c r="L211" s="2" t="s">
        <v>970</v>
      </c>
      <c r="M211" s="2" t="s">
        <v>970</v>
      </c>
      <c r="N211" s="2" t="s">
        <v>970</v>
      </c>
      <c r="O211" s="2">
        <v>3000</v>
      </c>
      <c r="P211" s="2">
        <v>0.375</v>
      </c>
      <c r="Q211" s="21">
        <v>46131.433352673608</v>
      </c>
    </row>
    <row r="212" spans="1:17" x14ac:dyDescent="0.55000000000000004">
      <c r="A212" s="2" t="s">
        <v>1173</v>
      </c>
      <c r="B212" s="2" t="s">
        <v>61</v>
      </c>
      <c r="C212" s="2" t="s">
        <v>60</v>
      </c>
      <c r="D212" s="21">
        <v>46122.6</v>
      </c>
      <c r="E212" s="21">
        <v>46122.606249999997</v>
      </c>
      <c r="F212" s="185">
        <v>9</v>
      </c>
      <c r="G212" s="2">
        <v>3000</v>
      </c>
      <c r="H212" s="2">
        <v>8000</v>
      </c>
      <c r="I212" s="2">
        <v>3000</v>
      </c>
      <c r="J212" s="2" t="s">
        <v>974</v>
      </c>
      <c r="K212" s="2" t="s">
        <v>976</v>
      </c>
      <c r="L212" s="2" t="s">
        <v>970</v>
      </c>
      <c r="M212" s="2" t="s">
        <v>970</v>
      </c>
      <c r="N212" s="2" t="s">
        <v>970</v>
      </c>
      <c r="O212" s="2">
        <v>3000</v>
      </c>
      <c r="P212" s="2">
        <v>0.375</v>
      </c>
      <c r="Q212" s="21">
        <v>46131.433352673608</v>
      </c>
    </row>
    <row r="213" spans="1:17" x14ac:dyDescent="0.55000000000000004">
      <c r="A213" s="2" t="s">
        <v>1173</v>
      </c>
      <c r="B213" s="2" t="s">
        <v>61</v>
      </c>
      <c r="C213" s="2" t="s">
        <v>60</v>
      </c>
      <c r="D213" s="21">
        <v>46122.606249999997</v>
      </c>
      <c r="E213" s="21">
        <v>46122.606249999997</v>
      </c>
      <c r="F213" s="185">
        <v>0</v>
      </c>
      <c r="G213" s="2">
        <v>3000</v>
      </c>
      <c r="H213" s="2">
        <v>8000</v>
      </c>
      <c r="I213" s="2">
        <v>3000</v>
      </c>
      <c r="J213" s="2" t="s">
        <v>974</v>
      </c>
      <c r="K213" s="2" t="s">
        <v>976</v>
      </c>
      <c r="L213" s="2" t="s">
        <v>970</v>
      </c>
      <c r="M213" s="2" t="s">
        <v>970</v>
      </c>
      <c r="N213" s="2" t="s">
        <v>970</v>
      </c>
      <c r="O213" s="2">
        <v>3000</v>
      </c>
      <c r="P213" s="2">
        <v>0.375</v>
      </c>
      <c r="Q213" s="21">
        <v>46131.433352673608</v>
      </c>
    </row>
    <row r="214" spans="1:17" x14ac:dyDescent="0.55000000000000004">
      <c r="A214" s="2" t="s">
        <v>1173</v>
      </c>
      <c r="B214" s="2" t="s">
        <v>61</v>
      </c>
      <c r="C214" s="2" t="s">
        <v>60</v>
      </c>
      <c r="D214" s="21">
        <v>46122.606249999997</v>
      </c>
      <c r="E214" s="21">
        <v>46122.609027777777</v>
      </c>
      <c r="F214" s="185">
        <v>4</v>
      </c>
      <c r="G214" s="2">
        <v>3000</v>
      </c>
      <c r="H214" s="2">
        <v>8000</v>
      </c>
      <c r="I214" s="2">
        <v>3000</v>
      </c>
      <c r="J214" s="2" t="s">
        <v>974</v>
      </c>
      <c r="K214" s="2" t="s">
        <v>976</v>
      </c>
      <c r="L214" s="2" t="s">
        <v>970</v>
      </c>
      <c r="M214" s="2" t="s">
        <v>970</v>
      </c>
      <c r="N214" s="2" t="s">
        <v>970</v>
      </c>
      <c r="O214" s="2">
        <v>3000</v>
      </c>
      <c r="P214" s="2">
        <v>0.375</v>
      </c>
      <c r="Q214" s="21">
        <v>46131.433352673608</v>
      </c>
    </row>
    <row r="215" spans="1:17" x14ac:dyDescent="0.55000000000000004">
      <c r="A215" s="2" t="s">
        <v>1173</v>
      </c>
      <c r="B215" s="2" t="s">
        <v>61</v>
      </c>
      <c r="C215" s="2" t="s">
        <v>60</v>
      </c>
      <c r="D215" s="21">
        <v>46122.609027777777</v>
      </c>
      <c r="E215" s="21">
        <v>46122.613194444442</v>
      </c>
      <c r="F215" s="185">
        <v>6</v>
      </c>
      <c r="G215" s="2">
        <v>3000</v>
      </c>
      <c r="H215" s="2">
        <v>8000</v>
      </c>
      <c r="I215" s="2">
        <v>3000</v>
      </c>
      <c r="J215" s="2" t="s">
        <v>974</v>
      </c>
      <c r="K215" s="2" t="s">
        <v>976</v>
      </c>
      <c r="L215" s="2" t="s">
        <v>970</v>
      </c>
      <c r="M215" s="2" t="s">
        <v>970</v>
      </c>
      <c r="N215" s="2" t="s">
        <v>970</v>
      </c>
      <c r="O215" s="2">
        <v>3000</v>
      </c>
      <c r="P215" s="2">
        <v>0.375</v>
      </c>
      <c r="Q215" s="21">
        <v>46131.433352673608</v>
      </c>
    </row>
    <row r="216" spans="1:17" x14ac:dyDescent="0.55000000000000004">
      <c r="A216" s="2" t="s">
        <v>1173</v>
      </c>
      <c r="B216" s="2" t="s">
        <v>61</v>
      </c>
      <c r="C216" s="2" t="s">
        <v>60</v>
      </c>
      <c r="D216" s="21">
        <v>46122.613194444442</v>
      </c>
      <c r="E216" s="21">
        <v>46122.630555555559</v>
      </c>
      <c r="F216" s="185">
        <v>25</v>
      </c>
      <c r="G216" s="2">
        <v>3000</v>
      </c>
      <c r="H216" s="2">
        <v>8000</v>
      </c>
      <c r="I216" s="2">
        <v>3000</v>
      </c>
      <c r="J216" s="2" t="s">
        <v>974</v>
      </c>
      <c r="K216" s="2" t="s">
        <v>976</v>
      </c>
      <c r="L216" s="2" t="s">
        <v>970</v>
      </c>
      <c r="M216" s="2" t="s">
        <v>970</v>
      </c>
      <c r="N216" s="2" t="s">
        <v>970</v>
      </c>
      <c r="O216" s="2">
        <v>3000</v>
      </c>
      <c r="P216" s="2">
        <v>0.375</v>
      </c>
      <c r="Q216" s="21">
        <v>46131.433352673608</v>
      </c>
    </row>
    <row r="217" spans="1:17" x14ac:dyDescent="0.55000000000000004">
      <c r="A217" s="2" t="s">
        <v>1173</v>
      </c>
      <c r="B217" s="2" t="s">
        <v>61</v>
      </c>
      <c r="C217" s="2" t="s">
        <v>60</v>
      </c>
      <c r="D217" s="21">
        <v>46122.630555555559</v>
      </c>
      <c r="E217" s="21">
        <v>46122.631249999999</v>
      </c>
      <c r="F217" s="185">
        <v>1</v>
      </c>
      <c r="G217" s="2">
        <v>3000</v>
      </c>
      <c r="H217" s="2">
        <v>8000</v>
      </c>
      <c r="I217" s="2">
        <v>3000</v>
      </c>
      <c r="J217" s="2" t="s">
        <v>974</v>
      </c>
      <c r="K217" s="2" t="s">
        <v>976</v>
      </c>
      <c r="L217" s="2" t="s">
        <v>970</v>
      </c>
      <c r="M217" s="2" t="s">
        <v>970</v>
      </c>
      <c r="N217" s="2" t="s">
        <v>970</v>
      </c>
      <c r="O217" s="2">
        <v>3000</v>
      </c>
      <c r="P217" s="2">
        <v>0.375</v>
      </c>
      <c r="Q217" s="21">
        <v>46131.433352673608</v>
      </c>
    </row>
    <row r="218" spans="1:17" x14ac:dyDescent="0.55000000000000004">
      <c r="A218" s="2" t="s">
        <v>1173</v>
      </c>
      <c r="B218" s="2" t="s">
        <v>61</v>
      </c>
      <c r="C218" s="2" t="s">
        <v>60</v>
      </c>
      <c r="D218" s="21">
        <v>46122.631249999999</v>
      </c>
      <c r="E218" s="21">
        <v>46122.631249999999</v>
      </c>
      <c r="F218" s="185">
        <v>0</v>
      </c>
      <c r="G218" s="2">
        <v>3000</v>
      </c>
      <c r="H218" s="2">
        <v>8000</v>
      </c>
      <c r="I218" s="2">
        <v>3000</v>
      </c>
      <c r="J218" s="2" t="s">
        <v>974</v>
      </c>
      <c r="K218" s="2" t="s">
        <v>976</v>
      </c>
      <c r="L218" s="2" t="s">
        <v>970</v>
      </c>
      <c r="M218" s="2" t="s">
        <v>970</v>
      </c>
      <c r="N218" s="2" t="s">
        <v>970</v>
      </c>
      <c r="O218" s="2">
        <v>3000</v>
      </c>
      <c r="P218" s="2">
        <v>0.375</v>
      </c>
      <c r="Q218" s="21">
        <v>46131.433352673608</v>
      </c>
    </row>
    <row r="219" spans="1:17" x14ac:dyDescent="0.55000000000000004">
      <c r="A219" s="2" t="s">
        <v>1173</v>
      </c>
      <c r="B219" s="2" t="s">
        <v>61</v>
      </c>
      <c r="C219" s="2" t="s">
        <v>60</v>
      </c>
      <c r="D219" s="21">
        <v>46122.631249999999</v>
      </c>
      <c r="E219" s="21">
        <v>46122.637499999997</v>
      </c>
      <c r="F219" s="185">
        <v>9</v>
      </c>
      <c r="G219" s="2">
        <v>3000</v>
      </c>
      <c r="H219" s="2">
        <v>8000</v>
      </c>
      <c r="I219" s="2">
        <v>3000</v>
      </c>
      <c r="J219" s="2" t="s">
        <v>974</v>
      </c>
      <c r="K219" s="2" t="s">
        <v>976</v>
      </c>
      <c r="L219" s="2" t="s">
        <v>970</v>
      </c>
      <c r="M219" s="2" t="s">
        <v>970</v>
      </c>
      <c r="N219" s="2" t="s">
        <v>970</v>
      </c>
      <c r="O219" s="2">
        <v>3000</v>
      </c>
      <c r="P219" s="2">
        <v>0.375</v>
      </c>
      <c r="Q219" s="21">
        <v>46131.433352673608</v>
      </c>
    </row>
    <row r="220" spans="1:17" x14ac:dyDescent="0.55000000000000004">
      <c r="A220" s="2" t="s">
        <v>1173</v>
      </c>
      <c r="B220" s="2" t="s">
        <v>61</v>
      </c>
      <c r="C220" s="2" t="s">
        <v>60</v>
      </c>
      <c r="D220" s="21">
        <v>46122.637499999997</v>
      </c>
      <c r="E220" s="21">
        <v>46122.640277777777</v>
      </c>
      <c r="F220" s="185">
        <v>4</v>
      </c>
      <c r="G220" s="2">
        <v>3000</v>
      </c>
      <c r="H220" s="2">
        <v>8000</v>
      </c>
      <c r="I220" s="2">
        <v>3000</v>
      </c>
      <c r="J220" s="2" t="s">
        <v>974</v>
      </c>
      <c r="K220" s="2" t="s">
        <v>976</v>
      </c>
      <c r="L220" s="2" t="s">
        <v>970</v>
      </c>
      <c r="M220" s="2" t="s">
        <v>970</v>
      </c>
      <c r="N220" s="2" t="s">
        <v>970</v>
      </c>
      <c r="O220" s="2">
        <v>3000</v>
      </c>
      <c r="P220" s="2">
        <v>0.375</v>
      </c>
      <c r="Q220" s="21">
        <v>46131.433352673608</v>
      </c>
    </row>
    <row r="221" spans="1:17" x14ac:dyDescent="0.55000000000000004">
      <c r="A221" s="2" t="s">
        <v>1173</v>
      </c>
      <c r="B221" s="2" t="s">
        <v>61</v>
      </c>
      <c r="C221" s="2" t="s">
        <v>60</v>
      </c>
      <c r="D221" s="21">
        <v>46122.640277777777</v>
      </c>
      <c r="E221" s="21">
        <v>46122.643750000003</v>
      </c>
      <c r="F221" s="185">
        <v>5</v>
      </c>
      <c r="G221" s="2">
        <v>3000</v>
      </c>
      <c r="H221" s="2">
        <v>8000</v>
      </c>
      <c r="I221" s="2">
        <v>3000</v>
      </c>
      <c r="J221" s="2" t="s">
        <v>974</v>
      </c>
      <c r="K221" s="2" t="s">
        <v>976</v>
      </c>
      <c r="L221" s="2" t="s">
        <v>970</v>
      </c>
      <c r="M221" s="2" t="s">
        <v>970</v>
      </c>
      <c r="N221" s="2" t="s">
        <v>970</v>
      </c>
      <c r="O221" s="2">
        <v>3000</v>
      </c>
      <c r="P221" s="2">
        <v>0.375</v>
      </c>
      <c r="Q221" s="21">
        <v>46131.433352673608</v>
      </c>
    </row>
    <row r="222" spans="1:17" x14ac:dyDescent="0.55000000000000004">
      <c r="A222" s="2" t="s">
        <v>1173</v>
      </c>
      <c r="B222" s="2" t="s">
        <v>61</v>
      </c>
      <c r="C222" s="2" t="s">
        <v>60</v>
      </c>
      <c r="D222" s="21">
        <v>46122.643750000003</v>
      </c>
      <c r="E222" s="21">
        <v>46122.65</v>
      </c>
      <c r="F222" s="185">
        <v>9</v>
      </c>
      <c r="G222" s="2">
        <v>3000</v>
      </c>
      <c r="H222" s="2">
        <v>8000</v>
      </c>
      <c r="I222" s="2">
        <v>3000</v>
      </c>
      <c r="J222" s="2" t="s">
        <v>974</v>
      </c>
      <c r="K222" s="2" t="s">
        <v>976</v>
      </c>
      <c r="L222" s="2" t="s">
        <v>970</v>
      </c>
      <c r="M222" s="2" t="s">
        <v>970</v>
      </c>
      <c r="N222" s="2" t="s">
        <v>970</v>
      </c>
      <c r="O222" s="2">
        <v>3000</v>
      </c>
      <c r="P222" s="2">
        <v>0.375</v>
      </c>
      <c r="Q222" s="21">
        <v>46131.433352673608</v>
      </c>
    </row>
    <row r="223" spans="1:17" x14ac:dyDescent="0.55000000000000004">
      <c r="A223" s="2" t="s">
        <v>1173</v>
      </c>
      <c r="B223" s="2" t="s">
        <v>61</v>
      </c>
      <c r="C223" s="2" t="s">
        <v>60</v>
      </c>
      <c r="D223" s="21">
        <v>46122.65</v>
      </c>
      <c r="E223" s="21">
        <v>46122.650694444441</v>
      </c>
      <c r="F223" s="185">
        <v>1</v>
      </c>
      <c r="G223" s="2">
        <v>3000</v>
      </c>
      <c r="H223" s="2">
        <v>8000</v>
      </c>
      <c r="I223" s="2">
        <v>3000</v>
      </c>
      <c r="J223" s="2" t="s">
        <v>974</v>
      </c>
      <c r="K223" s="2" t="s">
        <v>976</v>
      </c>
      <c r="L223" s="2" t="s">
        <v>970</v>
      </c>
      <c r="M223" s="2" t="s">
        <v>970</v>
      </c>
      <c r="N223" s="2" t="s">
        <v>970</v>
      </c>
      <c r="O223" s="2">
        <v>3000</v>
      </c>
      <c r="P223" s="2">
        <v>0.375</v>
      </c>
      <c r="Q223" s="21">
        <v>46131.433352673608</v>
      </c>
    </row>
    <row r="224" spans="1:17" x14ac:dyDescent="0.55000000000000004">
      <c r="A224" s="2" t="s">
        <v>1173</v>
      </c>
      <c r="B224" s="2" t="s">
        <v>61</v>
      </c>
      <c r="C224" s="2" t="s">
        <v>60</v>
      </c>
      <c r="D224" s="21">
        <v>46122.650694444441</v>
      </c>
      <c r="E224" s="21">
        <v>46122.656944444447</v>
      </c>
      <c r="F224" s="185">
        <v>9</v>
      </c>
      <c r="G224" s="2">
        <v>3000</v>
      </c>
      <c r="H224" s="2">
        <v>8000</v>
      </c>
      <c r="I224" s="2">
        <v>3000</v>
      </c>
      <c r="J224" s="2" t="s">
        <v>974</v>
      </c>
      <c r="K224" s="2" t="s">
        <v>976</v>
      </c>
      <c r="L224" s="2" t="s">
        <v>970</v>
      </c>
      <c r="M224" s="2" t="s">
        <v>970</v>
      </c>
      <c r="N224" s="2" t="s">
        <v>970</v>
      </c>
      <c r="O224" s="2">
        <v>3000</v>
      </c>
      <c r="P224" s="2">
        <v>0.375</v>
      </c>
      <c r="Q224" s="21">
        <v>46131.433352673608</v>
      </c>
    </row>
    <row r="225" spans="1:17" x14ac:dyDescent="0.55000000000000004">
      <c r="A225" s="2" t="s">
        <v>1173</v>
      </c>
      <c r="B225" s="2" t="s">
        <v>61</v>
      </c>
      <c r="C225" s="2" t="s">
        <v>60</v>
      </c>
      <c r="D225" s="21">
        <v>46122.656944444447</v>
      </c>
      <c r="E225" s="21">
        <v>46122.656944444447</v>
      </c>
      <c r="F225" s="185">
        <v>0</v>
      </c>
      <c r="G225" s="2">
        <v>3000</v>
      </c>
      <c r="H225" s="2">
        <v>8000</v>
      </c>
      <c r="I225" s="2">
        <v>3000</v>
      </c>
      <c r="J225" s="2" t="s">
        <v>974</v>
      </c>
      <c r="K225" s="2" t="s">
        <v>976</v>
      </c>
      <c r="L225" s="2" t="s">
        <v>970</v>
      </c>
      <c r="M225" s="2" t="s">
        <v>970</v>
      </c>
      <c r="N225" s="2" t="s">
        <v>970</v>
      </c>
      <c r="O225" s="2">
        <v>3000</v>
      </c>
      <c r="P225" s="2">
        <v>0.375</v>
      </c>
      <c r="Q225" s="21">
        <v>46131.433352673608</v>
      </c>
    </row>
    <row r="226" spans="1:17" x14ac:dyDescent="0.55000000000000004">
      <c r="A226" s="2" t="s">
        <v>1173</v>
      </c>
      <c r="B226" s="2" t="s">
        <v>61</v>
      </c>
      <c r="C226" s="2" t="s">
        <v>60</v>
      </c>
      <c r="D226" s="21">
        <v>46122.656944444447</v>
      </c>
      <c r="E226" s="21">
        <v>46122.65902777778</v>
      </c>
      <c r="F226" s="185">
        <v>3</v>
      </c>
      <c r="G226" s="2">
        <v>3000</v>
      </c>
      <c r="H226" s="2">
        <v>8000</v>
      </c>
      <c r="I226" s="2">
        <v>3000</v>
      </c>
      <c r="J226" s="2" t="s">
        <v>974</v>
      </c>
      <c r="K226" s="2" t="s">
        <v>976</v>
      </c>
      <c r="L226" s="2" t="s">
        <v>970</v>
      </c>
      <c r="M226" s="2" t="s">
        <v>970</v>
      </c>
      <c r="N226" s="2" t="s">
        <v>970</v>
      </c>
      <c r="O226" s="2">
        <v>3000</v>
      </c>
      <c r="P226" s="2">
        <v>0.375</v>
      </c>
      <c r="Q226" s="21">
        <v>46131.433352673608</v>
      </c>
    </row>
    <row r="227" spans="1:17" x14ac:dyDescent="0.55000000000000004">
      <c r="A227" s="2" t="s">
        <v>1173</v>
      </c>
      <c r="B227" s="2" t="s">
        <v>61</v>
      </c>
      <c r="C227" s="2" t="s">
        <v>60</v>
      </c>
      <c r="D227" s="21">
        <v>46122.65902777778</v>
      </c>
      <c r="E227" s="21">
        <v>46122.663888888892</v>
      </c>
      <c r="F227" s="185">
        <v>7</v>
      </c>
      <c r="G227" s="2">
        <v>3000</v>
      </c>
      <c r="H227" s="2">
        <v>8000</v>
      </c>
      <c r="I227" s="2">
        <v>3000</v>
      </c>
      <c r="J227" s="2" t="s">
        <v>974</v>
      </c>
      <c r="K227" s="2" t="s">
        <v>976</v>
      </c>
      <c r="L227" s="2" t="s">
        <v>970</v>
      </c>
      <c r="M227" s="2" t="s">
        <v>970</v>
      </c>
      <c r="N227" s="2" t="s">
        <v>970</v>
      </c>
      <c r="O227" s="2">
        <v>3000</v>
      </c>
      <c r="P227" s="2">
        <v>0.375</v>
      </c>
      <c r="Q227" s="21">
        <v>46131.433352673608</v>
      </c>
    </row>
    <row r="228" spans="1:17" x14ac:dyDescent="0.55000000000000004">
      <c r="A228" s="2" t="s">
        <v>1173</v>
      </c>
      <c r="B228" s="2" t="s">
        <v>61</v>
      </c>
      <c r="C228" s="2" t="s">
        <v>60</v>
      </c>
      <c r="D228" s="21">
        <v>46122.663888888892</v>
      </c>
      <c r="E228" s="21">
        <v>46122.664583333331</v>
      </c>
      <c r="F228" s="185">
        <v>1</v>
      </c>
      <c r="G228" s="2">
        <v>3000</v>
      </c>
      <c r="H228" s="2">
        <v>8000</v>
      </c>
      <c r="I228" s="2">
        <v>3000</v>
      </c>
      <c r="J228" s="2" t="s">
        <v>974</v>
      </c>
      <c r="K228" s="2" t="s">
        <v>976</v>
      </c>
      <c r="L228" s="2" t="s">
        <v>970</v>
      </c>
      <c r="M228" s="2" t="s">
        <v>970</v>
      </c>
      <c r="N228" s="2" t="s">
        <v>970</v>
      </c>
      <c r="O228" s="2">
        <v>3000</v>
      </c>
      <c r="P228" s="2">
        <v>0.375</v>
      </c>
      <c r="Q228" s="21">
        <v>46131.433352673608</v>
      </c>
    </row>
    <row r="229" spans="1:17" x14ac:dyDescent="0.55000000000000004">
      <c r="A229" s="2" t="s">
        <v>1173</v>
      </c>
      <c r="B229" s="2" t="s">
        <v>61</v>
      </c>
      <c r="C229" s="2" t="s">
        <v>60</v>
      </c>
      <c r="D229" s="21">
        <v>46122.664583333331</v>
      </c>
      <c r="E229" s="21">
        <v>46122.670138888891</v>
      </c>
      <c r="F229" s="185">
        <v>8</v>
      </c>
      <c r="G229" s="2">
        <v>3000</v>
      </c>
      <c r="H229" s="2">
        <v>8000</v>
      </c>
      <c r="I229" s="2">
        <v>3000</v>
      </c>
      <c r="J229" s="2" t="s">
        <v>974</v>
      </c>
      <c r="K229" s="2" t="s">
        <v>976</v>
      </c>
      <c r="L229" s="2" t="s">
        <v>970</v>
      </c>
      <c r="M229" s="2" t="s">
        <v>970</v>
      </c>
      <c r="N229" s="2" t="s">
        <v>970</v>
      </c>
      <c r="O229" s="2">
        <v>3000</v>
      </c>
      <c r="P229" s="2">
        <v>0.375</v>
      </c>
      <c r="Q229" s="21">
        <v>46131.433352673608</v>
      </c>
    </row>
    <row r="230" spans="1:17" x14ac:dyDescent="0.55000000000000004">
      <c r="A230" s="2" t="s">
        <v>1173</v>
      </c>
      <c r="B230" s="2" t="s">
        <v>61</v>
      </c>
      <c r="C230" s="2" t="s">
        <v>60</v>
      </c>
      <c r="D230" s="21">
        <v>46122.670138888891</v>
      </c>
      <c r="E230" s="21">
        <v>46122.671527777777</v>
      </c>
      <c r="F230" s="185">
        <v>2</v>
      </c>
      <c r="G230" s="2">
        <v>3000</v>
      </c>
      <c r="H230" s="2">
        <v>8000</v>
      </c>
      <c r="I230" s="2">
        <v>3000</v>
      </c>
      <c r="J230" s="2" t="s">
        <v>974</v>
      </c>
      <c r="K230" s="2" t="s">
        <v>976</v>
      </c>
      <c r="L230" s="2" t="s">
        <v>970</v>
      </c>
      <c r="M230" s="2" t="s">
        <v>970</v>
      </c>
      <c r="N230" s="2" t="s">
        <v>970</v>
      </c>
      <c r="O230" s="2">
        <v>3000</v>
      </c>
      <c r="P230" s="2">
        <v>0.375</v>
      </c>
      <c r="Q230" s="21">
        <v>46131.433352673608</v>
      </c>
    </row>
    <row r="231" spans="1:17" x14ac:dyDescent="0.55000000000000004">
      <c r="A231" s="2" t="s">
        <v>1173</v>
      </c>
      <c r="B231" s="2" t="s">
        <v>61</v>
      </c>
      <c r="C231" s="2" t="s">
        <v>60</v>
      </c>
      <c r="D231" s="21">
        <v>46122.671527777777</v>
      </c>
      <c r="E231" s="21">
        <v>46122.677083333336</v>
      </c>
      <c r="F231" s="185">
        <v>8</v>
      </c>
      <c r="G231" s="2">
        <v>3000</v>
      </c>
      <c r="H231" s="2">
        <v>8000</v>
      </c>
      <c r="I231" s="2">
        <v>3000</v>
      </c>
      <c r="J231" s="2" t="s">
        <v>974</v>
      </c>
      <c r="K231" s="2" t="s">
        <v>976</v>
      </c>
      <c r="L231" s="2" t="s">
        <v>970</v>
      </c>
      <c r="M231" s="2" t="s">
        <v>970</v>
      </c>
      <c r="N231" s="2" t="s">
        <v>970</v>
      </c>
      <c r="O231" s="2">
        <v>3000</v>
      </c>
      <c r="P231" s="2">
        <v>0.375</v>
      </c>
      <c r="Q231" s="21">
        <v>46131.433352673608</v>
      </c>
    </row>
    <row r="232" spans="1:17" x14ac:dyDescent="0.55000000000000004">
      <c r="A232" s="2" t="s">
        <v>1173</v>
      </c>
      <c r="B232" s="2" t="s">
        <v>61</v>
      </c>
      <c r="C232" s="2" t="s">
        <v>60</v>
      </c>
      <c r="D232" s="21">
        <v>46122.677083333336</v>
      </c>
      <c r="E232" s="21">
        <v>46122.684027777781</v>
      </c>
      <c r="F232" s="185">
        <v>10</v>
      </c>
      <c r="G232" s="2">
        <v>3000</v>
      </c>
      <c r="H232" s="2">
        <v>8000</v>
      </c>
      <c r="I232" s="2">
        <v>3000</v>
      </c>
      <c r="J232" s="2" t="s">
        <v>974</v>
      </c>
      <c r="K232" s="2" t="s">
        <v>976</v>
      </c>
      <c r="L232" s="2" t="s">
        <v>970</v>
      </c>
      <c r="M232" s="2" t="s">
        <v>970</v>
      </c>
      <c r="N232" s="2" t="s">
        <v>970</v>
      </c>
      <c r="O232" s="2">
        <v>3000</v>
      </c>
      <c r="P232" s="2">
        <v>0.375</v>
      </c>
      <c r="Q232" s="21">
        <v>46131.433352673608</v>
      </c>
    </row>
    <row r="233" spans="1:17" x14ac:dyDescent="0.55000000000000004">
      <c r="A233" s="2" t="s">
        <v>1173</v>
      </c>
      <c r="B233" s="2" t="s">
        <v>61</v>
      </c>
      <c r="C233" s="2" t="s">
        <v>60</v>
      </c>
      <c r="D233" s="21">
        <v>46122.684027777781</v>
      </c>
      <c r="E233" s="21">
        <v>46122.684027777781</v>
      </c>
      <c r="F233" s="185">
        <v>0</v>
      </c>
      <c r="G233" s="2">
        <v>3000</v>
      </c>
      <c r="H233" s="2">
        <v>8000</v>
      </c>
      <c r="I233" s="2">
        <v>3000</v>
      </c>
      <c r="J233" s="2" t="s">
        <v>974</v>
      </c>
      <c r="K233" s="2" t="s">
        <v>976</v>
      </c>
      <c r="L233" s="2" t="s">
        <v>970</v>
      </c>
      <c r="M233" s="2" t="s">
        <v>970</v>
      </c>
      <c r="N233" s="2" t="s">
        <v>970</v>
      </c>
      <c r="O233" s="2">
        <v>3000</v>
      </c>
      <c r="P233" s="2">
        <v>0.375</v>
      </c>
      <c r="Q233" s="21">
        <v>46131.433352673608</v>
      </c>
    </row>
    <row r="234" spans="1:17" x14ac:dyDescent="0.55000000000000004">
      <c r="A234" s="2" t="s">
        <v>1173</v>
      </c>
      <c r="B234" s="2" t="s">
        <v>61</v>
      </c>
      <c r="C234" s="2" t="s">
        <v>60</v>
      </c>
      <c r="D234" s="21">
        <v>46122.684027777781</v>
      </c>
      <c r="E234" s="21">
        <v>46122.686111111114</v>
      </c>
      <c r="F234" s="185">
        <v>3</v>
      </c>
      <c r="G234" s="2">
        <v>3000</v>
      </c>
      <c r="H234" s="2">
        <v>8000</v>
      </c>
      <c r="I234" s="2">
        <v>3000</v>
      </c>
      <c r="J234" s="2" t="s">
        <v>974</v>
      </c>
      <c r="K234" s="2" t="s">
        <v>976</v>
      </c>
      <c r="L234" s="2" t="s">
        <v>970</v>
      </c>
      <c r="M234" s="2" t="s">
        <v>970</v>
      </c>
      <c r="N234" s="2" t="s">
        <v>970</v>
      </c>
      <c r="O234" s="2">
        <v>3000</v>
      </c>
      <c r="P234" s="2">
        <v>0.375</v>
      </c>
      <c r="Q234" s="21">
        <v>46131.433352673608</v>
      </c>
    </row>
    <row r="235" spans="1:17" x14ac:dyDescent="0.55000000000000004">
      <c r="A235" s="2" t="s">
        <v>1173</v>
      </c>
      <c r="B235" s="2" t="s">
        <v>61</v>
      </c>
      <c r="C235" s="2" t="s">
        <v>60</v>
      </c>
      <c r="D235" s="21">
        <v>46122.686111111114</v>
      </c>
      <c r="E235" s="21">
        <v>46122.689583333333</v>
      </c>
      <c r="F235" s="185">
        <v>5</v>
      </c>
      <c r="G235" s="2">
        <v>3000</v>
      </c>
      <c r="H235" s="2">
        <v>8000</v>
      </c>
      <c r="I235" s="2">
        <v>3000</v>
      </c>
      <c r="J235" s="2" t="s">
        <v>974</v>
      </c>
      <c r="K235" s="2" t="s">
        <v>976</v>
      </c>
      <c r="L235" s="2" t="s">
        <v>970</v>
      </c>
      <c r="M235" s="2" t="s">
        <v>970</v>
      </c>
      <c r="N235" s="2" t="s">
        <v>970</v>
      </c>
      <c r="O235" s="2">
        <v>3000</v>
      </c>
      <c r="P235" s="2">
        <v>0.375</v>
      </c>
      <c r="Q235" s="21">
        <v>46131.433352673608</v>
      </c>
    </row>
    <row r="236" spans="1:17" x14ac:dyDescent="0.55000000000000004">
      <c r="A236" s="2" t="s">
        <v>1173</v>
      </c>
      <c r="B236" s="2" t="s">
        <v>61</v>
      </c>
      <c r="C236" s="2" t="s">
        <v>60</v>
      </c>
      <c r="D236" s="21">
        <v>46122.689583333333</v>
      </c>
      <c r="E236" s="21">
        <v>46122.691666666666</v>
      </c>
      <c r="F236" s="185">
        <v>3</v>
      </c>
      <c r="G236" s="2">
        <v>3000</v>
      </c>
      <c r="H236" s="2">
        <v>8000</v>
      </c>
      <c r="I236" s="2">
        <v>3000</v>
      </c>
      <c r="J236" s="2" t="s">
        <v>974</v>
      </c>
      <c r="K236" s="2" t="s">
        <v>976</v>
      </c>
      <c r="L236" s="2" t="s">
        <v>970</v>
      </c>
      <c r="M236" s="2" t="s">
        <v>970</v>
      </c>
      <c r="N236" s="2" t="s">
        <v>970</v>
      </c>
      <c r="O236" s="2">
        <v>3000</v>
      </c>
      <c r="P236" s="2">
        <v>0.375</v>
      </c>
      <c r="Q236" s="21">
        <v>46131.433352673608</v>
      </c>
    </row>
    <row r="237" spans="1:17" x14ac:dyDescent="0.55000000000000004">
      <c r="A237" s="2" t="s">
        <v>1173</v>
      </c>
      <c r="B237" s="2" t="s">
        <v>61</v>
      </c>
      <c r="C237" s="2" t="s">
        <v>60</v>
      </c>
      <c r="D237" s="21">
        <v>46122.691666666666</v>
      </c>
      <c r="E237" s="21">
        <v>46122.697916666664</v>
      </c>
      <c r="F237" s="185">
        <v>9</v>
      </c>
      <c r="G237" s="2">
        <v>3000</v>
      </c>
      <c r="H237" s="2">
        <v>8000</v>
      </c>
      <c r="I237" s="2">
        <v>3000</v>
      </c>
      <c r="J237" s="2" t="s">
        <v>974</v>
      </c>
      <c r="K237" s="2" t="s">
        <v>976</v>
      </c>
      <c r="L237" s="2" t="s">
        <v>970</v>
      </c>
      <c r="M237" s="2" t="s">
        <v>970</v>
      </c>
      <c r="N237" s="2" t="s">
        <v>970</v>
      </c>
      <c r="O237" s="2">
        <v>3000</v>
      </c>
      <c r="P237" s="2">
        <v>0.375</v>
      </c>
      <c r="Q237" s="21">
        <v>46131.433352673608</v>
      </c>
    </row>
    <row r="238" spans="1:17" x14ac:dyDescent="0.55000000000000004">
      <c r="A238" s="2" t="s">
        <v>1173</v>
      </c>
      <c r="B238" s="2" t="s">
        <v>61</v>
      </c>
      <c r="C238" s="2" t="s">
        <v>60</v>
      </c>
      <c r="D238" s="21">
        <v>46122.697916666664</v>
      </c>
      <c r="E238" s="21">
        <v>46122.70208333333</v>
      </c>
      <c r="F238" s="185">
        <v>6</v>
      </c>
      <c r="G238" s="2">
        <v>3000</v>
      </c>
      <c r="H238" s="2">
        <v>8000</v>
      </c>
      <c r="I238" s="2">
        <v>3000</v>
      </c>
      <c r="J238" s="2" t="s">
        <v>974</v>
      </c>
      <c r="K238" s="2" t="s">
        <v>976</v>
      </c>
      <c r="L238" s="2" t="s">
        <v>970</v>
      </c>
      <c r="M238" s="2" t="s">
        <v>970</v>
      </c>
      <c r="N238" s="2" t="s">
        <v>970</v>
      </c>
      <c r="O238" s="2">
        <v>3000</v>
      </c>
      <c r="P238" s="2">
        <v>0.375</v>
      </c>
      <c r="Q238" s="21">
        <v>46131.433352673608</v>
      </c>
    </row>
    <row r="239" spans="1:17" x14ac:dyDescent="0.55000000000000004">
      <c r="A239" s="2" t="s">
        <v>1173</v>
      </c>
      <c r="B239" s="2" t="s">
        <v>61</v>
      </c>
      <c r="C239" s="2" t="s">
        <v>60</v>
      </c>
      <c r="D239" s="21">
        <v>46122.70208333333</v>
      </c>
      <c r="E239" s="21">
        <v>46122.708333333336</v>
      </c>
      <c r="F239" s="185">
        <v>9</v>
      </c>
      <c r="G239" s="2">
        <v>3000</v>
      </c>
      <c r="H239" s="2">
        <v>8000</v>
      </c>
      <c r="I239" s="2">
        <v>3000</v>
      </c>
      <c r="J239" s="2" t="s">
        <v>974</v>
      </c>
      <c r="K239" s="2" t="s">
        <v>976</v>
      </c>
      <c r="L239" s="2" t="s">
        <v>970</v>
      </c>
      <c r="M239" s="2" t="s">
        <v>970</v>
      </c>
      <c r="N239" s="2" t="s">
        <v>970</v>
      </c>
      <c r="O239" s="2">
        <v>3000</v>
      </c>
      <c r="P239" s="2">
        <v>0.375</v>
      </c>
      <c r="Q239" s="21">
        <v>46131.433352673608</v>
      </c>
    </row>
    <row r="240" spans="1:17" x14ac:dyDescent="0.55000000000000004">
      <c r="A240" s="2" t="s">
        <v>1173</v>
      </c>
      <c r="B240" s="2" t="s">
        <v>61</v>
      </c>
      <c r="C240" s="2" t="s">
        <v>60</v>
      </c>
      <c r="D240" s="21">
        <v>46125.350694444445</v>
      </c>
      <c r="E240" s="21">
        <v>46125.543055555558</v>
      </c>
      <c r="F240" s="185">
        <v>277</v>
      </c>
      <c r="G240" s="2">
        <v>4400</v>
      </c>
      <c r="H240" s="2">
        <v>8000</v>
      </c>
      <c r="I240" s="2">
        <v>4400</v>
      </c>
      <c r="J240" s="2" t="s">
        <v>971</v>
      </c>
      <c r="K240" s="2" t="s">
        <v>972</v>
      </c>
      <c r="L240" s="2" t="s">
        <v>970</v>
      </c>
      <c r="M240" s="2" t="s">
        <v>970</v>
      </c>
      <c r="N240" s="2" t="s">
        <v>970</v>
      </c>
      <c r="O240" s="2">
        <v>7400</v>
      </c>
      <c r="P240" s="2">
        <v>0.92500000000000004</v>
      </c>
      <c r="Q240" s="21">
        <v>46131.433352673608</v>
      </c>
    </row>
    <row r="241" spans="1:17" x14ac:dyDescent="0.55000000000000004">
      <c r="A241" s="2" t="s">
        <v>1173</v>
      </c>
      <c r="B241" s="2" t="s">
        <v>61</v>
      </c>
      <c r="C241" s="2" t="s">
        <v>60</v>
      </c>
      <c r="D241" s="21">
        <v>46125.543055555558</v>
      </c>
      <c r="E241" s="21">
        <v>46125.543749999997</v>
      </c>
      <c r="F241" s="185">
        <v>1</v>
      </c>
      <c r="G241" s="2">
        <v>4400</v>
      </c>
      <c r="H241" s="2">
        <v>8000</v>
      </c>
      <c r="I241" s="2">
        <v>4400</v>
      </c>
      <c r="J241" s="2" t="s">
        <v>971</v>
      </c>
      <c r="K241" s="2" t="s">
        <v>972</v>
      </c>
      <c r="L241" s="2" t="s">
        <v>970</v>
      </c>
      <c r="M241" s="2" t="s">
        <v>970</v>
      </c>
      <c r="N241" s="2" t="s">
        <v>970</v>
      </c>
      <c r="O241" s="2">
        <v>7400</v>
      </c>
      <c r="P241" s="2">
        <v>0.92500000000000004</v>
      </c>
      <c r="Q241" s="21">
        <v>46131.433352673608</v>
      </c>
    </row>
    <row r="242" spans="1:17" x14ac:dyDescent="0.55000000000000004">
      <c r="A242" s="2" t="s">
        <v>1173</v>
      </c>
      <c r="B242" s="2" t="s">
        <v>61</v>
      </c>
      <c r="C242" s="2" t="s">
        <v>60</v>
      </c>
      <c r="D242" s="21">
        <v>46125.543749999997</v>
      </c>
      <c r="E242" s="21">
        <v>46125.550694444442</v>
      </c>
      <c r="F242" s="185">
        <v>10</v>
      </c>
      <c r="G242" s="2">
        <v>4400</v>
      </c>
      <c r="H242" s="2">
        <v>8000</v>
      </c>
      <c r="I242" s="2">
        <v>4400</v>
      </c>
      <c r="J242" s="2" t="s">
        <v>971</v>
      </c>
      <c r="K242" s="2" t="s">
        <v>972</v>
      </c>
      <c r="L242" s="2" t="s">
        <v>970</v>
      </c>
      <c r="M242" s="2" t="s">
        <v>970</v>
      </c>
      <c r="N242" s="2" t="s">
        <v>970</v>
      </c>
      <c r="O242" s="2">
        <v>7400</v>
      </c>
      <c r="P242" s="2">
        <v>0.92500000000000004</v>
      </c>
      <c r="Q242" s="21">
        <v>46131.433352673608</v>
      </c>
    </row>
    <row r="243" spans="1:17" x14ac:dyDescent="0.55000000000000004">
      <c r="A243" s="2" t="s">
        <v>1173</v>
      </c>
      <c r="B243" s="2" t="s">
        <v>61</v>
      </c>
      <c r="C243" s="2" t="s">
        <v>60</v>
      </c>
      <c r="D243" s="21">
        <v>46125.550694444442</v>
      </c>
      <c r="E243" s="21">
        <v>46125.550694444442</v>
      </c>
      <c r="F243" s="185">
        <v>0</v>
      </c>
      <c r="G243" s="2">
        <v>4400</v>
      </c>
      <c r="H243" s="2">
        <v>8000</v>
      </c>
      <c r="I243" s="2">
        <v>4400</v>
      </c>
      <c r="J243" s="2" t="s">
        <v>971</v>
      </c>
      <c r="K243" s="2" t="s">
        <v>972</v>
      </c>
      <c r="L243" s="2" t="s">
        <v>970</v>
      </c>
      <c r="M243" s="2" t="s">
        <v>970</v>
      </c>
      <c r="N243" s="2" t="s">
        <v>970</v>
      </c>
      <c r="O243" s="2">
        <v>7400</v>
      </c>
      <c r="P243" s="2">
        <v>0.92500000000000004</v>
      </c>
      <c r="Q243" s="21">
        <v>46131.433352673608</v>
      </c>
    </row>
    <row r="244" spans="1:17" x14ac:dyDescent="0.55000000000000004">
      <c r="A244" s="2" t="s">
        <v>1173</v>
      </c>
      <c r="B244" s="2" t="s">
        <v>61</v>
      </c>
      <c r="C244" s="2" t="s">
        <v>60</v>
      </c>
      <c r="D244" s="21">
        <v>46125.550694444442</v>
      </c>
      <c r="E244" s="21">
        <v>46125.556250000001</v>
      </c>
      <c r="F244" s="185">
        <v>8</v>
      </c>
      <c r="G244" s="2">
        <v>4400</v>
      </c>
      <c r="H244" s="2">
        <v>8000</v>
      </c>
      <c r="I244" s="2">
        <v>4400</v>
      </c>
      <c r="J244" s="2" t="s">
        <v>971</v>
      </c>
      <c r="K244" s="2" t="s">
        <v>972</v>
      </c>
      <c r="L244" s="2" t="s">
        <v>970</v>
      </c>
      <c r="M244" s="2" t="s">
        <v>970</v>
      </c>
      <c r="N244" s="2" t="s">
        <v>970</v>
      </c>
      <c r="O244" s="2">
        <v>7400</v>
      </c>
      <c r="P244" s="2">
        <v>0.92500000000000004</v>
      </c>
      <c r="Q244" s="21">
        <v>46131.433352673608</v>
      </c>
    </row>
    <row r="245" spans="1:17" x14ac:dyDescent="0.55000000000000004">
      <c r="A245" s="2" t="s">
        <v>1173</v>
      </c>
      <c r="B245" s="2" t="s">
        <v>61</v>
      </c>
      <c r="C245" s="2" t="s">
        <v>60</v>
      </c>
      <c r="D245" s="21">
        <v>46125.556250000001</v>
      </c>
      <c r="E245" s="21">
        <v>46125.556944444441</v>
      </c>
      <c r="F245" s="185">
        <v>1</v>
      </c>
      <c r="G245" s="2">
        <v>4400</v>
      </c>
      <c r="H245" s="2">
        <v>8000</v>
      </c>
      <c r="I245" s="2">
        <v>4400</v>
      </c>
      <c r="J245" s="2" t="s">
        <v>971</v>
      </c>
      <c r="K245" s="2" t="s">
        <v>972</v>
      </c>
      <c r="L245" s="2" t="s">
        <v>970</v>
      </c>
      <c r="M245" s="2" t="s">
        <v>970</v>
      </c>
      <c r="N245" s="2" t="s">
        <v>970</v>
      </c>
      <c r="O245" s="2">
        <v>7400</v>
      </c>
      <c r="P245" s="2">
        <v>0.92500000000000004</v>
      </c>
      <c r="Q245" s="21">
        <v>46131.433352673608</v>
      </c>
    </row>
    <row r="246" spans="1:17" x14ac:dyDescent="0.55000000000000004">
      <c r="A246" s="2" t="s">
        <v>1173</v>
      </c>
      <c r="B246" s="2" t="s">
        <v>61</v>
      </c>
      <c r="C246" s="2" t="s">
        <v>60</v>
      </c>
      <c r="D246" s="21">
        <v>46125.556944444441</v>
      </c>
      <c r="E246" s="21">
        <v>46125.563194444447</v>
      </c>
      <c r="F246" s="185">
        <v>9</v>
      </c>
      <c r="G246" s="2">
        <v>4400</v>
      </c>
      <c r="H246" s="2">
        <v>8000</v>
      </c>
      <c r="I246" s="2">
        <v>4400</v>
      </c>
      <c r="J246" s="2" t="s">
        <v>971</v>
      </c>
      <c r="K246" s="2" t="s">
        <v>972</v>
      </c>
      <c r="L246" s="2" t="s">
        <v>970</v>
      </c>
      <c r="M246" s="2" t="s">
        <v>970</v>
      </c>
      <c r="N246" s="2" t="s">
        <v>970</v>
      </c>
      <c r="O246" s="2">
        <v>7400</v>
      </c>
      <c r="P246" s="2">
        <v>0.92500000000000004</v>
      </c>
      <c r="Q246" s="21">
        <v>46131.433352673608</v>
      </c>
    </row>
    <row r="247" spans="1:17" x14ac:dyDescent="0.55000000000000004">
      <c r="A247" s="2" t="s">
        <v>1173</v>
      </c>
      <c r="B247" s="2" t="s">
        <v>61</v>
      </c>
      <c r="C247" s="2" t="s">
        <v>60</v>
      </c>
      <c r="D247" s="21">
        <v>46125.563194444447</v>
      </c>
      <c r="E247" s="21">
        <v>46125.563194444447</v>
      </c>
      <c r="F247" s="185">
        <v>0</v>
      </c>
      <c r="G247" s="2">
        <v>4400</v>
      </c>
      <c r="H247" s="2">
        <v>8000</v>
      </c>
      <c r="I247" s="2">
        <v>4400</v>
      </c>
      <c r="J247" s="2" t="s">
        <v>971</v>
      </c>
      <c r="K247" s="2" t="s">
        <v>972</v>
      </c>
      <c r="L247" s="2" t="s">
        <v>970</v>
      </c>
      <c r="M247" s="2" t="s">
        <v>970</v>
      </c>
      <c r="N247" s="2" t="s">
        <v>970</v>
      </c>
      <c r="O247" s="2">
        <v>7400</v>
      </c>
      <c r="P247" s="2">
        <v>0.92500000000000004</v>
      </c>
      <c r="Q247" s="21">
        <v>46131.433352673608</v>
      </c>
    </row>
    <row r="248" spans="1:17" x14ac:dyDescent="0.55000000000000004">
      <c r="A248" s="2" t="s">
        <v>1173</v>
      </c>
      <c r="B248" s="2" t="s">
        <v>61</v>
      </c>
      <c r="C248" s="2" t="s">
        <v>60</v>
      </c>
      <c r="D248" s="21">
        <v>46125.563194444447</v>
      </c>
      <c r="E248" s="21">
        <v>46125.570138888892</v>
      </c>
      <c r="F248" s="185">
        <v>10</v>
      </c>
      <c r="G248" s="2">
        <v>4400</v>
      </c>
      <c r="H248" s="2">
        <v>8000</v>
      </c>
      <c r="I248" s="2">
        <v>4400</v>
      </c>
      <c r="J248" s="2" t="s">
        <v>971</v>
      </c>
      <c r="K248" s="2" t="s">
        <v>972</v>
      </c>
      <c r="L248" s="2" t="s">
        <v>970</v>
      </c>
      <c r="M248" s="2" t="s">
        <v>970</v>
      </c>
      <c r="N248" s="2" t="s">
        <v>970</v>
      </c>
      <c r="O248" s="2">
        <v>7400</v>
      </c>
      <c r="P248" s="2">
        <v>0.92500000000000004</v>
      </c>
      <c r="Q248" s="21">
        <v>46131.433352673608</v>
      </c>
    </row>
    <row r="249" spans="1:17" x14ac:dyDescent="0.55000000000000004">
      <c r="A249" s="2" t="s">
        <v>1173</v>
      </c>
      <c r="B249" s="2" t="s">
        <v>61</v>
      </c>
      <c r="C249" s="2" t="s">
        <v>60</v>
      </c>
      <c r="D249" s="21">
        <v>46125.570138888892</v>
      </c>
      <c r="E249" s="21">
        <v>46125.570138888892</v>
      </c>
      <c r="F249" s="185">
        <v>0</v>
      </c>
      <c r="G249" s="2">
        <v>4400</v>
      </c>
      <c r="H249" s="2">
        <v>8000</v>
      </c>
      <c r="I249" s="2">
        <v>4400</v>
      </c>
      <c r="J249" s="2" t="s">
        <v>971</v>
      </c>
      <c r="K249" s="2" t="s">
        <v>972</v>
      </c>
      <c r="L249" s="2" t="s">
        <v>970</v>
      </c>
      <c r="M249" s="2" t="s">
        <v>970</v>
      </c>
      <c r="N249" s="2" t="s">
        <v>970</v>
      </c>
      <c r="O249" s="2">
        <v>7400</v>
      </c>
      <c r="P249" s="2">
        <v>0.92500000000000004</v>
      </c>
      <c r="Q249" s="21">
        <v>46131.433352673608</v>
      </c>
    </row>
    <row r="250" spans="1:17" x14ac:dyDescent="0.55000000000000004">
      <c r="A250" s="2" t="s">
        <v>1173</v>
      </c>
      <c r="B250" s="2" t="s">
        <v>61</v>
      </c>
      <c r="C250" s="2" t="s">
        <v>60</v>
      </c>
      <c r="D250" s="21">
        <v>46125.570138888892</v>
      </c>
      <c r="E250" s="21">
        <v>46125.576388888891</v>
      </c>
      <c r="F250" s="185">
        <v>9</v>
      </c>
      <c r="G250" s="2">
        <v>4400</v>
      </c>
      <c r="H250" s="2">
        <v>8000</v>
      </c>
      <c r="I250" s="2">
        <v>4400</v>
      </c>
      <c r="J250" s="2" t="s">
        <v>971</v>
      </c>
      <c r="K250" s="2" t="s">
        <v>972</v>
      </c>
      <c r="L250" s="2" t="s">
        <v>970</v>
      </c>
      <c r="M250" s="2" t="s">
        <v>970</v>
      </c>
      <c r="N250" s="2" t="s">
        <v>970</v>
      </c>
      <c r="O250" s="2">
        <v>7400</v>
      </c>
      <c r="P250" s="2">
        <v>0.92500000000000004</v>
      </c>
      <c r="Q250" s="21">
        <v>46131.433352673608</v>
      </c>
    </row>
    <row r="251" spans="1:17" x14ac:dyDescent="0.55000000000000004">
      <c r="A251" s="2" t="s">
        <v>1173</v>
      </c>
      <c r="B251" s="2" t="s">
        <v>61</v>
      </c>
      <c r="C251" s="2" t="s">
        <v>60</v>
      </c>
      <c r="D251" s="21">
        <v>46125.576388888891</v>
      </c>
      <c r="E251" s="21">
        <v>46125.576388888891</v>
      </c>
      <c r="F251" s="185">
        <v>0</v>
      </c>
      <c r="G251" s="2">
        <v>4400</v>
      </c>
      <c r="H251" s="2">
        <v>8000</v>
      </c>
      <c r="I251" s="2">
        <v>4400</v>
      </c>
      <c r="J251" s="2" t="s">
        <v>971</v>
      </c>
      <c r="K251" s="2" t="s">
        <v>972</v>
      </c>
      <c r="L251" s="2" t="s">
        <v>970</v>
      </c>
      <c r="M251" s="2" t="s">
        <v>970</v>
      </c>
      <c r="N251" s="2" t="s">
        <v>970</v>
      </c>
      <c r="O251" s="2">
        <v>7400</v>
      </c>
      <c r="P251" s="2">
        <v>0.92500000000000004</v>
      </c>
      <c r="Q251" s="21">
        <v>46131.433352673608</v>
      </c>
    </row>
    <row r="252" spans="1:17" x14ac:dyDescent="0.55000000000000004">
      <c r="A252" s="2" t="s">
        <v>1173</v>
      </c>
      <c r="B252" s="2" t="s">
        <v>61</v>
      </c>
      <c r="C252" s="2" t="s">
        <v>60</v>
      </c>
      <c r="D252" s="21">
        <v>46125.576388888891</v>
      </c>
      <c r="E252" s="21">
        <v>46125.582638888889</v>
      </c>
      <c r="F252" s="185">
        <v>9</v>
      </c>
      <c r="G252" s="2">
        <v>4400</v>
      </c>
      <c r="H252" s="2">
        <v>8000</v>
      </c>
      <c r="I252" s="2">
        <v>4400</v>
      </c>
      <c r="J252" s="2" t="s">
        <v>971</v>
      </c>
      <c r="K252" s="2" t="s">
        <v>972</v>
      </c>
      <c r="L252" s="2" t="s">
        <v>970</v>
      </c>
      <c r="M252" s="2" t="s">
        <v>970</v>
      </c>
      <c r="N252" s="2" t="s">
        <v>970</v>
      </c>
      <c r="O252" s="2">
        <v>7400</v>
      </c>
      <c r="P252" s="2">
        <v>0.92500000000000004</v>
      </c>
      <c r="Q252" s="21">
        <v>46131.433352673608</v>
      </c>
    </row>
    <row r="253" spans="1:17" x14ac:dyDescent="0.55000000000000004">
      <c r="A253" s="2" t="s">
        <v>1173</v>
      </c>
      <c r="B253" s="2" t="s">
        <v>61</v>
      </c>
      <c r="C253" s="2" t="s">
        <v>60</v>
      </c>
      <c r="D253" s="21">
        <v>46125.582638888889</v>
      </c>
      <c r="E253" s="21">
        <v>46125.585416666669</v>
      </c>
      <c r="F253" s="185">
        <v>4</v>
      </c>
      <c r="G253" s="2">
        <v>4400</v>
      </c>
      <c r="H253" s="2">
        <v>8000</v>
      </c>
      <c r="I253" s="2">
        <v>4400</v>
      </c>
      <c r="J253" s="2" t="s">
        <v>971</v>
      </c>
      <c r="K253" s="2" t="s">
        <v>972</v>
      </c>
      <c r="L253" s="2" t="s">
        <v>970</v>
      </c>
      <c r="M253" s="2" t="s">
        <v>970</v>
      </c>
      <c r="N253" s="2" t="s">
        <v>970</v>
      </c>
      <c r="O253" s="2">
        <v>7400</v>
      </c>
      <c r="P253" s="2">
        <v>0.92500000000000004</v>
      </c>
      <c r="Q253" s="21">
        <v>46131.433352673608</v>
      </c>
    </row>
    <row r="254" spans="1:17" x14ac:dyDescent="0.55000000000000004">
      <c r="A254" s="2" t="s">
        <v>1173</v>
      </c>
      <c r="B254" s="2" t="s">
        <v>61</v>
      </c>
      <c r="C254" s="2" t="s">
        <v>60</v>
      </c>
      <c r="D254" s="21">
        <v>46125.585416666669</v>
      </c>
      <c r="E254" s="21">
        <v>46125.589583333334</v>
      </c>
      <c r="F254" s="185">
        <v>6</v>
      </c>
      <c r="G254" s="2">
        <v>4400</v>
      </c>
      <c r="H254" s="2">
        <v>8000</v>
      </c>
      <c r="I254" s="2">
        <v>4400</v>
      </c>
      <c r="J254" s="2" t="s">
        <v>971</v>
      </c>
      <c r="K254" s="2" t="s">
        <v>972</v>
      </c>
      <c r="L254" s="2" t="s">
        <v>970</v>
      </c>
      <c r="M254" s="2" t="s">
        <v>970</v>
      </c>
      <c r="N254" s="2" t="s">
        <v>970</v>
      </c>
      <c r="O254" s="2">
        <v>7400</v>
      </c>
      <c r="P254" s="2">
        <v>0.92500000000000004</v>
      </c>
      <c r="Q254" s="21">
        <v>46131.433352673608</v>
      </c>
    </row>
    <row r="255" spans="1:17" x14ac:dyDescent="0.55000000000000004">
      <c r="A255" s="2" t="s">
        <v>1173</v>
      </c>
      <c r="B255" s="2" t="s">
        <v>61</v>
      </c>
      <c r="C255" s="2" t="s">
        <v>60</v>
      </c>
      <c r="D255" s="21">
        <v>46125.589583333334</v>
      </c>
      <c r="E255" s="21">
        <v>46125.589583333334</v>
      </c>
      <c r="F255" s="185">
        <v>0</v>
      </c>
      <c r="G255" s="2">
        <v>4400</v>
      </c>
      <c r="H255" s="2">
        <v>8000</v>
      </c>
      <c r="I255" s="2">
        <v>4400</v>
      </c>
      <c r="J255" s="2" t="s">
        <v>971</v>
      </c>
      <c r="K255" s="2" t="s">
        <v>972</v>
      </c>
      <c r="L255" s="2" t="s">
        <v>970</v>
      </c>
      <c r="M255" s="2" t="s">
        <v>970</v>
      </c>
      <c r="N255" s="2" t="s">
        <v>970</v>
      </c>
      <c r="O255" s="2">
        <v>7400</v>
      </c>
      <c r="P255" s="2">
        <v>0.92500000000000004</v>
      </c>
      <c r="Q255" s="21">
        <v>46131.433352673608</v>
      </c>
    </row>
    <row r="256" spans="1:17" x14ac:dyDescent="0.55000000000000004">
      <c r="A256" s="2" t="s">
        <v>1173</v>
      </c>
      <c r="B256" s="2" t="s">
        <v>61</v>
      </c>
      <c r="C256" s="2" t="s">
        <v>60</v>
      </c>
      <c r="D256" s="21">
        <v>46125.589583333334</v>
      </c>
      <c r="E256" s="21">
        <v>46125.595833333333</v>
      </c>
      <c r="F256" s="185">
        <v>9</v>
      </c>
      <c r="G256" s="2">
        <v>4400</v>
      </c>
      <c r="H256" s="2">
        <v>8000</v>
      </c>
      <c r="I256" s="2">
        <v>4400</v>
      </c>
      <c r="J256" s="2" t="s">
        <v>971</v>
      </c>
      <c r="K256" s="2" t="s">
        <v>972</v>
      </c>
      <c r="L256" s="2" t="s">
        <v>970</v>
      </c>
      <c r="M256" s="2" t="s">
        <v>970</v>
      </c>
      <c r="N256" s="2" t="s">
        <v>970</v>
      </c>
      <c r="O256" s="2">
        <v>7400</v>
      </c>
      <c r="P256" s="2">
        <v>0.92500000000000004</v>
      </c>
      <c r="Q256" s="21">
        <v>46131.433352673608</v>
      </c>
    </row>
    <row r="257" spans="1:17" x14ac:dyDescent="0.55000000000000004">
      <c r="A257" s="2" t="s">
        <v>1173</v>
      </c>
      <c r="B257" s="2" t="s">
        <v>61</v>
      </c>
      <c r="C257" s="2" t="s">
        <v>60</v>
      </c>
      <c r="D257" s="21">
        <v>46125.595833333333</v>
      </c>
      <c r="E257" s="21">
        <v>46125.59652777778</v>
      </c>
      <c r="F257" s="185">
        <v>1</v>
      </c>
      <c r="G257" s="2">
        <v>4400</v>
      </c>
      <c r="H257" s="2">
        <v>8000</v>
      </c>
      <c r="I257" s="2">
        <v>4400</v>
      </c>
      <c r="J257" s="2" t="s">
        <v>971</v>
      </c>
      <c r="K257" s="2" t="s">
        <v>972</v>
      </c>
      <c r="L257" s="2" t="s">
        <v>970</v>
      </c>
      <c r="M257" s="2" t="s">
        <v>970</v>
      </c>
      <c r="N257" s="2" t="s">
        <v>970</v>
      </c>
      <c r="O257" s="2">
        <v>7400</v>
      </c>
      <c r="P257" s="2">
        <v>0.92500000000000004</v>
      </c>
      <c r="Q257" s="21">
        <v>46131.433352673608</v>
      </c>
    </row>
    <row r="258" spans="1:17" x14ac:dyDescent="0.55000000000000004">
      <c r="A258" s="2" t="s">
        <v>1173</v>
      </c>
      <c r="B258" s="2" t="s">
        <v>61</v>
      </c>
      <c r="C258" s="2" t="s">
        <v>60</v>
      </c>
      <c r="D258" s="21">
        <v>46125.59652777778</v>
      </c>
      <c r="E258" s="21">
        <v>46125.603472222225</v>
      </c>
      <c r="F258" s="185">
        <v>10</v>
      </c>
      <c r="G258" s="2">
        <v>4400</v>
      </c>
      <c r="H258" s="2">
        <v>8000</v>
      </c>
      <c r="I258" s="2">
        <v>4400</v>
      </c>
      <c r="J258" s="2" t="s">
        <v>971</v>
      </c>
      <c r="K258" s="2" t="s">
        <v>972</v>
      </c>
      <c r="L258" s="2" t="s">
        <v>970</v>
      </c>
      <c r="M258" s="2" t="s">
        <v>970</v>
      </c>
      <c r="N258" s="2" t="s">
        <v>970</v>
      </c>
      <c r="O258" s="2">
        <v>7400</v>
      </c>
      <c r="P258" s="2">
        <v>0.92500000000000004</v>
      </c>
      <c r="Q258" s="21">
        <v>46131.433352673608</v>
      </c>
    </row>
    <row r="259" spans="1:17" x14ac:dyDescent="0.55000000000000004">
      <c r="A259" s="2" t="s">
        <v>1173</v>
      </c>
      <c r="B259" s="2" t="s">
        <v>61</v>
      </c>
      <c r="C259" s="2" t="s">
        <v>60</v>
      </c>
      <c r="D259" s="21">
        <v>46125.603472222225</v>
      </c>
      <c r="E259" s="21">
        <v>46125.603472222225</v>
      </c>
      <c r="F259" s="185">
        <v>0</v>
      </c>
      <c r="G259" s="2">
        <v>4400</v>
      </c>
      <c r="H259" s="2">
        <v>8000</v>
      </c>
      <c r="I259" s="2">
        <v>4400</v>
      </c>
      <c r="J259" s="2" t="s">
        <v>971</v>
      </c>
      <c r="K259" s="2" t="s">
        <v>972</v>
      </c>
      <c r="L259" s="2" t="s">
        <v>970</v>
      </c>
      <c r="M259" s="2" t="s">
        <v>970</v>
      </c>
      <c r="N259" s="2" t="s">
        <v>970</v>
      </c>
      <c r="O259" s="2">
        <v>7400</v>
      </c>
      <c r="P259" s="2">
        <v>0.92500000000000004</v>
      </c>
      <c r="Q259" s="21">
        <v>46131.433352673608</v>
      </c>
    </row>
    <row r="260" spans="1:17" x14ac:dyDescent="0.55000000000000004">
      <c r="A260" s="2" t="s">
        <v>1173</v>
      </c>
      <c r="B260" s="2" t="s">
        <v>61</v>
      </c>
      <c r="C260" s="2" t="s">
        <v>60</v>
      </c>
      <c r="D260" s="21">
        <v>46125.603472222225</v>
      </c>
      <c r="E260" s="21">
        <v>46125.61041666667</v>
      </c>
      <c r="F260" s="185">
        <v>10</v>
      </c>
      <c r="G260" s="2">
        <v>4400</v>
      </c>
      <c r="H260" s="2">
        <v>8000</v>
      </c>
      <c r="I260" s="2">
        <v>4400</v>
      </c>
      <c r="J260" s="2" t="s">
        <v>971</v>
      </c>
      <c r="K260" s="2" t="s">
        <v>972</v>
      </c>
      <c r="L260" s="2" t="s">
        <v>970</v>
      </c>
      <c r="M260" s="2" t="s">
        <v>970</v>
      </c>
      <c r="N260" s="2" t="s">
        <v>970</v>
      </c>
      <c r="O260" s="2">
        <v>7400</v>
      </c>
      <c r="P260" s="2">
        <v>0.92500000000000004</v>
      </c>
      <c r="Q260" s="21">
        <v>46131.433352673608</v>
      </c>
    </row>
    <row r="261" spans="1:17" x14ac:dyDescent="0.55000000000000004">
      <c r="A261" s="2" t="s">
        <v>1173</v>
      </c>
      <c r="B261" s="2" t="s">
        <v>61</v>
      </c>
      <c r="C261" s="2" t="s">
        <v>60</v>
      </c>
      <c r="D261" s="21">
        <v>46125.61041666667</v>
      </c>
      <c r="E261" s="21">
        <v>46125.61041666667</v>
      </c>
      <c r="F261" s="185">
        <v>0</v>
      </c>
      <c r="G261" s="2">
        <v>4400</v>
      </c>
      <c r="H261" s="2">
        <v>8000</v>
      </c>
      <c r="I261" s="2">
        <v>4400</v>
      </c>
      <c r="J261" s="2" t="s">
        <v>971</v>
      </c>
      <c r="K261" s="2" t="s">
        <v>972</v>
      </c>
      <c r="L261" s="2" t="s">
        <v>970</v>
      </c>
      <c r="M261" s="2" t="s">
        <v>970</v>
      </c>
      <c r="N261" s="2" t="s">
        <v>970</v>
      </c>
      <c r="O261" s="2">
        <v>7400</v>
      </c>
      <c r="P261" s="2">
        <v>0.92500000000000004</v>
      </c>
      <c r="Q261" s="21">
        <v>46131.433352673608</v>
      </c>
    </row>
    <row r="262" spans="1:17" x14ac:dyDescent="0.55000000000000004">
      <c r="A262" s="2" t="s">
        <v>1173</v>
      </c>
      <c r="B262" s="2" t="s">
        <v>61</v>
      </c>
      <c r="C262" s="2" t="s">
        <v>60</v>
      </c>
      <c r="D262" s="21">
        <v>46125.61041666667</v>
      </c>
      <c r="E262" s="21">
        <v>46125.628472222219</v>
      </c>
      <c r="F262" s="185">
        <v>26</v>
      </c>
      <c r="G262" s="2">
        <v>4400</v>
      </c>
      <c r="H262" s="2">
        <v>8000</v>
      </c>
      <c r="I262" s="2">
        <v>4400</v>
      </c>
      <c r="J262" s="2" t="s">
        <v>971</v>
      </c>
      <c r="K262" s="2" t="s">
        <v>972</v>
      </c>
      <c r="L262" s="2" t="s">
        <v>970</v>
      </c>
      <c r="M262" s="2" t="s">
        <v>970</v>
      </c>
      <c r="N262" s="2" t="s">
        <v>970</v>
      </c>
      <c r="O262" s="2">
        <v>7400</v>
      </c>
      <c r="P262" s="2">
        <v>0.92500000000000004</v>
      </c>
      <c r="Q262" s="21">
        <v>46131.433352673608</v>
      </c>
    </row>
    <row r="263" spans="1:17" x14ac:dyDescent="0.55000000000000004">
      <c r="A263" s="2" t="s">
        <v>1173</v>
      </c>
      <c r="B263" s="2" t="s">
        <v>61</v>
      </c>
      <c r="C263" s="2" t="s">
        <v>60</v>
      </c>
      <c r="D263" s="21">
        <v>46125.628472222219</v>
      </c>
      <c r="E263" s="21">
        <v>46125.628472222219</v>
      </c>
      <c r="F263" s="185">
        <v>0</v>
      </c>
      <c r="G263" s="2">
        <v>4400</v>
      </c>
      <c r="H263" s="2">
        <v>8000</v>
      </c>
      <c r="I263" s="2">
        <v>4400</v>
      </c>
      <c r="J263" s="2" t="s">
        <v>971</v>
      </c>
      <c r="K263" s="2" t="s">
        <v>972</v>
      </c>
      <c r="L263" s="2" t="s">
        <v>970</v>
      </c>
      <c r="M263" s="2" t="s">
        <v>970</v>
      </c>
      <c r="N263" s="2" t="s">
        <v>970</v>
      </c>
      <c r="O263" s="2">
        <v>7400</v>
      </c>
      <c r="P263" s="2">
        <v>0.92500000000000004</v>
      </c>
      <c r="Q263" s="21">
        <v>46131.433352673608</v>
      </c>
    </row>
    <row r="264" spans="1:17" x14ac:dyDescent="0.55000000000000004">
      <c r="A264" s="2" t="s">
        <v>1173</v>
      </c>
      <c r="B264" s="2" t="s">
        <v>61</v>
      </c>
      <c r="C264" s="2" t="s">
        <v>60</v>
      </c>
      <c r="D264" s="21">
        <v>46125.628472222219</v>
      </c>
      <c r="E264" s="21">
        <v>46125.635416666664</v>
      </c>
      <c r="F264" s="185">
        <v>10</v>
      </c>
      <c r="G264" s="2">
        <v>4400</v>
      </c>
      <c r="H264" s="2">
        <v>8000</v>
      </c>
      <c r="I264" s="2">
        <v>4400</v>
      </c>
      <c r="J264" s="2" t="s">
        <v>971</v>
      </c>
      <c r="K264" s="2" t="s">
        <v>972</v>
      </c>
      <c r="L264" s="2" t="s">
        <v>970</v>
      </c>
      <c r="M264" s="2" t="s">
        <v>970</v>
      </c>
      <c r="N264" s="2" t="s">
        <v>970</v>
      </c>
      <c r="O264" s="2">
        <v>7400</v>
      </c>
      <c r="P264" s="2">
        <v>0.92500000000000004</v>
      </c>
      <c r="Q264" s="21">
        <v>46131.433352673608</v>
      </c>
    </row>
    <row r="265" spans="1:17" x14ac:dyDescent="0.55000000000000004">
      <c r="A265" s="2" t="s">
        <v>1173</v>
      </c>
      <c r="B265" s="2" t="s">
        <v>61</v>
      </c>
      <c r="C265" s="2" t="s">
        <v>60</v>
      </c>
      <c r="D265" s="21">
        <v>46125.635416666664</v>
      </c>
      <c r="E265" s="21">
        <v>46125.636111111111</v>
      </c>
      <c r="F265" s="185">
        <v>1</v>
      </c>
      <c r="G265" s="2">
        <v>4400</v>
      </c>
      <c r="H265" s="2">
        <v>8000</v>
      </c>
      <c r="I265" s="2">
        <v>4400</v>
      </c>
      <c r="J265" s="2" t="s">
        <v>971</v>
      </c>
      <c r="K265" s="2" t="s">
        <v>972</v>
      </c>
      <c r="L265" s="2" t="s">
        <v>970</v>
      </c>
      <c r="M265" s="2" t="s">
        <v>970</v>
      </c>
      <c r="N265" s="2" t="s">
        <v>970</v>
      </c>
      <c r="O265" s="2">
        <v>7400</v>
      </c>
      <c r="P265" s="2">
        <v>0.92500000000000004</v>
      </c>
      <c r="Q265" s="21">
        <v>46131.433352673608</v>
      </c>
    </row>
    <row r="266" spans="1:17" x14ac:dyDescent="0.55000000000000004">
      <c r="A266" s="2" t="s">
        <v>1173</v>
      </c>
      <c r="B266" s="2" t="s">
        <v>61</v>
      </c>
      <c r="C266" s="2" t="s">
        <v>60</v>
      </c>
      <c r="D266" s="21">
        <v>46125.636111111111</v>
      </c>
      <c r="E266" s="21">
        <v>46125.643055555556</v>
      </c>
      <c r="F266" s="185">
        <v>10</v>
      </c>
      <c r="G266" s="2">
        <v>4400</v>
      </c>
      <c r="H266" s="2">
        <v>8000</v>
      </c>
      <c r="I266" s="2">
        <v>4400</v>
      </c>
      <c r="J266" s="2" t="s">
        <v>971</v>
      </c>
      <c r="K266" s="2" t="s">
        <v>972</v>
      </c>
      <c r="L266" s="2" t="s">
        <v>970</v>
      </c>
      <c r="M266" s="2" t="s">
        <v>970</v>
      </c>
      <c r="N266" s="2" t="s">
        <v>970</v>
      </c>
      <c r="O266" s="2">
        <v>7400</v>
      </c>
      <c r="P266" s="2">
        <v>0.92500000000000004</v>
      </c>
      <c r="Q266" s="21">
        <v>46131.433352673608</v>
      </c>
    </row>
    <row r="267" spans="1:17" x14ac:dyDescent="0.55000000000000004">
      <c r="A267" s="2" t="s">
        <v>1173</v>
      </c>
      <c r="B267" s="2" t="s">
        <v>61</v>
      </c>
      <c r="C267" s="2" t="s">
        <v>60</v>
      </c>
      <c r="D267" s="21">
        <v>46125.643055555556</v>
      </c>
      <c r="E267" s="21">
        <v>46125.643055555556</v>
      </c>
      <c r="F267" s="185">
        <v>0</v>
      </c>
      <c r="G267" s="2">
        <v>4400</v>
      </c>
      <c r="H267" s="2">
        <v>8000</v>
      </c>
      <c r="I267" s="2">
        <v>4400</v>
      </c>
      <c r="J267" s="2" t="s">
        <v>971</v>
      </c>
      <c r="K267" s="2" t="s">
        <v>972</v>
      </c>
      <c r="L267" s="2" t="s">
        <v>970</v>
      </c>
      <c r="M267" s="2" t="s">
        <v>970</v>
      </c>
      <c r="N267" s="2" t="s">
        <v>970</v>
      </c>
      <c r="O267" s="2">
        <v>7400</v>
      </c>
      <c r="P267" s="2">
        <v>0.92500000000000004</v>
      </c>
      <c r="Q267" s="21">
        <v>46131.433352673608</v>
      </c>
    </row>
    <row r="268" spans="1:17" x14ac:dyDescent="0.55000000000000004">
      <c r="A268" s="2" t="s">
        <v>1173</v>
      </c>
      <c r="B268" s="2" t="s">
        <v>61</v>
      </c>
      <c r="C268" s="2" t="s">
        <v>60</v>
      </c>
      <c r="D268" s="21">
        <v>46125.643055555556</v>
      </c>
      <c r="E268" s="21">
        <v>46125.649305555555</v>
      </c>
      <c r="F268" s="185">
        <v>9</v>
      </c>
      <c r="G268" s="2">
        <v>4400</v>
      </c>
      <c r="H268" s="2">
        <v>8000</v>
      </c>
      <c r="I268" s="2">
        <v>4400</v>
      </c>
      <c r="J268" s="2" t="s">
        <v>971</v>
      </c>
      <c r="K268" s="2" t="s">
        <v>972</v>
      </c>
      <c r="L268" s="2" t="s">
        <v>970</v>
      </c>
      <c r="M268" s="2" t="s">
        <v>970</v>
      </c>
      <c r="N268" s="2" t="s">
        <v>970</v>
      </c>
      <c r="O268" s="2">
        <v>7400</v>
      </c>
      <c r="P268" s="2">
        <v>0.92500000000000004</v>
      </c>
      <c r="Q268" s="21">
        <v>46131.433352673608</v>
      </c>
    </row>
    <row r="269" spans="1:17" x14ac:dyDescent="0.55000000000000004">
      <c r="A269" s="2" t="s">
        <v>1173</v>
      </c>
      <c r="B269" s="2" t="s">
        <v>61</v>
      </c>
      <c r="C269" s="2" t="s">
        <v>60</v>
      </c>
      <c r="D269" s="21">
        <v>46125.649305555555</v>
      </c>
      <c r="E269" s="21">
        <v>46125.65</v>
      </c>
      <c r="F269" s="185">
        <v>1</v>
      </c>
      <c r="G269" s="2">
        <v>4400</v>
      </c>
      <c r="H269" s="2">
        <v>8000</v>
      </c>
      <c r="I269" s="2">
        <v>4400</v>
      </c>
      <c r="J269" s="2" t="s">
        <v>971</v>
      </c>
      <c r="K269" s="2" t="s">
        <v>972</v>
      </c>
      <c r="L269" s="2" t="s">
        <v>970</v>
      </c>
      <c r="M269" s="2" t="s">
        <v>970</v>
      </c>
      <c r="N269" s="2" t="s">
        <v>970</v>
      </c>
      <c r="O269" s="2">
        <v>7400</v>
      </c>
      <c r="P269" s="2">
        <v>0.92500000000000004</v>
      </c>
      <c r="Q269" s="21">
        <v>46131.433352673608</v>
      </c>
    </row>
    <row r="270" spans="1:17" x14ac:dyDescent="0.55000000000000004">
      <c r="A270" s="2" t="s">
        <v>1173</v>
      </c>
      <c r="B270" s="2" t="s">
        <v>61</v>
      </c>
      <c r="C270" s="2" t="s">
        <v>60</v>
      </c>
      <c r="D270" s="21">
        <v>46125.65</v>
      </c>
      <c r="E270" s="21">
        <v>46125.65625</v>
      </c>
      <c r="F270" s="185">
        <v>9</v>
      </c>
      <c r="G270" s="2">
        <v>4400</v>
      </c>
      <c r="H270" s="2">
        <v>8000</v>
      </c>
      <c r="I270" s="2">
        <v>4400</v>
      </c>
      <c r="J270" s="2" t="s">
        <v>971</v>
      </c>
      <c r="K270" s="2" t="s">
        <v>972</v>
      </c>
      <c r="L270" s="2" t="s">
        <v>970</v>
      </c>
      <c r="M270" s="2" t="s">
        <v>970</v>
      </c>
      <c r="N270" s="2" t="s">
        <v>970</v>
      </c>
      <c r="O270" s="2">
        <v>7400</v>
      </c>
      <c r="P270" s="2">
        <v>0.92500000000000004</v>
      </c>
      <c r="Q270" s="21">
        <v>46131.433352673608</v>
      </c>
    </row>
    <row r="271" spans="1:17" x14ac:dyDescent="0.55000000000000004">
      <c r="A271" s="2" t="s">
        <v>1173</v>
      </c>
      <c r="B271" s="2" t="s">
        <v>61</v>
      </c>
      <c r="C271" s="2" t="s">
        <v>60</v>
      </c>
      <c r="D271" s="21">
        <v>46125.65625</v>
      </c>
      <c r="E271" s="21">
        <v>46125.656944444447</v>
      </c>
      <c r="F271" s="185">
        <v>1</v>
      </c>
      <c r="G271" s="2">
        <v>4400</v>
      </c>
      <c r="H271" s="2">
        <v>8000</v>
      </c>
      <c r="I271" s="2">
        <v>4400</v>
      </c>
      <c r="J271" s="2" t="s">
        <v>971</v>
      </c>
      <c r="K271" s="2" t="s">
        <v>972</v>
      </c>
      <c r="L271" s="2" t="s">
        <v>970</v>
      </c>
      <c r="M271" s="2" t="s">
        <v>970</v>
      </c>
      <c r="N271" s="2" t="s">
        <v>970</v>
      </c>
      <c r="O271" s="2">
        <v>7400</v>
      </c>
      <c r="P271" s="2">
        <v>0.92500000000000004</v>
      </c>
      <c r="Q271" s="21">
        <v>46131.433352673608</v>
      </c>
    </row>
    <row r="272" spans="1:17" x14ac:dyDescent="0.55000000000000004">
      <c r="A272" s="2" t="s">
        <v>1173</v>
      </c>
      <c r="B272" s="2" t="s">
        <v>61</v>
      </c>
      <c r="C272" s="2" t="s">
        <v>60</v>
      </c>
      <c r="D272" s="21">
        <v>46125.656944444447</v>
      </c>
      <c r="E272" s="21">
        <v>46125.663888888892</v>
      </c>
      <c r="F272" s="185">
        <v>10</v>
      </c>
      <c r="G272" s="2">
        <v>4400</v>
      </c>
      <c r="H272" s="2">
        <v>8000</v>
      </c>
      <c r="I272" s="2">
        <v>4400</v>
      </c>
      <c r="J272" s="2" t="s">
        <v>971</v>
      </c>
      <c r="K272" s="2" t="s">
        <v>972</v>
      </c>
      <c r="L272" s="2" t="s">
        <v>970</v>
      </c>
      <c r="M272" s="2" t="s">
        <v>970</v>
      </c>
      <c r="N272" s="2" t="s">
        <v>970</v>
      </c>
      <c r="O272" s="2">
        <v>7400</v>
      </c>
      <c r="P272" s="2">
        <v>0.92500000000000004</v>
      </c>
      <c r="Q272" s="21">
        <v>46131.433352673608</v>
      </c>
    </row>
    <row r="273" spans="1:17" x14ac:dyDescent="0.55000000000000004">
      <c r="A273" s="2" t="s">
        <v>1173</v>
      </c>
      <c r="B273" s="2" t="s">
        <v>61</v>
      </c>
      <c r="C273" s="2" t="s">
        <v>60</v>
      </c>
      <c r="D273" s="21">
        <v>46125.663888888892</v>
      </c>
      <c r="E273" s="21">
        <v>46125.663888888892</v>
      </c>
      <c r="F273" s="185">
        <v>0</v>
      </c>
      <c r="G273" s="2">
        <v>4400</v>
      </c>
      <c r="H273" s="2">
        <v>8000</v>
      </c>
      <c r="I273" s="2">
        <v>4400</v>
      </c>
      <c r="J273" s="2" t="s">
        <v>971</v>
      </c>
      <c r="K273" s="2" t="s">
        <v>972</v>
      </c>
      <c r="L273" s="2" t="s">
        <v>970</v>
      </c>
      <c r="M273" s="2" t="s">
        <v>970</v>
      </c>
      <c r="N273" s="2" t="s">
        <v>970</v>
      </c>
      <c r="O273" s="2">
        <v>7400</v>
      </c>
      <c r="P273" s="2">
        <v>0.92500000000000004</v>
      </c>
      <c r="Q273" s="21">
        <v>46131.433352673608</v>
      </c>
    </row>
    <row r="274" spans="1:17" x14ac:dyDescent="0.55000000000000004">
      <c r="A274" s="2" t="s">
        <v>1173</v>
      </c>
      <c r="B274" s="2" t="s">
        <v>61</v>
      </c>
      <c r="C274" s="2" t="s">
        <v>60</v>
      </c>
      <c r="D274" s="21">
        <v>46125.663888888892</v>
      </c>
      <c r="E274" s="21">
        <v>46125.670138888891</v>
      </c>
      <c r="F274" s="185">
        <v>9</v>
      </c>
      <c r="G274" s="2">
        <v>4400</v>
      </c>
      <c r="H274" s="2">
        <v>8000</v>
      </c>
      <c r="I274" s="2">
        <v>4400</v>
      </c>
      <c r="J274" s="2" t="s">
        <v>971</v>
      </c>
      <c r="K274" s="2" t="s">
        <v>972</v>
      </c>
      <c r="L274" s="2" t="s">
        <v>970</v>
      </c>
      <c r="M274" s="2" t="s">
        <v>970</v>
      </c>
      <c r="N274" s="2" t="s">
        <v>970</v>
      </c>
      <c r="O274" s="2">
        <v>7400</v>
      </c>
      <c r="P274" s="2">
        <v>0.92500000000000004</v>
      </c>
      <c r="Q274" s="21">
        <v>46131.433352673608</v>
      </c>
    </row>
    <row r="275" spans="1:17" x14ac:dyDescent="0.55000000000000004">
      <c r="A275" s="2" t="s">
        <v>1173</v>
      </c>
      <c r="B275" s="2" t="s">
        <v>61</v>
      </c>
      <c r="C275" s="2" t="s">
        <v>60</v>
      </c>
      <c r="D275" s="21">
        <v>46125.670138888891</v>
      </c>
      <c r="E275" s="21">
        <v>46125.670138888891</v>
      </c>
      <c r="F275" s="185">
        <v>0</v>
      </c>
      <c r="G275" s="2">
        <v>4400</v>
      </c>
      <c r="H275" s="2">
        <v>8000</v>
      </c>
      <c r="I275" s="2">
        <v>4400</v>
      </c>
      <c r="J275" s="2" t="s">
        <v>971</v>
      </c>
      <c r="K275" s="2" t="s">
        <v>972</v>
      </c>
      <c r="L275" s="2" t="s">
        <v>970</v>
      </c>
      <c r="M275" s="2" t="s">
        <v>970</v>
      </c>
      <c r="N275" s="2" t="s">
        <v>970</v>
      </c>
      <c r="O275" s="2">
        <v>7400</v>
      </c>
      <c r="P275" s="2">
        <v>0.92500000000000004</v>
      </c>
      <c r="Q275" s="21">
        <v>46131.433352673608</v>
      </c>
    </row>
    <row r="276" spans="1:17" x14ac:dyDescent="0.55000000000000004">
      <c r="A276" s="2" t="s">
        <v>1173</v>
      </c>
      <c r="B276" s="2" t="s">
        <v>61</v>
      </c>
      <c r="C276" s="2" t="s">
        <v>60</v>
      </c>
      <c r="D276" s="21">
        <v>46125.670138888891</v>
      </c>
      <c r="E276" s="21">
        <v>46125.677083333336</v>
      </c>
      <c r="F276" s="185">
        <v>10</v>
      </c>
      <c r="G276" s="2">
        <v>4400</v>
      </c>
      <c r="H276" s="2">
        <v>8000</v>
      </c>
      <c r="I276" s="2">
        <v>4400</v>
      </c>
      <c r="J276" s="2" t="s">
        <v>971</v>
      </c>
      <c r="K276" s="2" t="s">
        <v>972</v>
      </c>
      <c r="L276" s="2" t="s">
        <v>970</v>
      </c>
      <c r="M276" s="2" t="s">
        <v>970</v>
      </c>
      <c r="N276" s="2" t="s">
        <v>970</v>
      </c>
      <c r="O276" s="2">
        <v>7400</v>
      </c>
      <c r="P276" s="2">
        <v>0.92500000000000004</v>
      </c>
      <c r="Q276" s="21">
        <v>46131.433352673608</v>
      </c>
    </row>
    <row r="277" spans="1:17" x14ac:dyDescent="0.55000000000000004">
      <c r="A277" s="2" t="s">
        <v>1173</v>
      </c>
      <c r="B277" s="2" t="s">
        <v>61</v>
      </c>
      <c r="C277" s="2" t="s">
        <v>60</v>
      </c>
      <c r="D277" s="21">
        <v>46125.677083333336</v>
      </c>
      <c r="E277" s="21">
        <v>46125.677083333336</v>
      </c>
      <c r="F277" s="185">
        <v>0</v>
      </c>
      <c r="G277" s="2">
        <v>4400</v>
      </c>
      <c r="H277" s="2">
        <v>8000</v>
      </c>
      <c r="I277" s="2">
        <v>4400</v>
      </c>
      <c r="J277" s="2" t="s">
        <v>971</v>
      </c>
      <c r="K277" s="2" t="s">
        <v>972</v>
      </c>
      <c r="L277" s="2" t="s">
        <v>970</v>
      </c>
      <c r="M277" s="2" t="s">
        <v>970</v>
      </c>
      <c r="N277" s="2" t="s">
        <v>970</v>
      </c>
      <c r="O277" s="2">
        <v>7400</v>
      </c>
      <c r="P277" s="2">
        <v>0.92500000000000004</v>
      </c>
      <c r="Q277" s="21">
        <v>46131.433352673608</v>
      </c>
    </row>
    <row r="278" spans="1:17" x14ac:dyDescent="0.55000000000000004">
      <c r="A278" s="2" t="s">
        <v>1173</v>
      </c>
      <c r="B278" s="2" t="s">
        <v>61</v>
      </c>
      <c r="C278" s="2" t="s">
        <v>60</v>
      </c>
      <c r="D278" s="21">
        <v>46125.677083333336</v>
      </c>
      <c r="E278" s="21">
        <v>46125.686805555553</v>
      </c>
      <c r="F278" s="185">
        <v>14</v>
      </c>
      <c r="G278" s="2">
        <v>4400</v>
      </c>
      <c r="H278" s="2">
        <v>8000</v>
      </c>
      <c r="I278" s="2">
        <v>4400</v>
      </c>
      <c r="J278" s="2" t="s">
        <v>971</v>
      </c>
      <c r="K278" s="2" t="s">
        <v>972</v>
      </c>
      <c r="L278" s="2" t="s">
        <v>970</v>
      </c>
      <c r="M278" s="2" t="s">
        <v>970</v>
      </c>
      <c r="N278" s="2" t="s">
        <v>970</v>
      </c>
      <c r="O278" s="2">
        <v>7400</v>
      </c>
      <c r="P278" s="2">
        <v>0.92500000000000004</v>
      </c>
      <c r="Q278" s="21">
        <v>46131.433352673608</v>
      </c>
    </row>
    <row r="279" spans="1:17" x14ac:dyDescent="0.55000000000000004">
      <c r="A279" s="2" t="s">
        <v>1173</v>
      </c>
      <c r="B279" s="2" t="s">
        <v>61</v>
      </c>
      <c r="C279" s="2" t="s">
        <v>60</v>
      </c>
      <c r="D279" s="21">
        <v>46125.686805555553</v>
      </c>
      <c r="E279" s="21">
        <v>46125.686805555553</v>
      </c>
      <c r="F279" s="185">
        <v>0</v>
      </c>
      <c r="G279" s="2">
        <v>4400</v>
      </c>
      <c r="H279" s="2">
        <v>8000</v>
      </c>
      <c r="I279" s="2">
        <v>4400</v>
      </c>
      <c r="J279" s="2" t="s">
        <v>971</v>
      </c>
      <c r="K279" s="2" t="s">
        <v>972</v>
      </c>
      <c r="L279" s="2" t="s">
        <v>970</v>
      </c>
      <c r="M279" s="2" t="s">
        <v>970</v>
      </c>
      <c r="N279" s="2" t="s">
        <v>970</v>
      </c>
      <c r="O279" s="2">
        <v>7400</v>
      </c>
      <c r="P279" s="2">
        <v>0.92500000000000004</v>
      </c>
      <c r="Q279" s="21">
        <v>46131.433352673608</v>
      </c>
    </row>
    <row r="280" spans="1:17" x14ac:dyDescent="0.55000000000000004">
      <c r="A280" s="2" t="s">
        <v>1173</v>
      </c>
      <c r="B280" s="2" t="s">
        <v>61</v>
      </c>
      <c r="C280" s="2" t="s">
        <v>60</v>
      </c>
      <c r="D280" s="21">
        <v>46125.686805555553</v>
      </c>
      <c r="E280" s="21">
        <v>46125.695138888892</v>
      </c>
      <c r="F280" s="185">
        <v>12</v>
      </c>
      <c r="G280" s="2">
        <v>4400</v>
      </c>
      <c r="H280" s="2">
        <v>8000</v>
      </c>
      <c r="I280" s="2">
        <v>4400</v>
      </c>
      <c r="J280" s="2" t="s">
        <v>971</v>
      </c>
      <c r="K280" s="2" t="s">
        <v>972</v>
      </c>
      <c r="L280" s="2" t="s">
        <v>970</v>
      </c>
      <c r="M280" s="2" t="s">
        <v>970</v>
      </c>
      <c r="N280" s="2" t="s">
        <v>970</v>
      </c>
      <c r="O280" s="2">
        <v>7400</v>
      </c>
      <c r="P280" s="2">
        <v>0.92500000000000004</v>
      </c>
      <c r="Q280" s="21">
        <v>46131.433352673608</v>
      </c>
    </row>
    <row r="281" spans="1:17" x14ac:dyDescent="0.55000000000000004">
      <c r="A281" s="2" t="s">
        <v>1173</v>
      </c>
      <c r="B281" s="2" t="s">
        <v>61</v>
      </c>
      <c r="C281" s="2" t="s">
        <v>60</v>
      </c>
      <c r="D281" s="21">
        <v>46125.695138888892</v>
      </c>
      <c r="E281" s="21">
        <v>46125.695138888892</v>
      </c>
      <c r="F281" s="185">
        <v>0</v>
      </c>
      <c r="G281" s="2">
        <v>4400</v>
      </c>
      <c r="H281" s="2">
        <v>8000</v>
      </c>
      <c r="I281" s="2">
        <v>4400</v>
      </c>
      <c r="J281" s="2" t="s">
        <v>971</v>
      </c>
      <c r="K281" s="2" t="s">
        <v>972</v>
      </c>
      <c r="L281" s="2" t="s">
        <v>970</v>
      </c>
      <c r="M281" s="2" t="s">
        <v>970</v>
      </c>
      <c r="N281" s="2" t="s">
        <v>970</v>
      </c>
      <c r="O281" s="2">
        <v>7400</v>
      </c>
      <c r="P281" s="2">
        <v>0.92500000000000004</v>
      </c>
      <c r="Q281" s="21">
        <v>46131.433352673608</v>
      </c>
    </row>
    <row r="282" spans="1:17" x14ac:dyDescent="0.55000000000000004">
      <c r="A282" s="2" t="s">
        <v>1173</v>
      </c>
      <c r="B282" s="2" t="s">
        <v>61</v>
      </c>
      <c r="C282" s="2" t="s">
        <v>60</v>
      </c>
      <c r="D282" s="21">
        <v>46125.695138888892</v>
      </c>
      <c r="E282" s="21">
        <v>46125.708333333336</v>
      </c>
      <c r="F282" s="185">
        <v>19</v>
      </c>
      <c r="G282" s="2">
        <v>4400</v>
      </c>
      <c r="H282" s="2">
        <v>8000</v>
      </c>
      <c r="I282" s="2">
        <v>4400</v>
      </c>
      <c r="J282" s="2" t="s">
        <v>971</v>
      </c>
      <c r="K282" s="2" t="s">
        <v>972</v>
      </c>
      <c r="L282" s="2" t="s">
        <v>970</v>
      </c>
      <c r="M282" s="2" t="s">
        <v>970</v>
      </c>
      <c r="N282" s="2" t="s">
        <v>970</v>
      </c>
      <c r="O282" s="2">
        <v>7400</v>
      </c>
      <c r="P282" s="2">
        <v>0.92500000000000004</v>
      </c>
      <c r="Q282" s="21">
        <v>46131.433352673608</v>
      </c>
    </row>
    <row r="283" spans="1:17" x14ac:dyDescent="0.55000000000000004">
      <c r="A283" s="2" t="s">
        <v>1173</v>
      </c>
      <c r="B283" s="2" t="s">
        <v>61</v>
      </c>
      <c r="C283" s="2" t="s">
        <v>60</v>
      </c>
      <c r="D283" s="21">
        <v>46125.708333333336</v>
      </c>
      <c r="E283" s="21">
        <v>46125.708333333336</v>
      </c>
      <c r="F283" s="185">
        <v>0</v>
      </c>
      <c r="G283" s="2">
        <v>4400</v>
      </c>
      <c r="H283" s="2">
        <v>8000</v>
      </c>
      <c r="I283" s="2">
        <v>4400</v>
      </c>
      <c r="J283" s="2" t="s">
        <v>971</v>
      </c>
      <c r="K283" s="2" t="s">
        <v>972</v>
      </c>
      <c r="L283" s="2" t="s">
        <v>970</v>
      </c>
      <c r="M283" s="2" t="s">
        <v>970</v>
      </c>
      <c r="N283" s="2" t="s">
        <v>970</v>
      </c>
      <c r="O283" s="2">
        <v>7400</v>
      </c>
      <c r="P283" s="2">
        <v>0.92500000000000004</v>
      </c>
      <c r="Q283" s="21">
        <v>46131.433352673608</v>
      </c>
    </row>
    <row r="284" spans="1:17" x14ac:dyDescent="0.55000000000000004">
      <c r="A284" s="2" t="s">
        <v>1174</v>
      </c>
      <c r="B284" s="2" t="s">
        <v>61</v>
      </c>
      <c r="C284" s="2" t="s">
        <v>60</v>
      </c>
      <c r="D284" s="21">
        <v>46126.398611111108</v>
      </c>
      <c r="E284" s="21">
        <v>46126.404166666667</v>
      </c>
      <c r="F284" s="185">
        <v>8</v>
      </c>
      <c r="G284" s="2">
        <v>7800</v>
      </c>
      <c r="H284" s="2">
        <v>8000</v>
      </c>
      <c r="I284" s="2">
        <v>7800</v>
      </c>
      <c r="J284" s="2" t="s">
        <v>974</v>
      </c>
      <c r="K284" s="2" t="s">
        <v>976</v>
      </c>
      <c r="L284" s="2" t="s">
        <v>970</v>
      </c>
      <c r="M284" s="2" t="s">
        <v>970</v>
      </c>
      <c r="N284" s="2" t="s">
        <v>970</v>
      </c>
      <c r="O284" s="2">
        <v>7800</v>
      </c>
      <c r="P284" s="2">
        <v>0.97499999999999998</v>
      </c>
      <c r="Q284" s="21">
        <v>46131.433352673608</v>
      </c>
    </row>
    <row r="285" spans="1:17" x14ac:dyDescent="0.55000000000000004">
      <c r="A285" s="2" t="s">
        <v>1174</v>
      </c>
      <c r="B285" s="2" t="s">
        <v>61</v>
      </c>
      <c r="C285" s="2" t="s">
        <v>60</v>
      </c>
      <c r="D285" s="21">
        <v>46126.404166666667</v>
      </c>
      <c r="E285" s="21">
        <v>46126.404166666667</v>
      </c>
      <c r="F285" s="185">
        <v>0</v>
      </c>
      <c r="G285" s="2">
        <v>7800</v>
      </c>
      <c r="H285" s="2">
        <v>8000</v>
      </c>
      <c r="I285" s="2">
        <v>7800</v>
      </c>
      <c r="J285" s="2" t="s">
        <v>974</v>
      </c>
      <c r="K285" s="2" t="s">
        <v>976</v>
      </c>
      <c r="L285" s="2" t="s">
        <v>970</v>
      </c>
      <c r="M285" s="2" t="s">
        <v>970</v>
      </c>
      <c r="N285" s="2" t="s">
        <v>970</v>
      </c>
      <c r="O285" s="2">
        <v>7800</v>
      </c>
      <c r="P285" s="2">
        <v>0.97499999999999998</v>
      </c>
      <c r="Q285" s="21">
        <v>46131.433352673608</v>
      </c>
    </row>
    <row r="286" spans="1:17" x14ac:dyDescent="0.55000000000000004">
      <c r="A286" s="2" t="s">
        <v>1174</v>
      </c>
      <c r="B286" s="2" t="s">
        <v>61</v>
      </c>
      <c r="C286" s="2" t="s">
        <v>60</v>
      </c>
      <c r="D286" s="21">
        <v>46126.404166666667</v>
      </c>
      <c r="E286" s="21">
        <v>46126.406944444447</v>
      </c>
      <c r="F286" s="185">
        <v>4</v>
      </c>
      <c r="G286" s="2">
        <v>7800</v>
      </c>
      <c r="H286" s="2">
        <v>8000</v>
      </c>
      <c r="I286" s="2">
        <v>7800</v>
      </c>
      <c r="J286" s="2" t="s">
        <v>974</v>
      </c>
      <c r="K286" s="2" t="s">
        <v>976</v>
      </c>
      <c r="L286" s="2" t="s">
        <v>970</v>
      </c>
      <c r="M286" s="2" t="s">
        <v>970</v>
      </c>
      <c r="N286" s="2" t="s">
        <v>970</v>
      </c>
      <c r="O286" s="2">
        <v>7800</v>
      </c>
      <c r="P286" s="2">
        <v>0.97499999999999998</v>
      </c>
      <c r="Q286" s="21">
        <v>46131.433352673608</v>
      </c>
    </row>
    <row r="287" spans="1:17" x14ac:dyDescent="0.55000000000000004">
      <c r="A287" s="2" t="s">
        <v>1174</v>
      </c>
      <c r="B287" s="2" t="s">
        <v>61</v>
      </c>
      <c r="C287" s="2" t="s">
        <v>60</v>
      </c>
      <c r="D287" s="21">
        <v>46126.406944444447</v>
      </c>
      <c r="E287" s="21">
        <v>46126.411111111112</v>
      </c>
      <c r="F287" s="185">
        <v>6</v>
      </c>
      <c r="G287" s="2">
        <v>7800</v>
      </c>
      <c r="H287" s="2">
        <v>8000</v>
      </c>
      <c r="I287" s="2">
        <v>7800</v>
      </c>
      <c r="J287" s="2" t="s">
        <v>974</v>
      </c>
      <c r="K287" s="2" t="s">
        <v>976</v>
      </c>
      <c r="L287" s="2" t="s">
        <v>970</v>
      </c>
      <c r="M287" s="2" t="s">
        <v>970</v>
      </c>
      <c r="N287" s="2" t="s">
        <v>970</v>
      </c>
      <c r="O287" s="2">
        <v>7800</v>
      </c>
      <c r="P287" s="2">
        <v>0.97499999999999998</v>
      </c>
      <c r="Q287" s="21">
        <v>46131.433352673608</v>
      </c>
    </row>
    <row r="288" spans="1:17" x14ac:dyDescent="0.55000000000000004">
      <c r="A288" s="2" t="s">
        <v>1174</v>
      </c>
      <c r="B288" s="2" t="s">
        <v>61</v>
      </c>
      <c r="C288" s="2" t="s">
        <v>60</v>
      </c>
      <c r="D288" s="21">
        <v>46126.411111111112</v>
      </c>
      <c r="E288" s="21">
        <v>46126.413888888892</v>
      </c>
      <c r="F288" s="185">
        <v>4</v>
      </c>
      <c r="G288" s="2">
        <v>7800</v>
      </c>
      <c r="H288" s="2">
        <v>8000</v>
      </c>
      <c r="I288" s="2">
        <v>7800</v>
      </c>
      <c r="J288" s="2" t="s">
        <v>974</v>
      </c>
      <c r="K288" s="2" t="s">
        <v>976</v>
      </c>
      <c r="L288" s="2" t="s">
        <v>970</v>
      </c>
      <c r="M288" s="2" t="s">
        <v>970</v>
      </c>
      <c r="N288" s="2" t="s">
        <v>970</v>
      </c>
      <c r="O288" s="2">
        <v>7800</v>
      </c>
      <c r="P288" s="2">
        <v>0.97499999999999998</v>
      </c>
      <c r="Q288" s="21">
        <v>46131.433352673608</v>
      </c>
    </row>
    <row r="289" spans="1:17" x14ac:dyDescent="0.55000000000000004">
      <c r="A289" s="2" t="s">
        <v>1174</v>
      </c>
      <c r="B289" s="2" t="s">
        <v>61</v>
      </c>
      <c r="C289" s="2" t="s">
        <v>60</v>
      </c>
      <c r="D289" s="21">
        <v>46126.413888888892</v>
      </c>
      <c r="E289" s="21">
        <v>46126.417361111111</v>
      </c>
      <c r="F289" s="185">
        <v>5</v>
      </c>
      <c r="G289" s="2">
        <v>7800</v>
      </c>
      <c r="H289" s="2">
        <v>8000</v>
      </c>
      <c r="I289" s="2">
        <v>7800</v>
      </c>
      <c r="J289" s="2" t="s">
        <v>974</v>
      </c>
      <c r="K289" s="2" t="s">
        <v>976</v>
      </c>
      <c r="L289" s="2" t="s">
        <v>970</v>
      </c>
      <c r="M289" s="2" t="s">
        <v>970</v>
      </c>
      <c r="N289" s="2" t="s">
        <v>970</v>
      </c>
      <c r="O289" s="2">
        <v>7800</v>
      </c>
      <c r="P289" s="2">
        <v>0.97499999999999998</v>
      </c>
      <c r="Q289" s="21">
        <v>46131.433352673608</v>
      </c>
    </row>
    <row r="290" spans="1:17" x14ac:dyDescent="0.55000000000000004">
      <c r="A290" s="2" t="s">
        <v>1174</v>
      </c>
      <c r="B290" s="2" t="s">
        <v>61</v>
      </c>
      <c r="C290" s="2" t="s">
        <v>60</v>
      </c>
      <c r="D290" s="21">
        <v>46126.417361111111</v>
      </c>
      <c r="E290" s="21">
        <v>46126.418055555558</v>
      </c>
      <c r="F290" s="185">
        <v>1</v>
      </c>
      <c r="G290" s="2">
        <v>7800</v>
      </c>
      <c r="H290" s="2">
        <v>8000</v>
      </c>
      <c r="I290" s="2">
        <v>7800</v>
      </c>
      <c r="J290" s="2" t="s">
        <v>974</v>
      </c>
      <c r="K290" s="2" t="s">
        <v>976</v>
      </c>
      <c r="L290" s="2" t="s">
        <v>970</v>
      </c>
      <c r="M290" s="2" t="s">
        <v>970</v>
      </c>
      <c r="N290" s="2" t="s">
        <v>970</v>
      </c>
      <c r="O290" s="2">
        <v>7800</v>
      </c>
      <c r="P290" s="2">
        <v>0.97499999999999998</v>
      </c>
      <c r="Q290" s="21">
        <v>46131.433352673608</v>
      </c>
    </row>
    <row r="291" spans="1:17" x14ac:dyDescent="0.55000000000000004">
      <c r="A291" s="2" t="s">
        <v>1174</v>
      </c>
      <c r="B291" s="2" t="s">
        <v>61</v>
      </c>
      <c r="C291" s="2" t="s">
        <v>60</v>
      </c>
      <c r="D291" s="21">
        <v>46126.418055555558</v>
      </c>
      <c r="E291" s="21">
        <v>46126.424305555556</v>
      </c>
      <c r="F291" s="185">
        <v>9</v>
      </c>
      <c r="G291" s="2">
        <v>7800</v>
      </c>
      <c r="H291" s="2">
        <v>8000</v>
      </c>
      <c r="I291" s="2">
        <v>7800</v>
      </c>
      <c r="J291" s="2" t="s">
        <v>974</v>
      </c>
      <c r="K291" s="2" t="s">
        <v>976</v>
      </c>
      <c r="L291" s="2" t="s">
        <v>970</v>
      </c>
      <c r="M291" s="2" t="s">
        <v>970</v>
      </c>
      <c r="N291" s="2" t="s">
        <v>970</v>
      </c>
      <c r="O291" s="2">
        <v>7800</v>
      </c>
      <c r="P291" s="2">
        <v>0.97499999999999998</v>
      </c>
      <c r="Q291" s="21">
        <v>46131.433352673608</v>
      </c>
    </row>
    <row r="292" spans="1:17" x14ac:dyDescent="0.55000000000000004">
      <c r="A292" s="2" t="s">
        <v>1174</v>
      </c>
      <c r="B292" s="2" t="s">
        <v>61</v>
      </c>
      <c r="C292" s="2" t="s">
        <v>60</v>
      </c>
      <c r="D292" s="21">
        <v>46126.424305555556</v>
      </c>
      <c r="E292" s="21">
        <v>46126.427083333336</v>
      </c>
      <c r="F292" s="185">
        <v>4</v>
      </c>
      <c r="G292" s="2">
        <v>7800</v>
      </c>
      <c r="H292" s="2">
        <v>8000</v>
      </c>
      <c r="I292" s="2">
        <v>7800</v>
      </c>
      <c r="J292" s="2" t="s">
        <v>974</v>
      </c>
      <c r="K292" s="2" t="s">
        <v>976</v>
      </c>
      <c r="L292" s="2" t="s">
        <v>970</v>
      </c>
      <c r="M292" s="2" t="s">
        <v>970</v>
      </c>
      <c r="N292" s="2" t="s">
        <v>970</v>
      </c>
      <c r="O292" s="2">
        <v>7800</v>
      </c>
      <c r="P292" s="2">
        <v>0.97499999999999998</v>
      </c>
      <c r="Q292" s="21">
        <v>46131.433352673608</v>
      </c>
    </row>
    <row r="293" spans="1:17" x14ac:dyDescent="0.55000000000000004">
      <c r="A293" s="2" t="s">
        <v>1174</v>
      </c>
      <c r="B293" s="2" t="s">
        <v>61</v>
      </c>
      <c r="C293" s="2" t="s">
        <v>60</v>
      </c>
      <c r="D293" s="21">
        <v>46126.427083333336</v>
      </c>
      <c r="E293" s="21">
        <v>46126.430555555555</v>
      </c>
      <c r="F293" s="185">
        <v>5</v>
      </c>
      <c r="G293" s="2">
        <v>7800</v>
      </c>
      <c r="H293" s="2">
        <v>8000</v>
      </c>
      <c r="I293" s="2">
        <v>7800</v>
      </c>
      <c r="J293" s="2" t="s">
        <v>974</v>
      </c>
      <c r="K293" s="2" t="s">
        <v>976</v>
      </c>
      <c r="L293" s="2" t="s">
        <v>970</v>
      </c>
      <c r="M293" s="2" t="s">
        <v>970</v>
      </c>
      <c r="N293" s="2" t="s">
        <v>970</v>
      </c>
      <c r="O293" s="2">
        <v>7800</v>
      </c>
      <c r="P293" s="2">
        <v>0.97499999999999998</v>
      </c>
      <c r="Q293" s="21">
        <v>46131.433352673608</v>
      </c>
    </row>
    <row r="294" spans="1:17" x14ac:dyDescent="0.55000000000000004">
      <c r="A294" s="2" t="s">
        <v>1174</v>
      </c>
      <c r="B294" s="2" t="s">
        <v>61</v>
      </c>
      <c r="C294" s="2" t="s">
        <v>60</v>
      </c>
      <c r="D294" s="21">
        <v>46126.430555555555</v>
      </c>
      <c r="E294" s="21">
        <v>46126.4375</v>
      </c>
      <c r="F294" s="185">
        <v>10</v>
      </c>
      <c r="G294" s="2">
        <v>7800</v>
      </c>
      <c r="H294" s="2">
        <v>8000</v>
      </c>
      <c r="I294" s="2">
        <v>7800</v>
      </c>
      <c r="J294" s="2" t="s">
        <v>974</v>
      </c>
      <c r="K294" s="2" t="s">
        <v>976</v>
      </c>
      <c r="L294" s="2" t="s">
        <v>970</v>
      </c>
      <c r="M294" s="2" t="s">
        <v>970</v>
      </c>
      <c r="N294" s="2" t="s">
        <v>970</v>
      </c>
      <c r="O294" s="2">
        <v>7800</v>
      </c>
      <c r="P294" s="2">
        <v>0.97499999999999998</v>
      </c>
      <c r="Q294" s="21">
        <v>46131.433352673608</v>
      </c>
    </row>
    <row r="295" spans="1:17" x14ac:dyDescent="0.55000000000000004">
      <c r="A295" s="2" t="s">
        <v>1174</v>
      </c>
      <c r="B295" s="2" t="s">
        <v>61</v>
      </c>
      <c r="C295" s="2" t="s">
        <v>60</v>
      </c>
      <c r="D295" s="21">
        <v>46126.4375</v>
      </c>
      <c r="E295" s="21">
        <v>46126.4375</v>
      </c>
      <c r="F295" s="185">
        <v>0</v>
      </c>
      <c r="G295" s="2">
        <v>7800</v>
      </c>
      <c r="H295" s="2">
        <v>8000</v>
      </c>
      <c r="I295" s="2">
        <v>7800</v>
      </c>
      <c r="J295" s="2" t="s">
        <v>974</v>
      </c>
      <c r="K295" s="2" t="s">
        <v>976</v>
      </c>
      <c r="L295" s="2" t="s">
        <v>970</v>
      </c>
      <c r="M295" s="2" t="s">
        <v>970</v>
      </c>
      <c r="N295" s="2" t="s">
        <v>970</v>
      </c>
      <c r="O295" s="2">
        <v>7800</v>
      </c>
      <c r="P295" s="2">
        <v>0.97499999999999998</v>
      </c>
      <c r="Q295" s="21">
        <v>46131.433352673608</v>
      </c>
    </row>
    <row r="296" spans="1:17" x14ac:dyDescent="0.55000000000000004">
      <c r="A296" s="2" t="s">
        <v>1174</v>
      </c>
      <c r="B296" s="2" t="s">
        <v>61</v>
      </c>
      <c r="C296" s="2" t="s">
        <v>60</v>
      </c>
      <c r="D296" s="21">
        <v>46126.4375</v>
      </c>
      <c r="E296" s="21">
        <v>46126.443749999999</v>
      </c>
      <c r="F296" s="185">
        <v>9</v>
      </c>
      <c r="G296" s="2">
        <v>7800</v>
      </c>
      <c r="H296" s="2">
        <v>8000</v>
      </c>
      <c r="I296" s="2">
        <v>7800</v>
      </c>
      <c r="J296" s="2" t="s">
        <v>974</v>
      </c>
      <c r="K296" s="2" t="s">
        <v>976</v>
      </c>
      <c r="L296" s="2" t="s">
        <v>970</v>
      </c>
      <c r="M296" s="2" t="s">
        <v>970</v>
      </c>
      <c r="N296" s="2" t="s">
        <v>970</v>
      </c>
      <c r="O296" s="2">
        <v>7800</v>
      </c>
      <c r="P296" s="2">
        <v>0.97499999999999998</v>
      </c>
      <c r="Q296" s="21">
        <v>46131.433352673608</v>
      </c>
    </row>
    <row r="297" spans="1:17" x14ac:dyDescent="0.55000000000000004">
      <c r="A297" s="2" t="s">
        <v>1174</v>
      </c>
      <c r="B297" s="2" t="s">
        <v>61</v>
      </c>
      <c r="C297" s="2" t="s">
        <v>60</v>
      </c>
      <c r="D297" s="21">
        <v>46126.443749999999</v>
      </c>
      <c r="E297" s="21">
        <v>46126.443749999999</v>
      </c>
      <c r="F297" s="185">
        <v>0</v>
      </c>
      <c r="G297" s="2">
        <v>7800</v>
      </c>
      <c r="H297" s="2">
        <v>8000</v>
      </c>
      <c r="I297" s="2">
        <v>7800</v>
      </c>
      <c r="J297" s="2" t="s">
        <v>974</v>
      </c>
      <c r="K297" s="2" t="s">
        <v>976</v>
      </c>
      <c r="L297" s="2" t="s">
        <v>970</v>
      </c>
      <c r="M297" s="2" t="s">
        <v>970</v>
      </c>
      <c r="N297" s="2" t="s">
        <v>970</v>
      </c>
      <c r="O297" s="2">
        <v>7800</v>
      </c>
      <c r="P297" s="2">
        <v>0.97499999999999998</v>
      </c>
      <c r="Q297" s="21">
        <v>46131.433352673608</v>
      </c>
    </row>
    <row r="298" spans="1:17" x14ac:dyDescent="0.55000000000000004">
      <c r="A298" s="2" t="s">
        <v>1174</v>
      </c>
      <c r="B298" s="2" t="s">
        <v>61</v>
      </c>
      <c r="C298" s="2" t="s">
        <v>60</v>
      </c>
      <c r="D298" s="21">
        <v>46126.443749999999</v>
      </c>
      <c r="E298" s="21">
        <v>46126.444444444445</v>
      </c>
      <c r="F298" s="185">
        <v>1</v>
      </c>
      <c r="G298" s="2">
        <v>7800</v>
      </c>
      <c r="H298" s="2">
        <v>8000</v>
      </c>
      <c r="I298" s="2">
        <v>7800</v>
      </c>
      <c r="J298" s="2" t="s">
        <v>974</v>
      </c>
      <c r="K298" s="2" t="s">
        <v>976</v>
      </c>
      <c r="L298" s="2" t="s">
        <v>970</v>
      </c>
      <c r="M298" s="2" t="s">
        <v>970</v>
      </c>
      <c r="N298" s="2" t="s">
        <v>970</v>
      </c>
      <c r="O298" s="2">
        <v>7800</v>
      </c>
      <c r="P298" s="2">
        <v>0.97499999999999998</v>
      </c>
      <c r="Q298" s="21">
        <v>46131.433352673608</v>
      </c>
    </row>
    <row r="299" spans="1:17" x14ac:dyDescent="0.55000000000000004">
      <c r="A299" s="2" t="s">
        <v>1174</v>
      </c>
      <c r="B299" s="2" t="s">
        <v>61</v>
      </c>
      <c r="C299" s="2" t="s">
        <v>60</v>
      </c>
      <c r="D299" s="21">
        <v>46126.444444444445</v>
      </c>
      <c r="E299" s="21">
        <v>46126.450694444444</v>
      </c>
      <c r="F299" s="185">
        <v>9</v>
      </c>
      <c r="G299" s="2">
        <v>7800</v>
      </c>
      <c r="H299" s="2">
        <v>8000</v>
      </c>
      <c r="I299" s="2">
        <v>7800</v>
      </c>
      <c r="J299" s="2" t="s">
        <v>974</v>
      </c>
      <c r="K299" s="2" t="s">
        <v>976</v>
      </c>
      <c r="L299" s="2" t="s">
        <v>970</v>
      </c>
      <c r="M299" s="2" t="s">
        <v>970</v>
      </c>
      <c r="N299" s="2" t="s">
        <v>970</v>
      </c>
      <c r="O299" s="2">
        <v>7800</v>
      </c>
      <c r="P299" s="2">
        <v>0.97499999999999998</v>
      </c>
      <c r="Q299" s="21">
        <v>46131.433352673608</v>
      </c>
    </row>
    <row r="300" spans="1:17" x14ac:dyDescent="0.55000000000000004">
      <c r="A300" s="2" t="s">
        <v>1174</v>
      </c>
      <c r="B300" s="2" t="s">
        <v>61</v>
      </c>
      <c r="C300" s="2" t="s">
        <v>60</v>
      </c>
      <c r="D300" s="21">
        <v>46126.450694444444</v>
      </c>
      <c r="E300" s="21">
        <v>46126.453472222223</v>
      </c>
      <c r="F300" s="185">
        <v>4</v>
      </c>
      <c r="G300" s="2">
        <v>7800</v>
      </c>
      <c r="H300" s="2">
        <v>8000</v>
      </c>
      <c r="I300" s="2">
        <v>7800</v>
      </c>
      <c r="J300" s="2" t="s">
        <v>974</v>
      </c>
      <c r="K300" s="2" t="s">
        <v>976</v>
      </c>
      <c r="L300" s="2" t="s">
        <v>970</v>
      </c>
      <c r="M300" s="2" t="s">
        <v>970</v>
      </c>
      <c r="N300" s="2" t="s">
        <v>970</v>
      </c>
      <c r="O300" s="2">
        <v>7800</v>
      </c>
      <c r="P300" s="2">
        <v>0.97499999999999998</v>
      </c>
      <c r="Q300" s="21">
        <v>46131.433352673608</v>
      </c>
    </row>
    <row r="301" spans="1:17" x14ac:dyDescent="0.55000000000000004">
      <c r="A301" s="2" t="s">
        <v>1174</v>
      </c>
      <c r="B301" s="2" t="s">
        <v>61</v>
      </c>
      <c r="C301" s="2" t="s">
        <v>60</v>
      </c>
      <c r="D301" s="21">
        <v>46126.453472222223</v>
      </c>
      <c r="E301" s="21">
        <v>46126.459722222222</v>
      </c>
      <c r="F301" s="185">
        <v>9</v>
      </c>
      <c r="G301" s="2">
        <v>7800</v>
      </c>
      <c r="H301" s="2">
        <v>8000</v>
      </c>
      <c r="I301" s="2">
        <v>7800</v>
      </c>
      <c r="J301" s="2" t="s">
        <v>974</v>
      </c>
      <c r="K301" s="2" t="s">
        <v>976</v>
      </c>
      <c r="L301" s="2" t="s">
        <v>970</v>
      </c>
      <c r="M301" s="2" t="s">
        <v>970</v>
      </c>
      <c r="N301" s="2" t="s">
        <v>970</v>
      </c>
      <c r="O301" s="2">
        <v>7800</v>
      </c>
      <c r="P301" s="2">
        <v>0.97499999999999998</v>
      </c>
      <c r="Q301" s="21">
        <v>46131.433352673608</v>
      </c>
    </row>
    <row r="302" spans="1:17" x14ac:dyDescent="0.55000000000000004">
      <c r="A302" s="2" t="s">
        <v>1174</v>
      </c>
      <c r="B302" s="2" t="s">
        <v>61</v>
      </c>
      <c r="C302" s="2" t="s">
        <v>60</v>
      </c>
      <c r="D302" s="21">
        <v>46126.459722222222</v>
      </c>
      <c r="E302" s="21">
        <v>46126.463194444441</v>
      </c>
      <c r="F302" s="185">
        <v>5</v>
      </c>
      <c r="G302" s="2">
        <v>7800</v>
      </c>
      <c r="H302" s="2">
        <v>8000</v>
      </c>
      <c r="I302" s="2">
        <v>7800</v>
      </c>
      <c r="J302" s="2" t="s">
        <v>974</v>
      </c>
      <c r="K302" s="2" t="s">
        <v>976</v>
      </c>
      <c r="L302" s="2" t="s">
        <v>970</v>
      </c>
      <c r="M302" s="2" t="s">
        <v>970</v>
      </c>
      <c r="N302" s="2" t="s">
        <v>970</v>
      </c>
      <c r="O302" s="2">
        <v>7800</v>
      </c>
      <c r="P302" s="2">
        <v>0.97499999999999998</v>
      </c>
      <c r="Q302" s="21">
        <v>46131.433352673608</v>
      </c>
    </row>
    <row r="303" spans="1:17" x14ac:dyDescent="0.55000000000000004">
      <c r="A303" s="2" t="s">
        <v>1174</v>
      </c>
      <c r="B303" s="2" t="s">
        <v>61</v>
      </c>
      <c r="C303" s="2" t="s">
        <v>60</v>
      </c>
      <c r="D303" s="21">
        <v>46126.463194444441</v>
      </c>
      <c r="E303" s="21">
        <v>46126.463194444441</v>
      </c>
      <c r="F303" s="185">
        <v>0</v>
      </c>
      <c r="G303" s="2">
        <v>7800</v>
      </c>
      <c r="H303" s="2">
        <v>8000</v>
      </c>
      <c r="I303" s="2">
        <v>7800</v>
      </c>
      <c r="J303" s="2" t="s">
        <v>974</v>
      </c>
      <c r="K303" s="2" t="s">
        <v>976</v>
      </c>
      <c r="L303" s="2" t="s">
        <v>970</v>
      </c>
      <c r="M303" s="2" t="s">
        <v>970</v>
      </c>
      <c r="N303" s="2" t="s">
        <v>970</v>
      </c>
      <c r="O303" s="2">
        <v>7800</v>
      </c>
      <c r="P303" s="2">
        <v>0.97499999999999998</v>
      </c>
      <c r="Q303" s="21">
        <v>46131.433352673608</v>
      </c>
    </row>
    <row r="304" spans="1:17" x14ac:dyDescent="0.55000000000000004">
      <c r="A304" s="2" t="s">
        <v>1174</v>
      </c>
      <c r="B304" s="2" t="s">
        <v>61</v>
      </c>
      <c r="C304" s="2" t="s">
        <v>60</v>
      </c>
      <c r="D304" s="21">
        <v>46126.463194444441</v>
      </c>
      <c r="E304" s="21">
        <v>46126.472916666666</v>
      </c>
      <c r="F304" s="185">
        <v>14</v>
      </c>
      <c r="G304" s="2">
        <v>7800</v>
      </c>
      <c r="H304" s="2">
        <v>8000</v>
      </c>
      <c r="I304" s="2">
        <v>7800</v>
      </c>
      <c r="J304" s="2" t="s">
        <v>974</v>
      </c>
      <c r="K304" s="2" t="s">
        <v>976</v>
      </c>
      <c r="L304" s="2" t="s">
        <v>970</v>
      </c>
      <c r="M304" s="2" t="s">
        <v>970</v>
      </c>
      <c r="N304" s="2" t="s">
        <v>970</v>
      </c>
      <c r="O304" s="2">
        <v>7800</v>
      </c>
      <c r="P304" s="2">
        <v>0.97499999999999998</v>
      </c>
      <c r="Q304" s="21">
        <v>46131.433352673608</v>
      </c>
    </row>
    <row r="305" spans="1:17" x14ac:dyDescent="0.55000000000000004">
      <c r="A305" s="2" t="s">
        <v>1174</v>
      </c>
      <c r="B305" s="2" t="s">
        <v>61</v>
      </c>
      <c r="C305" s="2" t="s">
        <v>60</v>
      </c>
      <c r="D305" s="21">
        <v>46126.472916666666</v>
      </c>
      <c r="E305" s="21">
        <v>46126.472916666666</v>
      </c>
      <c r="F305" s="185">
        <v>0</v>
      </c>
      <c r="G305" s="2">
        <v>7800</v>
      </c>
      <c r="H305" s="2">
        <v>8000</v>
      </c>
      <c r="I305" s="2">
        <v>7800</v>
      </c>
      <c r="J305" s="2" t="s">
        <v>974</v>
      </c>
      <c r="K305" s="2" t="s">
        <v>976</v>
      </c>
      <c r="L305" s="2" t="s">
        <v>970</v>
      </c>
      <c r="M305" s="2" t="s">
        <v>970</v>
      </c>
      <c r="N305" s="2" t="s">
        <v>970</v>
      </c>
      <c r="O305" s="2">
        <v>7800</v>
      </c>
      <c r="P305" s="2">
        <v>0.97499999999999998</v>
      </c>
      <c r="Q305" s="21">
        <v>46131.433352673608</v>
      </c>
    </row>
    <row r="306" spans="1:17" x14ac:dyDescent="0.55000000000000004">
      <c r="A306" s="2" t="s">
        <v>1174</v>
      </c>
      <c r="B306" s="2" t="s">
        <v>61</v>
      </c>
      <c r="C306" s="2" t="s">
        <v>60</v>
      </c>
      <c r="D306" s="21">
        <v>46126.472916666666</v>
      </c>
      <c r="E306" s="21">
        <v>46126.477083333331</v>
      </c>
      <c r="F306" s="185">
        <v>6</v>
      </c>
      <c r="G306" s="2">
        <v>7800</v>
      </c>
      <c r="H306" s="2">
        <v>8000</v>
      </c>
      <c r="I306" s="2">
        <v>7800</v>
      </c>
      <c r="J306" s="2" t="s">
        <v>974</v>
      </c>
      <c r="K306" s="2" t="s">
        <v>976</v>
      </c>
      <c r="L306" s="2" t="s">
        <v>970</v>
      </c>
      <c r="M306" s="2" t="s">
        <v>970</v>
      </c>
      <c r="N306" s="2" t="s">
        <v>970</v>
      </c>
      <c r="O306" s="2">
        <v>7800</v>
      </c>
      <c r="P306" s="2">
        <v>0.97499999999999998</v>
      </c>
      <c r="Q306" s="21">
        <v>46131.433352673608</v>
      </c>
    </row>
    <row r="307" spans="1:17" x14ac:dyDescent="0.55000000000000004">
      <c r="A307" s="2" t="s">
        <v>1174</v>
      </c>
      <c r="B307" s="2" t="s">
        <v>61</v>
      </c>
      <c r="C307" s="2" t="s">
        <v>60</v>
      </c>
      <c r="D307" s="21">
        <v>46126.477083333331</v>
      </c>
      <c r="E307" s="21">
        <v>46126.477777777778</v>
      </c>
      <c r="F307" s="185">
        <v>1</v>
      </c>
      <c r="G307" s="2">
        <v>7800</v>
      </c>
      <c r="H307" s="2">
        <v>8000</v>
      </c>
      <c r="I307" s="2">
        <v>7800</v>
      </c>
      <c r="J307" s="2" t="s">
        <v>974</v>
      </c>
      <c r="K307" s="2" t="s">
        <v>976</v>
      </c>
      <c r="L307" s="2" t="s">
        <v>970</v>
      </c>
      <c r="M307" s="2" t="s">
        <v>970</v>
      </c>
      <c r="N307" s="2" t="s">
        <v>970</v>
      </c>
      <c r="O307" s="2">
        <v>7800</v>
      </c>
      <c r="P307" s="2">
        <v>0.97499999999999998</v>
      </c>
      <c r="Q307" s="21">
        <v>46131.433352673608</v>
      </c>
    </row>
    <row r="308" spans="1:17" x14ac:dyDescent="0.55000000000000004">
      <c r="A308" s="2" t="s">
        <v>1174</v>
      </c>
      <c r="B308" s="2" t="s">
        <v>61</v>
      </c>
      <c r="C308" s="2" t="s">
        <v>60</v>
      </c>
      <c r="D308" s="21">
        <v>46126.477777777778</v>
      </c>
      <c r="E308" s="21">
        <v>46126.48333333333</v>
      </c>
      <c r="F308" s="185">
        <v>8</v>
      </c>
      <c r="G308" s="2">
        <v>7800</v>
      </c>
      <c r="H308" s="2">
        <v>8000</v>
      </c>
      <c r="I308" s="2">
        <v>7800</v>
      </c>
      <c r="J308" s="2" t="s">
        <v>974</v>
      </c>
      <c r="K308" s="2" t="s">
        <v>976</v>
      </c>
      <c r="L308" s="2" t="s">
        <v>970</v>
      </c>
      <c r="M308" s="2" t="s">
        <v>970</v>
      </c>
      <c r="N308" s="2" t="s">
        <v>970</v>
      </c>
      <c r="O308" s="2">
        <v>7800</v>
      </c>
      <c r="P308" s="2">
        <v>0.97499999999999998</v>
      </c>
      <c r="Q308" s="21">
        <v>46131.433352673608</v>
      </c>
    </row>
    <row r="309" spans="1:17" x14ac:dyDescent="0.55000000000000004">
      <c r="A309" s="2" t="s">
        <v>1174</v>
      </c>
      <c r="B309" s="2" t="s">
        <v>61</v>
      </c>
      <c r="C309" s="2" t="s">
        <v>60</v>
      </c>
      <c r="D309" s="21">
        <v>46126.48333333333</v>
      </c>
      <c r="E309" s="21">
        <v>46126.48333333333</v>
      </c>
      <c r="F309" s="185">
        <v>0</v>
      </c>
      <c r="G309" s="2">
        <v>7800</v>
      </c>
      <c r="H309" s="2">
        <v>8000</v>
      </c>
      <c r="I309" s="2">
        <v>7800</v>
      </c>
      <c r="J309" s="2" t="s">
        <v>974</v>
      </c>
      <c r="K309" s="2" t="s">
        <v>976</v>
      </c>
      <c r="L309" s="2" t="s">
        <v>970</v>
      </c>
      <c r="M309" s="2" t="s">
        <v>970</v>
      </c>
      <c r="N309" s="2" t="s">
        <v>970</v>
      </c>
      <c r="O309" s="2">
        <v>7800</v>
      </c>
      <c r="P309" s="2">
        <v>0.97499999999999998</v>
      </c>
      <c r="Q309" s="21">
        <v>46131.433352673608</v>
      </c>
    </row>
    <row r="310" spans="1:17" x14ac:dyDescent="0.55000000000000004">
      <c r="A310" s="2" t="s">
        <v>1174</v>
      </c>
      <c r="B310" s="2" t="s">
        <v>61</v>
      </c>
      <c r="C310" s="2" t="s">
        <v>60</v>
      </c>
      <c r="D310" s="21">
        <v>46126.48333333333</v>
      </c>
      <c r="E310" s="21">
        <v>46126.486111111109</v>
      </c>
      <c r="F310" s="185">
        <v>4</v>
      </c>
      <c r="G310" s="2">
        <v>7800</v>
      </c>
      <c r="H310" s="2">
        <v>8000</v>
      </c>
      <c r="I310" s="2">
        <v>7800</v>
      </c>
      <c r="J310" s="2" t="s">
        <v>974</v>
      </c>
      <c r="K310" s="2" t="s">
        <v>976</v>
      </c>
      <c r="L310" s="2" t="s">
        <v>970</v>
      </c>
      <c r="M310" s="2" t="s">
        <v>970</v>
      </c>
      <c r="N310" s="2" t="s">
        <v>970</v>
      </c>
      <c r="O310" s="2">
        <v>7800</v>
      </c>
      <c r="P310" s="2">
        <v>0.97499999999999998</v>
      </c>
      <c r="Q310" s="21">
        <v>46131.433352673608</v>
      </c>
    </row>
    <row r="311" spans="1:17" x14ac:dyDescent="0.55000000000000004">
      <c r="A311" s="2" t="s">
        <v>1174</v>
      </c>
      <c r="B311" s="2" t="s">
        <v>61</v>
      </c>
      <c r="C311" s="2" t="s">
        <v>60</v>
      </c>
      <c r="D311" s="21">
        <v>46126.486111111109</v>
      </c>
      <c r="E311" s="21">
        <v>46126.490277777775</v>
      </c>
      <c r="F311" s="185">
        <v>6</v>
      </c>
      <c r="G311" s="2">
        <v>7800</v>
      </c>
      <c r="H311" s="2">
        <v>8000</v>
      </c>
      <c r="I311" s="2">
        <v>7800</v>
      </c>
      <c r="J311" s="2" t="s">
        <v>974</v>
      </c>
      <c r="K311" s="2" t="s">
        <v>976</v>
      </c>
      <c r="L311" s="2" t="s">
        <v>970</v>
      </c>
      <c r="M311" s="2" t="s">
        <v>970</v>
      </c>
      <c r="N311" s="2" t="s">
        <v>970</v>
      </c>
      <c r="O311" s="2">
        <v>7800</v>
      </c>
      <c r="P311" s="2">
        <v>0.97499999999999998</v>
      </c>
      <c r="Q311" s="21">
        <v>46131.433352673608</v>
      </c>
    </row>
    <row r="312" spans="1:17" x14ac:dyDescent="0.55000000000000004">
      <c r="A312" s="2" t="s">
        <v>1174</v>
      </c>
      <c r="B312" s="2" t="s">
        <v>61</v>
      </c>
      <c r="C312" s="2" t="s">
        <v>60</v>
      </c>
      <c r="D312" s="21">
        <v>46126.490277777775</v>
      </c>
      <c r="E312" s="21">
        <v>46126.490972222222</v>
      </c>
      <c r="F312" s="185">
        <v>1</v>
      </c>
      <c r="G312" s="2">
        <v>7800</v>
      </c>
      <c r="H312" s="2">
        <v>8000</v>
      </c>
      <c r="I312" s="2">
        <v>7800</v>
      </c>
      <c r="J312" s="2" t="s">
        <v>974</v>
      </c>
      <c r="K312" s="2" t="s">
        <v>976</v>
      </c>
      <c r="L312" s="2" t="s">
        <v>970</v>
      </c>
      <c r="M312" s="2" t="s">
        <v>970</v>
      </c>
      <c r="N312" s="2" t="s">
        <v>970</v>
      </c>
      <c r="O312" s="2">
        <v>7800</v>
      </c>
      <c r="P312" s="2">
        <v>0.97499999999999998</v>
      </c>
      <c r="Q312" s="21">
        <v>46131.433352673608</v>
      </c>
    </row>
    <row r="313" spans="1:17" x14ac:dyDescent="0.55000000000000004">
      <c r="A313" s="2" t="s">
        <v>1174</v>
      </c>
      <c r="B313" s="2" t="s">
        <v>61</v>
      </c>
      <c r="C313" s="2" t="s">
        <v>60</v>
      </c>
      <c r="D313" s="21">
        <v>46126.490972222222</v>
      </c>
      <c r="E313" s="21">
        <v>46126.496527777781</v>
      </c>
      <c r="F313" s="185">
        <v>8</v>
      </c>
      <c r="G313" s="2">
        <v>7800</v>
      </c>
      <c r="H313" s="2">
        <v>8000</v>
      </c>
      <c r="I313" s="2">
        <v>7800</v>
      </c>
      <c r="J313" s="2" t="s">
        <v>974</v>
      </c>
      <c r="K313" s="2" t="s">
        <v>976</v>
      </c>
      <c r="L313" s="2" t="s">
        <v>970</v>
      </c>
      <c r="M313" s="2" t="s">
        <v>970</v>
      </c>
      <c r="N313" s="2" t="s">
        <v>970</v>
      </c>
      <c r="O313" s="2">
        <v>7800</v>
      </c>
      <c r="P313" s="2">
        <v>0.97499999999999998</v>
      </c>
      <c r="Q313" s="21">
        <v>46131.433352673608</v>
      </c>
    </row>
    <row r="314" spans="1:17" x14ac:dyDescent="0.55000000000000004">
      <c r="A314" s="2" t="s">
        <v>1174</v>
      </c>
      <c r="B314" s="2" t="s">
        <v>61</v>
      </c>
      <c r="C314" s="2" t="s">
        <v>60</v>
      </c>
      <c r="D314" s="21">
        <v>46126.496527777781</v>
      </c>
      <c r="E314" s="21">
        <v>46126.536805555559</v>
      </c>
      <c r="F314" s="185">
        <v>58</v>
      </c>
      <c r="G314" s="2">
        <v>7800</v>
      </c>
      <c r="H314" s="2">
        <v>8000</v>
      </c>
      <c r="I314" s="2">
        <v>7800</v>
      </c>
      <c r="J314" s="2" t="s">
        <v>974</v>
      </c>
      <c r="K314" s="2" t="s">
        <v>976</v>
      </c>
      <c r="L314" s="2" t="s">
        <v>970</v>
      </c>
      <c r="M314" s="2" t="s">
        <v>970</v>
      </c>
      <c r="N314" s="2" t="s">
        <v>970</v>
      </c>
      <c r="O314" s="2">
        <v>7800</v>
      </c>
      <c r="P314" s="2">
        <v>0.97499999999999998</v>
      </c>
      <c r="Q314" s="21">
        <v>46131.433352673608</v>
      </c>
    </row>
    <row r="315" spans="1:17" x14ac:dyDescent="0.55000000000000004">
      <c r="A315" s="2" t="s">
        <v>1174</v>
      </c>
      <c r="B315" s="2" t="s">
        <v>61</v>
      </c>
      <c r="C315" s="2" t="s">
        <v>60</v>
      </c>
      <c r="D315" s="21">
        <v>46126.536805555559</v>
      </c>
      <c r="E315" s="21">
        <v>46126.537499999999</v>
      </c>
      <c r="F315" s="185">
        <v>1</v>
      </c>
      <c r="G315" s="2">
        <v>7800</v>
      </c>
      <c r="H315" s="2">
        <v>8000</v>
      </c>
      <c r="I315" s="2">
        <v>7800</v>
      </c>
      <c r="J315" s="2" t="s">
        <v>974</v>
      </c>
      <c r="K315" s="2" t="s">
        <v>976</v>
      </c>
      <c r="L315" s="2" t="s">
        <v>970</v>
      </c>
      <c r="M315" s="2" t="s">
        <v>970</v>
      </c>
      <c r="N315" s="2" t="s">
        <v>970</v>
      </c>
      <c r="O315" s="2">
        <v>7800</v>
      </c>
      <c r="P315" s="2">
        <v>0.97499999999999998</v>
      </c>
      <c r="Q315" s="21">
        <v>46131.433352673608</v>
      </c>
    </row>
    <row r="316" spans="1:17" x14ac:dyDescent="0.55000000000000004">
      <c r="A316" s="2" t="s">
        <v>1174</v>
      </c>
      <c r="B316" s="2" t="s">
        <v>61</v>
      </c>
      <c r="C316" s="2" t="s">
        <v>60</v>
      </c>
      <c r="D316" s="21">
        <v>46126.537499999999</v>
      </c>
      <c r="E316" s="21">
        <v>46126.543055555558</v>
      </c>
      <c r="F316" s="185">
        <v>8</v>
      </c>
      <c r="G316" s="2">
        <v>7800</v>
      </c>
      <c r="H316" s="2">
        <v>8000</v>
      </c>
      <c r="I316" s="2">
        <v>7800</v>
      </c>
      <c r="J316" s="2" t="s">
        <v>974</v>
      </c>
      <c r="K316" s="2" t="s">
        <v>976</v>
      </c>
      <c r="L316" s="2" t="s">
        <v>970</v>
      </c>
      <c r="M316" s="2" t="s">
        <v>970</v>
      </c>
      <c r="N316" s="2" t="s">
        <v>970</v>
      </c>
      <c r="O316" s="2">
        <v>7800</v>
      </c>
      <c r="P316" s="2">
        <v>0.97499999999999998</v>
      </c>
      <c r="Q316" s="21">
        <v>46131.433352673608</v>
      </c>
    </row>
    <row r="317" spans="1:17" x14ac:dyDescent="0.55000000000000004">
      <c r="A317" s="2" t="s">
        <v>1174</v>
      </c>
      <c r="B317" s="2" t="s">
        <v>61</v>
      </c>
      <c r="C317" s="2" t="s">
        <v>60</v>
      </c>
      <c r="D317" s="21">
        <v>46126.543055555558</v>
      </c>
      <c r="E317" s="21">
        <v>46126.543749999997</v>
      </c>
      <c r="F317" s="185">
        <v>1</v>
      </c>
      <c r="G317" s="2">
        <v>7800</v>
      </c>
      <c r="H317" s="2">
        <v>8000</v>
      </c>
      <c r="I317" s="2">
        <v>7800</v>
      </c>
      <c r="J317" s="2" t="s">
        <v>974</v>
      </c>
      <c r="K317" s="2" t="s">
        <v>976</v>
      </c>
      <c r="L317" s="2" t="s">
        <v>970</v>
      </c>
      <c r="M317" s="2" t="s">
        <v>970</v>
      </c>
      <c r="N317" s="2" t="s">
        <v>970</v>
      </c>
      <c r="O317" s="2">
        <v>7800</v>
      </c>
      <c r="P317" s="2">
        <v>0.97499999999999998</v>
      </c>
      <c r="Q317" s="21">
        <v>46131.433352673608</v>
      </c>
    </row>
    <row r="318" spans="1:17" x14ac:dyDescent="0.55000000000000004">
      <c r="A318" s="2" t="s">
        <v>1174</v>
      </c>
      <c r="B318" s="2" t="s">
        <v>61</v>
      </c>
      <c r="C318" s="2" t="s">
        <v>60</v>
      </c>
      <c r="D318" s="21">
        <v>46126.543749999997</v>
      </c>
      <c r="E318" s="21">
        <v>46126.55</v>
      </c>
      <c r="F318" s="185">
        <v>9</v>
      </c>
      <c r="G318" s="2">
        <v>7800</v>
      </c>
      <c r="H318" s="2">
        <v>8000</v>
      </c>
      <c r="I318" s="2">
        <v>7800</v>
      </c>
      <c r="J318" s="2" t="s">
        <v>974</v>
      </c>
      <c r="K318" s="2" t="s">
        <v>976</v>
      </c>
      <c r="L318" s="2" t="s">
        <v>970</v>
      </c>
      <c r="M318" s="2" t="s">
        <v>970</v>
      </c>
      <c r="N318" s="2" t="s">
        <v>970</v>
      </c>
      <c r="O318" s="2">
        <v>7800</v>
      </c>
      <c r="P318" s="2">
        <v>0.97499999999999998</v>
      </c>
      <c r="Q318" s="21">
        <v>46131.433352673608</v>
      </c>
    </row>
    <row r="319" spans="1:17" x14ac:dyDescent="0.55000000000000004">
      <c r="A319" s="2" t="s">
        <v>1174</v>
      </c>
      <c r="B319" s="2" t="s">
        <v>61</v>
      </c>
      <c r="C319" s="2" t="s">
        <v>60</v>
      </c>
      <c r="D319" s="21">
        <v>46126.55</v>
      </c>
      <c r="E319" s="21">
        <v>46126.55</v>
      </c>
      <c r="F319" s="185">
        <v>0</v>
      </c>
      <c r="G319" s="2">
        <v>7800</v>
      </c>
      <c r="H319" s="2">
        <v>8000</v>
      </c>
      <c r="I319" s="2">
        <v>7800</v>
      </c>
      <c r="J319" s="2" t="s">
        <v>974</v>
      </c>
      <c r="K319" s="2" t="s">
        <v>976</v>
      </c>
      <c r="L319" s="2" t="s">
        <v>970</v>
      </c>
      <c r="M319" s="2" t="s">
        <v>970</v>
      </c>
      <c r="N319" s="2" t="s">
        <v>970</v>
      </c>
      <c r="O319" s="2">
        <v>7800</v>
      </c>
      <c r="P319" s="2">
        <v>0.97499999999999998</v>
      </c>
      <c r="Q319" s="21">
        <v>46131.433352673608</v>
      </c>
    </row>
    <row r="320" spans="1:17" x14ac:dyDescent="0.55000000000000004">
      <c r="A320" s="2" t="s">
        <v>1174</v>
      </c>
      <c r="B320" s="2" t="s">
        <v>61</v>
      </c>
      <c r="C320" s="2" t="s">
        <v>60</v>
      </c>
      <c r="D320" s="21">
        <v>46126.55</v>
      </c>
      <c r="E320" s="21">
        <v>46126.552083333336</v>
      </c>
      <c r="F320" s="185">
        <v>3</v>
      </c>
      <c r="G320" s="2">
        <v>7800</v>
      </c>
      <c r="H320" s="2">
        <v>8000</v>
      </c>
      <c r="I320" s="2">
        <v>7800</v>
      </c>
      <c r="J320" s="2" t="s">
        <v>974</v>
      </c>
      <c r="K320" s="2" t="s">
        <v>976</v>
      </c>
      <c r="L320" s="2" t="s">
        <v>970</v>
      </c>
      <c r="M320" s="2" t="s">
        <v>970</v>
      </c>
      <c r="N320" s="2" t="s">
        <v>970</v>
      </c>
      <c r="O320" s="2">
        <v>7800</v>
      </c>
      <c r="P320" s="2">
        <v>0.97499999999999998</v>
      </c>
      <c r="Q320" s="21">
        <v>46131.433352673608</v>
      </c>
    </row>
    <row r="321" spans="1:17" x14ac:dyDescent="0.55000000000000004">
      <c r="A321" s="2" t="s">
        <v>1174</v>
      </c>
      <c r="B321" s="2" t="s">
        <v>61</v>
      </c>
      <c r="C321" s="2" t="s">
        <v>60</v>
      </c>
      <c r="D321" s="21">
        <v>46126.552083333336</v>
      </c>
      <c r="E321" s="21">
        <v>46126.556250000001</v>
      </c>
      <c r="F321" s="185">
        <v>6</v>
      </c>
      <c r="G321" s="2">
        <v>7800</v>
      </c>
      <c r="H321" s="2">
        <v>8000</v>
      </c>
      <c r="I321" s="2">
        <v>7800</v>
      </c>
      <c r="J321" s="2" t="s">
        <v>974</v>
      </c>
      <c r="K321" s="2" t="s">
        <v>976</v>
      </c>
      <c r="L321" s="2" t="s">
        <v>970</v>
      </c>
      <c r="M321" s="2" t="s">
        <v>970</v>
      </c>
      <c r="N321" s="2" t="s">
        <v>970</v>
      </c>
      <c r="O321" s="2">
        <v>7800</v>
      </c>
      <c r="P321" s="2">
        <v>0.97499999999999998</v>
      </c>
      <c r="Q321" s="21">
        <v>46131.433352673608</v>
      </c>
    </row>
    <row r="322" spans="1:17" x14ac:dyDescent="0.55000000000000004">
      <c r="A322" s="2" t="s">
        <v>1174</v>
      </c>
      <c r="B322" s="2" t="s">
        <v>61</v>
      </c>
      <c r="C322" s="2" t="s">
        <v>60</v>
      </c>
      <c r="D322" s="21">
        <v>46126.556250000001</v>
      </c>
      <c r="E322" s="21">
        <v>46126.557638888888</v>
      </c>
      <c r="F322" s="185">
        <v>2</v>
      </c>
      <c r="G322" s="2">
        <v>7800</v>
      </c>
      <c r="H322" s="2">
        <v>8000</v>
      </c>
      <c r="I322" s="2">
        <v>7800</v>
      </c>
      <c r="J322" s="2" t="s">
        <v>974</v>
      </c>
      <c r="K322" s="2" t="s">
        <v>976</v>
      </c>
      <c r="L322" s="2" t="s">
        <v>970</v>
      </c>
      <c r="M322" s="2" t="s">
        <v>970</v>
      </c>
      <c r="N322" s="2" t="s">
        <v>970</v>
      </c>
      <c r="O322" s="2">
        <v>7800</v>
      </c>
      <c r="P322" s="2">
        <v>0.97499999999999998</v>
      </c>
      <c r="Q322" s="21">
        <v>46131.433352673608</v>
      </c>
    </row>
    <row r="323" spans="1:17" x14ac:dyDescent="0.55000000000000004">
      <c r="A323" s="2" t="s">
        <v>1174</v>
      </c>
      <c r="B323" s="2" t="s">
        <v>61</v>
      </c>
      <c r="C323" s="2" t="s">
        <v>60</v>
      </c>
      <c r="D323" s="21">
        <v>46126.557638888888</v>
      </c>
      <c r="E323" s="21">
        <v>46126.563888888886</v>
      </c>
      <c r="F323" s="185">
        <v>9</v>
      </c>
      <c r="G323" s="2">
        <v>7800</v>
      </c>
      <c r="H323" s="2">
        <v>8000</v>
      </c>
      <c r="I323" s="2">
        <v>7800</v>
      </c>
      <c r="J323" s="2" t="s">
        <v>974</v>
      </c>
      <c r="K323" s="2" t="s">
        <v>976</v>
      </c>
      <c r="L323" s="2" t="s">
        <v>970</v>
      </c>
      <c r="M323" s="2" t="s">
        <v>970</v>
      </c>
      <c r="N323" s="2" t="s">
        <v>970</v>
      </c>
      <c r="O323" s="2">
        <v>7800</v>
      </c>
      <c r="P323" s="2">
        <v>0.97499999999999998</v>
      </c>
      <c r="Q323" s="21">
        <v>46131.433352673608</v>
      </c>
    </row>
    <row r="324" spans="1:17" x14ac:dyDescent="0.55000000000000004">
      <c r="A324" s="2" t="s">
        <v>1174</v>
      </c>
      <c r="B324" s="2" t="s">
        <v>61</v>
      </c>
      <c r="C324" s="2" t="s">
        <v>60</v>
      </c>
      <c r="D324" s="21">
        <v>46126.563888888886</v>
      </c>
      <c r="E324" s="21">
        <v>46126.570138888892</v>
      </c>
      <c r="F324" s="185">
        <v>9</v>
      </c>
      <c r="G324" s="2">
        <v>7800</v>
      </c>
      <c r="H324" s="2">
        <v>8000</v>
      </c>
      <c r="I324" s="2">
        <v>7800</v>
      </c>
      <c r="J324" s="2" t="s">
        <v>974</v>
      </c>
      <c r="K324" s="2" t="s">
        <v>976</v>
      </c>
      <c r="L324" s="2" t="s">
        <v>970</v>
      </c>
      <c r="M324" s="2" t="s">
        <v>970</v>
      </c>
      <c r="N324" s="2" t="s">
        <v>970</v>
      </c>
      <c r="O324" s="2">
        <v>7800</v>
      </c>
      <c r="P324" s="2">
        <v>0.97499999999999998</v>
      </c>
      <c r="Q324" s="21">
        <v>46131.433352673608</v>
      </c>
    </row>
    <row r="325" spans="1:17" x14ac:dyDescent="0.55000000000000004">
      <c r="A325" s="2" t="s">
        <v>1174</v>
      </c>
      <c r="B325" s="2" t="s">
        <v>61</v>
      </c>
      <c r="C325" s="2" t="s">
        <v>60</v>
      </c>
      <c r="D325" s="21">
        <v>46126.570138888892</v>
      </c>
      <c r="E325" s="21">
        <v>46126.570833333331</v>
      </c>
      <c r="F325" s="185">
        <v>1</v>
      </c>
      <c r="G325" s="2">
        <v>7800</v>
      </c>
      <c r="H325" s="2">
        <v>8000</v>
      </c>
      <c r="I325" s="2">
        <v>7800</v>
      </c>
      <c r="J325" s="2" t="s">
        <v>974</v>
      </c>
      <c r="K325" s="2" t="s">
        <v>976</v>
      </c>
      <c r="L325" s="2" t="s">
        <v>970</v>
      </c>
      <c r="M325" s="2" t="s">
        <v>970</v>
      </c>
      <c r="N325" s="2" t="s">
        <v>970</v>
      </c>
      <c r="O325" s="2">
        <v>7800</v>
      </c>
      <c r="P325" s="2">
        <v>0.97499999999999998</v>
      </c>
      <c r="Q325" s="21">
        <v>46131.433352673608</v>
      </c>
    </row>
    <row r="326" spans="1:17" x14ac:dyDescent="0.55000000000000004">
      <c r="A326" s="2" t="s">
        <v>1174</v>
      </c>
      <c r="B326" s="2" t="s">
        <v>61</v>
      </c>
      <c r="C326" s="2" t="s">
        <v>60</v>
      </c>
      <c r="D326" s="21">
        <v>46126.570833333331</v>
      </c>
      <c r="E326" s="21">
        <v>46126.572222222225</v>
      </c>
      <c r="F326" s="185">
        <v>2</v>
      </c>
      <c r="G326" s="2">
        <v>7800</v>
      </c>
      <c r="H326" s="2">
        <v>8000</v>
      </c>
      <c r="I326" s="2">
        <v>7800</v>
      </c>
      <c r="J326" s="2" t="s">
        <v>974</v>
      </c>
      <c r="K326" s="2" t="s">
        <v>976</v>
      </c>
      <c r="L326" s="2" t="s">
        <v>970</v>
      </c>
      <c r="M326" s="2" t="s">
        <v>970</v>
      </c>
      <c r="N326" s="2" t="s">
        <v>970</v>
      </c>
      <c r="O326" s="2">
        <v>7800</v>
      </c>
      <c r="P326" s="2">
        <v>0.97499999999999998</v>
      </c>
      <c r="Q326" s="21">
        <v>46131.433352673608</v>
      </c>
    </row>
    <row r="327" spans="1:17" x14ac:dyDescent="0.55000000000000004">
      <c r="A327" s="2" t="s">
        <v>1174</v>
      </c>
      <c r="B327" s="2" t="s">
        <v>61</v>
      </c>
      <c r="C327" s="2" t="s">
        <v>60</v>
      </c>
      <c r="D327" s="21">
        <v>46126.572222222225</v>
      </c>
      <c r="E327" s="21">
        <v>46126.576388888891</v>
      </c>
      <c r="F327" s="185">
        <v>6</v>
      </c>
      <c r="G327" s="2">
        <v>7800</v>
      </c>
      <c r="H327" s="2">
        <v>8000</v>
      </c>
      <c r="I327" s="2">
        <v>7800</v>
      </c>
      <c r="J327" s="2" t="s">
        <v>974</v>
      </c>
      <c r="K327" s="2" t="s">
        <v>976</v>
      </c>
      <c r="L327" s="2" t="s">
        <v>970</v>
      </c>
      <c r="M327" s="2" t="s">
        <v>970</v>
      </c>
      <c r="N327" s="2" t="s">
        <v>970</v>
      </c>
      <c r="O327" s="2">
        <v>7800</v>
      </c>
      <c r="P327" s="2">
        <v>0.97499999999999998</v>
      </c>
      <c r="Q327" s="21">
        <v>46131.433352673608</v>
      </c>
    </row>
    <row r="328" spans="1:17" x14ac:dyDescent="0.55000000000000004">
      <c r="A328" s="2" t="s">
        <v>1174</v>
      </c>
      <c r="B328" s="2" t="s">
        <v>61</v>
      </c>
      <c r="C328" s="2" t="s">
        <v>60</v>
      </c>
      <c r="D328" s="21">
        <v>46126.576388888891</v>
      </c>
      <c r="E328" s="21">
        <v>46126.57708333333</v>
      </c>
      <c r="F328" s="185">
        <v>1</v>
      </c>
      <c r="G328" s="2">
        <v>7800</v>
      </c>
      <c r="H328" s="2">
        <v>8000</v>
      </c>
      <c r="I328" s="2">
        <v>7800</v>
      </c>
      <c r="J328" s="2" t="s">
        <v>974</v>
      </c>
      <c r="K328" s="2" t="s">
        <v>976</v>
      </c>
      <c r="L328" s="2" t="s">
        <v>970</v>
      </c>
      <c r="M328" s="2" t="s">
        <v>970</v>
      </c>
      <c r="N328" s="2" t="s">
        <v>970</v>
      </c>
      <c r="O328" s="2">
        <v>7800</v>
      </c>
      <c r="P328" s="2">
        <v>0.97499999999999998</v>
      </c>
      <c r="Q328" s="21">
        <v>46131.433352673608</v>
      </c>
    </row>
    <row r="329" spans="1:17" x14ac:dyDescent="0.55000000000000004">
      <c r="A329" s="2" t="s">
        <v>1174</v>
      </c>
      <c r="B329" s="2" t="s">
        <v>61</v>
      </c>
      <c r="C329" s="2" t="s">
        <v>60</v>
      </c>
      <c r="D329" s="21">
        <v>46126.57708333333</v>
      </c>
      <c r="E329" s="21">
        <v>46126.584027777775</v>
      </c>
      <c r="F329" s="185">
        <v>10</v>
      </c>
      <c r="G329" s="2">
        <v>7800</v>
      </c>
      <c r="H329" s="2">
        <v>8000</v>
      </c>
      <c r="I329" s="2">
        <v>7800</v>
      </c>
      <c r="J329" s="2" t="s">
        <v>974</v>
      </c>
      <c r="K329" s="2" t="s">
        <v>976</v>
      </c>
      <c r="L329" s="2" t="s">
        <v>970</v>
      </c>
      <c r="M329" s="2" t="s">
        <v>970</v>
      </c>
      <c r="N329" s="2" t="s">
        <v>970</v>
      </c>
      <c r="O329" s="2">
        <v>7800</v>
      </c>
      <c r="P329" s="2">
        <v>0.97499999999999998</v>
      </c>
      <c r="Q329" s="21">
        <v>46131.433352673608</v>
      </c>
    </row>
    <row r="330" spans="1:17" x14ac:dyDescent="0.55000000000000004">
      <c r="A330" s="2" t="s">
        <v>1174</v>
      </c>
      <c r="B330" s="2" t="s">
        <v>61</v>
      </c>
      <c r="C330" s="2" t="s">
        <v>60</v>
      </c>
      <c r="D330" s="21">
        <v>46126.584027777775</v>
      </c>
      <c r="E330" s="21">
        <v>46126.589583333334</v>
      </c>
      <c r="F330" s="185">
        <v>8</v>
      </c>
      <c r="G330" s="2">
        <v>7800</v>
      </c>
      <c r="H330" s="2">
        <v>8000</v>
      </c>
      <c r="I330" s="2">
        <v>7800</v>
      </c>
      <c r="J330" s="2" t="s">
        <v>974</v>
      </c>
      <c r="K330" s="2" t="s">
        <v>976</v>
      </c>
      <c r="L330" s="2" t="s">
        <v>970</v>
      </c>
      <c r="M330" s="2" t="s">
        <v>970</v>
      </c>
      <c r="N330" s="2" t="s">
        <v>970</v>
      </c>
      <c r="O330" s="2">
        <v>7800</v>
      </c>
      <c r="P330" s="2">
        <v>0.97499999999999998</v>
      </c>
      <c r="Q330" s="21">
        <v>46131.433352673608</v>
      </c>
    </row>
    <row r="331" spans="1:17" x14ac:dyDescent="0.55000000000000004">
      <c r="A331" s="2" t="s">
        <v>1174</v>
      </c>
      <c r="B331" s="2" t="s">
        <v>61</v>
      </c>
      <c r="C331" s="2" t="s">
        <v>60</v>
      </c>
      <c r="D331" s="21">
        <v>46126.589583333334</v>
      </c>
      <c r="E331" s="21">
        <v>46126.589583333334</v>
      </c>
      <c r="F331" s="185">
        <v>0</v>
      </c>
      <c r="G331" s="2">
        <v>7800</v>
      </c>
      <c r="H331" s="2">
        <v>8000</v>
      </c>
      <c r="I331" s="2">
        <v>7800</v>
      </c>
      <c r="J331" s="2" t="s">
        <v>974</v>
      </c>
      <c r="K331" s="2" t="s">
        <v>976</v>
      </c>
      <c r="L331" s="2" t="s">
        <v>970</v>
      </c>
      <c r="M331" s="2" t="s">
        <v>970</v>
      </c>
      <c r="N331" s="2" t="s">
        <v>970</v>
      </c>
      <c r="O331" s="2">
        <v>7800</v>
      </c>
      <c r="P331" s="2">
        <v>0.97499999999999998</v>
      </c>
      <c r="Q331" s="21">
        <v>46131.433352673608</v>
      </c>
    </row>
    <row r="332" spans="1:17" x14ac:dyDescent="0.55000000000000004">
      <c r="A332" s="2" t="s">
        <v>1174</v>
      </c>
      <c r="B332" s="2" t="s">
        <v>61</v>
      </c>
      <c r="C332" s="2" t="s">
        <v>60</v>
      </c>
      <c r="D332" s="21">
        <v>46126.589583333334</v>
      </c>
      <c r="E332" s="21">
        <v>46126.595833333333</v>
      </c>
      <c r="F332" s="185">
        <v>9</v>
      </c>
      <c r="G332" s="2">
        <v>7800</v>
      </c>
      <c r="H332" s="2">
        <v>8000</v>
      </c>
      <c r="I332" s="2">
        <v>7800</v>
      </c>
      <c r="J332" s="2" t="s">
        <v>974</v>
      </c>
      <c r="K332" s="2" t="s">
        <v>976</v>
      </c>
      <c r="L332" s="2" t="s">
        <v>970</v>
      </c>
      <c r="M332" s="2" t="s">
        <v>970</v>
      </c>
      <c r="N332" s="2" t="s">
        <v>970</v>
      </c>
      <c r="O332" s="2">
        <v>7800</v>
      </c>
      <c r="P332" s="2">
        <v>0.97499999999999998</v>
      </c>
      <c r="Q332" s="21">
        <v>46131.433352673608</v>
      </c>
    </row>
    <row r="333" spans="1:17" x14ac:dyDescent="0.55000000000000004">
      <c r="A333" s="2" t="s">
        <v>1174</v>
      </c>
      <c r="B333" s="2" t="s">
        <v>61</v>
      </c>
      <c r="C333" s="2" t="s">
        <v>60</v>
      </c>
      <c r="D333" s="21">
        <v>46126.595833333333</v>
      </c>
      <c r="E333" s="21">
        <v>46126.59652777778</v>
      </c>
      <c r="F333" s="185">
        <v>1</v>
      </c>
      <c r="G333" s="2">
        <v>7800</v>
      </c>
      <c r="H333" s="2">
        <v>8000</v>
      </c>
      <c r="I333" s="2">
        <v>7800</v>
      </c>
      <c r="J333" s="2" t="s">
        <v>974</v>
      </c>
      <c r="K333" s="2" t="s">
        <v>976</v>
      </c>
      <c r="L333" s="2" t="s">
        <v>970</v>
      </c>
      <c r="M333" s="2" t="s">
        <v>970</v>
      </c>
      <c r="N333" s="2" t="s">
        <v>970</v>
      </c>
      <c r="O333" s="2">
        <v>7800</v>
      </c>
      <c r="P333" s="2">
        <v>0.97499999999999998</v>
      </c>
      <c r="Q333" s="21">
        <v>46131.433352673608</v>
      </c>
    </row>
    <row r="334" spans="1:17" x14ac:dyDescent="0.55000000000000004">
      <c r="A334" s="2" t="s">
        <v>1174</v>
      </c>
      <c r="B334" s="2" t="s">
        <v>61</v>
      </c>
      <c r="C334" s="2" t="s">
        <v>60</v>
      </c>
      <c r="D334" s="21">
        <v>46126.59652777778</v>
      </c>
      <c r="E334" s="21">
        <v>46126.597222222219</v>
      </c>
      <c r="F334" s="185">
        <v>1</v>
      </c>
      <c r="G334" s="2">
        <v>7800</v>
      </c>
      <c r="H334" s="2">
        <v>8000</v>
      </c>
      <c r="I334" s="2">
        <v>7800</v>
      </c>
      <c r="J334" s="2" t="s">
        <v>974</v>
      </c>
      <c r="K334" s="2" t="s">
        <v>976</v>
      </c>
      <c r="L334" s="2" t="s">
        <v>970</v>
      </c>
      <c r="M334" s="2" t="s">
        <v>970</v>
      </c>
      <c r="N334" s="2" t="s">
        <v>970</v>
      </c>
      <c r="O334" s="2">
        <v>7800</v>
      </c>
      <c r="P334" s="2">
        <v>0.97499999999999998</v>
      </c>
      <c r="Q334" s="21">
        <v>46131.433352673608</v>
      </c>
    </row>
    <row r="335" spans="1:17" x14ac:dyDescent="0.55000000000000004">
      <c r="A335" s="2" t="s">
        <v>1174</v>
      </c>
      <c r="B335" s="2" t="s">
        <v>61</v>
      </c>
      <c r="C335" s="2" t="s">
        <v>60</v>
      </c>
      <c r="D335" s="21">
        <v>46126.597222222219</v>
      </c>
      <c r="E335" s="21">
        <v>46126.602777777778</v>
      </c>
      <c r="F335" s="185">
        <v>8</v>
      </c>
      <c r="G335" s="2">
        <v>7800</v>
      </c>
      <c r="H335" s="2">
        <v>8000</v>
      </c>
      <c r="I335" s="2">
        <v>7800</v>
      </c>
      <c r="J335" s="2" t="s">
        <v>974</v>
      </c>
      <c r="K335" s="2" t="s">
        <v>976</v>
      </c>
      <c r="L335" s="2" t="s">
        <v>970</v>
      </c>
      <c r="M335" s="2" t="s">
        <v>970</v>
      </c>
      <c r="N335" s="2" t="s">
        <v>970</v>
      </c>
      <c r="O335" s="2">
        <v>7800</v>
      </c>
      <c r="P335" s="2">
        <v>0.97499999999999998</v>
      </c>
      <c r="Q335" s="21">
        <v>46131.433352673608</v>
      </c>
    </row>
    <row r="336" spans="1:17" x14ac:dyDescent="0.55000000000000004">
      <c r="A336" s="2" t="s">
        <v>1174</v>
      </c>
      <c r="B336" s="2" t="s">
        <v>61</v>
      </c>
      <c r="C336" s="2" t="s">
        <v>60</v>
      </c>
      <c r="D336" s="21">
        <v>46126.602777777778</v>
      </c>
      <c r="E336" s="21">
        <v>46126.604861111111</v>
      </c>
      <c r="F336" s="185">
        <v>3</v>
      </c>
      <c r="G336" s="2">
        <v>7800</v>
      </c>
      <c r="H336" s="2">
        <v>8000</v>
      </c>
      <c r="I336" s="2">
        <v>7800</v>
      </c>
      <c r="J336" s="2" t="s">
        <v>974</v>
      </c>
      <c r="K336" s="2" t="s">
        <v>976</v>
      </c>
      <c r="L336" s="2" t="s">
        <v>970</v>
      </c>
      <c r="M336" s="2" t="s">
        <v>970</v>
      </c>
      <c r="N336" s="2" t="s">
        <v>970</v>
      </c>
      <c r="O336" s="2">
        <v>7800</v>
      </c>
      <c r="P336" s="2">
        <v>0.97499999999999998</v>
      </c>
      <c r="Q336" s="21">
        <v>46131.433352673608</v>
      </c>
    </row>
    <row r="337" spans="1:17" x14ac:dyDescent="0.55000000000000004">
      <c r="A337" s="2" t="s">
        <v>1174</v>
      </c>
      <c r="B337" s="2" t="s">
        <v>61</v>
      </c>
      <c r="C337" s="2" t="s">
        <v>60</v>
      </c>
      <c r="D337" s="21">
        <v>46126.604861111111</v>
      </c>
      <c r="E337" s="21">
        <v>46126.609027777777</v>
      </c>
      <c r="F337" s="185">
        <v>6</v>
      </c>
      <c r="G337" s="2">
        <v>7800</v>
      </c>
      <c r="H337" s="2">
        <v>8000</v>
      </c>
      <c r="I337" s="2">
        <v>7800</v>
      </c>
      <c r="J337" s="2" t="s">
        <v>974</v>
      </c>
      <c r="K337" s="2" t="s">
        <v>976</v>
      </c>
      <c r="L337" s="2" t="s">
        <v>970</v>
      </c>
      <c r="M337" s="2" t="s">
        <v>970</v>
      </c>
      <c r="N337" s="2" t="s">
        <v>970</v>
      </c>
      <c r="O337" s="2">
        <v>7800</v>
      </c>
      <c r="P337" s="2">
        <v>0.97499999999999998</v>
      </c>
      <c r="Q337" s="21">
        <v>46131.433352673608</v>
      </c>
    </row>
    <row r="338" spans="1:17" x14ac:dyDescent="0.55000000000000004">
      <c r="A338" s="2" t="s">
        <v>1174</v>
      </c>
      <c r="B338" s="2" t="s">
        <v>61</v>
      </c>
      <c r="C338" s="2" t="s">
        <v>60</v>
      </c>
      <c r="D338" s="21">
        <v>46126.609027777777</v>
      </c>
      <c r="E338" s="21">
        <v>46126.625694444447</v>
      </c>
      <c r="F338" s="185">
        <v>24</v>
      </c>
      <c r="G338" s="2">
        <v>7800</v>
      </c>
      <c r="H338" s="2">
        <v>8000</v>
      </c>
      <c r="I338" s="2">
        <v>7800</v>
      </c>
      <c r="J338" s="2" t="s">
        <v>974</v>
      </c>
      <c r="K338" s="2" t="s">
        <v>976</v>
      </c>
      <c r="L338" s="2" t="s">
        <v>970</v>
      </c>
      <c r="M338" s="2" t="s">
        <v>970</v>
      </c>
      <c r="N338" s="2" t="s">
        <v>970</v>
      </c>
      <c r="O338" s="2">
        <v>7800</v>
      </c>
      <c r="P338" s="2">
        <v>0.97499999999999998</v>
      </c>
      <c r="Q338" s="21">
        <v>46131.433352673608</v>
      </c>
    </row>
    <row r="339" spans="1:17" x14ac:dyDescent="0.55000000000000004">
      <c r="A339" s="2" t="s">
        <v>1174</v>
      </c>
      <c r="B339" s="2" t="s">
        <v>61</v>
      </c>
      <c r="C339" s="2" t="s">
        <v>60</v>
      </c>
      <c r="D339" s="21">
        <v>46126.625694444447</v>
      </c>
      <c r="E339" s="21">
        <v>46126.625694444447</v>
      </c>
      <c r="F339" s="185">
        <v>0</v>
      </c>
      <c r="G339" s="2">
        <v>7800</v>
      </c>
      <c r="H339" s="2">
        <v>8000</v>
      </c>
      <c r="I339" s="2">
        <v>7800</v>
      </c>
      <c r="J339" s="2" t="s">
        <v>974</v>
      </c>
      <c r="K339" s="2" t="s">
        <v>976</v>
      </c>
      <c r="L339" s="2" t="s">
        <v>970</v>
      </c>
      <c r="M339" s="2" t="s">
        <v>970</v>
      </c>
      <c r="N339" s="2" t="s">
        <v>970</v>
      </c>
      <c r="O339" s="2">
        <v>7800</v>
      </c>
      <c r="P339" s="2">
        <v>0.97499999999999998</v>
      </c>
      <c r="Q339" s="21">
        <v>46131.433352673608</v>
      </c>
    </row>
    <row r="340" spans="1:17" x14ac:dyDescent="0.55000000000000004">
      <c r="A340" s="2" t="s">
        <v>1174</v>
      </c>
      <c r="B340" s="2" t="s">
        <v>61</v>
      </c>
      <c r="C340" s="2" t="s">
        <v>60</v>
      </c>
      <c r="D340" s="21">
        <v>46126.625694444447</v>
      </c>
      <c r="E340" s="21">
        <v>46126.631249999999</v>
      </c>
      <c r="F340" s="185">
        <v>8</v>
      </c>
      <c r="G340" s="2">
        <v>7800</v>
      </c>
      <c r="H340" s="2">
        <v>8000</v>
      </c>
      <c r="I340" s="2">
        <v>7800</v>
      </c>
      <c r="J340" s="2" t="s">
        <v>974</v>
      </c>
      <c r="K340" s="2" t="s">
        <v>976</v>
      </c>
      <c r="L340" s="2" t="s">
        <v>970</v>
      </c>
      <c r="M340" s="2" t="s">
        <v>970</v>
      </c>
      <c r="N340" s="2" t="s">
        <v>970</v>
      </c>
      <c r="O340" s="2">
        <v>7800</v>
      </c>
      <c r="P340" s="2">
        <v>0.97499999999999998</v>
      </c>
      <c r="Q340" s="21">
        <v>46131.433352673608</v>
      </c>
    </row>
    <row r="341" spans="1:17" x14ac:dyDescent="0.55000000000000004">
      <c r="A341" s="2" t="s">
        <v>1174</v>
      </c>
      <c r="B341" s="2" t="s">
        <v>61</v>
      </c>
      <c r="C341" s="2" t="s">
        <v>60</v>
      </c>
      <c r="D341" s="21">
        <v>46126.631249999999</v>
      </c>
      <c r="E341" s="21">
        <v>46126.631944444445</v>
      </c>
      <c r="F341" s="185">
        <v>1</v>
      </c>
      <c r="G341" s="2">
        <v>7800</v>
      </c>
      <c r="H341" s="2">
        <v>8000</v>
      </c>
      <c r="I341" s="2">
        <v>7800</v>
      </c>
      <c r="J341" s="2" t="s">
        <v>974</v>
      </c>
      <c r="K341" s="2" t="s">
        <v>976</v>
      </c>
      <c r="L341" s="2" t="s">
        <v>970</v>
      </c>
      <c r="M341" s="2" t="s">
        <v>970</v>
      </c>
      <c r="N341" s="2" t="s">
        <v>970</v>
      </c>
      <c r="O341" s="2">
        <v>7800</v>
      </c>
      <c r="P341" s="2">
        <v>0.97499999999999998</v>
      </c>
      <c r="Q341" s="21">
        <v>46131.433352673608</v>
      </c>
    </row>
    <row r="342" spans="1:17" x14ac:dyDescent="0.55000000000000004">
      <c r="A342" s="2" t="s">
        <v>1174</v>
      </c>
      <c r="B342" s="2" t="s">
        <v>61</v>
      </c>
      <c r="C342" s="2" t="s">
        <v>60</v>
      </c>
      <c r="D342" s="21">
        <v>46126.631944444445</v>
      </c>
      <c r="E342" s="21">
        <v>46126.637499999997</v>
      </c>
      <c r="F342" s="185">
        <v>8</v>
      </c>
      <c r="G342" s="2">
        <v>7800</v>
      </c>
      <c r="H342" s="2">
        <v>8000</v>
      </c>
      <c r="I342" s="2">
        <v>7800</v>
      </c>
      <c r="J342" s="2" t="s">
        <v>974</v>
      </c>
      <c r="K342" s="2" t="s">
        <v>976</v>
      </c>
      <c r="L342" s="2" t="s">
        <v>970</v>
      </c>
      <c r="M342" s="2" t="s">
        <v>970</v>
      </c>
      <c r="N342" s="2" t="s">
        <v>970</v>
      </c>
      <c r="O342" s="2">
        <v>7800</v>
      </c>
      <c r="P342" s="2">
        <v>0.97499999999999998</v>
      </c>
      <c r="Q342" s="21">
        <v>46131.433352673608</v>
      </c>
    </row>
    <row r="343" spans="1:17" x14ac:dyDescent="0.55000000000000004">
      <c r="A343" s="2" t="s">
        <v>1174</v>
      </c>
      <c r="B343" s="2" t="s">
        <v>61</v>
      </c>
      <c r="C343" s="2" t="s">
        <v>60</v>
      </c>
      <c r="D343" s="21">
        <v>46126.637499999997</v>
      </c>
      <c r="E343" s="21">
        <v>46126.643055555556</v>
      </c>
      <c r="F343" s="185">
        <v>8</v>
      </c>
      <c r="G343" s="2">
        <v>7800</v>
      </c>
      <c r="H343" s="2">
        <v>8000</v>
      </c>
      <c r="I343" s="2">
        <v>7800</v>
      </c>
      <c r="J343" s="2" t="s">
        <v>974</v>
      </c>
      <c r="K343" s="2" t="s">
        <v>976</v>
      </c>
      <c r="L343" s="2" t="s">
        <v>970</v>
      </c>
      <c r="M343" s="2" t="s">
        <v>970</v>
      </c>
      <c r="N343" s="2" t="s">
        <v>970</v>
      </c>
      <c r="O343" s="2">
        <v>7800</v>
      </c>
      <c r="P343" s="2">
        <v>0.97499999999999998</v>
      </c>
      <c r="Q343" s="21">
        <v>46131.433352673608</v>
      </c>
    </row>
    <row r="344" spans="1:17" x14ac:dyDescent="0.55000000000000004">
      <c r="A344" s="2" t="s">
        <v>1174</v>
      </c>
      <c r="B344" s="2" t="s">
        <v>61</v>
      </c>
      <c r="C344" s="2" t="s">
        <v>60</v>
      </c>
      <c r="D344" s="21">
        <v>46126.643055555556</v>
      </c>
      <c r="E344" s="21">
        <v>46126.648611111108</v>
      </c>
      <c r="F344" s="185">
        <v>8</v>
      </c>
      <c r="G344" s="2">
        <v>7800</v>
      </c>
      <c r="H344" s="2">
        <v>8000</v>
      </c>
      <c r="I344" s="2">
        <v>7800</v>
      </c>
      <c r="J344" s="2" t="s">
        <v>974</v>
      </c>
      <c r="K344" s="2" t="s">
        <v>976</v>
      </c>
      <c r="L344" s="2" t="s">
        <v>970</v>
      </c>
      <c r="M344" s="2" t="s">
        <v>970</v>
      </c>
      <c r="N344" s="2" t="s">
        <v>970</v>
      </c>
      <c r="O344" s="2">
        <v>7800</v>
      </c>
      <c r="P344" s="2">
        <v>0.97499999999999998</v>
      </c>
      <c r="Q344" s="21">
        <v>46131.433352673608</v>
      </c>
    </row>
    <row r="345" spans="1:17" x14ac:dyDescent="0.55000000000000004">
      <c r="A345" s="2" t="s">
        <v>1174</v>
      </c>
      <c r="B345" s="2" t="s">
        <v>61</v>
      </c>
      <c r="C345" s="2" t="s">
        <v>60</v>
      </c>
      <c r="D345" s="21">
        <v>46126.648611111108</v>
      </c>
      <c r="E345" s="21">
        <v>46126.648611111108</v>
      </c>
      <c r="F345" s="185">
        <v>0</v>
      </c>
      <c r="G345" s="2">
        <v>7800</v>
      </c>
      <c r="H345" s="2">
        <v>8000</v>
      </c>
      <c r="I345" s="2">
        <v>7800</v>
      </c>
      <c r="J345" s="2" t="s">
        <v>974</v>
      </c>
      <c r="K345" s="2" t="s">
        <v>976</v>
      </c>
      <c r="L345" s="2" t="s">
        <v>970</v>
      </c>
      <c r="M345" s="2" t="s">
        <v>970</v>
      </c>
      <c r="N345" s="2" t="s">
        <v>970</v>
      </c>
      <c r="O345" s="2">
        <v>7800</v>
      </c>
      <c r="P345" s="2">
        <v>0.97499999999999998</v>
      </c>
      <c r="Q345" s="21">
        <v>46131.433352673608</v>
      </c>
    </row>
    <row r="346" spans="1:17" x14ac:dyDescent="0.55000000000000004">
      <c r="A346" s="2" t="s">
        <v>1174</v>
      </c>
      <c r="B346" s="2" t="s">
        <v>61</v>
      </c>
      <c r="C346" s="2" t="s">
        <v>60</v>
      </c>
      <c r="D346" s="21">
        <v>46126.648611111108</v>
      </c>
      <c r="E346" s="21">
        <v>46126.65</v>
      </c>
      <c r="F346" s="185">
        <v>2</v>
      </c>
      <c r="G346" s="2">
        <v>7800</v>
      </c>
      <c r="H346" s="2">
        <v>8000</v>
      </c>
      <c r="I346" s="2">
        <v>7800</v>
      </c>
      <c r="J346" s="2" t="s">
        <v>974</v>
      </c>
      <c r="K346" s="2" t="s">
        <v>976</v>
      </c>
      <c r="L346" s="2" t="s">
        <v>970</v>
      </c>
      <c r="M346" s="2" t="s">
        <v>970</v>
      </c>
      <c r="N346" s="2" t="s">
        <v>970</v>
      </c>
      <c r="O346" s="2">
        <v>7800</v>
      </c>
      <c r="P346" s="2">
        <v>0.97499999999999998</v>
      </c>
      <c r="Q346" s="21">
        <v>46131.433352673608</v>
      </c>
    </row>
    <row r="347" spans="1:17" x14ac:dyDescent="0.55000000000000004">
      <c r="A347" s="2" t="s">
        <v>1174</v>
      </c>
      <c r="B347" s="2" t="s">
        <v>61</v>
      </c>
      <c r="C347" s="2" t="s">
        <v>60</v>
      </c>
      <c r="D347" s="21">
        <v>46126.65</v>
      </c>
      <c r="E347" s="21">
        <v>46126.654861111114</v>
      </c>
      <c r="F347" s="185">
        <v>7</v>
      </c>
      <c r="G347" s="2">
        <v>7800</v>
      </c>
      <c r="H347" s="2">
        <v>8000</v>
      </c>
      <c r="I347" s="2">
        <v>7800</v>
      </c>
      <c r="J347" s="2" t="s">
        <v>974</v>
      </c>
      <c r="K347" s="2" t="s">
        <v>976</v>
      </c>
      <c r="L347" s="2" t="s">
        <v>970</v>
      </c>
      <c r="M347" s="2" t="s">
        <v>970</v>
      </c>
      <c r="N347" s="2" t="s">
        <v>970</v>
      </c>
      <c r="O347" s="2">
        <v>7800</v>
      </c>
      <c r="P347" s="2">
        <v>0.97499999999999998</v>
      </c>
      <c r="Q347" s="21">
        <v>46131.433352673608</v>
      </c>
    </row>
    <row r="348" spans="1:17" x14ac:dyDescent="0.55000000000000004">
      <c r="A348" s="2" t="s">
        <v>1174</v>
      </c>
      <c r="B348" s="2" t="s">
        <v>61</v>
      </c>
      <c r="C348" s="2" t="s">
        <v>60</v>
      </c>
      <c r="D348" s="21">
        <v>46126.654861111114</v>
      </c>
      <c r="E348" s="21">
        <v>46126.661111111112</v>
      </c>
      <c r="F348" s="185">
        <v>9</v>
      </c>
      <c r="G348" s="2">
        <v>7800</v>
      </c>
      <c r="H348" s="2">
        <v>8000</v>
      </c>
      <c r="I348" s="2">
        <v>7800</v>
      </c>
      <c r="J348" s="2" t="s">
        <v>974</v>
      </c>
      <c r="K348" s="2" t="s">
        <v>976</v>
      </c>
      <c r="L348" s="2" t="s">
        <v>970</v>
      </c>
      <c r="M348" s="2" t="s">
        <v>970</v>
      </c>
      <c r="N348" s="2" t="s">
        <v>970</v>
      </c>
      <c r="O348" s="2">
        <v>7800</v>
      </c>
      <c r="P348" s="2">
        <v>0.97499999999999998</v>
      </c>
      <c r="Q348" s="21">
        <v>46131.433352673608</v>
      </c>
    </row>
    <row r="349" spans="1:17" x14ac:dyDescent="0.55000000000000004">
      <c r="A349" s="2" t="s">
        <v>1174</v>
      </c>
      <c r="B349" s="2" t="s">
        <v>61</v>
      </c>
      <c r="C349" s="2" t="s">
        <v>60</v>
      </c>
      <c r="D349" s="21">
        <v>46126.661111111112</v>
      </c>
      <c r="E349" s="21">
        <v>46126.661111111112</v>
      </c>
      <c r="F349" s="185">
        <v>0</v>
      </c>
      <c r="G349" s="2">
        <v>7800</v>
      </c>
      <c r="H349" s="2">
        <v>8000</v>
      </c>
      <c r="I349" s="2">
        <v>7800</v>
      </c>
      <c r="J349" s="2" t="s">
        <v>974</v>
      </c>
      <c r="K349" s="2" t="s">
        <v>976</v>
      </c>
      <c r="L349" s="2" t="s">
        <v>970</v>
      </c>
      <c r="M349" s="2" t="s">
        <v>970</v>
      </c>
      <c r="N349" s="2" t="s">
        <v>970</v>
      </c>
      <c r="O349" s="2">
        <v>7800</v>
      </c>
      <c r="P349" s="2">
        <v>0.97499999999999998</v>
      </c>
      <c r="Q349" s="21">
        <v>46131.433352673608</v>
      </c>
    </row>
    <row r="350" spans="1:17" x14ac:dyDescent="0.55000000000000004">
      <c r="A350" s="2" t="s">
        <v>1174</v>
      </c>
      <c r="B350" s="2" t="s">
        <v>61</v>
      </c>
      <c r="C350" s="2" t="s">
        <v>60</v>
      </c>
      <c r="D350" s="21">
        <v>46126.661111111112</v>
      </c>
      <c r="E350" s="21">
        <v>46126.662499999999</v>
      </c>
      <c r="F350" s="185">
        <v>2</v>
      </c>
      <c r="G350" s="2">
        <v>7800</v>
      </c>
      <c r="H350" s="2">
        <v>8000</v>
      </c>
      <c r="I350" s="2">
        <v>7800</v>
      </c>
      <c r="J350" s="2" t="s">
        <v>974</v>
      </c>
      <c r="K350" s="2" t="s">
        <v>976</v>
      </c>
      <c r="L350" s="2" t="s">
        <v>970</v>
      </c>
      <c r="M350" s="2" t="s">
        <v>970</v>
      </c>
      <c r="N350" s="2" t="s">
        <v>970</v>
      </c>
      <c r="O350" s="2">
        <v>7800</v>
      </c>
      <c r="P350" s="2">
        <v>0.97499999999999998</v>
      </c>
      <c r="Q350" s="21">
        <v>46131.433352673608</v>
      </c>
    </row>
    <row r="351" spans="1:17" x14ac:dyDescent="0.55000000000000004">
      <c r="A351" s="2" t="s">
        <v>1174</v>
      </c>
      <c r="B351" s="2" t="s">
        <v>61</v>
      </c>
      <c r="C351" s="2" t="s">
        <v>60</v>
      </c>
      <c r="D351" s="21">
        <v>46126.662499999999</v>
      </c>
      <c r="E351" s="21">
        <v>46126.668055555558</v>
      </c>
      <c r="F351" s="185">
        <v>8</v>
      </c>
      <c r="G351" s="2">
        <v>7800</v>
      </c>
      <c r="H351" s="2">
        <v>8000</v>
      </c>
      <c r="I351" s="2">
        <v>7800</v>
      </c>
      <c r="J351" s="2" t="s">
        <v>974</v>
      </c>
      <c r="K351" s="2" t="s">
        <v>976</v>
      </c>
      <c r="L351" s="2" t="s">
        <v>970</v>
      </c>
      <c r="M351" s="2" t="s">
        <v>970</v>
      </c>
      <c r="N351" s="2" t="s">
        <v>970</v>
      </c>
      <c r="O351" s="2">
        <v>7800</v>
      </c>
      <c r="P351" s="2">
        <v>0.97499999999999998</v>
      </c>
      <c r="Q351" s="21">
        <v>46131.433352673608</v>
      </c>
    </row>
    <row r="352" spans="1:17" x14ac:dyDescent="0.55000000000000004">
      <c r="A352" s="2" t="s">
        <v>1174</v>
      </c>
      <c r="B352" s="2" t="s">
        <v>61</v>
      </c>
      <c r="C352" s="2" t="s">
        <v>60</v>
      </c>
      <c r="D352" s="21">
        <v>46126.668055555558</v>
      </c>
      <c r="E352" s="21">
        <v>46126.676388888889</v>
      </c>
      <c r="F352" s="185">
        <v>12</v>
      </c>
      <c r="G352" s="2">
        <v>7800</v>
      </c>
      <c r="H352" s="2">
        <v>8000</v>
      </c>
      <c r="I352" s="2">
        <v>7800</v>
      </c>
      <c r="J352" s="2" t="s">
        <v>974</v>
      </c>
      <c r="K352" s="2" t="s">
        <v>976</v>
      </c>
      <c r="L352" s="2" t="s">
        <v>970</v>
      </c>
      <c r="M352" s="2" t="s">
        <v>970</v>
      </c>
      <c r="N352" s="2" t="s">
        <v>970</v>
      </c>
      <c r="O352" s="2">
        <v>7800</v>
      </c>
      <c r="P352" s="2">
        <v>0.97499999999999998</v>
      </c>
      <c r="Q352" s="21">
        <v>46131.433352673608</v>
      </c>
    </row>
    <row r="353" spans="1:17" x14ac:dyDescent="0.55000000000000004">
      <c r="A353" s="2" t="s">
        <v>1174</v>
      </c>
      <c r="B353" s="2" t="s">
        <v>61</v>
      </c>
      <c r="C353" s="2" t="s">
        <v>60</v>
      </c>
      <c r="D353" s="21">
        <v>46126.676388888889</v>
      </c>
      <c r="E353" s="21">
        <v>46126.676388888889</v>
      </c>
      <c r="F353" s="185">
        <v>0</v>
      </c>
      <c r="G353" s="2">
        <v>7800</v>
      </c>
      <c r="H353" s="2">
        <v>8000</v>
      </c>
      <c r="I353" s="2">
        <v>7800</v>
      </c>
      <c r="J353" s="2" t="s">
        <v>974</v>
      </c>
      <c r="K353" s="2" t="s">
        <v>976</v>
      </c>
      <c r="L353" s="2" t="s">
        <v>970</v>
      </c>
      <c r="M353" s="2" t="s">
        <v>970</v>
      </c>
      <c r="N353" s="2" t="s">
        <v>970</v>
      </c>
      <c r="O353" s="2">
        <v>7800</v>
      </c>
      <c r="P353" s="2">
        <v>0.97499999999999998</v>
      </c>
      <c r="Q353" s="21">
        <v>46131.433352673608</v>
      </c>
    </row>
    <row r="354" spans="1:17" x14ac:dyDescent="0.55000000000000004">
      <c r="A354" s="2" t="s">
        <v>1174</v>
      </c>
      <c r="B354" s="2" t="s">
        <v>61</v>
      </c>
      <c r="C354" s="2" t="s">
        <v>60</v>
      </c>
      <c r="D354" s="21">
        <v>46126.676388888889</v>
      </c>
      <c r="E354" s="21">
        <v>46126.680555555555</v>
      </c>
      <c r="F354" s="185">
        <v>6</v>
      </c>
      <c r="G354" s="2">
        <v>7800</v>
      </c>
      <c r="H354" s="2">
        <v>8000</v>
      </c>
      <c r="I354" s="2">
        <v>7800</v>
      </c>
      <c r="J354" s="2" t="s">
        <v>974</v>
      </c>
      <c r="K354" s="2" t="s">
        <v>976</v>
      </c>
      <c r="L354" s="2" t="s">
        <v>970</v>
      </c>
      <c r="M354" s="2" t="s">
        <v>970</v>
      </c>
      <c r="N354" s="2" t="s">
        <v>970</v>
      </c>
      <c r="O354" s="2">
        <v>7800</v>
      </c>
      <c r="P354" s="2">
        <v>0.97499999999999998</v>
      </c>
      <c r="Q354" s="21">
        <v>46131.433352673608</v>
      </c>
    </row>
    <row r="355" spans="1:17" x14ac:dyDescent="0.55000000000000004">
      <c r="A355" s="2" t="s">
        <v>1174</v>
      </c>
      <c r="B355" s="2" t="s">
        <v>61</v>
      </c>
      <c r="C355" s="2" t="s">
        <v>60</v>
      </c>
      <c r="D355" s="21">
        <v>46126.680555555555</v>
      </c>
      <c r="E355" s="21">
        <v>46126.681250000001</v>
      </c>
      <c r="F355" s="185">
        <v>1</v>
      </c>
      <c r="G355" s="2">
        <v>7800</v>
      </c>
      <c r="H355" s="2">
        <v>8000</v>
      </c>
      <c r="I355" s="2">
        <v>7800</v>
      </c>
      <c r="J355" s="2" t="s">
        <v>974</v>
      </c>
      <c r="K355" s="2" t="s">
        <v>976</v>
      </c>
      <c r="L355" s="2" t="s">
        <v>970</v>
      </c>
      <c r="M355" s="2" t="s">
        <v>970</v>
      </c>
      <c r="N355" s="2" t="s">
        <v>970</v>
      </c>
      <c r="O355" s="2">
        <v>7800</v>
      </c>
      <c r="P355" s="2">
        <v>0.97499999999999998</v>
      </c>
      <c r="Q355" s="21">
        <v>46131.433352673608</v>
      </c>
    </row>
    <row r="356" spans="1:17" x14ac:dyDescent="0.55000000000000004">
      <c r="A356" s="2" t="s">
        <v>1174</v>
      </c>
      <c r="B356" s="2" t="s">
        <v>61</v>
      </c>
      <c r="C356" s="2" t="s">
        <v>60</v>
      </c>
      <c r="D356" s="21">
        <v>46126.681250000001</v>
      </c>
      <c r="E356" s="21">
        <v>46126.688194444447</v>
      </c>
      <c r="F356" s="185">
        <v>10</v>
      </c>
      <c r="G356" s="2">
        <v>7800</v>
      </c>
      <c r="H356" s="2">
        <v>8000</v>
      </c>
      <c r="I356" s="2">
        <v>7800</v>
      </c>
      <c r="J356" s="2" t="s">
        <v>974</v>
      </c>
      <c r="K356" s="2" t="s">
        <v>976</v>
      </c>
      <c r="L356" s="2" t="s">
        <v>970</v>
      </c>
      <c r="M356" s="2" t="s">
        <v>970</v>
      </c>
      <c r="N356" s="2" t="s">
        <v>970</v>
      </c>
      <c r="O356" s="2">
        <v>7800</v>
      </c>
      <c r="P356" s="2">
        <v>0.97499999999999998</v>
      </c>
      <c r="Q356" s="21">
        <v>46131.433352673608</v>
      </c>
    </row>
    <row r="357" spans="1:17" x14ac:dyDescent="0.55000000000000004">
      <c r="A357" s="2" t="s">
        <v>1174</v>
      </c>
      <c r="B357" s="2" t="s">
        <v>61</v>
      </c>
      <c r="C357" s="2" t="s">
        <v>60</v>
      </c>
      <c r="D357" s="21">
        <v>46126.688194444447</v>
      </c>
      <c r="E357" s="21">
        <v>46126.688194444447</v>
      </c>
      <c r="F357" s="185">
        <v>0</v>
      </c>
      <c r="G357" s="2">
        <v>7800</v>
      </c>
      <c r="H357" s="2">
        <v>8000</v>
      </c>
      <c r="I357" s="2">
        <v>7800</v>
      </c>
      <c r="J357" s="2" t="s">
        <v>974</v>
      </c>
      <c r="K357" s="2" t="s">
        <v>976</v>
      </c>
      <c r="L357" s="2" t="s">
        <v>970</v>
      </c>
      <c r="M357" s="2" t="s">
        <v>970</v>
      </c>
      <c r="N357" s="2" t="s">
        <v>970</v>
      </c>
      <c r="O357" s="2">
        <v>7800</v>
      </c>
      <c r="P357" s="2">
        <v>0.97499999999999998</v>
      </c>
      <c r="Q357" s="21">
        <v>46131.433352673608</v>
      </c>
    </row>
    <row r="358" spans="1:17" x14ac:dyDescent="0.55000000000000004">
      <c r="A358" s="2" t="s">
        <v>1174</v>
      </c>
      <c r="B358" s="2" t="s">
        <v>61</v>
      </c>
      <c r="C358" s="2" t="s">
        <v>60</v>
      </c>
      <c r="D358" s="21">
        <v>46126.688194444447</v>
      </c>
      <c r="E358" s="21">
        <v>46126.688888888886</v>
      </c>
      <c r="F358" s="185">
        <v>1</v>
      </c>
      <c r="G358" s="2">
        <v>7800</v>
      </c>
      <c r="H358" s="2">
        <v>8000</v>
      </c>
      <c r="I358" s="2">
        <v>7800</v>
      </c>
      <c r="J358" s="2" t="s">
        <v>974</v>
      </c>
      <c r="K358" s="2" t="s">
        <v>976</v>
      </c>
      <c r="L358" s="2" t="s">
        <v>970</v>
      </c>
      <c r="M358" s="2" t="s">
        <v>970</v>
      </c>
      <c r="N358" s="2" t="s">
        <v>970</v>
      </c>
      <c r="O358" s="2">
        <v>7800</v>
      </c>
      <c r="P358" s="2">
        <v>0.97499999999999998</v>
      </c>
      <c r="Q358" s="21">
        <v>46131.433352673608</v>
      </c>
    </row>
    <row r="359" spans="1:17" x14ac:dyDescent="0.55000000000000004">
      <c r="A359" s="2" t="s">
        <v>1174</v>
      </c>
      <c r="B359" s="2" t="s">
        <v>61</v>
      </c>
      <c r="C359" s="2" t="s">
        <v>60</v>
      </c>
      <c r="D359" s="21">
        <v>46126.688888888886</v>
      </c>
      <c r="E359" s="21">
        <v>46126.694444444445</v>
      </c>
      <c r="F359" s="185">
        <v>8</v>
      </c>
      <c r="G359" s="2">
        <v>7800</v>
      </c>
      <c r="H359" s="2">
        <v>8000</v>
      </c>
      <c r="I359" s="2">
        <v>7800</v>
      </c>
      <c r="J359" s="2" t="s">
        <v>974</v>
      </c>
      <c r="K359" s="2" t="s">
        <v>976</v>
      </c>
      <c r="L359" s="2" t="s">
        <v>970</v>
      </c>
      <c r="M359" s="2" t="s">
        <v>970</v>
      </c>
      <c r="N359" s="2" t="s">
        <v>970</v>
      </c>
      <c r="O359" s="2">
        <v>7800</v>
      </c>
      <c r="P359" s="2">
        <v>0.97499999999999998</v>
      </c>
      <c r="Q359" s="21">
        <v>46131.433352673608</v>
      </c>
    </row>
    <row r="360" spans="1:17" x14ac:dyDescent="0.55000000000000004">
      <c r="A360" s="2" t="s">
        <v>1174</v>
      </c>
      <c r="B360" s="2" t="s">
        <v>61</v>
      </c>
      <c r="C360" s="2" t="s">
        <v>60</v>
      </c>
      <c r="D360" s="21">
        <v>46126.694444444445</v>
      </c>
      <c r="E360" s="21">
        <v>46126.698611111111</v>
      </c>
      <c r="F360" s="185">
        <v>6</v>
      </c>
      <c r="G360" s="2">
        <v>7800</v>
      </c>
      <c r="H360" s="2">
        <v>8000</v>
      </c>
      <c r="I360" s="2">
        <v>7800</v>
      </c>
      <c r="J360" s="2" t="s">
        <v>974</v>
      </c>
      <c r="K360" s="2" t="s">
        <v>976</v>
      </c>
      <c r="L360" s="2" t="s">
        <v>970</v>
      </c>
      <c r="M360" s="2" t="s">
        <v>970</v>
      </c>
      <c r="N360" s="2" t="s">
        <v>970</v>
      </c>
      <c r="O360" s="2">
        <v>7800</v>
      </c>
      <c r="P360" s="2">
        <v>0.97499999999999998</v>
      </c>
      <c r="Q360" s="21">
        <v>46131.433352673608</v>
      </c>
    </row>
    <row r="361" spans="1:17" x14ac:dyDescent="0.55000000000000004">
      <c r="A361" s="2" t="s">
        <v>1174</v>
      </c>
      <c r="B361" s="2" t="s">
        <v>61</v>
      </c>
      <c r="C361" s="2" t="s">
        <v>60</v>
      </c>
      <c r="D361" s="21">
        <v>46126.698611111111</v>
      </c>
      <c r="E361" s="21">
        <v>46126.708333333336</v>
      </c>
      <c r="F361" s="185">
        <v>14</v>
      </c>
      <c r="G361" s="2">
        <v>7800</v>
      </c>
      <c r="H361" s="2">
        <v>8000</v>
      </c>
      <c r="I361" s="2">
        <v>7800</v>
      </c>
      <c r="J361" s="2" t="s">
        <v>974</v>
      </c>
      <c r="K361" s="2" t="s">
        <v>976</v>
      </c>
      <c r="L361" s="2" t="s">
        <v>970</v>
      </c>
      <c r="M361" s="2" t="s">
        <v>970</v>
      </c>
      <c r="N361" s="2" t="s">
        <v>970</v>
      </c>
      <c r="O361" s="2">
        <v>7800</v>
      </c>
      <c r="P361" s="2">
        <v>0.97499999999999998</v>
      </c>
      <c r="Q361" s="21">
        <v>46131.433352673608</v>
      </c>
    </row>
    <row r="362" spans="1:17" x14ac:dyDescent="0.55000000000000004">
      <c r="A362" s="2" t="s">
        <v>1174</v>
      </c>
      <c r="B362" s="2" t="s">
        <v>61</v>
      </c>
      <c r="C362" s="2" t="s">
        <v>60</v>
      </c>
      <c r="D362" s="21">
        <v>46127.350694444445</v>
      </c>
      <c r="E362" s="21">
        <v>46127.385416666664</v>
      </c>
      <c r="F362" s="185">
        <v>50</v>
      </c>
      <c r="G362" s="2">
        <v>200</v>
      </c>
      <c r="H362" s="2">
        <v>8000</v>
      </c>
      <c r="I362" s="2">
        <v>200</v>
      </c>
      <c r="J362" s="2" t="s">
        <v>974</v>
      </c>
      <c r="K362" s="2" t="s">
        <v>976</v>
      </c>
      <c r="L362" s="2" t="s">
        <v>970</v>
      </c>
      <c r="M362" s="2" t="s">
        <v>970</v>
      </c>
      <c r="N362" s="2" t="s">
        <v>970</v>
      </c>
      <c r="O362" s="2">
        <v>8000</v>
      </c>
      <c r="P362" s="2">
        <v>1</v>
      </c>
      <c r="Q362" s="21">
        <v>46131.433352673608</v>
      </c>
    </row>
    <row r="363" spans="1:17" x14ac:dyDescent="0.55000000000000004">
      <c r="A363" s="2" t="s">
        <v>1174</v>
      </c>
      <c r="B363" s="2" t="s">
        <v>61</v>
      </c>
      <c r="C363" s="2" t="s">
        <v>60</v>
      </c>
      <c r="D363" s="21">
        <v>46127.385416666664</v>
      </c>
      <c r="E363" s="21">
        <v>46127.386111111111</v>
      </c>
      <c r="F363" s="185">
        <v>1</v>
      </c>
      <c r="G363" s="2">
        <v>200</v>
      </c>
      <c r="H363" s="2">
        <v>8000</v>
      </c>
      <c r="I363" s="2">
        <v>200</v>
      </c>
      <c r="J363" s="2" t="s">
        <v>974</v>
      </c>
      <c r="K363" s="2" t="s">
        <v>976</v>
      </c>
      <c r="L363" s="2" t="s">
        <v>970</v>
      </c>
      <c r="M363" s="2" t="s">
        <v>970</v>
      </c>
      <c r="N363" s="2" t="s">
        <v>970</v>
      </c>
      <c r="O363" s="2">
        <v>8000</v>
      </c>
      <c r="P363" s="2">
        <v>1</v>
      </c>
      <c r="Q363" s="21">
        <v>46131.433352673608</v>
      </c>
    </row>
    <row r="364" spans="1:17" x14ac:dyDescent="0.55000000000000004">
      <c r="A364" s="2" t="s">
        <v>1175</v>
      </c>
      <c r="B364" s="2" t="s">
        <v>61</v>
      </c>
      <c r="C364" s="2" t="s">
        <v>60</v>
      </c>
      <c r="D364" s="21">
        <v>46127.386111111111</v>
      </c>
      <c r="E364" s="21">
        <v>46127.388194444444</v>
      </c>
      <c r="F364" s="185">
        <v>3</v>
      </c>
      <c r="G364" s="2">
        <v>8000</v>
      </c>
      <c r="H364" s="2">
        <v>8000</v>
      </c>
      <c r="I364" s="2">
        <v>8000</v>
      </c>
      <c r="J364" s="2" t="s">
        <v>974</v>
      </c>
      <c r="K364" s="2" t="s">
        <v>976</v>
      </c>
      <c r="L364" s="2" t="s">
        <v>970</v>
      </c>
      <c r="M364" s="2" t="s">
        <v>970</v>
      </c>
      <c r="N364" s="2" t="s">
        <v>970</v>
      </c>
      <c r="O364" s="2">
        <v>8000</v>
      </c>
      <c r="P364" s="2">
        <v>1</v>
      </c>
      <c r="Q364" s="21">
        <v>46131.433352673608</v>
      </c>
    </row>
    <row r="365" spans="1:17" x14ac:dyDescent="0.55000000000000004">
      <c r="A365" s="2" t="s">
        <v>1175</v>
      </c>
      <c r="B365" s="2" t="s">
        <v>61</v>
      </c>
      <c r="C365" s="2" t="s">
        <v>60</v>
      </c>
      <c r="D365" s="21">
        <v>46127.388194444444</v>
      </c>
      <c r="E365" s="21">
        <v>46127.39166666667</v>
      </c>
      <c r="F365" s="185">
        <v>5</v>
      </c>
      <c r="G365" s="2">
        <v>8000</v>
      </c>
      <c r="H365" s="2">
        <v>8000</v>
      </c>
      <c r="I365" s="2">
        <v>8000</v>
      </c>
      <c r="J365" s="2" t="s">
        <v>974</v>
      </c>
      <c r="K365" s="2" t="s">
        <v>976</v>
      </c>
      <c r="L365" s="2" t="s">
        <v>970</v>
      </c>
      <c r="M365" s="2" t="s">
        <v>970</v>
      </c>
      <c r="N365" s="2" t="s">
        <v>970</v>
      </c>
      <c r="O365" s="2">
        <v>8000</v>
      </c>
      <c r="P365" s="2">
        <v>1</v>
      </c>
      <c r="Q365" s="21">
        <v>46131.433352673608</v>
      </c>
    </row>
    <row r="366" spans="1:17" x14ac:dyDescent="0.55000000000000004">
      <c r="A366" s="2" t="s">
        <v>1175</v>
      </c>
      <c r="B366" s="2" t="s">
        <v>61</v>
      </c>
      <c r="C366" s="2" t="s">
        <v>60</v>
      </c>
      <c r="D366" s="21">
        <v>46127.39166666667</v>
      </c>
      <c r="E366" s="21">
        <v>46127.392361111109</v>
      </c>
      <c r="F366" s="185">
        <v>1</v>
      </c>
      <c r="G366" s="2">
        <v>8000</v>
      </c>
      <c r="H366" s="2">
        <v>8000</v>
      </c>
      <c r="I366" s="2">
        <v>8000</v>
      </c>
      <c r="J366" s="2" t="s">
        <v>974</v>
      </c>
      <c r="K366" s="2" t="s">
        <v>976</v>
      </c>
      <c r="L366" s="2" t="s">
        <v>970</v>
      </c>
      <c r="M366" s="2" t="s">
        <v>970</v>
      </c>
      <c r="N366" s="2" t="s">
        <v>970</v>
      </c>
      <c r="O366" s="2">
        <v>8000</v>
      </c>
      <c r="P366" s="2">
        <v>1</v>
      </c>
      <c r="Q366" s="21">
        <v>46131.433352673608</v>
      </c>
    </row>
    <row r="367" spans="1:17" x14ac:dyDescent="0.55000000000000004">
      <c r="A367" s="2" t="s">
        <v>1175</v>
      </c>
      <c r="B367" s="2" t="s">
        <v>61</v>
      </c>
      <c r="C367" s="2" t="s">
        <v>60</v>
      </c>
      <c r="D367" s="21">
        <v>46127.392361111109</v>
      </c>
      <c r="E367" s="21">
        <v>46127.397916666669</v>
      </c>
      <c r="F367" s="185">
        <v>8</v>
      </c>
      <c r="G367" s="2">
        <v>8000</v>
      </c>
      <c r="H367" s="2">
        <v>8000</v>
      </c>
      <c r="I367" s="2">
        <v>8000</v>
      </c>
      <c r="J367" s="2" t="s">
        <v>974</v>
      </c>
      <c r="K367" s="2" t="s">
        <v>976</v>
      </c>
      <c r="L367" s="2" t="s">
        <v>970</v>
      </c>
      <c r="M367" s="2" t="s">
        <v>970</v>
      </c>
      <c r="N367" s="2" t="s">
        <v>970</v>
      </c>
      <c r="O367" s="2">
        <v>8000</v>
      </c>
      <c r="P367" s="2">
        <v>1</v>
      </c>
      <c r="Q367" s="21">
        <v>46131.433352673608</v>
      </c>
    </row>
    <row r="368" spans="1:17" x14ac:dyDescent="0.55000000000000004">
      <c r="A368" s="2" t="s">
        <v>1175</v>
      </c>
      <c r="B368" s="2" t="s">
        <v>61</v>
      </c>
      <c r="C368" s="2" t="s">
        <v>60</v>
      </c>
      <c r="D368" s="21">
        <v>46127.397916666669</v>
      </c>
      <c r="E368" s="21">
        <v>46127.404861111114</v>
      </c>
      <c r="F368" s="185">
        <v>10</v>
      </c>
      <c r="G368" s="2">
        <v>8000</v>
      </c>
      <c r="H368" s="2">
        <v>8000</v>
      </c>
      <c r="I368" s="2">
        <v>8000</v>
      </c>
      <c r="J368" s="2" t="s">
        <v>974</v>
      </c>
      <c r="K368" s="2" t="s">
        <v>976</v>
      </c>
      <c r="L368" s="2" t="s">
        <v>970</v>
      </c>
      <c r="M368" s="2" t="s">
        <v>970</v>
      </c>
      <c r="N368" s="2" t="s">
        <v>970</v>
      </c>
      <c r="O368" s="2">
        <v>8000</v>
      </c>
      <c r="P368" s="2">
        <v>1</v>
      </c>
      <c r="Q368" s="21">
        <v>46131.433352673608</v>
      </c>
    </row>
    <row r="369" spans="1:17" x14ac:dyDescent="0.55000000000000004">
      <c r="A369" s="2" t="s">
        <v>1175</v>
      </c>
      <c r="B369" s="2" t="s">
        <v>61</v>
      </c>
      <c r="C369" s="2" t="s">
        <v>60</v>
      </c>
      <c r="D369" s="21">
        <v>46127.404861111114</v>
      </c>
      <c r="E369" s="21">
        <v>46127.404861111114</v>
      </c>
      <c r="F369" s="185">
        <v>0</v>
      </c>
      <c r="G369" s="2">
        <v>8000</v>
      </c>
      <c r="H369" s="2">
        <v>8000</v>
      </c>
      <c r="I369" s="2">
        <v>8000</v>
      </c>
      <c r="J369" s="2" t="s">
        <v>974</v>
      </c>
      <c r="K369" s="2" t="s">
        <v>976</v>
      </c>
      <c r="L369" s="2" t="s">
        <v>970</v>
      </c>
      <c r="M369" s="2" t="s">
        <v>970</v>
      </c>
      <c r="N369" s="2" t="s">
        <v>970</v>
      </c>
      <c r="O369" s="2">
        <v>8000</v>
      </c>
      <c r="P369" s="2">
        <v>1</v>
      </c>
      <c r="Q369" s="21">
        <v>46131.433352673608</v>
      </c>
    </row>
    <row r="370" spans="1:17" x14ac:dyDescent="0.55000000000000004">
      <c r="A370" s="2" t="s">
        <v>1175</v>
      </c>
      <c r="B370" s="2" t="s">
        <v>61</v>
      </c>
      <c r="C370" s="2" t="s">
        <v>60</v>
      </c>
      <c r="D370" s="21">
        <v>46127.404861111114</v>
      </c>
      <c r="E370" s="21">
        <v>46127.40625</v>
      </c>
      <c r="F370" s="185">
        <v>2</v>
      </c>
      <c r="G370" s="2">
        <v>8000</v>
      </c>
      <c r="H370" s="2">
        <v>8000</v>
      </c>
      <c r="I370" s="2">
        <v>8000</v>
      </c>
      <c r="J370" s="2" t="s">
        <v>974</v>
      </c>
      <c r="K370" s="2" t="s">
        <v>976</v>
      </c>
      <c r="L370" s="2" t="s">
        <v>970</v>
      </c>
      <c r="M370" s="2" t="s">
        <v>970</v>
      </c>
      <c r="N370" s="2" t="s">
        <v>970</v>
      </c>
      <c r="O370" s="2">
        <v>8000</v>
      </c>
      <c r="P370" s="2">
        <v>1</v>
      </c>
      <c r="Q370" s="21">
        <v>46131.433352673608</v>
      </c>
    </row>
    <row r="371" spans="1:17" x14ac:dyDescent="0.55000000000000004">
      <c r="A371" s="2" t="s">
        <v>1175</v>
      </c>
      <c r="B371" s="2" t="s">
        <v>61</v>
      </c>
      <c r="C371" s="2" t="s">
        <v>60</v>
      </c>
      <c r="D371" s="21">
        <v>46127.40625</v>
      </c>
      <c r="E371" s="21">
        <v>46127.411111111112</v>
      </c>
      <c r="F371" s="185">
        <v>7</v>
      </c>
      <c r="G371" s="2">
        <v>8000</v>
      </c>
      <c r="H371" s="2">
        <v>8000</v>
      </c>
      <c r="I371" s="2">
        <v>8000</v>
      </c>
      <c r="J371" s="2" t="s">
        <v>974</v>
      </c>
      <c r="K371" s="2" t="s">
        <v>976</v>
      </c>
      <c r="L371" s="2" t="s">
        <v>970</v>
      </c>
      <c r="M371" s="2" t="s">
        <v>970</v>
      </c>
      <c r="N371" s="2" t="s">
        <v>970</v>
      </c>
      <c r="O371" s="2">
        <v>8000</v>
      </c>
      <c r="P371" s="2">
        <v>1</v>
      </c>
      <c r="Q371" s="21">
        <v>46131.433352673608</v>
      </c>
    </row>
    <row r="372" spans="1:17" x14ac:dyDescent="0.55000000000000004">
      <c r="A372" s="2" t="s">
        <v>1175</v>
      </c>
      <c r="B372" s="2" t="s">
        <v>61</v>
      </c>
      <c r="C372" s="2" t="s">
        <v>60</v>
      </c>
      <c r="D372" s="21">
        <v>46127.411111111112</v>
      </c>
      <c r="E372" s="21">
        <v>46127.417361111111</v>
      </c>
      <c r="F372" s="185">
        <v>9</v>
      </c>
      <c r="G372" s="2">
        <v>8000</v>
      </c>
      <c r="H372" s="2">
        <v>8000</v>
      </c>
      <c r="I372" s="2">
        <v>8000</v>
      </c>
      <c r="J372" s="2" t="s">
        <v>974</v>
      </c>
      <c r="K372" s="2" t="s">
        <v>976</v>
      </c>
      <c r="L372" s="2" t="s">
        <v>970</v>
      </c>
      <c r="M372" s="2" t="s">
        <v>970</v>
      </c>
      <c r="N372" s="2" t="s">
        <v>970</v>
      </c>
      <c r="O372" s="2">
        <v>8000</v>
      </c>
      <c r="P372" s="2">
        <v>1</v>
      </c>
      <c r="Q372" s="21">
        <v>46131.433352673608</v>
      </c>
    </row>
    <row r="373" spans="1:17" x14ac:dyDescent="0.55000000000000004">
      <c r="A373" s="2" t="s">
        <v>1175</v>
      </c>
      <c r="B373" s="2" t="s">
        <v>61</v>
      </c>
      <c r="C373" s="2" t="s">
        <v>60</v>
      </c>
      <c r="D373" s="21">
        <v>46127.417361111111</v>
      </c>
      <c r="E373" s="21">
        <v>46127.417361111111</v>
      </c>
      <c r="F373" s="185">
        <v>0</v>
      </c>
      <c r="G373" s="2">
        <v>8000</v>
      </c>
      <c r="H373" s="2">
        <v>8000</v>
      </c>
      <c r="I373" s="2">
        <v>8000</v>
      </c>
      <c r="J373" s="2" t="s">
        <v>974</v>
      </c>
      <c r="K373" s="2" t="s">
        <v>976</v>
      </c>
      <c r="L373" s="2" t="s">
        <v>970</v>
      </c>
      <c r="M373" s="2" t="s">
        <v>970</v>
      </c>
      <c r="N373" s="2" t="s">
        <v>970</v>
      </c>
      <c r="O373" s="2">
        <v>8000</v>
      </c>
      <c r="P373" s="2">
        <v>1</v>
      </c>
      <c r="Q373" s="21">
        <v>46131.433352673608</v>
      </c>
    </row>
    <row r="374" spans="1:17" x14ac:dyDescent="0.55000000000000004">
      <c r="A374" s="2" t="s">
        <v>1175</v>
      </c>
      <c r="B374" s="2" t="s">
        <v>61</v>
      </c>
      <c r="C374" s="2" t="s">
        <v>60</v>
      </c>
      <c r="D374" s="21">
        <v>46127.417361111111</v>
      </c>
      <c r="E374" s="21">
        <v>46127.424305555556</v>
      </c>
      <c r="F374" s="185">
        <v>10</v>
      </c>
      <c r="G374" s="2">
        <v>8000</v>
      </c>
      <c r="H374" s="2">
        <v>8000</v>
      </c>
      <c r="I374" s="2">
        <v>8000</v>
      </c>
      <c r="J374" s="2" t="s">
        <v>974</v>
      </c>
      <c r="K374" s="2" t="s">
        <v>976</v>
      </c>
      <c r="L374" s="2" t="s">
        <v>970</v>
      </c>
      <c r="M374" s="2" t="s">
        <v>970</v>
      </c>
      <c r="N374" s="2" t="s">
        <v>970</v>
      </c>
      <c r="O374" s="2">
        <v>8000</v>
      </c>
      <c r="P374" s="2">
        <v>1</v>
      </c>
      <c r="Q374" s="21">
        <v>46131.433352673608</v>
      </c>
    </row>
    <row r="375" spans="1:17" x14ac:dyDescent="0.55000000000000004">
      <c r="A375" s="2" t="s">
        <v>1175</v>
      </c>
      <c r="B375" s="2" t="s">
        <v>61</v>
      </c>
      <c r="C375" s="2" t="s">
        <v>60</v>
      </c>
      <c r="D375" s="21">
        <v>46127.424305555556</v>
      </c>
      <c r="E375" s="21">
        <v>46127.425000000003</v>
      </c>
      <c r="F375" s="185">
        <v>1</v>
      </c>
      <c r="G375" s="2">
        <v>8000</v>
      </c>
      <c r="H375" s="2">
        <v>8000</v>
      </c>
      <c r="I375" s="2">
        <v>8000</v>
      </c>
      <c r="J375" s="2" t="s">
        <v>974</v>
      </c>
      <c r="K375" s="2" t="s">
        <v>976</v>
      </c>
      <c r="L375" s="2" t="s">
        <v>970</v>
      </c>
      <c r="M375" s="2" t="s">
        <v>970</v>
      </c>
      <c r="N375" s="2" t="s">
        <v>970</v>
      </c>
      <c r="O375" s="2">
        <v>8000</v>
      </c>
      <c r="P375" s="2">
        <v>1</v>
      </c>
      <c r="Q375" s="21">
        <v>46131.433352673608</v>
      </c>
    </row>
    <row r="376" spans="1:17" x14ac:dyDescent="0.55000000000000004">
      <c r="A376" s="2" t="s">
        <v>1175</v>
      </c>
      <c r="B376" s="2" t="s">
        <v>61</v>
      </c>
      <c r="C376" s="2" t="s">
        <v>60</v>
      </c>
      <c r="D376" s="21">
        <v>46127.425000000003</v>
      </c>
      <c r="E376" s="21">
        <v>46127.430555555555</v>
      </c>
      <c r="F376" s="185">
        <v>8</v>
      </c>
      <c r="G376" s="2">
        <v>8000</v>
      </c>
      <c r="H376" s="2">
        <v>8000</v>
      </c>
      <c r="I376" s="2">
        <v>8000</v>
      </c>
      <c r="J376" s="2" t="s">
        <v>974</v>
      </c>
      <c r="K376" s="2" t="s">
        <v>976</v>
      </c>
      <c r="L376" s="2" t="s">
        <v>970</v>
      </c>
      <c r="M376" s="2" t="s">
        <v>970</v>
      </c>
      <c r="N376" s="2" t="s">
        <v>970</v>
      </c>
      <c r="O376" s="2">
        <v>8000</v>
      </c>
      <c r="P376" s="2">
        <v>1</v>
      </c>
      <c r="Q376" s="21">
        <v>46131.433352673608</v>
      </c>
    </row>
    <row r="377" spans="1:17" x14ac:dyDescent="0.55000000000000004">
      <c r="A377" s="2" t="s">
        <v>1175</v>
      </c>
      <c r="B377" s="2" t="s">
        <v>61</v>
      </c>
      <c r="C377" s="2" t="s">
        <v>60</v>
      </c>
      <c r="D377" s="21">
        <v>46127.430555555555</v>
      </c>
      <c r="E377" s="21">
        <v>46127.431250000001</v>
      </c>
      <c r="F377" s="185">
        <v>1</v>
      </c>
      <c r="G377" s="2">
        <v>8000</v>
      </c>
      <c r="H377" s="2">
        <v>8000</v>
      </c>
      <c r="I377" s="2">
        <v>8000</v>
      </c>
      <c r="J377" s="2" t="s">
        <v>974</v>
      </c>
      <c r="K377" s="2" t="s">
        <v>976</v>
      </c>
      <c r="L377" s="2" t="s">
        <v>970</v>
      </c>
      <c r="M377" s="2" t="s">
        <v>970</v>
      </c>
      <c r="N377" s="2" t="s">
        <v>970</v>
      </c>
      <c r="O377" s="2">
        <v>8000</v>
      </c>
      <c r="P377" s="2">
        <v>1</v>
      </c>
      <c r="Q377" s="21">
        <v>46131.433352673608</v>
      </c>
    </row>
    <row r="378" spans="1:17" x14ac:dyDescent="0.55000000000000004">
      <c r="A378" s="2" t="s">
        <v>1175</v>
      </c>
      <c r="B378" s="2" t="s">
        <v>61</v>
      </c>
      <c r="C378" s="2" t="s">
        <v>60</v>
      </c>
      <c r="D378" s="21">
        <v>46127.431250000001</v>
      </c>
      <c r="E378" s="21">
        <v>46127.431944444441</v>
      </c>
      <c r="F378" s="185">
        <v>1</v>
      </c>
      <c r="G378" s="2">
        <v>8000</v>
      </c>
      <c r="H378" s="2">
        <v>8000</v>
      </c>
      <c r="I378" s="2">
        <v>8000</v>
      </c>
      <c r="J378" s="2" t="s">
        <v>974</v>
      </c>
      <c r="K378" s="2" t="s">
        <v>976</v>
      </c>
      <c r="L378" s="2" t="s">
        <v>970</v>
      </c>
      <c r="M378" s="2" t="s">
        <v>970</v>
      </c>
      <c r="N378" s="2" t="s">
        <v>970</v>
      </c>
      <c r="O378" s="2">
        <v>8000</v>
      </c>
      <c r="P378" s="2">
        <v>1</v>
      </c>
      <c r="Q378" s="21">
        <v>46131.433352673608</v>
      </c>
    </row>
    <row r="379" spans="1:17" x14ac:dyDescent="0.55000000000000004">
      <c r="A379" s="2" t="s">
        <v>1175</v>
      </c>
      <c r="B379" s="2" t="s">
        <v>61</v>
      </c>
      <c r="C379" s="2" t="s">
        <v>60</v>
      </c>
      <c r="D379" s="21">
        <v>46127.431944444441</v>
      </c>
      <c r="E379" s="21">
        <v>46127.4375</v>
      </c>
      <c r="F379" s="185">
        <v>8</v>
      </c>
      <c r="G379" s="2">
        <v>8000</v>
      </c>
      <c r="H379" s="2">
        <v>8000</v>
      </c>
      <c r="I379" s="2">
        <v>8000</v>
      </c>
      <c r="J379" s="2" t="s">
        <v>974</v>
      </c>
      <c r="K379" s="2" t="s">
        <v>976</v>
      </c>
      <c r="L379" s="2" t="s">
        <v>970</v>
      </c>
      <c r="M379" s="2" t="s">
        <v>970</v>
      </c>
      <c r="N379" s="2" t="s">
        <v>970</v>
      </c>
      <c r="O379" s="2">
        <v>8000</v>
      </c>
      <c r="P379" s="2">
        <v>1</v>
      </c>
      <c r="Q379" s="21">
        <v>46131.433352673608</v>
      </c>
    </row>
    <row r="380" spans="1:17" x14ac:dyDescent="0.55000000000000004">
      <c r="A380" s="2" t="s">
        <v>1175</v>
      </c>
      <c r="B380" s="2" t="s">
        <v>61</v>
      </c>
      <c r="C380" s="2" t="s">
        <v>60</v>
      </c>
      <c r="D380" s="21">
        <v>46127.4375</v>
      </c>
      <c r="E380" s="21">
        <v>46127.4375</v>
      </c>
      <c r="F380" s="185">
        <v>0</v>
      </c>
      <c r="G380" s="2">
        <v>8000</v>
      </c>
      <c r="H380" s="2">
        <v>8000</v>
      </c>
      <c r="I380" s="2">
        <v>8000</v>
      </c>
      <c r="J380" s="2" t="s">
        <v>974</v>
      </c>
      <c r="K380" s="2" t="s">
        <v>976</v>
      </c>
      <c r="L380" s="2" t="s">
        <v>970</v>
      </c>
      <c r="M380" s="2" t="s">
        <v>970</v>
      </c>
      <c r="N380" s="2" t="s">
        <v>970</v>
      </c>
      <c r="O380" s="2">
        <v>8000</v>
      </c>
      <c r="P380" s="2">
        <v>1</v>
      </c>
      <c r="Q380" s="21">
        <v>46131.433352673608</v>
      </c>
    </row>
    <row r="381" spans="1:17" x14ac:dyDescent="0.55000000000000004">
      <c r="A381" s="2" t="s">
        <v>1175</v>
      </c>
      <c r="B381" s="2" t="s">
        <v>61</v>
      </c>
      <c r="C381" s="2" t="s">
        <v>60</v>
      </c>
      <c r="D381" s="21">
        <v>46127.4375</v>
      </c>
      <c r="E381" s="21">
        <v>46127.444444444445</v>
      </c>
      <c r="F381" s="185">
        <v>10</v>
      </c>
      <c r="G381" s="2">
        <v>8000</v>
      </c>
      <c r="H381" s="2">
        <v>8000</v>
      </c>
      <c r="I381" s="2">
        <v>8000</v>
      </c>
      <c r="J381" s="2" t="s">
        <v>974</v>
      </c>
      <c r="K381" s="2" t="s">
        <v>976</v>
      </c>
      <c r="L381" s="2" t="s">
        <v>970</v>
      </c>
      <c r="M381" s="2" t="s">
        <v>970</v>
      </c>
      <c r="N381" s="2" t="s">
        <v>970</v>
      </c>
      <c r="O381" s="2">
        <v>8000</v>
      </c>
      <c r="P381" s="2">
        <v>1</v>
      </c>
      <c r="Q381" s="21">
        <v>46131.433352673608</v>
      </c>
    </row>
    <row r="382" spans="1:17" x14ac:dyDescent="0.55000000000000004">
      <c r="A382" s="2" t="s">
        <v>1175</v>
      </c>
      <c r="B382" s="2" t="s">
        <v>61</v>
      </c>
      <c r="C382" s="2" t="s">
        <v>60</v>
      </c>
      <c r="D382" s="21">
        <v>46127.444444444445</v>
      </c>
      <c r="E382" s="21">
        <v>46127.45</v>
      </c>
      <c r="F382" s="185">
        <v>8</v>
      </c>
      <c r="G382" s="2">
        <v>8000</v>
      </c>
      <c r="H382" s="2">
        <v>8000</v>
      </c>
      <c r="I382" s="2">
        <v>8000</v>
      </c>
      <c r="J382" s="2" t="s">
        <v>974</v>
      </c>
      <c r="K382" s="2" t="s">
        <v>976</v>
      </c>
      <c r="L382" s="2" t="s">
        <v>970</v>
      </c>
      <c r="M382" s="2" t="s">
        <v>970</v>
      </c>
      <c r="N382" s="2" t="s">
        <v>970</v>
      </c>
      <c r="O382" s="2">
        <v>8000</v>
      </c>
      <c r="P382" s="2">
        <v>1</v>
      </c>
      <c r="Q382" s="21">
        <v>46131.433352673608</v>
      </c>
    </row>
    <row r="383" spans="1:17" x14ac:dyDescent="0.55000000000000004">
      <c r="A383" s="2" t="s">
        <v>1175</v>
      </c>
      <c r="B383" s="2" t="s">
        <v>61</v>
      </c>
      <c r="C383" s="2" t="s">
        <v>60</v>
      </c>
      <c r="D383" s="21">
        <v>46127.45</v>
      </c>
      <c r="E383" s="21">
        <v>46127.450694444444</v>
      </c>
      <c r="F383" s="185">
        <v>1</v>
      </c>
      <c r="G383" s="2">
        <v>8000</v>
      </c>
      <c r="H383" s="2">
        <v>8000</v>
      </c>
      <c r="I383" s="2">
        <v>8000</v>
      </c>
      <c r="J383" s="2" t="s">
        <v>974</v>
      </c>
      <c r="K383" s="2" t="s">
        <v>976</v>
      </c>
      <c r="L383" s="2" t="s">
        <v>970</v>
      </c>
      <c r="M383" s="2" t="s">
        <v>970</v>
      </c>
      <c r="N383" s="2" t="s">
        <v>970</v>
      </c>
      <c r="O383" s="2">
        <v>8000</v>
      </c>
      <c r="P383" s="2">
        <v>1</v>
      </c>
      <c r="Q383" s="21">
        <v>46131.433352673608</v>
      </c>
    </row>
    <row r="384" spans="1:17" x14ac:dyDescent="0.55000000000000004">
      <c r="A384" s="2" t="s">
        <v>1175</v>
      </c>
      <c r="B384" s="2" t="s">
        <v>61</v>
      </c>
      <c r="C384" s="2" t="s">
        <v>60</v>
      </c>
      <c r="D384" s="21">
        <v>46127.450694444444</v>
      </c>
      <c r="E384" s="21">
        <v>46127.456250000003</v>
      </c>
      <c r="F384" s="185">
        <v>8</v>
      </c>
      <c r="G384" s="2">
        <v>8000</v>
      </c>
      <c r="H384" s="2">
        <v>8000</v>
      </c>
      <c r="I384" s="2">
        <v>8000</v>
      </c>
      <c r="J384" s="2" t="s">
        <v>974</v>
      </c>
      <c r="K384" s="2" t="s">
        <v>976</v>
      </c>
      <c r="L384" s="2" t="s">
        <v>970</v>
      </c>
      <c r="M384" s="2" t="s">
        <v>970</v>
      </c>
      <c r="N384" s="2" t="s">
        <v>970</v>
      </c>
      <c r="O384" s="2">
        <v>8000</v>
      </c>
      <c r="P384" s="2">
        <v>1</v>
      </c>
      <c r="Q384" s="21">
        <v>46131.433352673608</v>
      </c>
    </row>
    <row r="385" spans="1:17" x14ac:dyDescent="0.55000000000000004">
      <c r="A385" s="2" t="s">
        <v>1175</v>
      </c>
      <c r="B385" s="2" t="s">
        <v>61</v>
      </c>
      <c r="C385" s="2" t="s">
        <v>60</v>
      </c>
      <c r="D385" s="21">
        <v>46127.456250000003</v>
      </c>
      <c r="E385" s="21">
        <v>46127.456944444442</v>
      </c>
      <c r="F385" s="185">
        <v>1</v>
      </c>
      <c r="G385" s="2">
        <v>8000</v>
      </c>
      <c r="H385" s="2">
        <v>8000</v>
      </c>
      <c r="I385" s="2">
        <v>8000</v>
      </c>
      <c r="J385" s="2" t="s">
        <v>974</v>
      </c>
      <c r="K385" s="2" t="s">
        <v>976</v>
      </c>
      <c r="L385" s="2" t="s">
        <v>970</v>
      </c>
      <c r="M385" s="2" t="s">
        <v>970</v>
      </c>
      <c r="N385" s="2" t="s">
        <v>970</v>
      </c>
      <c r="O385" s="2">
        <v>8000</v>
      </c>
      <c r="P385" s="2">
        <v>1</v>
      </c>
      <c r="Q385" s="21">
        <v>46131.433352673608</v>
      </c>
    </row>
    <row r="386" spans="1:17" x14ac:dyDescent="0.55000000000000004">
      <c r="A386" s="2" t="s">
        <v>1175</v>
      </c>
      <c r="B386" s="2" t="s">
        <v>61</v>
      </c>
      <c r="C386" s="2" t="s">
        <v>60</v>
      </c>
      <c r="D386" s="21">
        <v>46127.456944444442</v>
      </c>
      <c r="E386" s="21">
        <v>46127.458333333336</v>
      </c>
      <c r="F386" s="185">
        <v>2</v>
      </c>
      <c r="G386" s="2">
        <v>8000</v>
      </c>
      <c r="H386" s="2">
        <v>8000</v>
      </c>
      <c r="I386" s="2">
        <v>8000</v>
      </c>
      <c r="J386" s="2" t="s">
        <v>974</v>
      </c>
      <c r="K386" s="2" t="s">
        <v>976</v>
      </c>
      <c r="L386" s="2" t="s">
        <v>970</v>
      </c>
      <c r="M386" s="2" t="s">
        <v>970</v>
      </c>
      <c r="N386" s="2" t="s">
        <v>970</v>
      </c>
      <c r="O386" s="2">
        <v>8000</v>
      </c>
      <c r="P386" s="2">
        <v>1</v>
      </c>
      <c r="Q386" s="21">
        <v>46131.433352673608</v>
      </c>
    </row>
    <row r="387" spans="1:17" x14ac:dyDescent="0.55000000000000004">
      <c r="A387" s="2" t="s">
        <v>1175</v>
      </c>
      <c r="B387" s="2" t="s">
        <v>61</v>
      </c>
      <c r="C387" s="2" t="s">
        <v>60</v>
      </c>
      <c r="D387" s="21">
        <v>46127.458333333336</v>
      </c>
      <c r="E387" s="21">
        <v>46127.463194444441</v>
      </c>
      <c r="F387" s="185">
        <v>7</v>
      </c>
      <c r="G387" s="2">
        <v>8000</v>
      </c>
      <c r="H387" s="2">
        <v>8000</v>
      </c>
      <c r="I387" s="2">
        <v>8000</v>
      </c>
      <c r="J387" s="2" t="s">
        <v>974</v>
      </c>
      <c r="K387" s="2" t="s">
        <v>976</v>
      </c>
      <c r="L387" s="2" t="s">
        <v>970</v>
      </c>
      <c r="M387" s="2" t="s">
        <v>970</v>
      </c>
      <c r="N387" s="2" t="s">
        <v>970</v>
      </c>
      <c r="O387" s="2">
        <v>8000</v>
      </c>
      <c r="P387" s="2">
        <v>1</v>
      </c>
      <c r="Q387" s="21">
        <v>46131.433352673608</v>
      </c>
    </row>
    <row r="388" spans="1:17" x14ac:dyDescent="0.55000000000000004">
      <c r="A388" s="2" t="s">
        <v>1175</v>
      </c>
      <c r="B388" s="2" t="s">
        <v>61</v>
      </c>
      <c r="C388" s="2" t="s">
        <v>60</v>
      </c>
      <c r="D388" s="21">
        <v>46127.463194444441</v>
      </c>
      <c r="E388" s="21">
        <v>46127.463888888888</v>
      </c>
      <c r="F388" s="185">
        <v>1</v>
      </c>
      <c r="G388" s="2">
        <v>8000</v>
      </c>
      <c r="H388" s="2">
        <v>8000</v>
      </c>
      <c r="I388" s="2">
        <v>8000</v>
      </c>
      <c r="J388" s="2" t="s">
        <v>974</v>
      </c>
      <c r="K388" s="2" t="s">
        <v>976</v>
      </c>
      <c r="L388" s="2" t="s">
        <v>970</v>
      </c>
      <c r="M388" s="2" t="s">
        <v>970</v>
      </c>
      <c r="N388" s="2" t="s">
        <v>970</v>
      </c>
      <c r="O388" s="2">
        <v>8000</v>
      </c>
      <c r="P388" s="2">
        <v>1</v>
      </c>
      <c r="Q388" s="21">
        <v>46131.433352673608</v>
      </c>
    </row>
    <row r="389" spans="1:17" x14ac:dyDescent="0.55000000000000004">
      <c r="A389" s="2" t="s">
        <v>1175</v>
      </c>
      <c r="B389" s="2" t="s">
        <v>61</v>
      </c>
      <c r="C389" s="2" t="s">
        <v>60</v>
      </c>
      <c r="D389" s="21">
        <v>46127.463888888888</v>
      </c>
      <c r="E389" s="21">
        <v>46127.472222222219</v>
      </c>
      <c r="F389" s="185">
        <v>12</v>
      </c>
      <c r="G389" s="2">
        <v>8000</v>
      </c>
      <c r="H389" s="2">
        <v>8000</v>
      </c>
      <c r="I389" s="2">
        <v>8000</v>
      </c>
      <c r="J389" s="2" t="s">
        <v>974</v>
      </c>
      <c r="K389" s="2" t="s">
        <v>976</v>
      </c>
      <c r="L389" s="2" t="s">
        <v>970</v>
      </c>
      <c r="M389" s="2" t="s">
        <v>970</v>
      </c>
      <c r="N389" s="2" t="s">
        <v>970</v>
      </c>
      <c r="O389" s="2">
        <v>8000</v>
      </c>
      <c r="P389" s="2">
        <v>1</v>
      </c>
      <c r="Q389" s="21">
        <v>46131.433352673608</v>
      </c>
    </row>
    <row r="390" spans="1:17" x14ac:dyDescent="0.55000000000000004">
      <c r="A390" s="2" t="s">
        <v>1175</v>
      </c>
      <c r="B390" s="2" t="s">
        <v>61</v>
      </c>
      <c r="C390" s="2" t="s">
        <v>60</v>
      </c>
      <c r="D390" s="21">
        <v>46127.472222222219</v>
      </c>
      <c r="E390" s="21">
        <v>46127.475694444445</v>
      </c>
      <c r="F390" s="185">
        <v>5</v>
      </c>
      <c r="G390" s="2">
        <v>8000</v>
      </c>
      <c r="H390" s="2">
        <v>8000</v>
      </c>
      <c r="I390" s="2">
        <v>8000</v>
      </c>
      <c r="J390" s="2" t="s">
        <v>974</v>
      </c>
      <c r="K390" s="2" t="s">
        <v>976</v>
      </c>
      <c r="L390" s="2" t="s">
        <v>970</v>
      </c>
      <c r="M390" s="2" t="s">
        <v>970</v>
      </c>
      <c r="N390" s="2" t="s">
        <v>970</v>
      </c>
      <c r="O390" s="2">
        <v>8000</v>
      </c>
      <c r="P390" s="2">
        <v>1</v>
      </c>
      <c r="Q390" s="21">
        <v>46131.433352673608</v>
      </c>
    </row>
    <row r="391" spans="1:17" x14ac:dyDescent="0.55000000000000004">
      <c r="A391" s="2" t="s">
        <v>1175</v>
      </c>
      <c r="B391" s="2" t="s">
        <v>61</v>
      </c>
      <c r="C391" s="2" t="s">
        <v>60</v>
      </c>
      <c r="D391" s="21">
        <v>46127.475694444445</v>
      </c>
      <c r="E391" s="21">
        <v>46127.476388888892</v>
      </c>
      <c r="F391" s="185">
        <v>1</v>
      </c>
      <c r="G391" s="2">
        <v>8000</v>
      </c>
      <c r="H391" s="2">
        <v>8000</v>
      </c>
      <c r="I391" s="2">
        <v>8000</v>
      </c>
      <c r="J391" s="2" t="s">
        <v>974</v>
      </c>
      <c r="K391" s="2" t="s">
        <v>976</v>
      </c>
      <c r="L391" s="2" t="s">
        <v>970</v>
      </c>
      <c r="M391" s="2" t="s">
        <v>970</v>
      </c>
      <c r="N391" s="2" t="s">
        <v>970</v>
      </c>
      <c r="O391" s="2">
        <v>8000</v>
      </c>
      <c r="P391" s="2">
        <v>1</v>
      </c>
      <c r="Q391" s="21">
        <v>46131.433352673608</v>
      </c>
    </row>
    <row r="392" spans="1:17" x14ac:dyDescent="0.55000000000000004">
      <c r="A392" s="2" t="s">
        <v>1175</v>
      </c>
      <c r="B392" s="2" t="s">
        <v>61</v>
      </c>
      <c r="C392" s="2" t="s">
        <v>60</v>
      </c>
      <c r="D392" s="21">
        <v>46127.476388888892</v>
      </c>
      <c r="E392" s="21">
        <v>46127.478472222225</v>
      </c>
      <c r="F392" s="185">
        <v>3</v>
      </c>
      <c r="G392" s="2">
        <v>8000</v>
      </c>
      <c r="H392" s="2">
        <v>8000</v>
      </c>
      <c r="I392" s="2">
        <v>8000</v>
      </c>
      <c r="J392" s="2" t="s">
        <v>974</v>
      </c>
      <c r="K392" s="2" t="s">
        <v>976</v>
      </c>
      <c r="L392" s="2" t="s">
        <v>970</v>
      </c>
      <c r="M392" s="2" t="s">
        <v>970</v>
      </c>
      <c r="N392" s="2" t="s">
        <v>970</v>
      </c>
      <c r="O392" s="2">
        <v>8000</v>
      </c>
      <c r="P392" s="2">
        <v>1</v>
      </c>
      <c r="Q392" s="21">
        <v>46131.433352673608</v>
      </c>
    </row>
    <row r="393" spans="1:17" x14ac:dyDescent="0.55000000000000004">
      <c r="A393" s="2" t="s">
        <v>1175</v>
      </c>
      <c r="B393" s="2" t="s">
        <v>61</v>
      </c>
      <c r="C393" s="2" t="s">
        <v>60</v>
      </c>
      <c r="D393" s="21">
        <v>46127.478472222225</v>
      </c>
      <c r="E393" s="21">
        <v>46127.482638888891</v>
      </c>
      <c r="F393" s="185">
        <v>6</v>
      </c>
      <c r="G393" s="2">
        <v>8000</v>
      </c>
      <c r="H393" s="2">
        <v>8000</v>
      </c>
      <c r="I393" s="2">
        <v>8000</v>
      </c>
      <c r="J393" s="2" t="s">
        <v>974</v>
      </c>
      <c r="K393" s="2" t="s">
        <v>976</v>
      </c>
      <c r="L393" s="2" t="s">
        <v>970</v>
      </c>
      <c r="M393" s="2" t="s">
        <v>970</v>
      </c>
      <c r="N393" s="2" t="s">
        <v>970</v>
      </c>
      <c r="O393" s="2">
        <v>8000</v>
      </c>
      <c r="P393" s="2">
        <v>1</v>
      </c>
      <c r="Q393" s="21">
        <v>46131.433352673608</v>
      </c>
    </row>
    <row r="394" spans="1:17" x14ac:dyDescent="0.55000000000000004">
      <c r="A394" s="2" t="s">
        <v>1175</v>
      </c>
      <c r="B394" s="2" t="s">
        <v>61</v>
      </c>
      <c r="C394" s="2" t="s">
        <v>60</v>
      </c>
      <c r="D394" s="21">
        <v>46127.482638888891</v>
      </c>
      <c r="E394" s="21">
        <v>46127.488194444442</v>
      </c>
      <c r="F394" s="185">
        <v>8</v>
      </c>
      <c r="G394" s="2">
        <v>8000</v>
      </c>
      <c r="H394" s="2">
        <v>8000</v>
      </c>
      <c r="I394" s="2">
        <v>8000</v>
      </c>
      <c r="J394" s="2" t="s">
        <v>974</v>
      </c>
      <c r="K394" s="2" t="s">
        <v>976</v>
      </c>
      <c r="L394" s="2" t="s">
        <v>970</v>
      </c>
      <c r="M394" s="2" t="s">
        <v>970</v>
      </c>
      <c r="N394" s="2" t="s">
        <v>970</v>
      </c>
      <c r="O394" s="2">
        <v>8000</v>
      </c>
      <c r="P394" s="2">
        <v>1</v>
      </c>
      <c r="Q394" s="21">
        <v>46131.433352673608</v>
      </c>
    </row>
    <row r="395" spans="1:17" x14ac:dyDescent="0.55000000000000004">
      <c r="A395" s="2" t="s">
        <v>1175</v>
      </c>
      <c r="B395" s="2" t="s">
        <v>61</v>
      </c>
      <c r="C395" s="2" t="s">
        <v>60</v>
      </c>
      <c r="D395" s="21">
        <v>46127.488194444442</v>
      </c>
      <c r="E395" s="21">
        <v>46127.488194444442</v>
      </c>
      <c r="F395" s="185">
        <v>0</v>
      </c>
      <c r="G395" s="2">
        <v>8000</v>
      </c>
      <c r="H395" s="2">
        <v>8000</v>
      </c>
      <c r="I395" s="2">
        <v>8000</v>
      </c>
      <c r="J395" s="2" t="s">
        <v>974</v>
      </c>
      <c r="K395" s="2" t="s">
        <v>976</v>
      </c>
      <c r="L395" s="2" t="s">
        <v>970</v>
      </c>
      <c r="M395" s="2" t="s">
        <v>970</v>
      </c>
      <c r="N395" s="2" t="s">
        <v>970</v>
      </c>
      <c r="O395" s="2">
        <v>8000</v>
      </c>
      <c r="P395" s="2">
        <v>1</v>
      </c>
      <c r="Q395" s="21">
        <v>46131.433352673608</v>
      </c>
    </row>
    <row r="396" spans="1:17" x14ac:dyDescent="0.55000000000000004">
      <c r="A396" s="2" t="s">
        <v>1175</v>
      </c>
      <c r="B396" s="2" t="s">
        <v>61</v>
      </c>
      <c r="C396" s="2" t="s">
        <v>60</v>
      </c>
      <c r="D396" s="21">
        <v>46127.488194444442</v>
      </c>
      <c r="E396" s="21">
        <v>46127.494444444441</v>
      </c>
      <c r="F396" s="185">
        <v>9</v>
      </c>
      <c r="G396" s="2">
        <v>8000</v>
      </c>
      <c r="H396" s="2">
        <v>8000</v>
      </c>
      <c r="I396" s="2">
        <v>8000</v>
      </c>
      <c r="J396" s="2" t="s">
        <v>974</v>
      </c>
      <c r="K396" s="2" t="s">
        <v>976</v>
      </c>
      <c r="L396" s="2" t="s">
        <v>970</v>
      </c>
      <c r="M396" s="2" t="s">
        <v>970</v>
      </c>
      <c r="N396" s="2" t="s">
        <v>970</v>
      </c>
      <c r="O396" s="2">
        <v>8000</v>
      </c>
      <c r="P396" s="2">
        <v>1</v>
      </c>
      <c r="Q396" s="21">
        <v>46131.433352673608</v>
      </c>
    </row>
    <row r="397" spans="1:17" x14ac:dyDescent="0.55000000000000004">
      <c r="A397" s="2" t="s">
        <v>1175</v>
      </c>
      <c r="B397" s="2" t="s">
        <v>61</v>
      </c>
      <c r="C397" s="2" t="s">
        <v>60</v>
      </c>
      <c r="D397" s="21">
        <v>46127.494444444441</v>
      </c>
      <c r="E397" s="21">
        <v>46127.495138888888</v>
      </c>
      <c r="F397" s="185">
        <v>1</v>
      </c>
      <c r="G397" s="2">
        <v>8000</v>
      </c>
      <c r="H397" s="2">
        <v>8000</v>
      </c>
      <c r="I397" s="2">
        <v>8000</v>
      </c>
      <c r="J397" s="2" t="s">
        <v>974</v>
      </c>
      <c r="K397" s="2" t="s">
        <v>976</v>
      </c>
      <c r="L397" s="2" t="s">
        <v>970</v>
      </c>
      <c r="M397" s="2" t="s">
        <v>970</v>
      </c>
      <c r="N397" s="2" t="s">
        <v>970</v>
      </c>
      <c r="O397" s="2">
        <v>8000</v>
      </c>
      <c r="P397" s="2">
        <v>1</v>
      </c>
      <c r="Q397" s="21">
        <v>46131.433352673608</v>
      </c>
    </row>
    <row r="398" spans="1:17" x14ac:dyDescent="0.55000000000000004">
      <c r="A398" s="2" t="s">
        <v>1175</v>
      </c>
      <c r="B398" s="2" t="s">
        <v>61</v>
      </c>
      <c r="C398" s="2" t="s">
        <v>60</v>
      </c>
      <c r="D398" s="21">
        <v>46127.495138888888</v>
      </c>
      <c r="E398" s="21">
        <v>46127.495138888888</v>
      </c>
      <c r="F398" s="185">
        <v>0</v>
      </c>
      <c r="G398" s="2">
        <v>8000</v>
      </c>
      <c r="H398" s="2">
        <v>8000</v>
      </c>
      <c r="I398" s="2">
        <v>8000</v>
      </c>
      <c r="J398" s="2" t="s">
        <v>974</v>
      </c>
      <c r="K398" s="2" t="s">
        <v>976</v>
      </c>
      <c r="L398" s="2" t="s">
        <v>970</v>
      </c>
      <c r="M398" s="2" t="s">
        <v>970</v>
      </c>
      <c r="N398" s="2" t="s">
        <v>970</v>
      </c>
      <c r="O398" s="2">
        <v>8000</v>
      </c>
      <c r="P398" s="2">
        <v>1</v>
      </c>
      <c r="Q398" s="21">
        <v>46131.433352673608</v>
      </c>
    </row>
    <row r="399" spans="1:17" x14ac:dyDescent="0.55000000000000004">
      <c r="A399" s="2" t="s">
        <v>1175</v>
      </c>
      <c r="B399" s="2" t="s">
        <v>61</v>
      </c>
      <c r="C399" s="2" t="s">
        <v>60</v>
      </c>
      <c r="D399" s="21">
        <v>46127.495138888888</v>
      </c>
      <c r="E399" s="21">
        <v>46127.5</v>
      </c>
      <c r="F399" s="185">
        <v>7</v>
      </c>
      <c r="G399" s="2">
        <v>8000</v>
      </c>
      <c r="H399" s="2">
        <v>8000</v>
      </c>
      <c r="I399" s="2">
        <v>8000</v>
      </c>
      <c r="J399" s="2" t="s">
        <v>974</v>
      </c>
      <c r="K399" s="2" t="s">
        <v>976</v>
      </c>
      <c r="L399" s="2" t="s">
        <v>970</v>
      </c>
      <c r="M399" s="2" t="s">
        <v>970</v>
      </c>
      <c r="N399" s="2" t="s">
        <v>970</v>
      </c>
      <c r="O399" s="2">
        <v>8000</v>
      </c>
      <c r="P399" s="2">
        <v>1</v>
      </c>
      <c r="Q399" s="21">
        <v>46131.433352673608</v>
      </c>
    </row>
    <row r="400" spans="1:17" x14ac:dyDescent="0.55000000000000004">
      <c r="A400" s="2" t="s">
        <v>1175</v>
      </c>
      <c r="B400" s="2" t="s">
        <v>61</v>
      </c>
      <c r="C400" s="2" t="s">
        <v>60</v>
      </c>
      <c r="D400" s="21">
        <v>46127.5</v>
      </c>
      <c r="E400" s="21">
        <v>46127.535416666666</v>
      </c>
      <c r="F400" s="185">
        <v>51</v>
      </c>
      <c r="G400" s="2">
        <v>8000</v>
      </c>
      <c r="H400" s="2">
        <v>8000</v>
      </c>
      <c r="I400" s="2">
        <v>8000</v>
      </c>
      <c r="J400" s="2" t="s">
        <v>974</v>
      </c>
      <c r="K400" s="2" t="s">
        <v>976</v>
      </c>
      <c r="L400" s="2" t="s">
        <v>970</v>
      </c>
      <c r="M400" s="2" t="s">
        <v>970</v>
      </c>
      <c r="N400" s="2" t="s">
        <v>970</v>
      </c>
      <c r="O400" s="2">
        <v>8000</v>
      </c>
      <c r="P400" s="2">
        <v>1</v>
      </c>
      <c r="Q400" s="21">
        <v>46131.433352673608</v>
      </c>
    </row>
    <row r="401" spans="1:17" x14ac:dyDescent="0.55000000000000004">
      <c r="A401" s="2" t="s">
        <v>1175</v>
      </c>
      <c r="B401" s="2" t="s">
        <v>61</v>
      </c>
      <c r="C401" s="2" t="s">
        <v>60</v>
      </c>
      <c r="D401" s="21">
        <v>46127.535416666666</v>
      </c>
      <c r="E401" s="21">
        <v>46127.541666666664</v>
      </c>
      <c r="F401" s="185">
        <v>9</v>
      </c>
      <c r="G401" s="2">
        <v>8000</v>
      </c>
      <c r="H401" s="2">
        <v>8000</v>
      </c>
      <c r="I401" s="2">
        <v>8000</v>
      </c>
      <c r="J401" s="2" t="s">
        <v>974</v>
      </c>
      <c r="K401" s="2" t="s">
        <v>976</v>
      </c>
      <c r="L401" s="2" t="s">
        <v>970</v>
      </c>
      <c r="M401" s="2" t="s">
        <v>970</v>
      </c>
      <c r="N401" s="2" t="s">
        <v>970</v>
      </c>
      <c r="O401" s="2">
        <v>8000</v>
      </c>
      <c r="P401" s="2">
        <v>1</v>
      </c>
      <c r="Q401" s="21">
        <v>46131.433352673608</v>
      </c>
    </row>
    <row r="402" spans="1:17" x14ac:dyDescent="0.55000000000000004">
      <c r="A402" s="2" t="s">
        <v>1175</v>
      </c>
      <c r="B402" s="2" t="s">
        <v>61</v>
      </c>
      <c r="C402" s="2" t="s">
        <v>60</v>
      </c>
      <c r="D402" s="21">
        <v>46127.541666666664</v>
      </c>
      <c r="E402" s="21">
        <v>46127.54583333333</v>
      </c>
      <c r="F402" s="185">
        <v>6</v>
      </c>
      <c r="G402" s="2">
        <v>8000</v>
      </c>
      <c r="H402" s="2">
        <v>8000</v>
      </c>
      <c r="I402" s="2">
        <v>8000</v>
      </c>
      <c r="J402" s="2" t="s">
        <v>974</v>
      </c>
      <c r="K402" s="2" t="s">
        <v>976</v>
      </c>
      <c r="L402" s="2" t="s">
        <v>970</v>
      </c>
      <c r="M402" s="2" t="s">
        <v>970</v>
      </c>
      <c r="N402" s="2" t="s">
        <v>970</v>
      </c>
      <c r="O402" s="2">
        <v>8000</v>
      </c>
      <c r="P402" s="2">
        <v>1</v>
      </c>
      <c r="Q402" s="21">
        <v>46131.433352673608</v>
      </c>
    </row>
    <row r="403" spans="1:17" x14ac:dyDescent="0.55000000000000004">
      <c r="A403" s="2" t="s">
        <v>1175</v>
      </c>
      <c r="B403" s="2" t="s">
        <v>61</v>
      </c>
      <c r="C403" s="2" t="s">
        <v>60</v>
      </c>
      <c r="D403" s="21">
        <v>46127.54583333333</v>
      </c>
      <c r="E403" s="21">
        <v>46127.552083333336</v>
      </c>
      <c r="F403" s="185">
        <v>9</v>
      </c>
      <c r="G403" s="2">
        <v>8000</v>
      </c>
      <c r="H403" s="2">
        <v>8000</v>
      </c>
      <c r="I403" s="2">
        <v>8000</v>
      </c>
      <c r="J403" s="2" t="s">
        <v>974</v>
      </c>
      <c r="K403" s="2" t="s">
        <v>976</v>
      </c>
      <c r="L403" s="2" t="s">
        <v>970</v>
      </c>
      <c r="M403" s="2" t="s">
        <v>970</v>
      </c>
      <c r="N403" s="2" t="s">
        <v>970</v>
      </c>
      <c r="O403" s="2">
        <v>8000</v>
      </c>
      <c r="P403" s="2">
        <v>1</v>
      </c>
      <c r="Q403" s="21">
        <v>46131.433352673608</v>
      </c>
    </row>
    <row r="404" spans="1:17" x14ac:dyDescent="0.55000000000000004">
      <c r="A404" s="2" t="s">
        <v>1175</v>
      </c>
      <c r="B404" s="2" t="s">
        <v>61</v>
      </c>
      <c r="C404" s="2" t="s">
        <v>60</v>
      </c>
      <c r="D404" s="21">
        <v>46127.552083333336</v>
      </c>
      <c r="E404" s="21">
        <v>46127.558333333334</v>
      </c>
      <c r="F404" s="185">
        <v>9</v>
      </c>
      <c r="G404" s="2">
        <v>8000</v>
      </c>
      <c r="H404" s="2">
        <v>8000</v>
      </c>
      <c r="I404" s="2">
        <v>8000</v>
      </c>
      <c r="J404" s="2" t="s">
        <v>974</v>
      </c>
      <c r="K404" s="2" t="s">
        <v>976</v>
      </c>
      <c r="L404" s="2" t="s">
        <v>970</v>
      </c>
      <c r="M404" s="2" t="s">
        <v>970</v>
      </c>
      <c r="N404" s="2" t="s">
        <v>970</v>
      </c>
      <c r="O404" s="2">
        <v>8000</v>
      </c>
      <c r="P404" s="2">
        <v>1</v>
      </c>
      <c r="Q404" s="21">
        <v>46131.433352673608</v>
      </c>
    </row>
    <row r="405" spans="1:17" x14ac:dyDescent="0.55000000000000004">
      <c r="A405" s="2" t="s">
        <v>1175</v>
      </c>
      <c r="B405" s="2" t="s">
        <v>61</v>
      </c>
      <c r="C405" s="2" t="s">
        <v>60</v>
      </c>
      <c r="D405" s="21">
        <v>46127.558333333334</v>
      </c>
      <c r="E405" s="21">
        <v>46127.558333333334</v>
      </c>
      <c r="F405" s="185">
        <v>0</v>
      </c>
      <c r="G405" s="2">
        <v>8000</v>
      </c>
      <c r="H405" s="2">
        <v>8000</v>
      </c>
      <c r="I405" s="2">
        <v>8000</v>
      </c>
      <c r="J405" s="2" t="s">
        <v>974</v>
      </c>
      <c r="K405" s="2" t="s">
        <v>976</v>
      </c>
      <c r="L405" s="2" t="s">
        <v>970</v>
      </c>
      <c r="M405" s="2" t="s">
        <v>970</v>
      </c>
      <c r="N405" s="2" t="s">
        <v>970</v>
      </c>
      <c r="O405" s="2">
        <v>8000</v>
      </c>
      <c r="P405" s="2">
        <v>1</v>
      </c>
      <c r="Q405" s="21">
        <v>46131.433352673608</v>
      </c>
    </row>
    <row r="406" spans="1:17" x14ac:dyDescent="0.55000000000000004">
      <c r="A406" s="2" t="s">
        <v>1175</v>
      </c>
      <c r="B406" s="2" t="s">
        <v>61</v>
      </c>
      <c r="C406" s="2" t="s">
        <v>60</v>
      </c>
      <c r="D406" s="21">
        <v>46127.558333333334</v>
      </c>
      <c r="E406" s="21">
        <v>46127.560416666667</v>
      </c>
      <c r="F406" s="185">
        <v>3</v>
      </c>
      <c r="G406" s="2">
        <v>8000</v>
      </c>
      <c r="H406" s="2">
        <v>8000</v>
      </c>
      <c r="I406" s="2">
        <v>8000</v>
      </c>
      <c r="J406" s="2" t="s">
        <v>974</v>
      </c>
      <c r="K406" s="2" t="s">
        <v>976</v>
      </c>
      <c r="L406" s="2" t="s">
        <v>970</v>
      </c>
      <c r="M406" s="2" t="s">
        <v>970</v>
      </c>
      <c r="N406" s="2" t="s">
        <v>970</v>
      </c>
      <c r="O406" s="2">
        <v>8000</v>
      </c>
      <c r="P406" s="2">
        <v>1</v>
      </c>
      <c r="Q406" s="21">
        <v>46131.433352673608</v>
      </c>
    </row>
    <row r="407" spans="1:17" x14ac:dyDescent="0.55000000000000004">
      <c r="A407" s="2" t="s">
        <v>1175</v>
      </c>
      <c r="B407" s="2" t="s">
        <v>61</v>
      </c>
      <c r="C407" s="2" t="s">
        <v>60</v>
      </c>
      <c r="D407" s="21">
        <v>46127.560416666667</v>
      </c>
      <c r="E407" s="21">
        <v>46127.564583333333</v>
      </c>
      <c r="F407" s="185">
        <v>6</v>
      </c>
      <c r="G407" s="2">
        <v>8000</v>
      </c>
      <c r="H407" s="2">
        <v>8000</v>
      </c>
      <c r="I407" s="2">
        <v>8000</v>
      </c>
      <c r="J407" s="2" t="s">
        <v>974</v>
      </c>
      <c r="K407" s="2" t="s">
        <v>976</v>
      </c>
      <c r="L407" s="2" t="s">
        <v>970</v>
      </c>
      <c r="M407" s="2" t="s">
        <v>970</v>
      </c>
      <c r="N407" s="2" t="s">
        <v>970</v>
      </c>
      <c r="O407" s="2">
        <v>8000</v>
      </c>
      <c r="P407" s="2">
        <v>1</v>
      </c>
      <c r="Q407" s="21">
        <v>46131.433352673608</v>
      </c>
    </row>
    <row r="408" spans="1:17" x14ac:dyDescent="0.55000000000000004">
      <c r="A408" s="2" t="s">
        <v>1175</v>
      </c>
      <c r="B408" s="2" t="s">
        <v>61</v>
      </c>
      <c r="C408" s="2" t="s">
        <v>60</v>
      </c>
      <c r="D408" s="21">
        <v>46127.564583333333</v>
      </c>
      <c r="E408" s="21">
        <v>46127.570833333331</v>
      </c>
      <c r="F408" s="185">
        <v>9</v>
      </c>
      <c r="G408" s="2">
        <v>8000</v>
      </c>
      <c r="H408" s="2">
        <v>8000</v>
      </c>
      <c r="I408" s="2">
        <v>8000</v>
      </c>
      <c r="J408" s="2" t="s">
        <v>974</v>
      </c>
      <c r="K408" s="2" t="s">
        <v>976</v>
      </c>
      <c r="L408" s="2" t="s">
        <v>970</v>
      </c>
      <c r="M408" s="2" t="s">
        <v>970</v>
      </c>
      <c r="N408" s="2" t="s">
        <v>970</v>
      </c>
      <c r="O408" s="2">
        <v>8000</v>
      </c>
      <c r="P408" s="2">
        <v>1</v>
      </c>
      <c r="Q408" s="21">
        <v>46131.433352673608</v>
      </c>
    </row>
    <row r="409" spans="1:17" x14ac:dyDescent="0.55000000000000004">
      <c r="A409" s="2" t="s">
        <v>1175</v>
      </c>
      <c r="B409" s="2" t="s">
        <v>61</v>
      </c>
      <c r="C409" s="2" t="s">
        <v>60</v>
      </c>
      <c r="D409" s="21">
        <v>46127.570833333331</v>
      </c>
      <c r="E409" s="21">
        <v>46127.570833333331</v>
      </c>
      <c r="F409" s="185">
        <v>0</v>
      </c>
      <c r="G409" s="2">
        <v>8000</v>
      </c>
      <c r="H409" s="2">
        <v>8000</v>
      </c>
      <c r="I409" s="2">
        <v>8000</v>
      </c>
      <c r="J409" s="2" t="s">
        <v>974</v>
      </c>
      <c r="K409" s="2" t="s">
        <v>976</v>
      </c>
      <c r="L409" s="2" t="s">
        <v>970</v>
      </c>
      <c r="M409" s="2" t="s">
        <v>970</v>
      </c>
      <c r="N409" s="2" t="s">
        <v>970</v>
      </c>
      <c r="O409" s="2">
        <v>8000</v>
      </c>
      <c r="P409" s="2">
        <v>1</v>
      </c>
      <c r="Q409" s="21">
        <v>46131.433352673608</v>
      </c>
    </row>
    <row r="410" spans="1:17" x14ac:dyDescent="0.55000000000000004">
      <c r="A410" s="2" t="s">
        <v>1175</v>
      </c>
      <c r="B410" s="2" t="s">
        <v>61</v>
      </c>
      <c r="C410" s="2" t="s">
        <v>60</v>
      </c>
      <c r="D410" s="21">
        <v>46127.570833333331</v>
      </c>
      <c r="E410" s="21">
        <v>46127.571527777778</v>
      </c>
      <c r="F410" s="185">
        <v>1</v>
      </c>
      <c r="G410" s="2">
        <v>8000</v>
      </c>
      <c r="H410" s="2">
        <v>8000</v>
      </c>
      <c r="I410" s="2">
        <v>8000</v>
      </c>
      <c r="J410" s="2" t="s">
        <v>974</v>
      </c>
      <c r="K410" s="2" t="s">
        <v>976</v>
      </c>
      <c r="L410" s="2" t="s">
        <v>970</v>
      </c>
      <c r="M410" s="2" t="s">
        <v>970</v>
      </c>
      <c r="N410" s="2" t="s">
        <v>970</v>
      </c>
      <c r="O410" s="2">
        <v>8000</v>
      </c>
      <c r="P410" s="2">
        <v>1</v>
      </c>
      <c r="Q410" s="21">
        <v>46131.433352673608</v>
      </c>
    </row>
    <row r="411" spans="1:17" x14ac:dyDescent="0.55000000000000004">
      <c r="A411" s="2" t="s">
        <v>1175</v>
      </c>
      <c r="B411" s="2" t="s">
        <v>61</v>
      </c>
      <c r="C411" s="2" t="s">
        <v>60</v>
      </c>
      <c r="D411" s="21">
        <v>46127.571527777778</v>
      </c>
      <c r="E411" s="21">
        <v>46127.577777777777</v>
      </c>
      <c r="F411" s="185">
        <v>9</v>
      </c>
      <c r="G411" s="2">
        <v>8000</v>
      </c>
      <c r="H411" s="2">
        <v>8000</v>
      </c>
      <c r="I411" s="2">
        <v>8000</v>
      </c>
      <c r="J411" s="2" t="s">
        <v>974</v>
      </c>
      <c r="K411" s="2" t="s">
        <v>976</v>
      </c>
      <c r="L411" s="2" t="s">
        <v>970</v>
      </c>
      <c r="M411" s="2" t="s">
        <v>970</v>
      </c>
      <c r="N411" s="2" t="s">
        <v>970</v>
      </c>
      <c r="O411" s="2">
        <v>8000</v>
      </c>
      <c r="P411" s="2">
        <v>1</v>
      </c>
      <c r="Q411" s="21">
        <v>46131.433352673608</v>
      </c>
    </row>
    <row r="412" spans="1:17" x14ac:dyDescent="0.55000000000000004">
      <c r="A412" s="2" t="s">
        <v>1175</v>
      </c>
      <c r="B412" s="2" t="s">
        <v>61</v>
      </c>
      <c r="C412" s="2" t="s">
        <v>60</v>
      </c>
      <c r="D412" s="21">
        <v>46127.577777777777</v>
      </c>
      <c r="E412" s="21">
        <v>46127.57916666667</v>
      </c>
      <c r="F412" s="185">
        <v>2</v>
      </c>
      <c r="G412" s="2">
        <v>8000</v>
      </c>
      <c r="H412" s="2">
        <v>8000</v>
      </c>
      <c r="I412" s="2">
        <v>8000</v>
      </c>
      <c r="J412" s="2" t="s">
        <v>974</v>
      </c>
      <c r="K412" s="2" t="s">
        <v>976</v>
      </c>
      <c r="L412" s="2" t="s">
        <v>970</v>
      </c>
      <c r="M412" s="2" t="s">
        <v>970</v>
      </c>
      <c r="N412" s="2" t="s">
        <v>970</v>
      </c>
      <c r="O412" s="2">
        <v>8000</v>
      </c>
      <c r="P412" s="2">
        <v>1</v>
      </c>
      <c r="Q412" s="21">
        <v>46131.433352673608</v>
      </c>
    </row>
    <row r="413" spans="1:17" x14ac:dyDescent="0.55000000000000004">
      <c r="A413" s="2" t="s">
        <v>1175</v>
      </c>
      <c r="B413" s="2" t="s">
        <v>61</v>
      </c>
      <c r="C413" s="2" t="s">
        <v>60</v>
      </c>
      <c r="D413" s="21">
        <v>46127.57916666667</v>
      </c>
      <c r="E413" s="21">
        <v>46127.582638888889</v>
      </c>
      <c r="F413" s="185">
        <v>5</v>
      </c>
      <c r="G413" s="2">
        <v>8000</v>
      </c>
      <c r="H413" s="2">
        <v>8000</v>
      </c>
      <c r="I413" s="2">
        <v>8000</v>
      </c>
      <c r="J413" s="2" t="s">
        <v>974</v>
      </c>
      <c r="K413" s="2" t="s">
        <v>976</v>
      </c>
      <c r="L413" s="2" t="s">
        <v>970</v>
      </c>
      <c r="M413" s="2" t="s">
        <v>970</v>
      </c>
      <c r="N413" s="2" t="s">
        <v>970</v>
      </c>
      <c r="O413" s="2">
        <v>8000</v>
      </c>
      <c r="P413" s="2">
        <v>1</v>
      </c>
      <c r="Q413" s="21">
        <v>46131.433352673608</v>
      </c>
    </row>
    <row r="414" spans="1:17" x14ac:dyDescent="0.55000000000000004">
      <c r="A414" s="2" t="s">
        <v>1175</v>
      </c>
      <c r="B414" s="2" t="s">
        <v>61</v>
      </c>
      <c r="C414" s="2" t="s">
        <v>60</v>
      </c>
      <c r="D414" s="21">
        <v>46127.582638888889</v>
      </c>
      <c r="E414" s="21">
        <v>46127.586111111108</v>
      </c>
      <c r="F414" s="185">
        <v>5</v>
      </c>
      <c r="G414" s="2">
        <v>8000</v>
      </c>
      <c r="H414" s="2">
        <v>8000</v>
      </c>
      <c r="I414" s="2">
        <v>8000</v>
      </c>
      <c r="J414" s="2" t="s">
        <v>974</v>
      </c>
      <c r="K414" s="2" t="s">
        <v>976</v>
      </c>
      <c r="L414" s="2" t="s">
        <v>970</v>
      </c>
      <c r="M414" s="2" t="s">
        <v>970</v>
      </c>
      <c r="N414" s="2" t="s">
        <v>970</v>
      </c>
      <c r="O414" s="2">
        <v>8000</v>
      </c>
      <c r="P414" s="2">
        <v>1</v>
      </c>
      <c r="Q414" s="21">
        <v>46131.433352673608</v>
      </c>
    </row>
    <row r="415" spans="1:17" x14ac:dyDescent="0.55000000000000004">
      <c r="A415" s="2" t="s">
        <v>1175</v>
      </c>
      <c r="B415" s="2" t="s">
        <v>61</v>
      </c>
      <c r="C415" s="2" t="s">
        <v>60</v>
      </c>
      <c r="D415" s="21">
        <v>46127.586111111108</v>
      </c>
      <c r="E415" s="21">
        <v>46127.592361111114</v>
      </c>
      <c r="F415" s="185">
        <v>9</v>
      </c>
      <c r="G415" s="2">
        <v>8000</v>
      </c>
      <c r="H415" s="2">
        <v>8000</v>
      </c>
      <c r="I415" s="2">
        <v>8000</v>
      </c>
      <c r="J415" s="2" t="s">
        <v>974</v>
      </c>
      <c r="K415" s="2" t="s">
        <v>976</v>
      </c>
      <c r="L415" s="2" t="s">
        <v>970</v>
      </c>
      <c r="M415" s="2" t="s">
        <v>970</v>
      </c>
      <c r="N415" s="2" t="s">
        <v>970</v>
      </c>
      <c r="O415" s="2">
        <v>8000</v>
      </c>
      <c r="P415" s="2">
        <v>1</v>
      </c>
      <c r="Q415" s="21">
        <v>46131.433352673608</v>
      </c>
    </row>
    <row r="416" spans="1:17" x14ac:dyDescent="0.55000000000000004">
      <c r="A416" s="2" t="s">
        <v>1175</v>
      </c>
      <c r="B416" s="2" t="s">
        <v>61</v>
      </c>
      <c r="C416" s="2" t="s">
        <v>60</v>
      </c>
      <c r="D416" s="21">
        <v>46127.592361111114</v>
      </c>
      <c r="E416" s="21">
        <v>46127.598611111112</v>
      </c>
      <c r="F416" s="185">
        <v>9</v>
      </c>
      <c r="G416" s="2">
        <v>8000</v>
      </c>
      <c r="H416" s="2">
        <v>8000</v>
      </c>
      <c r="I416" s="2">
        <v>8000</v>
      </c>
      <c r="J416" s="2" t="s">
        <v>974</v>
      </c>
      <c r="K416" s="2" t="s">
        <v>976</v>
      </c>
      <c r="L416" s="2" t="s">
        <v>970</v>
      </c>
      <c r="M416" s="2" t="s">
        <v>970</v>
      </c>
      <c r="N416" s="2" t="s">
        <v>970</v>
      </c>
      <c r="O416" s="2">
        <v>8000</v>
      </c>
      <c r="P416" s="2">
        <v>1</v>
      </c>
      <c r="Q416" s="21">
        <v>46131.433352673608</v>
      </c>
    </row>
    <row r="417" spans="1:17" x14ac:dyDescent="0.55000000000000004">
      <c r="A417" s="2" t="s">
        <v>1175</v>
      </c>
      <c r="B417" s="2" t="s">
        <v>61</v>
      </c>
      <c r="C417" s="2" t="s">
        <v>60</v>
      </c>
      <c r="D417" s="21">
        <v>46127.598611111112</v>
      </c>
      <c r="E417" s="21">
        <v>46127.598611111112</v>
      </c>
      <c r="F417" s="185">
        <v>0</v>
      </c>
      <c r="G417" s="2">
        <v>8000</v>
      </c>
      <c r="H417" s="2">
        <v>8000</v>
      </c>
      <c r="I417" s="2">
        <v>8000</v>
      </c>
      <c r="J417" s="2" t="s">
        <v>974</v>
      </c>
      <c r="K417" s="2" t="s">
        <v>976</v>
      </c>
      <c r="L417" s="2" t="s">
        <v>970</v>
      </c>
      <c r="M417" s="2" t="s">
        <v>970</v>
      </c>
      <c r="N417" s="2" t="s">
        <v>970</v>
      </c>
      <c r="O417" s="2">
        <v>8000</v>
      </c>
      <c r="P417" s="2">
        <v>1</v>
      </c>
      <c r="Q417" s="21">
        <v>46131.433352673608</v>
      </c>
    </row>
    <row r="418" spans="1:17" x14ac:dyDescent="0.55000000000000004">
      <c r="A418" s="2" t="s">
        <v>1175</v>
      </c>
      <c r="B418" s="2" t="s">
        <v>61</v>
      </c>
      <c r="C418" s="2" t="s">
        <v>60</v>
      </c>
      <c r="D418" s="21">
        <v>46127.598611111112</v>
      </c>
      <c r="E418" s="21">
        <v>46127.604861111111</v>
      </c>
      <c r="F418" s="185">
        <v>9</v>
      </c>
      <c r="G418" s="2">
        <v>8000</v>
      </c>
      <c r="H418" s="2">
        <v>8000</v>
      </c>
      <c r="I418" s="2">
        <v>8000</v>
      </c>
      <c r="J418" s="2" t="s">
        <v>974</v>
      </c>
      <c r="K418" s="2" t="s">
        <v>976</v>
      </c>
      <c r="L418" s="2" t="s">
        <v>970</v>
      </c>
      <c r="M418" s="2" t="s">
        <v>970</v>
      </c>
      <c r="N418" s="2" t="s">
        <v>970</v>
      </c>
      <c r="O418" s="2">
        <v>8000</v>
      </c>
      <c r="P418" s="2">
        <v>1</v>
      </c>
      <c r="Q418" s="21">
        <v>46131.433352673608</v>
      </c>
    </row>
    <row r="419" spans="1:17" x14ac:dyDescent="0.55000000000000004">
      <c r="A419" s="2" t="s">
        <v>1175</v>
      </c>
      <c r="B419" s="2" t="s">
        <v>61</v>
      </c>
      <c r="C419" s="2" t="s">
        <v>60</v>
      </c>
      <c r="D419" s="21">
        <v>46127.604861111111</v>
      </c>
      <c r="E419" s="21">
        <v>46127.604861111111</v>
      </c>
      <c r="F419" s="185">
        <v>0</v>
      </c>
      <c r="G419" s="2">
        <v>8000</v>
      </c>
      <c r="H419" s="2">
        <v>8000</v>
      </c>
      <c r="I419" s="2">
        <v>8000</v>
      </c>
      <c r="J419" s="2" t="s">
        <v>974</v>
      </c>
      <c r="K419" s="2" t="s">
        <v>976</v>
      </c>
      <c r="L419" s="2" t="s">
        <v>970</v>
      </c>
      <c r="M419" s="2" t="s">
        <v>970</v>
      </c>
      <c r="N419" s="2" t="s">
        <v>970</v>
      </c>
      <c r="O419" s="2">
        <v>8000</v>
      </c>
      <c r="P419" s="2">
        <v>1</v>
      </c>
      <c r="Q419" s="21">
        <v>46131.433352673608</v>
      </c>
    </row>
    <row r="420" spans="1:17" x14ac:dyDescent="0.55000000000000004">
      <c r="A420" s="2" t="s">
        <v>1175</v>
      </c>
      <c r="B420" s="2" t="s">
        <v>61</v>
      </c>
      <c r="C420" s="2" t="s">
        <v>60</v>
      </c>
      <c r="D420" s="21">
        <v>46127.604861111111</v>
      </c>
      <c r="E420" s="21">
        <v>46127.607638888891</v>
      </c>
      <c r="F420" s="185">
        <v>4</v>
      </c>
      <c r="G420" s="2">
        <v>8000</v>
      </c>
      <c r="H420" s="2">
        <v>8000</v>
      </c>
      <c r="I420" s="2">
        <v>8000</v>
      </c>
      <c r="J420" s="2" t="s">
        <v>974</v>
      </c>
      <c r="K420" s="2" t="s">
        <v>976</v>
      </c>
      <c r="L420" s="2" t="s">
        <v>970</v>
      </c>
      <c r="M420" s="2" t="s">
        <v>970</v>
      </c>
      <c r="N420" s="2" t="s">
        <v>970</v>
      </c>
      <c r="O420" s="2">
        <v>8000</v>
      </c>
      <c r="P420" s="2">
        <v>1</v>
      </c>
      <c r="Q420" s="21">
        <v>46131.433352673608</v>
      </c>
    </row>
    <row r="421" spans="1:17" x14ac:dyDescent="0.55000000000000004">
      <c r="A421" s="2" t="s">
        <v>1175</v>
      </c>
      <c r="B421" s="2" t="s">
        <v>61</v>
      </c>
      <c r="C421" s="2" t="s">
        <v>60</v>
      </c>
      <c r="D421" s="21">
        <v>46127.607638888891</v>
      </c>
      <c r="E421" s="21">
        <v>46127.611111111109</v>
      </c>
      <c r="F421" s="185">
        <v>5</v>
      </c>
      <c r="G421" s="2">
        <v>8000</v>
      </c>
      <c r="H421" s="2">
        <v>8000</v>
      </c>
      <c r="I421" s="2">
        <v>8000</v>
      </c>
      <c r="J421" s="2" t="s">
        <v>974</v>
      </c>
      <c r="K421" s="2" t="s">
        <v>976</v>
      </c>
      <c r="L421" s="2" t="s">
        <v>970</v>
      </c>
      <c r="M421" s="2" t="s">
        <v>970</v>
      </c>
      <c r="N421" s="2" t="s">
        <v>970</v>
      </c>
      <c r="O421" s="2">
        <v>8000</v>
      </c>
      <c r="P421" s="2">
        <v>1</v>
      </c>
      <c r="Q421" s="21">
        <v>46131.433352673608</v>
      </c>
    </row>
    <row r="422" spans="1:17" x14ac:dyDescent="0.55000000000000004">
      <c r="A422" s="2" t="s">
        <v>1175</v>
      </c>
      <c r="B422" s="2" t="s">
        <v>61</v>
      </c>
      <c r="C422" s="2" t="s">
        <v>60</v>
      </c>
      <c r="D422" s="21">
        <v>46127.611111111109</v>
      </c>
      <c r="E422" s="21">
        <v>46127.627083333333</v>
      </c>
      <c r="F422" s="185">
        <v>23</v>
      </c>
      <c r="G422" s="2">
        <v>8000</v>
      </c>
      <c r="H422" s="2">
        <v>8000</v>
      </c>
      <c r="I422" s="2">
        <v>8000</v>
      </c>
      <c r="J422" s="2" t="s">
        <v>974</v>
      </c>
      <c r="K422" s="2" t="s">
        <v>976</v>
      </c>
      <c r="L422" s="2" t="s">
        <v>970</v>
      </c>
      <c r="M422" s="2" t="s">
        <v>970</v>
      </c>
      <c r="N422" s="2" t="s">
        <v>970</v>
      </c>
      <c r="O422" s="2">
        <v>8000</v>
      </c>
      <c r="P422" s="2">
        <v>1</v>
      </c>
      <c r="Q422" s="21">
        <v>46131.433352673608</v>
      </c>
    </row>
    <row r="423" spans="1:17" x14ac:dyDescent="0.55000000000000004">
      <c r="A423" s="2" t="s">
        <v>1175</v>
      </c>
      <c r="B423" s="2" t="s">
        <v>61</v>
      </c>
      <c r="C423" s="2" t="s">
        <v>60</v>
      </c>
      <c r="D423" s="21">
        <v>46127.627083333333</v>
      </c>
      <c r="E423" s="21">
        <v>46127.62777777778</v>
      </c>
      <c r="F423" s="185">
        <v>1</v>
      </c>
      <c r="G423" s="2">
        <v>8000</v>
      </c>
      <c r="H423" s="2">
        <v>8000</v>
      </c>
      <c r="I423" s="2">
        <v>8000</v>
      </c>
      <c r="J423" s="2" t="s">
        <v>974</v>
      </c>
      <c r="K423" s="2" t="s">
        <v>976</v>
      </c>
      <c r="L423" s="2" t="s">
        <v>970</v>
      </c>
      <c r="M423" s="2" t="s">
        <v>970</v>
      </c>
      <c r="N423" s="2" t="s">
        <v>970</v>
      </c>
      <c r="O423" s="2">
        <v>8000</v>
      </c>
      <c r="P423" s="2">
        <v>1</v>
      </c>
      <c r="Q423" s="21">
        <v>46131.433352673608</v>
      </c>
    </row>
    <row r="424" spans="1:17" x14ac:dyDescent="0.55000000000000004">
      <c r="A424" s="2" t="s">
        <v>1175</v>
      </c>
      <c r="B424" s="2" t="s">
        <v>61</v>
      </c>
      <c r="C424" s="2" t="s">
        <v>60</v>
      </c>
      <c r="D424" s="21">
        <v>46127.62777777778</v>
      </c>
      <c r="E424" s="21">
        <v>46127.634027777778</v>
      </c>
      <c r="F424" s="185">
        <v>9</v>
      </c>
      <c r="G424" s="2">
        <v>8000</v>
      </c>
      <c r="H424" s="2">
        <v>8000</v>
      </c>
      <c r="I424" s="2">
        <v>8000</v>
      </c>
      <c r="J424" s="2" t="s">
        <v>974</v>
      </c>
      <c r="K424" s="2" t="s">
        <v>976</v>
      </c>
      <c r="L424" s="2" t="s">
        <v>970</v>
      </c>
      <c r="M424" s="2" t="s">
        <v>970</v>
      </c>
      <c r="N424" s="2" t="s">
        <v>970</v>
      </c>
      <c r="O424" s="2">
        <v>8000</v>
      </c>
      <c r="P424" s="2">
        <v>1</v>
      </c>
      <c r="Q424" s="21">
        <v>46131.433352673608</v>
      </c>
    </row>
    <row r="425" spans="1:17" x14ac:dyDescent="0.55000000000000004">
      <c r="A425" s="2" t="s">
        <v>1175</v>
      </c>
      <c r="B425" s="2" t="s">
        <v>61</v>
      </c>
      <c r="C425" s="2" t="s">
        <v>60</v>
      </c>
      <c r="D425" s="21">
        <v>46127.634027777778</v>
      </c>
      <c r="E425" s="21">
        <v>46127.634027777778</v>
      </c>
      <c r="F425" s="185">
        <v>0</v>
      </c>
      <c r="G425" s="2">
        <v>8000</v>
      </c>
      <c r="H425" s="2">
        <v>8000</v>
      </c>
      <c r="I425" s="2">
        <v>8000</v>
      </c>
      <c r="J425" s="2" t="s">
        <v>974</v>
      </c>
      <c r="K425" s="2" t="s">
        <v>976</v>
      </c>
      <c r="L425" s="2" t="s">
        <v>970</v>
      </c>
      <c r="M425" s="2" t="s">
        <v>970</v>
      </c>
      <c r="N425" s="2" t="s">
        <v>970</v>
      </c>
      <c r="O425" s="2">
        <v>8000</v>
      </c>
      <c r="P425" s="2">
        <v>1</v>
      </c>
      <c r="Q425" s="21">
        <v>46131.433352673608</v>
      </c>
    </row>
    <row r="426" spans="1:17" x14ac:dyDescent="0.55000000000000004">
      <c r="A426" s="2" t="s">
        <v>1175</v>
      </c>
      <c r="B426" s="2" t="s">
        <v>61</v>
      </c>
      <c r="C426" s="2" t="s">
        <v>60</v>
      </c>
      <c r="D426" s="21">
        <v>46127.634027777778</v>
      </c>
      <c r="E426" s="21">
        <v>46127.640277777777</v>
      </c>
      <c r="F426" s="185">
        <v>9</v>
      </c>
      <c r="G426" s="2">
        <v>8000</v>
      </c>
      <c r="H426" s="2">
        <v>8000</v>
      </c>
      <c r="I426" s="2">
        <v>8000</v>
      </c>
      <c r="J426" s="2" t="s">
        <v>974</v>
      </c>
      <c r="K426" s="2" t="s">
        <v>976</v>
      </c>
      <c r="L426" s="2" t="s">
        <v>970</v>
      </c>
      <c r="M426" s="2" t="s">
        <v>970</v>
      </c>
      <c r="N426" s="2" t="s">
        <v>970</v>
      </c>
      <c r="O426" s="2">
        <v>8000</v>
      </c>
      <c r="P426" s="2">
        <v>1</v>
      </c>
      <c r="Q426" s="21">
        <v>46131.433352673608</v>
      </c>
    </row>
    <row r="427" spans="1:17" x14ac:dyDescent="0.55000000000000004">
      <c r="A427" s="2" t="s">
        <v>1175</v>
      </c>
      <c r="B427" s="2" t="s">
        <v>61</v>
      </c>
      <c r="C427" s="2" t="s">
        <v>60</v>
      </c>
      <c r="D427" s="21">
        <v>46127.640277777777</v>
      </c>
      <c r="E427" s="21">
        <v>46127.640277777777</v>
      </c>
      <c r="F427" s="185">
        <v>0</v>
      </c>
      <c r="G427" s="2">
        <v>8000</v>
      </c>
      <c r="H427" s="2">
        <v>8000</v>
      </c>
      <c r="I427" s="2">
        <v>8000</v>
      </c>
      <c r="J427" s="2" t="s">
        <v>974</v>
      </c>
      <c r="K427" s="2" t="s">
        <v>976</v>
      </c>
      <c r="L427" s="2" t="s">
        <v>970</v>
      </c>
      <c r="M427" s="2" t="s">
        <v>970</v>
      </c>
      <c r="N427" s="2" t="s">
        <v>970</v>
      </c>
      <c r="O427" s="2">
        <v>8000</v>
      </c>
      <c r="P427" s="2">
        <v>1</v>
      </c>
      <c r="Q427" s="21">
        <v>46131.433352673608</v>
      </c>
    </row>
    <row r="428" spans="1:17" x14ac:dyDescent="0.55000000000000004">
      <c r="A428" s="2" t="s">
        <v>1175</v>
      </c>
      <c r="B428" s="2" t="s">
        <v>61</v>
      </c>
      <c r="C428" s="2" t="s">
        <v>60</v>
      </c>
      <c r="D428" s="21">
        <v>46127.640277777777</v>
      </c>
      <c r="E428" s="21">
        <v>46127.640972222223</v>
      </c>
      <c r="F428" s="185">
        <v>1</v>
      </c>
      <c r="G428" s="2">
        <v>8000</v>
      </c>
      <c r="H428" s="2">
        <v>8000</v>
      </c>
      <c r="I428" s="2">
        <v>8000</v>
      </c>
      <c r="J428" s="2" t="s">
        <v>974</v>
      </c>
      <c r="K428" s="2" t="s">
        <v>976</v>
      </c>
      <c r="L428" s="2" t="s">
        <v>970</v>
      </c>
      <c r="M428" s="2" t="s">
        <v>970</v>
      </c>
      <c r="N428" s="2" t="s">
        <v>970</v>
      </c>
      <c r="O428" s="2">
        <v>8000</v>
      </c>
      <c r="P428" s="2">
        <v>1</v>
      </c>
      <c r="Q428" s="21">
        <v>46131.433352673608</v>
      </c>
    </row>
    <row r="429" spans="1:17" x14ac:dyDescent="0.55000000000000004">
      <c r="A429" s="2" t="s">
        <v>1175</v>
      </c>
      <c r="B429" s="2" t="s">
        <v>61</v>
      </c>
      <c r="C429" s="2" t="s">
        <v>60</v>
      </c>
      <c r="D429" s="21">
        <v>46127.640972222223</v>
      </c>
      <c r="E429" s="21">
        <v>46127.646527777775</v>
      </c>
      <c r="F429" s="185">
        <v>8</v>
      </c>
      <c r="G429" s="2">
        <v>8000</v>
      </c>
      <c r="H429" s="2">
        <v>8000</v>
      </c>
      <c r="I429" s="2">
        <v>8000</v>
      </c>
      <c r="J429" s="2" t="s">
        <v>974</v>
      </c>
      <c r="K429" s="2" t="s">
        <v>976</v>
      </c>
      <c r="L429" s="2" t="s">
        <v>970</v>
      </c>
      <c r="M429" s="2" t="s">
        <v>970</v>
      </c>
      <c r="N429" s="2" t="s">
        <v>970</v>
      </c>
      <c r="O429" s="2">
        <v>8000</v>
      </c>
      <c r="P429" s="2">
        <v>1</v>
      </c>
      <c r="Q429" s="21">
        <v>46131.433352673608</v>
      </c>
    </row>
    <row r="430" spans="1:17" x14ac:dyDescent="0.55000000000000004">
      <c r="A430" s="2" t="s">
        <v>1175</v>
      </c>
      <c r="B430" s="2" t="s">
        <v>61</v>
      </c>
      <c r="C430" s="2" t="s">
        <v>60</v>
      </c>
      <c r="D430" s="21">
        <v>46127.646527777775</v>
      </c>
      <c r="E430" s="21">
        <v>46127.647222222222</v>
      </c>
      <c r="F430" s="185">
        <v>1</v>
      </c>
      <c r="G430" s="2">
        <v>8000</v>
      </c>
      <c r="H430" s="2">
        <v>8000</v>
      </c>
      <c r="I430" s="2">
        <v>8000</v>
      </c>
      <c r="J430" s="2" t="s">
        <v>974</v>
      </c>
      <c r="K430" s="2" t="s">
        <v>976</v>
      </c>
      <c r="L430" s="2" t="s">
        <v>970</v>
      </c>
      <c r="M430" s="2" t="s">
        <v>970</v>
      </c>
      <c r="N430" s="2" t="s">
        <v>970</v>
      </c>
      <c r="O430" s="2">
        <v>8000</v>
      </c>
      <c r="P430" s="2">
        <v>1</v>
      </c>
      <c r="Q430" s="21">
        <v>46131.433352673608</v>
      </c>
    </row>
    <row r="431" spans="1:17" x14ac:dyDescent="0.55000000000000004">
      <c r="A431" s="2" t="s">
        <v>1175</v>
      </c>
      <c r="B431" s="2" t="s">
        <v>61</v>
      </c>
      <c r="C431" s="2" t="s">
        <v>60</v>
      </c>
      <c r="D431" s="21">
        <v>46127.647222222222</v>
      </c>
      <c r="E431" s="21">
        <v>46127.652777777781</v>
      </c>
      <c r="F431" s="185">
        <v>8</v>
      </c>
      <c r="G431" s="2">
        <v>8000</v>
      </c>
      <c r="H431" s="2">
        <v>8000</v>
      </c>
      <c r="I431" s="2">
        <v>8000</v>
      </c>
      <c r="J431" s="2" t="s">
        <v>974</v>
      </c>
      <c r="K431" s="2" t="s">
        <v>976</v>
      </c>
      <c r="L431" s="2" t="s">
        <v>970</v>
      </c>
      <c r="M431" s="2" t="s">
        <v>970</v>
      </c>
      <c r="N431" s="2" t="s">
        <v>970</v>
      </c>
      <c r="O431" s="2">
        <v>8000</v>
      </c>
      <c r="P431" s="2">
        <v>1</v>
      </c>
      <c r="Q431" s="21">
        <v>46131.433352673608</v>
      </c>
    </row>
    <row r="432" spans="1:17" x14ac:dyDescent="0.55000000000000004">
      <c r="A432" s="2" t="s">
        <v>1175</v>
      </c>
      <c r="B432" s="2" t="s">
        <v>61</v>
      </c>
      <c r="C432" s="2" t="s">
        <v>60</v>
      </c>
      <c r="D432" s="21">
        <v>46127.652777777781</v>
      </c>
      <c r="E432" s="21">
        <v>46127.65902777778</v>
      </c>
      <c r="F432" s="185">
        <v>9</v>
      </c>
      <c r="G432" s="2">
        <v>8000</v>
      </c>
      <c r="H432" s="2">
        <v>8000</v>
      </c>
      <c r="I432" s="2">
        <v>8000</v>
      </c>
      <c r="J432" s="2" t="s">
        <v>974</v>
      </c>
      <c r="K432" s="2" t="s">
        <v>976</v>
      </c>
      <c r="L432" s="2" t="s">
        <v>970</v>
      </c>
      <c r="M432" s="2" t="s">
        <v>970</v>
      </c>
      <c r="N432" s="2" t="s">
        <v>970</v>
      </c>
      <c r="O432" s="2">
        <v>8000</v>
      </c>
      <c r="P432" s="2">
        <v>1</v>
      </c>
      <c r="Q432" s="21">
        <v>46131.433352673608</v>
      </c>
    </row>
    <row r="433" spans="1:17" x14ac:dyDescent="0.55000000000000004">
      <c r="A433" s="2" t="s">
        <v>1175</v>
      </c>
      <c r="B433" s="2" t="s">
        <v>61</v>
      </c>
      <c r="C433" s="2" t="s">
        <v>60</v>
      </c>
      <c r="D433" s="21">
        <v>46127.65902777778</v>
      </c>
      <c r="E433" s="21">
        <v>46127.65902777778</v>
      </c>
      <c r="F433" s="185">
        <v>0</v>
      </c>
      <c r="G433" s="2">
        <v>8000</v>
      </c>
      <c r="H433" s="2">
        <v>8000</v>
      </c>
      <c r="I433" s="2">
        <v>8000</v>
      </c>
      <c r="J433" s="2" t="s">
        <v>974</v>
      </c>
      <c r="K433" s="2" t="s">
        <v>976</v>
      </c>
      <c r="L433" s="2" t="s">
        <v>970</v>
      </c>
      <c r="M433" s="2" t="s">
        <v>970</v>
      </c>
      <c r="N433" s="2" t="s">
        <v>970</v>
      </c>
      <c r="O433" s="2">
        <v>8000</v>
      </c>
      <c r="P433" s="2">
        <v>1</v>
      </c>
      <c r="Q433" s="21">
        <v>46131.433352673608</v>
      </c>
    </row>
    <row r="434" spans="1:17" x14ac:dyDescent="0.55000000000000004">
      <c r="A434" s="2" t="s">
        <v>1175</v>
      </c>
      <c r="B434" s="2" t="s">
        <v>61</v>
      </c>
      <c r="C434" s="2" t="s">
        <v>60</v>
      </c>
      <c r="D434" s="21">
        <v>46127.65902777778</v>
      </c>
      <c r="E434" s="21">
        <v>46127.664583333331</v>
      </c>
      <c r="F434" s="185">
        <v>8</v>
      </c>
      <c r="G434" s="2">
        <v>8000</v>
      </c>
      <c r="H434" s="2">
        <v>8000</v>
      </c>
      <c r="I434" s="2">
        <v>8000</v>
      </c>
      <c r="J434" s="2" t="s">
        <v>974</v>
      </c>
      <c r="K434" s="2" t="s">
        <v>976</v>
      </c>
      <c r="L434" s="2" t="s">
        <v>970</v>
      </c>
      <c r="M434" s="2" t="s">
        <v>970</v>
      </c>
      <c r="N434" s="2" t="s">
        <v>970</v>
      </c>
      <c r="O434" s="2">
        <v>8000</v>
      </c>
      <c r="P434" s="2">
        <v>1</v>
      </c>
      <c r="Q434" s="21">
        <v>46131.433352673608</v>
      </c>
    </row>
    <row r="435" spans="1:17" x14ac:dyDescent="0.55000000000000004">
      <c r="A435" s="2" t="s">
        <v>1175</v>
      </c>
      <c r="B435" s="2" t="s">
        <v>61</v>
      </c>
      <c r="C435" s="2" t="s">
        <v>60</v>
      </c>
      <c r="D435" s="21">
        <v>46127.664583333331</v>
      </c>
      <c r="E435" s="21">
        <v>46127.665277777778</v>
      </c>
      <c r="F435" s="185">
        <v>1</v>
      </c>
      <c r="G435" s="2">
        <v>8000</v>
      </c>
      <c r="H435" s="2">
        <v>8000</v>
      </c>
      <c r="I435" s="2">
        <v>8000</v>
      </c>
      <c r="J435" s="2" t="s">
        <v>974</v>
      </c>
      <c r="K435" s="2" t="s">
        <v>976</v>
      </c>
      <c r="L435" s="2" t="s">
        <v>970</v>
      </c>
      <c r="M435" s="2" t="s">
        <v>970</v>
      </c>
      <c r="N435" s="2" t="s">
        <v>970</v>
      </c>
      <c r="O435" s="2">
        <v>8000</v>
      </c>
      <c r="P435" s="2">
        <v>1</v>
      </c>
      <c r="Q435" s="21">
        <v>46131.433352673608</v>
      </c>
    </row>
    <row r="436" spans="1:17" x14ac:dyDescent="0.55000000000000004">
      <c r="A436" s="2" t="s">
        <v>1175</v>
      </c>
      <c r="B436" s="2" t="s">
        <v>61</v>
      </c>
      <c r="C436" s="2" t="s">
        <v>60</v>
      </c>
      <c r="D436" s="21">
        <v>46127.665277777778</v>
      </c>
      <c r="E436" s="21">
        <v>46127.672222222223</v>
      </c>
      <c r="F436" s="185">
        <v>10</v>
      </c>
      <c r="G436" s="2">
        <v>8000</v>
      </c>
      <c r="H436" s="2">
        <v>8000</v>
      </c>
      <c r="I436" s="2">
        <v>8000</v>
      </c>
      <c r="J436" s="2" t="s">
        <v>974</v>
      </c>
      <c r="K436" s="2" t="s">
        <v>976</v>
      </c>
      <c r="L436" s="2" t="s">
        <v>970</v>
      </c>
      <c r="M436" s="2" t="s">
        <v>970</v>
      </c>
      <c r="N436" s="2" t="s">
        <v>970</v>
      </c>
      <c r="O436" s="2">
        <v>8000</v>
      </c>
      <c r="P436" s="2">
        <v>1</v>
      </c>
      <c r="Q436" s="21">
        <v>46131.433352673608</v>
      </c>
    </row>
    <row r="437" spans="1:17" x14ac:dyDescent="0.55000000000000004">
      <c r="A437" s="2" t="s">
        <v>1175</v>
      </c>
      <c r="B437" s="2" t="s">
        <v>61</v>
      </c>
      <c r="C437" s="2" t="s">
        <v>60</v>
      </c>
      <c r="D437" s="21">
        <v>46127.672222222223</v>
      </c>
      <c r="E437" s="21">
        <v>46127.67291666667</v>
      </c>
      <c r="F437" s="185">
        <v>1</v>
      </c>
      <c r="G437" s="2">
        <v>8000</v>
      </c>
      <c r="H437" s="2">
        <v>8000</v>
      </c>
      <c r="I437" s="2">
        <v>8000</v>
      </c>
      <c r="J437" s="2" t="s">
        <v>974</v>
      </c>
      <c r="K437" s="2" t="s">
        <v>976</v>
      </c>
      <c r="L437" s="2" t="s">
        <v>970</v>
      </c>
      <c r="M437" s="2" t="s">
        <v>970</v>
      </c>
      <c r="N437" s="2" t="s">
        <v>970</v>
      </c>
      <c r="O437" s="2">
        <v>8000</v>
      </c>
      <c r="P437" s="2">
        <v>1</v>
      </c>
      <c r="Q437" s="21">
        <v>46131.433352673608</v>
      </c>
    </row>
    <row r="438" spans="1:17" x14ac:dyDescent="0.55000000000000004">
      <c r="A438" s="2" t="s">
        <v>1175</v>
      </c>
      <c r="B438" s="2" t="s">
        <v>61</v>
      </c>
      <c r="C438" s="2" t="s">
        <v>60</v>
      </c>
      <c r="D438" s="21">
        <v>46127.67291666667</v>
      </c>
      <c r="E438" s="21">
        <v>46127.673611111109</v>
      </c>
      <c r="F438" s="185">
        <v>1</v>
      </c>
      <c r="G438" s="2">
        <v>8000</v>
      </c>
      <c r="H438" s="2">
        <v>8000</v>
      </c>
      <c r="I438" s="2">
        <v>8000</v>
      </c>
      <c r="J438" s="2" t="s">
        <v>974</v>
      </c>
      <c r="K438" s="2" t="s">
        <v>976</v>
      </c>
      <c r="L438" s="2" t="s">
        <v>970</v>
      </c>
      <c r="M438" s="2" t="s">
        <v>970</v>
      </c>
      <c r="N438" s="2" t="s">
        <v>970</v>
      </c>
      <c r="O438" s="2">
        <v>8000</v>
      </c>
      <c r="P438" s="2">
        <v>1</v>
      </c>
      <c r="Q438" s="21">
        <v>46131.433352673608</v>
      </c>
    </row>
    <row r="439" spans="1:17" x14ac:dyDescent="0.55000000000000004">
      <c r="A439" s="2" t="s">
        <v>1175</v>
      </c>
      <c r="B439" s="2" t="s">
        <v>61</v>
      </c>
      <c r="C439" s="2" t="s">
        <v>60</v>
      </c>
      <c r="D439" s="21">
        <v>46127.673611111109</v>
      </c>
      <c r="E439" s="21">
        <v>46127.679166666669</v>
      </c>
      <c r="F439" s="185">
        <v>8</v>
      </c>
      <c r="G439" s="2">
        <v>8000</v>
      </c>
      <c r="H439" s="2">
        <v>8000</v>
      </c>
      <c r="I439" s="2">
        <v>8000</v>
      </c>
      <c r="J439" s="2" t="s">
        <v>974</v>
      </c>
      <c r="K439" s="2" t="s">
        <v>976</v>
      </c>
      <c r="L439" s="2" t="s">
        <v>970</v>
      </c>
      <c r="M439" s="2" t="s">
        <v>970</v>
      </c>
      <c r="N439" s="2" t="s">
        <v>970</v>
      </c>
      <c r="O439" s="2">
        <v>8000</v>
      </c>
      <c r="P439" s="2">
        <v>1</v>
      </c>
      <c r="Q439" s="21">
        <v>46131.433352673608</v>
      </c>
    </row>
    <row r="440" spans="1:17" x14ac:dyDescent="0.55000000000000004">
      <c r="A440" s="2" t="s">
        <v>1175</v>
      </c>
      <c r="B440" s="2" t="s">
        <v>61</v>
      </c>
      <c r="C440" s="2" t="s">
        <v>60</v>
      </c>
      <c r="D440" s="21">
        <v>46127.679166666669</v>
      </c>
      <c r="E440" s="21">
        <v>46127.685416666667</v>
      </c>
      <c r="F440" s="185">
        <v>9</v>
      </c>
      <c r="G440" s="2">
        <v>8000</v>
      </c>
      <c r="H440" s="2">
        <v>8000</v>
      </c>
      <c r="I440" s="2">
        <v>8000</v>
      </c>
      <c r="J440" s="2" t="s">
        <v>974</v>
      </c>
      <c r="K440" s="2" t="s">
        <v>976</v>
      </c>
      <c r="L440" s="2" t="s">
        <v>970</v>
      </c>
      <c r="M440" s="2" t="s">
        <v>970</v>
      </c>
      <c r="N440" s="2" t="s">
        <v>970</v>
      </c>
      <c r="O440" s="2">
        <v>8000</v>
      </c>
      <c r="P440" s="2">
        <v>1</v>
      </c>
      <c r="Q440" s="21">
        <v>46131.433352673608</v>
      </c>
    </row>
    <row r="441" spans="1:17" x14ac:dyDescent="0.55000000000000004">
      <c r="A441" s="2" t="s">
        <v>1175</v>
      </c>
      <c r="B441" s="2" t="s">
        <v>61</v>
      </c>
      <c r="C441" s="2" t="s">
        <v>60</v>
      </c>
      <c r="D441" s="21">
        <v>46127.685416666667</v>
      </c>
      <c r="E441" s="21">
        <v>46127.685416666667</v>
      </c>
      <c r="F441" s="185">
        <v>0</v>
      </c>
      <c r="G441" s="2">
        <v>8000</v>
      </c>
      <c r="H441" s="2">
        <v>8000</v>
      </c>
      <c r="I441" s="2">
        <v>8000</v>
      </c>
      <c r="J441" s="2" t="s">
        <v>974</v>
      </c>
      <c r="K441" s="2" t="s">
        <v>976</v>
      </c>
      <c r="L441" s="2" t="s">
        <v>970</v>
      </c>
      <c r="M441" s="2" t="s">
        <v>970</v>
      </c>
      <c r="N441" s="2" t="s">
        <v>970</v>
      </c>
      <c r="O441" s="2">
        <v>8000</v>
      </c>
      <c r="P441" s="2">
        <v>1</v>
      </c>
      <c r="Q441" s="21">
        <v>46131.433352673608</v>
      </c>
    </row>
    <row r="442" spans="1:17" x14ac:dyDescent="0.55000000000000004">
      <c r="A442" s="2" t="s">
        <v>1175</v>
      </c>
      <c r="B442" s="2" t="s">
        <v>61</v>
      </c>
      <c r="C442" s="2" t="s">
        <v>60</v>
      </c>
      <c r="D442" s="21">
        <v>46127.685416666667</v>
      </c>
      <c r="E442" s="21">
        <v>46127.69027777778</v>
      </c>
      <c r="F442" s="185">
        <v>7</v>
      </c>
      <c r="G442" s="2">
        <v>8000</v>
      </c>
      <c r="H442" s="2">
        <v>8000</v>
      </c>
      <c r="I442" s="2">
        <v>8000</v>
      </c>
      <c r="J442" s="2" t="s">
        <v>974</v>
      </c>
      <c r="K442" s="2" t="s">
        <v>976</v>
      </c>
      <c r="L442" s="2" t="s">
        <v>970</v>
      </c>
      <c r="M442" s="2" t="s">
        <v>970</v>
      </c>
      <c r="N442" s="2" t="s">
        <v>970</v>
      </c>
      <c r="O442" s="2">
        <v>8000</v>
      </c>
      <c r="P442" s="2">
        <v>1</v>
      </c>
      <c r="Q442" s="21">
        <v>46131.433352673608</v>
      </c>
    </row>
    <row r="443" spans="1:17" x14ac:dyDescent="0.55000000000000004">
      <c r="A443" s="2" t="s">
        <v>1175</v>
      </c>
      <c r="B443" s="2" t="s">
        <v>61</v>
      </c>
      <c r="C443" s="2" t="s">
        <v>60</v>
      </c>
      <c r="D443" s="21">
        <v>46127.69027777778</v>
      </c>
      <c r="E443" s="21">
        <v>46127.708333333336</v>
      </c>
      <c r="F443" s="185">
        <v>26</v>
      </c>
      <c r="G443" s="2">
        <v>8000</v>
      </c>
      <c r="H443" s="2">
        <v>8000</v>
      </c>
      <c r="I443" s="2">
        <v>8000</v>
      </c>
      <c r="J443" s="2" t="s">
        <v>974</v>
      </c>
      <c r="K443" s="2" t="s">
        <v>976</v>
      </c>
      <c r="L443" s="2" t="s">
        <v>970</v>
      </c>
      <c r="M443" s="2" t="s">
        <v>970</v>
      </c>
      <c r="N443" s="2" t="s">
        <v>970</v>
      </c>
      <c r="O443" s="2">
        <v>8000</v>
      </c>
      <c r="P443" s="2">
        <v>1</v>
      </c>
      <c r="Q443" s="21">
        <v>46131.433352673608</v>
      </c>
    </row>
    <row r="444" spans="1:17" x14ac:dyDescent="0.55000000000000004">
      <c r="A444" s="2" t="s">
        <v>1176</v>
      </c>
      <c r="B444" s="2" t="s">
        <v>64</v>
      </c>
      <c r="C444" s="2" t="s">
        <v>63</v>
      </c>
      <c r="D444" s="21">
        <v>46113.708333333336</v>
      </c>
      <c r="E444" s="21">
        <v>46113.708333333336</v>
      </c>
      <c r="F444" s="185">
        <v>0</v>
      </c>
      <c r="G444" s="2">
        <v>5700</v>
      </c>
      <c r="H444" s="2">
        <v>5700</v>
      </c>
      <c r="I444" s="2">
        <v>0</v>
      </c>
      <c r="J444" s="2" t="s">
        <v>971</v>
      </c>
      <c r="K444" s="2" t="s">
        <v>972</v>
      </c>
      <c r="L444" s="2" t="s">
        <v>970</v>
      </c>
      <c r="M444" s="2" t="s">
        <v>970</v>
      </c>
      <c r="N444" s="2" t="s">
        <v>970</v>
      </c>
      <c r="O444" s="2">
        <v>5700</v>
      </c>
      <c r="P444" s="2">
        <v>1</v>
      </c>
      <c r="Q444" s="21">
        <v>46131.433352673608</v>
      </c>
    </row>
    <row r="445" spans="1:17" x14ac:dyDescent="0.55000000000000004">
      <c r="A445" s="2" t="s">
        <v>1176</v>
      </c>
      <c r="B445" s="2" t="s">
        <v>64</v>
      </c>
      <c r="C445" s="2" t="s">
        <v>63</v>
      </c>
      <c r="D445" s="21">
        <v>46113.708333333336</v>
      </c>
      <c r="E445" s="21">
        <v>46113.708333333336</v>
      </c>
      <c r="F445" s="185">
        <v>0</v>
      </c>
      <c r="G445" s="2">
        <v>5700</v>
      </c>
      <c r="H445" s="2">
        <v>5700</v>
      </c>
      <c r="I445" s="2">
        <v>0</v>
      </c>
      <c r="J445" s="2" t="s">
        <v>971</v>
      </c>
      <c r="K445" s="2" t="s">
        <v>972</v>
      </c>
      <c r="L445" s="2" t="s">
        <v>970</v>
      </c>
      <c r="M445" s="2" t="s">
        <v>970</v>
      </c>
      <c r="N445" s="2" t="s">
        <v>970</v>
      </c>
      <c r="O445" s="2">
        <v>5700</v>
      </c>
      <c r="P445" s="2">
        <v>1</v>
      </c>
      <c r="Q445" s="21">
        <v>46131.433352673608</v>
      </c>
    </row>
    <row r="446" spans="1:17" x14ac:dyDescent="0.55000000000000004">
      <c r="A446" s="2" t="s">
        <v>1176</v>
      </c>
      <c r="B446" s="2" t="s">
        <v>64</v>
      </c>
      <c r="C446" s="2" t="s">
        <v>63</v>
      </c>
      <c r="D446" s="21">
        <v>46113.708333333336</v>
      </c>
      <c r="E446" s="21">
        <v>46113.708333333336</v>
      </c>
      <c r="F446" s="185">
        <v>0</v>
      </c>
      <c r="G446" s="2">
        <v>5700</v>
      </c>
      <c r="H446" s="2">
        <v>5700</v>
      </c>
      <c r="I446" s="2">
        <v>0</v>
      </c>
      <c r="J446" s="2" t="s">
        <v>971</v>
      </c>
      <c r="K446" s="2" t="s">
        <v>972</v>
      </c>
      <c r="L446" s="2" t="s">
        <v>970</v>
      </c>
      <c r="M446" s="2" t="s">
        <v>970</v>
      </c>
      <c r="N446" s="2" t="s">
        <v>970</v>
      </c>
      <c r="O446" s="2">
        <v>5700</v>
      </c>
      <c r="P446" s="2">
        <v>1</v>
      </c>
      <c r="Q446" s="21">
        <v>46131.433352673608</v>
      </c>
    </row>
    <row r="447" spans="1:17" x14ac:dyDescent="0.55000000000000004">
      <c r="A447" s="2" t="s">
        <v>1176</v>
      </c>
      <c r="B447" s="2" t="s">
        <v>64</v>
      </c>
      <c r="C447" s="2" t="s">
        <v>63</v>
      </c>
      <c r="D447" s="21">
        <v>46113.708333333336</v>
      </c>
      <c r="E447" s="21">
        <v>46113.708333333336</v>
      </c>
      <c r="F447" s="185">
        <v>0</v>
      </c>
      <c r="G447" s="2">
        <v>5700</v>
      </c>
      <c r="H447" s="2">
        <v>5700</v>
      </c>
      <c r="I447" s="2">
        <v>0</v>
      </c>
      <c r="J447" s="2" t="s">
        <v>971</v>
      </c>
      <c r="K447" s="2" t="s">
        <v>972</v>
      </c>
      <c r="L447" s="2" t="s">
        <v>970</v>
      </c>
      <c r="M447" s="2" t="s">
        <v>970</v>
      </c>
      <c r="N447" s="2" t="s">
        <v>970</v>
      </c>
      <c r="O447" s="2">
        <v>5700</v>
      </c>
      <c r="P447" s="2">
        <v>1</v>
      </c>
      <c r="Q447" s="21">
        <v>46131.433352673608</v>
      </c>
    </row>
    <row r="448" spans="1:17" x14ac:dyDescent="0.55000000000000004">
      <c r="A448" s="2" t="s">
        <v>1176</v>
      </c>
      <c r="B448" s="2" t="s">
        <v>64</v>
      </c>
      <c r="C448" s="2" t="s">
        <v>63</v>
      </c>
      <c r="D448" s="21">
        <v>46113.708333333336</v>
      </c>
      <c r="E448" s="21">
        <v>46113.708333333336</v>
      </c>
      <c r="F448" s="185">
        <v>0</v>
      </c>
      <c r="G448" s="2">
        <v>5700</v>
      </c>
      <c r="H448" s="2">
        <v>5700</v>
      </c>
      <c r="I448" s="2">
        <v>0</v>
      </c>
      <c r="J448" s="2" t="s">
        <v>971</v>
      </c>
      <c r="K448" s="2" t="s">
        <v>972</v>
      </c>
      <c r="L448" s="2" t="s">
        <v>970</v>
      </c>
      <c r="M448" s="2" t="s">
        <v>970</v>
      </c>
      <c r="N448" s="2" t="s">
        <v>970</v>
      </c>
      <c r="O448" s="2">
        <v>5700</v>
      </c>
      <c r="P448" s="2">
        <v>1</v>
      </c>
      <c r="Q448" s="21">
        <v>46131.433352673608</v>
      </c>
    </row>
    <row r="449" spans="1:17" x14ac:dyDescent="0.55000000000000004">
      <c r="A449" s="2" t="s">
        <v>1176</v>
      </c>
      <c r="B449" s="2" t="s">
        <v>64</v>
      </c>
      <c r="C449" s="2" t="s">
        <v>63</v>
      </c>
      <c r="D449" s="21">
        <v>46113.708333333336</v>
      </c>
      <c r="E449" s="21">
        <v>46113.708333333336</v>
      </c>
      <c r="F449" s="185">
        <v>0</v>
      </c>
      <c r="G449" s="2">
        <v>5700</v>
      </c>
      <c r="H449" s="2">
        <v>5700</v>
      </c>
      <c r="I449" s="2">
        <v>0</v>
      </c>
      <c r="J449" s="2" t="s">
        <v>971</v>
      </c>
      <c r="K449" s="2" t="s">
        <v>972</v>
      </c>
      <c r="L449" s="2" t="s">
        <v>970</v>
      </c>
      <c r="M449" s="2" t="s">
        <v>970</v>
      </c>
      <c r="N449" s="2" t="s">
        <v>970</v>
      </c>
      <c r="O449" s="2">
        <v>5700</v>
      </c>
      <c r="P449" s="2">
        <v>1</v>
      </c>
      <c r="Q449" s="21">
        <v>46131.433352673608</v>
      </c>
    </row>
    <row r="450" spans="1:17" x14ac:dyDescent="0.55000000000000004">
      <c r="A450" s="2" t="s">
        <v>1176</v>
      </c>
      <c r="B450" s="2" t="s">
        <v>64</v>
      </c>
      <c r="C450" s="2" t="s">
        <v>63</v>
      </c>
      <c r="D450" s="21">
        <v>46113.708333333336</v>
      </c>
      <c r="E450" s="21">
        <v>46113.708333333336</v>
      </c>
      <c r="F450" s="185">
        <v>0</v>
      </c>
      <c r="G450" s="2">
        <v>5700</v>
      </c>
      <c r="H450" s="2">
        <v>5700</v>
      </c>
      <c r="I450" s="2">
        <v>0</v>
      </c>
      <c r="J450" s="2" t="s">
        <v>971</v>
      </c>
      <c r="K450" s="2" t="s">
        <v>972</v>
      </c>
      <c r="L450" s="2" t="s">
        <v>970</v>
      </c>
      <c r="M450" s="2" t="s">
        <v>970</v>
      </c>
      <c r="N450" s="2" t="s">
        <v>970</v>
      </c>
      <c r="O450" s="2">
        <v>5700</v>
      </c>
      <c r="P450" s="2">
        <v>1</v>
      </c>
      <c r="Q450" s="21">
        <v>46131.433352673608</v>
      </c>
    </row>
    <row r="451" spans="1:17" x14ac:dyDescent="0.55000000000000004">
      <c r="A451" s="2" t="s">
        <v>1176</v>
      </c>
      <c r="B451" s="2" t="s">
        <v>64</v>
      </c>
      <c r="C451" s="2" t="s">
        <v>63</v>
      </c>
      <c r="D451" s="21">
        <v>46113.708333333336</v>
      </c>
      <c r="E451" s="21">
        <v>46113.708333333336</v>
      </c>
      <c r="F451" s="185">
        <v>0</v>
      </c>
      <c r="G451" s="2">
        <v>5700</v>
      </c>
      <c r="H451" s="2">
        <v>5700</v>
      </c>
      <c r="I451" s="2">
        <v>0</v>
      </c>
      <c r="J451" s="2" t="s">
        <v>971</v>
      </c>
      <c r="K451" s="2" t="s">
        <v>972</v>
      </c>
      <c r="L451" s="2" t="s">
        <v>970</v>
      </c>
      <c r="M451" s="2" t="s">
        <v>970</v>
      </c>
      <c r="N451" s="2" t="s">
        <v>970</v>
      </c>
      <c r="O451" s="2">
        <v>5700</v>
      </c>
      <c r="P451" s="2">
        <v>1</v>
      </c>
      <c r="Q451" s="21">
        <v>46131.433352673608</v>
      </c>
    </row>
    <row r="452" spans="1:17" x14ac:dyDescent="0.55000000000000004">
      <c r="A452" s="2" t="s">
        <v>1176</v>
      </c>
      <c r="B452" s="2" t="s">
        <v>64</v>
      </c>
      <c r="C452" s="2" t="s">
        <v>63</v>
      </c>
      <c r="D452" s="21">
        <v>46113.708333333336</v>
      </c>
      <c r="E452" s="21">
        <v>46113.708333333336</v>
      </c>
      <c r="F452" s="185">
        <v>0</v>
      </c>
      <c r="G452" s="2">
        <v>5700</v>
      </c>
      <c r="H452" s="2">
        <v>5700</v>
      </c>
      <c r="I452" s="2">
        <v>0</v>
      </c>
      <c r="J452" s="2" t="s">
        <v>971</v>
      </c>
      <c r="K452" s="2" t="s">
        <v>972</v>
      </c>
      <c r="L452" s="2" t="s">
        <v>970</v>
      </c>
      <c r="M452" s="2" t="s">
        <v>970</v>
      </c>
      <c r="N452" s="2" t="s">
        <v>970</v>
      </c>
      <c r="O452" s="2">
        <v>5700</v>
      </c>
      <c r="P452" s="2">
        <v>1</v>
      </c>
      <c r="Q452" s="21">
        <v>46131.433352673608</v>
      </c>
    </row>
    <row r="453" spans="1:17" x14ac:dyDescent="0.55000000000000004">
      <c r="A453" s="2" t="s">
        <v>1176</v>
      </c>
      <c r="B453" s="2" t="s">
        <v>64</v>
      </c>
      <c r="C453" s="2" t="s">
        <v>63</v>
      </c>
      <c r="D453" s="21">
        <v>46113.708333333336</v>
      </c>
      <c r="E453" s="21">
        <v>46113.708333333336</v>
      </c>
      <c r="F453" s="185">
        <v>0</v>
      </c>
      <c r="G453" s="2">
        <v>5700</v>
      </c>
      <c r="H453" s="2">
        <v>5700</v>
      </c>
      <c r="I453" s="2">
        <v>0</v>
      </c>
      <c r="J453" s="2" t="s">
        <v>971</v>
      </c>
      <c r="K453" s="2" t="s">
        <v>972</v>
      </c>
      <c r="L453" s="2" t="s">
        <v>970</v>
      </c>
      <c r="M453" s="2" t="s">
        <v>970</v>
      </c>
      <c r="N453" s="2" t="s">
        <v>970</v>
      </c>
      <c r="O453" s="2">
        <v>5700</v>
      </c>
      <c r="P453" s="2">
        <v>1</v>
      </c>
      <c r="Q453" s="21">
        <v>46131.433352673608</v>
      </c>
    </row>
    <row r="454" spans="1:17" x14ac:dyDescent="0.55000000000000004">
      <c r="A454" s="2" t="s">
        <v>1176</v>
      </c>
      <c r="B454" s="2" t="s">
        <v>64</v>
      </c>
      <c r="C454" s="2" t="s">
        <v>63</v>
      </c>
      <c r="D454" s="21">
        <v>46113.708333333336</v>
      </c>
      <c r="E454" s="21">
        <v>46113.708333333336</v>
      </c>
      <c r="F454" s="185">
        <v>0</v>
      </c>
      <c r="G454" s="2">
        <v>5700</v>
      </c>
      <c r="H454" s="2">
        <v>5700</v>
      </c>
      <c r="I454" s="2">
        <v>0</v>
      </c>
      <c r="J454" s="2" t="s">
        <v>971</v>
      </c>
      <c r="K454" s="2" t="s">
        <v>972</v>
      </c>
      <c r="L454" s="2" t="s">
        <v>970</v>
      </c>
      <c r="M454" s="2" t="s">
        <v>970</v>
      </c>
      <c r="N454" s="2" t="s">
        <v>970</v>
      </c>
      <c r="O454" s="2">
        <v>5700</v>
      </c>
      <c r="P454" s="2">
        <v>1</v>
      </c>
      <c r="Q454" s="21">
        <v>46131.433352673608</v>
      </c>
    </row>
    <row r="455" spans="1:17" x14ac:dyDescent="0.55000000000000004">
      <c r="A455" s="2" t="s">
        <v>1176</v>
      </c>
      <c r="B455" s="2" t="s">
        <v>64</v>
      </c>
      <c r="C455" s="2" t="s">
        <v>63</v>
      </c>
      <c r="D455" s="21">
        <v>46113.708333333336</v>
      </c>
      <c r="E455" s="21">
        <v>46113.708333333336</v>
      </c>
      <c r="F455" s="185">
        <v>0</v>
      </c>
      <c r="G455" s="2">
        <v>5700</v>
      </c>
      <c r="H455" s="2">
        <v>5700</v>
      </c>
      <c r="I455" s="2">
        <v>0</v>
      </c>
      <c r="J455" s="2" t="s">
        <v>971</v>
      </c>
      <c r="K455" s="2" t="s">
        <v>972</v>
      </c>
      <c r="L455" s="2" t="s">
        <v>970</v>
      </c>
      <c r="M455" s="2" t="s">
        <v>970</v>
      </c>
      <c r="N455" s="2" t="s">
        <v>970</v>
      </c>
      <c r="O455" s="2">
        <v>5700</v>
      </c>
      <c r="P455" s="2">
        <v>1</v>
      </c>
      <c r="Q455" s="21">
        <v>46131.433352673608</v>
      </c>
    </row>
    <row r="456" spans="1:17" x14ac:dyDescent="0.55000000000000004">
      <c r="A456" s="2" t="s">
        <v>1176</v>
      </c>
      <c r="B456" s="2" t="s">
        <v>64</v>
      </c>
      <c r="C456" s="2" t="s">
        <v>63</v>
      </c>
      <c r="D456" s="21">
        <v>46113.708333333336</v>
      </c>
      <c r="E456" s="21">
        <v>46113.708333333336</v>
      </c>
      <c r="F456" s="185">
        <v>0</v>
      </c>
      <c r="G456" s="2">
        <v>5700</v>
      </c>
      <c r="H456" s="2">
        <v>5700</v>
      </c>
      <c r="I456" s="2">
        <v>0</v>
      </c>
      <c r="J456" s="2" t="s">
        <v>971</v>
      </c>
      <c r="K456" s="2" t="s">
        <v>972</v>
      </c>
      <c r="L456" s="2" t="s">
        <v>970</v>
      </c>
      <c r="M456" s="2" t="s">
        <v>970</v>
      </c>
      <c r="N456" s="2" t="s">
        <v>970</v>
      </c>
      <c r="O456" s="2">
        <v>5700</v>
      </c>
      <c r="P456" s="2">
        <v>1</v>
      </c>
      <c r="Q456" s="21">
        <v>46131.433352673608</v>
      </c>
    </row>
    <row r="457" spans="1:17" x14ac:dyDescent="0.55000000000000004">
      <c r="A457" s="2" t="s">
        <v>1176</v>
      </c>
      <c r="B457" s="2" t="s">
        <v>64</v>
      </c>
      <c r="C457" s="2" t="s">
        <v>63</v>
      </c>
      <c r="D457" s="21">
        <v>46113.708333333336</v>
      </c>
      <c r="E457" s="21">
        <v>46113.708333333336</v>
      </c>
      <c r="F457" s="185">
        <v>0</v>
      </c>
      <c r="G457" s="2">
        <v>5700</v>
      </c>
      <c r="H457" s="2">
        <v>5700</v>
      </c>
      <c r="I457" s="2">
        <v>0</v>
      </c>
      <c r="J457" s="2" t="s">
        <v>971</v>
      </c>
      <c r="K457" s="2" t="s">
        <v>972</v>
      </c>
      <c r="L457" s="2" t="s">
        <v>970</v>
      </c>
      <c r="M457" s="2" t="s">
        <v>970</v>
      </c>
      <c r="N457" s="2" t="s">
        <v>970</v>
      </c>
      <c r="O457" s="2">
        <v>5700</v>
      </c>
      <c r="P457" s="2">
        <v>1</v>
      </c>
      <c r="Q457" s="21">
        <v>46131.433352673608</v>
      </c>
    </row>
    <row r="458" spans="1:17" x14ac:dyDescent="0.55000000000000004">
      <c r="A458" s="2" t="s">
        <v>1176</v>
      </c>
      <c r="B458" s="2" t="s">
        <v>64</v>
      </c>
      <c r="C458" s="2" t="s">
        <v>63</v>
      </c>
      <c r="D458" s="21">
        <v>46113.708333333336</v>
      </c>
      <c r="E458" s="21">
        <v>46113.708333333336</v>
      </c>
      <c r="F458" s="185">
        <v>0</v>
      </c>
      <c r="G458" s="2">
        <v>5700</v>
      </c>
      <c r="H458" s="2">
        <v>5700</v>
      </c>
      <c r="I458" s="2">
        <v>0</v>
      </c>
      <c r="J458" s="2" t="s">
        <v>971</v>
      </c>
      <c r="K458" s="2" t="s">
        <v>972</v>
      </c>
      <c r="L458" s="2" t="s">
        <v>970</v>
      </c>
      <c r="M458" s="2" t="s">
        <v>970</v>
      </c>
      <c r="N458" s="2" t="s">
        <v>970</v>
      </c>
      <c r="O458" s="2">
        <v>5700</v>
      </c>
      <c r="P458" s="2">
        <v>1</v>
      </c>
      <c r="Q458" s="21">
        <v>46131.433352673608</v>
      </c>
    </row>
    <row r="459" spans="1:17" x14ac:dyDescent="0.55000000000000004">
      <c r="A459" s="2" t="s">
        <v>1176</v>
      </c>
      <c r="B459" s="2" t="s">
        <v>64</v>
      </c>
      <c r="C459" s="2" t="s">
        <v>63</v>
      </c>
      <c r="D459" s="21">
        <v>46113.708333333336</v>
      </c>
      <c r="E459" s="21">
        <v>46113.708333333336</v>
      </c>
      <c r="F459" s="185">
        <v>0</v>
      </c>
      <c r="G459" s="2">
        <v>5700</v>
      </c>
      <c r="H459" s="2">
        <v>5700</v>
      </c>
      <c r="I459" s="2">
        <v>0</v>
      </c>
      <c r="J459" s="2" t="s">
        <v>971</v>
      </c>
      <c r="K459" s="2" t="s">
        <v>972</v>
      </c>
      <c r="L459" s="2" t="s">
        <v>970</v>
      </c>
      <c r="M459" s="2" t="s">
        <v>970</v>
      </c>
      <c r="N459" s="2" t="s">
        <v>970</v>
      </c>
      <c r="O459" s="2">
        <v>5700</v>
      </c>
      <c r="P459" s="2">
        <v>1</v>
      </c>
      <c r="Q459" s="21">
        <v>46131.433352673608</v>
      </c>
    </row>
    <row r="460" spans="1:17" x14ac:dyDescent="0.55000000000000004">
      <c r="A460" s="2" t="s">
        <v>1176</v>
      </c>
      <c r="B460" s="2" t="s">
        <v>64</v>
      </c>
      <c r="C460" s="2" t="s">
        <v>63</v>
      </c>
      <c r="D460" s="21">
        <v>46113.708333333336</v>
      </c>
      <c r="E460" s="21">
        <v>46113.708333333336</v>
      </c>
      <c r="F460" s="185">
        <v>0</v>
      </c>
      <c r="G460" s="2">
        <v>5700</v>
      </c>
      <c r="H460" s="2">
        <v>5700</v>
      </c>
      <c r="I460" s="2">
        <v>0</v>
      </c>
      <c r="J460" s="2" t="s">
        <v>971</v>
      </c>
      <c r="K460" s="2" t="s">
        <v>972</v>
      </c>
      <c r="L460" s="2" t="s">
        <v>970</v>
      </c>
      <c r="M460" s="2" t="s">
        <v>970</v>
      </c>
      <c r="N460" s="2" t="s">
        <v>970</v>
      </c>
      <c r="O460" s="2">
        <v>5700</v>
      </c>
      <c r="P460" s="2">
        <v>1</v>
      </c>
      <c r="Q460" s="21">
        <v>46131.433352673608</v>
      </c>
    </row>
    <row r="461" spans="1:17" x14ac:dyDescent="0.55000000000000004">
      <c r="A461" s="2" t="s">
        <v>1176</v>
      </c>
      <c r="B461" s="2" t="s">
        <v>64</v>
      </c>
      <c r="C461" s="2" t="s">
        <v>63</v>
      </c>
      <c r="D461" s="21">
        <v>46113.708333333336</v>
      </c>
      <c r="E461" s="21">
        <v>46113.708333333336</v>
      </c>
      <c r="F461" s="185">
        <v>0</v>
      </c>
      <c r="G461" s="2">
        <v>5700</v>
      </c>
      <c r="H461" s="2">
        <v>5700</v>
      </c>
      <c r="I461" s="2">
        <v>0</v>
      </c>
      <c r="J461" s="2" t="s">
        <v>971</v>
      </c>
      <c r="K461" s="2" t="s">
        <v>972</v>
      </c>
      <c r="L461" s="2" t="s">
        <v>970</v>
      </c>
      <c r="M461" s="2" t="s">
        <v>970</v>
      </c>
      <c r="N461" s="2" t="s">
        <v>970</v>
      </c>
      <c r="O461" s="2">
        <v>5700</v>
      </c>
      <c r="P461" s="2">
        <v>1</v>
      </c>
      <c r="Q461" s="21">
        <v>46131.433352673608</v>
      </c>
    </row>
    <row r="462" spans="1:17" x14ac:dyDescent="0.55000000000000004">
      <c r="A462" s="2" t="s">
        <v>1176</v>
      </c>
      <c r="B462" s="2" t="s">
        <v>64</v>
      </c>
      <c r="C462" s="2" t="s">
        <v>63</v>
      </c>
      <c r="D462" s="21">
        <v>46113.708333333336</v>
      </c>
      <c r="E462" s="21">
        <v>46113.708333333336</v>
      </c>
      <c r="F462" s="185">
        <v>0</v>
      </c>
      <c r="G462" s="2">
        <v>5700</v>
      </c>
      <c r="H462" s="2">
        <v>5700</v>
      </c>
      <c r="I462" s="2">
        <v>0</v>
      </c>
      <c r="J462" s="2" t="s">
        <v>971</v>
      </c>
      <c r="K462" s="2" t="s">
        <v>972</v>
      </c>
      <c r="L462" s="2" t="s">
        <v>970</v>
      </c>
      <c r="M462" s="2" t="s">
        <v>970</v>
      </c>
      <c r="N462" s="2" t="s">
        <v>970</v>
      </c>
      <c r="O462" s="2">
        <v>5700</v>
      </c>
      <c r="P462" s="2">
        <v>1</v>
      </c>
      <c r="Q462" s="21">
        <v>46131.433352673608</v>
      </c>
    </row>
    <row r="463" spans="1:17" x14ac:dyDescent="0.55000000000000004">
      <c r="A463" s="2" t="s">
        <v>1176</v>
      </c>
      <c r="B463" s="2" t="s">
        <v>47</v>
      </c>
      <c r="C463" s="2" t="s">
        <v>46</v>
      </c>
      <c r="D463" s="21">
        <v>46113.708333333336</v>
      </c>
      <c r="E463" s="21">
        <v>46113.708333333336</v>
      </c>
      <c r="F463" s="185">
        <v>0</v>
      </c>
      <c r="G463" s="2">
        <v>1800</v>
      </c>
      <c r="H463" s="2">
        <v>5700</v>
      </c>
      <c r="I463" s="2">
        <v>3600</v>
      </c>
      <c r="J463" s="2" t="s">
        <v>976</v>
      </c>
      <c r="K463" s="2" t="s">
        <v>970</v>
      </c>
      <c r="L463" s="2" t="s">
        <v>970</v>
      </c>
      <c r="M463" s="2" t="s">
        <v>970</v>
      </c>
      <c r="N463" s="2" t="s">
        <v>970</v>
      </c>
      <c r="O463" s="2">
        <v>3600</v>
      </c>
      <c r="P463" s="2">
        <v>0.63157894736842102</v>
      </c>
      <c r="Q463" s="21">
        <v>46131.433352673608</v>
      </c>
    </row>
    <row r="464" spans="1:17" x14ac:dyDescent="0.55000000000000004">
      <c r="A464" s="2" t="s">
        <v>1176</v>
      </c>
      <c r="B464" s="2" t="s">
        <v>47</v>
      </c>
      <c r="C464" s="2" t="s">
        <v>46</v>
      </c>
      <c r="D464" s="21">
        <v>46113.708333333336</v>
      </c>
      <c r="E464" s="21">
        <v>46113.708333333336</v>
      </c>
      <c r="F464" s="185">
        <v>0</v>
      </c>
      <c r="G464" s="2">
        <v>1800</v>
      </c>
      <c r="H464" s="2">
        <v>5700</v>
      </c>
      <c r="I464" s="2">
        <v>3600</v>
      </c>
      <c r="J464" s="2" t="s">
        <v>976</v>
      </c>
      <c r="K464" s="2" t="s">
        <v>970</v>
      </c>
      <c r="L464" s="2" t="s">
        <v>970</v>
      </c>
      <c r="M464" s="2" t="s">
        <v>970</v>
      </c>
      <c r="N464" s="2" t="s">
        <v>970</v>
      </c>
      <c r="O464" s="2">
        <v>3600</v>
      </c>
      <c r="P464" s="2">
        <v>0.63157894736842102</v>
      </c>
      <c r="Q464" s="21">
        <v>46131.433352673608</v>
      </c>
    </row>
    <row r="465" spans="1:17" x14ac:dyDescent="0.55000000000000004">
      <c r="A465" s="2" t="s">
        <v>1176</v>
      </c>
      <c r="B465" s="2" t="s">
        <v>47</v>
      </c>
      <c r="C465" s="2" t="s">
        <v>46</v>
      </c>
      <c r="D465" s="21">
        <v>46113.708333333336</v>
      </c>
      <c r="E465" s="21">
        <v>46113.708333333336</v>
      </c>
      <c r="F465" s="185">
        <v>0</v>
      </c>
      <c r="G465" s="2">
        <v>1800</v>
      </c>
      <c r="H465" s="2">
        <v>5700</v>
      </c>
      <c r="I465" s="2">
        <v>3600</v>
      </c>
      <c r="J465" s="2" t="s">
        <v>976</v>
      </c>
      <c r="K465" s="2" t="s">
        <v>970</v>
      </c>
      <c r="L465" s="2" t="s">
        <v>970</v>
      </c>
      <c r="M465" s="2" t="s">
        <v>970</v>
      </c>
      <c r="N465" s="2" t="s">
        <v>970</v>
      </c>
      <c r="O465" s="2">
        <v>3600</v>
      </c>
      <c r="P465" s="2">
        <v>0.63157894736842102</v>
      </c>
      <c r="Q465" s="21">
        <v>46131.433352673608</v>
      </c>
    </row>
    <row r="466" spans="1:17" x14ac:dyDescent="0.55000000000000004">
      <c r="A466" s="2" t="s">
        <v>1176</v>
      </c>
      <c r="B466" s="2" t="s">
        <v>47</v>
      </c>
      <c r="C466" s="2" t="s">
        <v>46</v>
      </c>
      <c r="D466" s="21">
        <v>46113.708333333336</v>
      </c>
      <c r="E466" s="21">
        <v>46113.708333333336</v>
      </c>
      <c r="F466" s="185">
        <v>0</v>
      </c>
      <c r="G466" s="2">
        <v>1800</v>
      </c>
      <c r="H466" s="2">
        <v>5700</v>
      </c>
      <c r="I466" s="2">
        <v>3600</v>
      </c>
      <c r="J466" s="2" t="s">
        <v>976</v>
      </c>
      <c r="K466" s="2" t="s">
        <v>970</v>
      </c>
      <c r="L466" s="2" t="s">
        <v>970</v>
      </c>
      <c r="M466" s="2" t="s">
        <v>970</v>
      </c>
      <c r="N466" s="2" t="s">
        <v>970</v>
      </c>
      <c r="O466" s="2">
        <v>3600</v>
      </c>
      <c r="P466" s="2">
        <v>0.63157894736842102</v>
      </c>
      <c r="Q466" s="21">
        <v>46131.433352673608</v>
      </c>
    </row>
    <row r="467" spans="1:17" x14ac:dyDescent="0.55000000000000004">
      <c r="A467" s="2" t="s">
        <v>1176</v>
      </c>
      <c r="B467" s="2" t="s">
        <v>47</v>
      </c>
      <c r="C467" s="2" t="s">
        <v>46</v>
      </c>
      <c r="D467" s="21">
        <v>46113.708333333336</v>
      </c>
      <c r="E467" s="21">
        <v>46113.708333333336</v>
      </c>
      <c r="F467" s="185">
        <v>0</v>
      </c>
      <c r="G467" s="2">
        <v>1800</v>
      </c>
      <c r="H467" s="2">
        <v>5700</v>
      </c>
      <c r="I467" s="2">
        <v>3600</v>
      </c>
      <c r="J467" s="2" t="s">
        <v>976</v>
      </c>
      <c r="K467" s="2" t="s">
        <v>970</v>
      </c>
      <c r="L467" s="2" t="s">
        <v>970</v>
      </c>
      <c r="M467" s="2" t="s">
        <v>970</v>
      </c>
      <c r="N467" s="2" t="s">
        <v>970</v>
      </c>
      <c r="O467" s="2">
        <v>3600</v>
      </c>
      <c r="P467" s="2">
        <v>0.63157894736842102</v>
      </c>
      <c r="Q467" s="21">
        <v>46131.433352673608</v>
      </c>
    </row>
    <row r="468" spans="1:17" x14ac:dyDescent="0.55000000000000004">
      <c r="A468" s="2" t="s">
        <v>1176</v>
      </c>
      <c r="B468" s="2" t="s">
        <v>47</v>
      </c>
      <c r="C468" s="2" t="s">
        <v>46</v>
      </c>
      <c r="D468" s="21">
        <v>46113.708333333336</v>
      </c>
      <c r="E468" s="21">
        <v>46113.708333333336</v>
      </c>
      <c r="F468" s="185">
        <v>0</v>
      </c>
      <c r="G468" s="2">
        <v>1800</v>
      </c>
      <c r="H468" s="2">
        <v>5700</v>
      </c>
      <c r="I468" s="2">
        <v>3600</v>
      </c>
      <c r="J468" s="2" t="s">
        <v>976</v>
      </c>
      <c r="K468" s="2" t="s">
        <v>970</v>
      </c>
      <c r="L468" s="2" t="s">
        <v>970</v>
      </c>
      <c r="M468" s="2" t="s">
        <v>970</v>
      </c>
      <c r="N468" s="2" t="s">
        <v>970</v>
      </c>
      <c r="O468" s="2">
        <v>3600</v>
      </c>
      <c r="P468" s="2">
        <v>0.63157894736842102</v>
      </c>
      <c r="Q468" s="21">
        <v>46131.433352673608</v>
      </c>
    </row>
    <row r="469" spans="1:17" x14ac:dyDescent="0.55000000000000004">
      <c r="A469" s="2" t="s">
        <v>1176</v>
      </c>
      <c r="B469" s="2" t="s">
        <v>47</v>
      </c>
      <c r="C469" s="2" t="s">
        <v>46</v>
      </c>
      <c r="D469" s="21">
        <v>46113.350694444445</v>
      </c>
      <c r="E469" s="21">
        <v>46113.395833333336</v>
      </c>
      <c r="F469" s="185">
        <v>65</v>
      </c>
      <c r="G469" s="2">
        <v>3600</v>
      </c>
      <c r="H469" s="2">
        <v>5700</v>
      </c>
      <c r="I469" s="2">
        <v>3600</v>
      </c>
      <c r="J469" s="2" t="s">
        <v>972</v>
      </c>
      <c r="K469" s="2" t="s">
        <v>970</v>
      </c>
      <c r="L469" s="2" t="s">
        <v>970</v>
      </c>
      <c r="M469" s="2" t="s">
        <v>970</v>
      </c>
      <c r="N469" s="2" t="s">
        <v>970</v>
      </c>
      <c r="O469" s="2">
        <v>3600</v>
      </c>
      <c r="P469" s="2">
        <v>0.63157894736842102</v>
      </c>
      <c r="Q469" s="21">
        <v>46131.433352673608</v>
      </c>
    </row>
    <row r="470" spans="1:17" x14ac:dyDescent="0.55000000000000004">
      <c r="A470" s="2" t="s">
        <v>1176</v>
      </c>
      <c r="B470" s="2" t="s">
        <v>47</v>
      </c>
      <c r="C470" s="2" t="s">
        <v>46</v>
      </c>
      <c r="D470" s="21">
        <v>46113.395833333336</v>
      </c>
      <c r="E470" s="21">
        <v>46113.419444444444</v>
      </c>
      <c r="F470" s="185">
        <v>34</v>
      </c>
      <c r="G470" s="2">
        <v>3600</v>
      </c>
      <c r="H470" s="2">
        <v>5700</v>
      </c>
      <c r="I470" s="2">
        <v>3600</v>
      </c>
      <c r="J470" s="2" t="s">
        <v>972</v>
      </c>
      <c r="K470" s="2" t="s">
        <v>970</v>
      </c>
      <c r="L470" s="2" t="s">
        <v>970</v>
      </c>
      <c r="M470" s="2" t="s">
        <v>970</v>
      </c>
      <c r="N470" s="2" t="s">
        <v>970</v>
      </c>
      <c r="O470" s="2">
        <v>3600</v>
      </c>
      <c r="P470" s="2">
        <v>0.63157894736842102</v>
      </c>
      <c r="Q470" s="21">
        <v>46131.433352673608</v>
      </c>
    </row>
    <row r="471" spans="1:17" x14ac:dyDescent="0.55000000000000004">
      <c r="A471" s="2" t="s">
        <v>1176</v>
      </c>
      <c r="B471" s="2" t="s">
        <v>47</v>
      </c>
      <c r="C471" s="2" t="s">
        <v>46</v>
      </c>
      <c r="D471" s="21">
        <v>46113.419444444444</v>
      </c>
      <c r="E471" s="21">
        <v>46113.443749999999</v>
      </c>
      <c r="F471" s="185">
        <v>35</v>
      </c>
      <c r="G471" s="2">
        <v>3600</v>
      </c>
      <c r="H471" s="2">
        <v>5700</v>
      </c>
      <c r="I471" s="2">
        <v>3600</v>
      </c>
      <c r="J471" s="2" t="s">
        <v>972</v>
      </c>
      <c r="K471" s="2" t="s">
        <v>970</v>
      </c>
      <c r="L471" s="2" t="s">
        <v>970</v>
      </c>
      <c r="M471" s="2" t="s">
        <v>970</v>
      </c>
      <c r="N471" s="2" t="s">
        <v>970</v>
      </c>
      <c r="O471" s="2">
        <v>3600</v>
      </c>
      <c r="P471" s="2">
        <v>0.63157894736842102</v>
      </c>
      <c r="Q471" s="21">
        <v>46131.433352673608</v>
      </c>
    </row>
    <row r="472" spans="1:17" x14ac:dyDescent="0.55000000000000004">
      <c r="A472" s="2" t="s">
        <v>1176</v>
      </c>
      <c r="B472" s="2" t="s">
        <v>47</v>
      </c>
      <c r="C472" s="2" t="s">
        <v>46</v>
      </c>
      <c r="D472" s="21">
        <v>46113.443749999999</v>
      </c>
      <c r="E472" s="21">
        <v>46113.465277777781</v>
      </c>
      <c r="F472" s="185">
        <v>31</v>
      </c>
      <c r="G472" s="2">
        <v>3600</v>
      </c>
      <c r="H472" s="2">
        <v>5700</v>
      </c>
      <c r="I472" s="2">
        <v>3600</v>
      </c>
      <c r="J472" s="2" t="s">
        <v>972</v>
      </c>
      <c r="K472" s="2" t="s">
        <v>970</v>
      </c>
      <c r="L472" s="2" t="s">
        <v>970</v>
      </c>
      <c r="M472" s="2" t="s">
        <v>970</v>
      </c>
      <c r="N472" s="2" t="s">
        <v>970</v>
      </c>
      <c r="O472" s="2">
        <v>3600</v>
      </c>
      <c r="P472" s="2">
        <v>0.63157894736842102</v>
      </c>
      <c r="Q472" s="21">
        <v>46131.433352673608</v>
      </c>
    </row>
    <row r="473" spans="1:17" x14ac:dyDescent="0.55000000000000004">
      <c r="A473" s="2" t="s">
        <v>1176</v>
      </c>
      <c r="B473" s="2" t="s">
        <v>47</v>
      </c>
      <c r="C473" s="2" t="s">
        <v>46</v>
      </c>
      <c r="D473" s="21">
        <v>46113.465277777781</v>
      </c>
      <c r="E473" s="21">
        <v>46113.492361111108</v>
      </c>
      <c r="F473" s="185">
        <v>39</v>
      </c>
      <c r="G473" s="2">
        <v>3600</v>
      </c>
      <c r="H473" s="2">
        <v>5700</v>
      </c>
      <c r="I473" s="2">
        <v>3600</v>
      </c>
      <c r="J473" s="2" t="s">
        <v>972</v>
      </c>
      <c r="K473" s="2" t="s">
        <v>970</v>
      </c>
      <c r="L473" s="2" t="s">
        <v>970</v>
      </c>
      <c r="M473" s="2" t="s">
        <v>970</v>
      </c>
      <c r="N473" s="2" t="s">
        <v>970</v>
      </c>
      <c r="O473" s="2">
        <v>3600</v>
      </c>
      <c r="P473" s="2">
        <v>0.63157894736842102</v>
      </c>
      <c r="Q473" s="21">
        <v>46131.433352673608</v>
      </c>
    </row>
    <row r="474" spans="1:17" x14ac:dyDescent="0.55000000000000004">
      <c r="A474" s="2" t="s">
        <v>1176</v>
      </c>
      <c r="B474" s="2" t="s">
        <v>47</v>
      </c>
      <c r="C474" s="2" t="s">
        <v>46</v>
      </c>
      <c r="D474" s="21">
        <v>46113.492361111108</v>
      </c>
      <c r="E474" s="21">
        <v>46113.538194444445</v>
      </c>
      <c r="F474" s="185">
        <v>66</v>
      </c>
      <c r="G474" s="2">
        <v>3600</v>
      </c>
      <c r="H474" s="2">
        <v>5700</v>
      </c>
      <c r="I474" s="2">
        <v>3600</v>
      </c>
      <c r="J474" s="2" t="s">
        <v>972</v>
      </c>
      <c r="K474" s="2" t="s">
        <v>970</v>
      </c>
      <c r="L474" s="2" t="s">
        <v>970</v>
      </c>
      <c r="M474" s="2" t="s">
        <v>970</v>
      </c>
      <c r="N474" s="2" t="s">
        <v>970</v>
      </c>
      <c r="O474" s="2">
        <v>3600</v>
      </c>
      <c r="P474" s="2">
        <v>0.63157894736842102</v>
      </c>
      <c r="Q474" s="21">
        <v>46131.433352673608</v>
      </c>
    </row>
    <row r="475" spans="1:17" x14ac:dyDescent="0.55000000000000004">
      <c r="A475" s="2" t="s">
        <v>1176</v>
      </c>
      <c r="B475" s="2" t="s">
        <v>47</v>
      </c>
      <c r="C475" s="2" t="s">
        <v>46</v>
      </c>
      <c r="D475" s="21">
        <v>46113.538194444445</v>
      </c>
      <c r="E475" s="21">
        <v>46113.568055555559</v>
      </c>
      <c r="F475" s="185">
        <v>43</v>
      </c>
      <c r="G475" s="2">
        <v>3600</v>
      </c>
      <c r="H475" s="2">
        <v>5700</v>
      </c>
      <c r="I475" s="2">
        <v>3600</v>
      </c>
      <c r="J475" s="2" t="s">
        <v>972</v>
      </c>
      <c r="K475" s="2" t="s">
        <v>970</v>
      </c>
      <c r="L475" s="2" t="s">
        <v>970</v>
      </c>
      <c r="M475" s="2" t="s">
        <v>970</v>
      </c>
      <c r="N475" s="2" t="s">
        <v>970</v>
      </c>
      <c r="O475" s="2">
        <v>3600</v>
      </c>
      <c r="P475" s="2">
        <v>0.63157894736842102</v>
      </c>
      <c r="Q475" s="21">
        <v>46131.433352673608</v>
      </c>
    </row>
    <row r="476" spans="1:17" x14ac:dyDescent="0.55000000000000004">
      <c r="A476" s="2" t="s">
        <v>1176</v>
      </c>
      <c r="B476" s="2" t="s">
        <v>47</v>
      </c>
      <c r="C476" s="2" t="s">
        <v>46</v>
      </c>
      <c r="D476" s="21">
        <v>46113.568055555559</v>
      </c>
      <c r="E476" s="21">
        <v>46113.59097222222</v>
      </c>
      <c r="F476" s="185">
        <v>33</v>
      </c>
      <c r="G476" s="2">
        <v>3600</v>
      </c>
      <c r="H476" s="2">
        <v>5700</v>
      </c>
      <c r="I476" s="2">
        <v>3600</v>
      </c>
      <c r="J476" s="2" t="s">
        <v>972</v>
      </c>
      <c r="K476" s="2" t="s">
        <v>970</v>
      </c>
      <c r="L476" s="2" t="s">
        <v>970</v>
      </c>
      <c r="M476" s="2" t="s">
        <v>970</v>
      </c>
      <c r="N476" s="2" t="s">
        <v>970</v>
      </c>
      <c r="O476" s="2">
        <v>3600</v>
      </c>
      <c r="P476" s="2">
        <v>0.63157894736842102</v>
      </c>
      <c r="Q476" s="21">
        <v>46131.433352673608</v>
      </c>
    </row>
    <row r="477" spans="1:17" x14ac:dyDescent="0.55000000000000004">
      <c r="A477" s="2" t="s">
        <v>1176</v>
      </c>
      <c r="B477" s="2" t="s">
        <v>47</v>
      </c>
      <c r="C477" s="2" t="s">
        <v>46</v>
      </c>
      <c r="D477" s="21">
        <v>46113.59097222222</v>
      </c>
      <c r="E477" s="21">
        <v>46113.618750000001</v>
      </c>
      <c r="F477" s="185">
        <v>40</v>
      </c>
      <c r="G477" s="2">
        <v>3600</v>
      </c>
      <c r="H477" s="2">
        <v>5700</v>
      </c>
      <c r="I477" s="2">
        <v>3600</v>
      </c>
      <c r="J477" s="2" t="s">
        <v>972</v>
      </c>
      <c r="K477" s="2" t="s">
        <v>970</v>
      </c>
      <c r="L477" s="2" t="s">
        <v>970</v>
      </c>
      <c r="M477" s="2" t="s">
        <v>970</v>
      </c>
      <c r="N477" s="2" t="s">
        <v>970</v>
      </c>
      <c r="O477" s="2">
        <v>3600</v>
      </c>
      <c r="P477" s="2">
        <v>0.63157894736842102</v>
      </c>
      <c r="Q477" s="21">
        <v>46131.433352673608</v>
      </c>
    </row>
    <row r="478" spans="1:17" x14ac:dyDescent="0.55000000000000004">
      <c r="A478" s="2" t="s">
        <v>1176</v>
      </c>
      <c r="B478" s="2" t="s">
        <v>47</v>
      </c>
      <c r="C478" s="2" t="s">
        <v>46</v>
      </c>
      <c r="D478" s="21">
        <v>46113.618750000001</v>
      </c>
      <c r="E478" s="21">
        <v>46113.648611111108</v>
      </c>
      <c r="F478" s="185">
        <v>43</v>
      </c>
      <c r="G478" s="2">
        <v>3600</v>
      </c>
      <c r="H478" s="2">
        <v>5700</v>
      </c>
      <c r="I478" s="2">
        <v>3600</v>
      </c>
      <c r="J478" s="2" t="s">
        <v>972</v>
      </c>
      <c r="K478" s="2" t="s">
        <v>970</v>
      </c>
      <c r="L478" s="2" t="s">
        <v>970</v>
      </c>
      <c r="M478" s="2" t="s">
        <v>970</v>
      </c>
      <c r="N478" s="2" t="s">
        <v>970</v>
      </c>
      <c r="O478" s="2">
        <v>3600</v>
      </c>
      <c r="P478" s="2">
        <v>0.63157894736842102</v>
      </c>
      <c r="Q478" s="21">
        <v>46131.433352673608</v>
      </c>
    </row>
    <row r="479" spans="1:17" x14ac:dyDescent="0.55000000000000004">
      <c r="A479" s="2" t="s">
        <v>1176</v>
      </c>
      <c r="B479" s="2" t="s">
        <v>47</v>
      </c>
      <c r="C479" s="2" t="s">
        <v>46</v>
      </c>
      <c r="D479" s="21">
        <v>46113.648611111108</v>
      </c>
      <c r="E479" s="21">
        <v>46113.674305555556</v>
      </c>
      <c r="F479" s="185">
        <v>37</v>
      </c>
      <c r="G479" s="2">
        <v>3600</v>
      </c>
      <c r="H479" s="2">
        <v>5700</v>
      </c>
      <c r="I479" s="2">
        <v>3600</v>
      </c>
      <c r="J479" s="2" t="s">
        <v>972</v>
      </c>
      <c r="K479" s="2" t="s">
        <v>970</v>
      </c>
      <c r="L479" s="2" t="s">
        <v>970</v>
      </c>
      <c r="M479" s="2" t="s">
        <v>970</v>
      </c>
      <c r="N479" s="2" t="s">
        <v>970</v>
      </c>
      <c r="O479" s="2">
        <v>3600</v>
      </c>
      <c r="P479" s="2">
        <v>0.63157894736842102</v>
      </c>
      <c r="Q479" s="21">
        <v>46131.433352673608</v>
      </c>
    </row>
    <row r="480" spans="1:17" x14ac:dyDescent="0.55000000000000004">
      <c r="A480" s="2" t="s">
        <v>1176</v>
      </c>
      <c r="B480" s="2" t="s">
        <v>47</v>
      </c>
      <c r="C480" s="2" t="s">
        <v>46</v>
      </c>
      <c r="D480" s="21">
        <v>46113.674305555556</v>
      </c>
      <c r="E480" s="21">
        <v>46113.708333333336</v>
      </c>
      <c r="F480" s="185">
        <v>49</v>
      </c>
      <c r="G480" s="2">
        <v>3600</v>
      </c>
      <c r="H480" s="2">
        <v>5700</v>
      </c>
      <c r="I480" s="2">
        <v>3600</v>
      </c>
      <c r="J480" s="2" t="s">
        <v>972</v>
      </c>
      <c r="K480" s="2" t="s">
        <v>970</v>
      </c>
      <c r="L480" s="2" t="s">
        <v>970</v>
      </c>
      <c r="M480" s="2" t="s">
        <v>970</v>
      </c>
      <c r="N480" s="2" t="s">
        <v>970</v>
      </c>
      <c r="O480" s="2">
        <v>3600</v>
      </c>
      <c r="P480" s="2">
        <v>0.63157894736842102</v>
      </c>
      <c r="Q480" s="21">
        <v>46131.433352673608</v>
      </c>
    </row>
    <row r="481" spans="1:17" x14ac:dyDescent="0.55000000000000004">
      <c r="A481" s="2" t="s">
        <v>1176</v>
      </c>
      <c r="B481" s="2" t="s">
        <v>47</v>
      </c>
      <c r="C481" s="2" t="s">
        <v>46</v>
      </c>
      <c r="D481" s="21">
        <v>46114.350694444445</v>
      </c>
      <c r="E481" s="21">
        <v>46114.377083333333</v>
      </c>
      <c r="F481" s="185">
        <v>38</v>
      </c>
      <c r="G481" s="2">
        <v>300</v>
      </c>
      <c r="H481" s="2">
        <v>5700</v>
      </c>
      <c r="I481" s="2">
        <v>300</v>
      </c>
      <c r="J481" s="2" t="s">
        <v>973</v>
      </c>
      <c r="K481" s="2" t="s">
        <v>970</v>
      </c>
      <c r="L481" s="2" t="s">
        <v>970</v>
      </c>
      <c r="M481" s="2" t="s">
        <v>970</v>
      </c>
      <c r="N481" s="2" t="s">
        <v>970</v>
      </c>
      <c r="O481" s="2">
        <v>3900</v>
      </c>
      <c r="P481" s="2">
        <v>0.68421052631579005</v>
      </c>
      <c r="Q481" s="21">
        <v>46131.433352673608</v>
      </c>
    </row>
    <row r="482" spans="1:17" x14ac:dyDescent="0.55000000000000004">
      <c r="A482" s="2" t="s">
        <v>1177</v>
      </c>
      <c r="B482" s="2" t="s">
        <v>47</v>
      </c>
      <c r="C482" s="2" t="s">
        <v>46</v>
      </c>
      <c r="D482" s="21">
        <v>46118.708333333336</v>
      </c>
      <c r="E482" s="21">
        <v>46118.708333333336</v>
      </c>
      <c r="F482" s="185">
        <v>0</v>
      </c>
      <c r="G482" s="2">
        <v>900</v>
      </c>
      <c r="H482" s="2">
        <v>9300</v>
      </c>
      <c r="I482" s="2">
        <v>900</v>
      </c>
      <c r="J482" s="2" t="s">
        <v>973</v>
      </c>
      <c r="K482" s="2" t="s">
        <v>974</v>
      </c>
      <c r="L482" s="2" t="s">
        <v>970</v>
      </c>
      <c r="M482" s="2" t="s">
        <v>970</v>
      </c>
      <c r="N482" s="2" t="s">
        <v>970</v>
      </c>
      <c r="O482" s="2">
        <v>4200</v>
      </c>
      <c r="P482" s="2">
        <v>0.45161290322580599</v>
      </c>
      <c r="Q482" s="21">
        <v>46131.433352673608</v>
      </c>
    </row>
    <row r="483" spans="1:17" x14ac:dyDescent="0.55000000000000004">
      <c r="A483" s="2" t="s">
        <v>1177</v>
      </c>
      <c r="B483" s="2" t="s">
        <v>47</v>
      </c>
      <c r="C483" s="2" t="s">
        <v>46</v>
      </c>
      <c r="D483" s="21">
        <v>46118.708333333336</v>
      </c>
      <c r="E483" s="21">
        <v>46118.708333333336</v>
      </c>
      <c r="F483" s="185">
        <v>0</v>
      </c>
      <c r="G483" s="2">
        <v>900</v>
      </c>
      <c r="H483" s="2">
        <v>9300</v>
      </c>
      <c r="I483" s="2">
        <v>900</v>
      </c>
      <c r="J483" s="2" t="s">
        <v>973</v>
      </c>
      <c r="K483" s="2" t="s">
        <v>974</v>
      </c>
      <c r="L483" s="2" t="s">
        <v>970</v>
      </c>
      <c r="M483" s="2" t="s">
        <v>970</v>
      </c>
      <c r="N483" s="2" t="s">
        <v>970</v>
      </c>
      <c r="O483" s="2">
        <v>4200</v>
      </c>
      <c r="P483" s="2">
        <v>0.45161290322580599</v>
      </c>
      <c r="Q483" s="21">
        <v>46131.433352673608</v>
      </c>
    </row>
    <row r="484" spans="1:17" x14ac:dyDescent="0.55000000000000004">
      <c r="A484" s="2" t="s">
        <v>1177</v>
      </c>
      <c r="B484" s="2" t="s">
        <v>47</v>
      </c>
      <c r="C484" s="2" t="s">
        <v>46</v>
      </c>
      <c r="D484" s="21">
        <v>46118.708333333336</v>
      </c>
      <c r="E484" s="21">
        <v>46118.708333333336</v>
      </c>
      <c r="F484" s="185">
        <v>0</v>
      </c>
      <c r="G484" s="2">
        <v>900</v>
      </c>
      <c r="H484" s="2">
        <v>9300</v>
      </c>
      <c r="I484" s="2">
        <v>900</v>
      </c>
      <c r="J484" s="2" t="s">
        <v>973</v>
      </c>
      <c r="K484" s="2" t="s">
        <v>974</v>
      </c>
      <c r="L484" s="2" t="s">
        <v>970</v>
      </c>
      <c r="M484" s="2" t="s">
        <v>970</v>
      </c>
      <c r="N484" s="2" t="s">
        <v>970</v>
      </c>
      <c r="O484" s="2">
        <v>4200</v>
      </c>
      <c r="P484" s="2">
        <v>0.45161290322580599</v>
      </c>
      <c r="Q484" s="21">
        <v>46131.433352673608</v>
      </c>
    </row>
    <row r="485" spans="1:17" x14ac:dyDescent="0.55000000000000004">
      <c r="A485" s="2" t="s">
        <v>1177</v>
      </c>
      <c r="B485" s="2" t="s">
        <v>47</v>
      </c>
      <c r="C485" s="2" t="s">
        <v>46</v>
      </c>
      <c r="D485" s="21">
        <v>46116.350694444445</v>
      </c>
      <c r="E485" s="21">
        <v>46116.409722222219</v>
      </c>
      <c r="F485" s="185">
        <v>85</v>
      </c>
      <c r="G485" s="2">
        <v>3300</v>
      </c>
      <c r="H485" s="2">
        <v>9300</v>
      </c>
      <c r="I485" s="2">
        <v>3300</v>
      </c>
      <c r="J485" s="2" t="s">
        <v>972</v>
      </c>
      <c r="K485" s="2" t="s">
        <v>970</v>
      </c>
      <c r="L485" s="2" t="s">
        <v>970</v>
      </c>
      <c r="M485" s="2" t="s">
        <v>970</v>
      </c>
      <c r="N485" s="2" t="s">
        <v>970</v>
      </c>
      <c r="O485" s="2">
        <v>3300</v>
      </c>
      <c r="P485" s="2">
        <v>0.35483870967741898</v>
      </c>
      <c r="Q485" s="21">
        <v>46131.433352673608</v>
      </c>
    </row>
    <row r="486" spans="1:17" x14ac:dyDescent="0.55000000000000004">
      <c r="A486" s="2" t="s">
        <v>1177</v>
      </c>
      <c r="B486" s="2" t="s">
        <v>47</v>
      </c>
      <c r="C486" s="2" t="s">
        <v>46</v>
      </c>
      <c r="D486" s="21">
        <v>46116.409722222219</v>
      </c>
      <c r="E486" s="21">
        <v>46116.43472222222</v>
      </c>
      <c r="F486" s="185">
        <v>36</v>
      </c>
      <c r="G486" s="2">
        <v>3300</v>
      </c>
      <c r="H486" s="2">
        <v>9300</v>
      </c>
      <c r="I486" s="2">
        <v>3300</v>
      </c>
      <c r="J486" s="2" t="s">
        <v>972</v>
      </c>
      <c r="K486" s="2" t="s">
        <v>970</v>
      </c>
      <c r="L486" s="2" t="s">
        <v>970</v>
      </c>
      <c r="M486" s="2" t="s">
        <v>970</v>
      </c>
      <c r="N486" s="2" t="s">
        <v>970</v>
      </c>
      <c r="O486" s="2">
        <v>3300</v>
      </c>
      <c r="P486" s="2">
        <v>0.35483870967741898</v>
      </c>
      <c r="Q486" s="21">
        <v>46131.433352673608</v>
      </c>
    </row>
    <row r="487" spans="1:17" x14ac:dyDescent="0.55000000000000004">
      <c r="A487" s="2" t="s">
        <v>1177</v>
      </c>
      <c r="B487" s="2" t="s">
        <v>47</v>
      </c>
      <c r="C487" s="2" t="s">
        <v>46</v>
      </c>
      <c r="D487" s="21">
        <v>46116.43472222222</v>
      </c>
      <c r="E487" s="21">
        <v>46116.461111111108</v>
      </c>
      <c r="F487" s="185">
        <v>38</v>
      </c>
      <c r="G487" s="2">
        <v>3300</v>
      </c>
      <c r="H487" s="2">
        <v>9300</v>
      </c>
      <c r="I487" s="2">
        <v>3300</v>
      </c>
      <c r="J487" s="2" t="s">
        <v>972</v>
      </c>
      <c r="K487" s="2" t="s">
        <v>970</v>
      </c>
      <c r="L487" s="2" t="s">
        <v>970</v>
      </c>
      <c r="M487" s="2" t="s">
        <v>970</v>
      </c>
      <c r="N487" s="2" t="s">
        <v>970</v>
      </c>
      <c r="O487" s="2">
        <v>3300</v>
      </c>
      <c r="P487" s="2">
        <v>0.35483870967741898</v>
      </c>
      <c r="Q487" s="21">
        <v>46131.433352673608</v>
      </c>
    </row>
    <row r="488" spans="1:17" x14ac:dyDescent="0.55000000000000004">
      <c r="A488" s="2" t="s">
        <v>1177</v>
      </c>
      <c r="B488" s="2" t="s">
        <v>47</v>
      </c>
      <c r="C488" s="2" t="s">
        <v>46</v>
      </c>
      <c r="D488" s="21">
        <v>46116.461111111108</v>
      </c>
      <c r="E488" s="21">
        <v>46116.486111111109</v>
      </c>
      <c r="F488" s="185">
        <v>36</v>
      </c>
      <c r="G488" s="2">
        <v>3300</v>
      </c>
      <c r="H488" s="2">
        <v>9300</v>
      </c>
      <c r="I488" s="2">
        <v>3300</v>
      </c>
      <c r="J488" s="2" t="s">
        <v>972</v>
      </c>
      <c r="K488" s="2" t="s">
        <v>970</v>
      </c>
      <c r="L488" s="2" t="s">
        <v>970</v>
      </c>
      <c r="M488" s="2" t="s">
        <v>970</v>
      </c>
      <c r="N488" s="2" t="s">
        <v>970</v>
      </c>
      <c r="O488" s="2">
        <v>3300</v>
      </c>
      <c r="P488" s="2">
        <v>0.35483870967741898</v>
      </c>
      <c r="Q488" s="21">
        <v>46131.433352673608</v>
      </c>
    </row>
    <row r="489" spans="1:17" x14ac:dyDescent="0.55000000000000004">
      <c r="A489" s="2" t="s">
        <v>1177</v>
      </c>
      <c r="B489" s="2" t="s">
        <v>47</v>
      </c>
      <c r="C489" s="2" t="s">
        <v>46</v>
      </c>
      <c r="D489" s="21">
        <v>46116.486111111109</v>
      </c>
      <c r="E489" s="21">
        <v>46116.548611111109</v>
      </c>
      <c r="F489" s="185">
        <v>90</v>
      </c>
      <c r="G489" s="2">
        <v>3300</v>
      </c>
      <c r="H489" s="2">
        <v>9300</v>
      </c>
      <c r="I489" s="2">
        <v>3300</v>
      </c>
      <c r="J489" s="2" t="s">
        <v>972</v>
      </c>
      <c r="K489" s="2" t="s">
        <v>970</v>
      </c>
      <c r="L489" s="2" t="s">
        <v>970</v>
      </c>
      <c r="M489" s="2" t="s">
        <v>970</v>
      </c>
      <c r="N489" s="2" t="s">
        <v>970</v>
      </c>
      <c r="O489" s="2">
        <v>3300</v>
      </c>
      <c r="P489" s="2">
        <v>0.35483870967741898</v>
      </c>
      <c r="Q489" s="21">
        <v>46131.433352673608</v>
      </c>
    </row>
    <row r="490" spans="1:17" x14ac:dyDescent="0.55000000000000004">
      <c r="A490" s="2" t="s">
        <v>1177</v>
      </c>
      <c r="B490" s="2" t="s">
        <v>47</v>
      </c>
      <c r="C490" s="2" t="s">
        <v>46</v>
      </c>
      <c r="D490" s="21">
        <v>46116.548611111109</v>
      </c>
      <c r="E490" s="21">
        <v>46116.567361111112</v>
      </c>
      <c r="F490" s="185">
        <v>27</v>
      </c>
      <c r="G490" s="2">
        <v>3300</v>
      </c>
      <c r="H490" s="2">
        <v>9300</v>
      </c>
      <c r="I490" s="2">
        <v>3300</v>
      </c>
      <c r="J490" s="2" t="s">
        <v>972</v>
      </c>
      <c r="K490" s="2" t="s">
        <v>970</v>
      </c>
      <c r="L490" s="2" t="s">
        <v>970</v>
      </c>
      <c r="M490" s="2" t="s">
        <v>970</v>
      </c>
      <c r="N490" s="2" t="s">
        <v>970</v>
      </c>
      <c r="O490" s="2">
        <v>3300</v>
      </c>
      <c r="P490" s="2">
        <v>0.35483870967741898</v>
      </c>
      <c r="Q490" s="21">
        <v>46131.433352673608</v>
      </c>
    </row>
    <row r="491" spans="1:17" x14ac:dyDescent="0.55000000000000004">
      <c r="A491" s="2" t="s">
        <v>1177</v>
      </c>
      <c r="B491" s="2" t="s">
        <v>47</v>
      </c>
      <c r="C491" s="2" t="s">
        <v>46</v>
      </c>
      <c r="D491" s="21">
        <v>46116.567361111112</v>
      </c>
      <c r="E491" s="21">
        <v>46116.588888888888</v>
      </c>
      <c r="F491" s="185">
        <v>31</v>
      </c>
      <c r="G491" s="2">
        <v>3300</v>
      </c>
      <c r="H491" s="2">
        <v>9300</v>
      </c>
      <c r="I491" s="2">
        <v>3300</v>
      </c>
      <c r="J491" s="2" t="s">
        <v>972</v>
      </c>
      <c r="K491" s="2" t="s">
        <v>970</v>
      </c>
      <c r="L491" s="2" t="s">
        <v>970</v>
      </c>
      <c r="M491" s="2" t="s">
        <v>970</v>
      </c>
      <c r="N491" s="2" t="s">
        <v>970</v>
      </c>
      <c r="O491" s="2">
        <v>3300</v>
      </c>
      <c r="P491" s="2">
        <v>0.35483870967741898</v>
      </c>
      <c r="Q491" s="21">
        <v>46131.433352673608</v>
      </c>
    </row>
    <row r="492" spans="1:17" x14ac:dyDescent="0.55000000000000004">
      <c r="A492" s="2" t="s">
        <v>1177</v>
      </c>
      <c r="B492" s="2" t="s">
        <v>47</v>
      </c>
      <c r="C492" s="2" t="s">
        <v>46</v>
      </c>
      <c r="D492" s="21">
        <v>46116.588888888888</v>
      </c>
      <c r="E492" s="21">
        <v>46116.61041666667</v>
      </c>
      <c r="F492" s="185">
        <v>31</v>
      </c>
      <c r="G492" s="2">
        <v>3300</v>
      </c>
      <c r="H492" s="2">
        <v>9300</v>
      </c>
      <c r="I492" s="2">
        <v>3300</v>
      </c>
      <c r="J492" s="2" t="s">
        <v>972</v>
      </c>
      <c r="K492" s="2" t="s">
        <v>970</v>
      </c>
      <c r="L492" s="2" t="s">
        <v>970</v>
      </c>
      <c r="M492" s="2" t="s">
        <v>970</v>
      </c>
      <c r="N492" s="2" t="s">
        <v>970</v>
      </c>
      <c r="O492" s="2">
        <v>3300</v>
      </c>
      <c r="P492" s="2">
        <v>0.35483870967741898</v>
      </c>
      <c r="Q492" s="21">
        <v>46131.433352673608</v>
      </c>
    </row>
    <row r="493" spans="1:17" x14ac:dyDescent="0.55000000000000004">
      <c r="A493" s="2" t="s">
        <v>1177</v>
      </c>
      <c r="B493" s="2" t="s">
        <v>47</v>
      </c>
      <c r="C493" s="2" t="s">
        <v>46</v>
      </c>
      <c r="D493" s="21">
        <v>46116.61041666667</v>
      </c>
      <c r="E493" s="21">
        <v>46116.647916666669</v>
      </c>
      <c r="F493" s="185">
        <v>54</v>
      </c>
      <c r="G493" s="2">
        <v>3300</v>
      </c>
      <c r="H493" s="2">
        <v>9300</v>
      </c>
      <c r="I493" s="2">
        <v>3300</v>
      </c>
      <c r="J493" s="2" t="s">
        <v>972</v>
      </c>
      <c r="K493" s="2" t="s">
        <v>970</v>
      </c>
      <c r="L493" s="2" t="s">
        <v>970</v>
      </c>
      <c r="M493" s="2" t="s">
        <v>970</v>
      </c>
      <c r="N493" s="2" t="s">
        <v>970</v>
      </c>
      <c r="O493" s="2">
        <v>3300</v>
      </c>
      <c r="P493" s="2">
        <v>0.35483870967741898</v>
      </c>
      <c r="Q493" s="21">
        <v>46131.433352673608</v>
      </c>
    </row>
    <row r="494" spans="1:17" x14ac:dyDescent="0.55000000000000004">
      <c r="A494" s="2" t="s">
        <v>1177</v>
      </c>
      <c r="B494" s="2" t="s">
        <v>47</v>
      </c>
      <c r="C494" s="2" t="s">
        <v>46</v>
      </c>
      <c r="D494" s="21">
        <v>46116.647916666669</v>
      </c>
      <c r="E494" s="21">
        <v>46116.670138888891</v>
      </c>
      <c r="F494" s="185">
        <v>32</v>
      </c>
      <c r="G494" s="2">
        <v>3300</v>
      </c>
      <c r="H494" s="2">
        <v>9300</v>
      </c>
      <c r="I494" s="2">
        <v>3300</v>
      </c>
      <c r="J494" s="2" t="s">
        <v>972</v>
      </c>
      <c r="K494" s="2" t="s">
        <v>970</v>
      </c>
      <c r="L494" s="2" t="s">
        <v>970</v>
      </c>
      <c r="M494" s="2" t="s">
        <v>970</v>
      </c>
      <c r="N494" s="2" t="s">
        <v>970</v>
      </c>
      <c r="O494" s="2">
        <v>3300</v>
      </c>
      <c r="P494" s="2">
        <v>0.35483870967741898</v>
      </c>
      <c r="Q494" s="21">
        <v>46131.433352673608</v>
      </c>
    </row>
    <row r="495" spans="1:17" x14ac:dyDescent="0.55000000000000004">
      <c r="A495" s="2" t="s">
        <v>1177</v>
      </c>
      <c r="B495" s="2" t="s">
        <v>47</v>
      </c>
      <c r="C495" s="2" t="s">
        <v>46</v>
      </c>
      <c r="D495" s="21">
        <v>46116.670138888891</v>
      </c>
      <c r="E495" s="21">
        <v>46116.708333333336</v>
      </c>
      <c r="F495" s="185">
        <v>55</v>
      </c>
      <c r="G495" s="2">
        <v>3300</v>
      </c>
      <c r="H495" s="2">
        <v>9300</v>
      </c>
      <c r="I495" s="2">
        <v>3300</v>
      </c>
      <c r="J495" s="2" t="s">
        <v>972</v>
      </c>
      <c r="K495" s="2" t="s">
        <v>970</v>
      </c>
      <c r="L495" s="2" t="s">
        <v>970</v>
      </c>
      <c r="M495" s="2" t="s">
        <v>970</v>
      </c>
      <c r="N495" s="2" t="s">
        <v>970</v>
      </c>
      <c r="O495" s="2">
        <v>3300</v>
      </c>
      <c r="P495" s="2">
        <v>0.35483870967741898</v>
      </c>
      <c r="Q495" s="21">
        <v>46131.433352673608</v>
      </c>
    </row>
    <row r="496" spans="1:17" x14ac:dyDescent="0.55000000000000004">
      <c r="A496" s="2" t="s">
        <v>1177</v>
      </c>
      <c r="B496" s="2" t="s">
        <v>47</v>
      </c>
      <c r="C496" s="2" t="s">
        <v>46</v>
      </c>
      <c r="D496" s="21">
        <v>46119.350694444445</v>
      </c>
      <c r="E496" s="21">
        <v>46119.393055555556</v>
      </c>
      <c r="F496" s="185">
        <v>61</v>
      </c>
      <c r="G496" s="2">
        <v>3600</v>
      </c>
      <c r="H496" s="2">
        <v>9300</v>
      </c>
      <c r="I496" s="2">
        <v>3600</v>
      </c>
      <c r="J496" s="2" t="s">
        <v>972</v>
      </c>
      <c r="K496" s="2" t="s">
        <v>970</v>
      </c>
      <c r="L496" s="2" t="s">
        <v>970</v>
      </c>
      <c r="M496" s="2" t="s">
        <v>970</v>
      </c>
      <c r="N496" s="2" t="s">
        <v>970</v>
      </c>
      <c r="O496" s="2">
        <v>7800</v>
      </c>
      <c r="P496" s="2">
        <v>0.83870967741935498</v>
      </c>
      <c r="Q496" s="21">
        <v>46131.433352673608</v>
      </c>
    </row>
    <row r="497" spans="1:17" x14ac:dyDescent="0.55000000000000004">
      <c r="A497" s="2" t="s">
        <v>1177</v>
      </c>
      <c r="B497" s="2" t="s">
        <v>47</v>
      </c>
      <c r="C497" s="2" t="s">
        <v>46</v>
      </c>
      <c r="D497" s="21">
        <v>46119.393055555556</v>
      </c>
      <c r="E497" s="21">
        <v>46119.395833333336</v>
      </c>
      <c r="F497" s="185">
        <v>4</v>
      </c>
      <c r="G497" s="2">
        <v>3600</v>
      </c>
      <c r="H497" s="2">
        <v>9300</v>
      </c>
      <c r="I497" s="2">
        <v>3600</v>
      </c>
      <c r="J497" s="2" t="s">
        <v>972</v>
      </c>
      <c r="K497" s="2" t="s">
        <v>970</v>
      </c>
      <c r="L497" s="2" t="s">
        <v>970</v>
      </c>
      <c r="M497" s="2" t="s">
        <v>970</v>
      </c>
      <c r="N497" s="2" t="s">
        <v>970</v>
      </c>
      <c r="O497" s="2">
        <v>7800</v>
      </c>
      <c r="P497" s="2">
        <v>0.83870967741935498</v>
      </c>
      <c r="Q497" s="21">
        <v>46131.433352673608</v>
      </c>
    </row>
    <row r="498" spans="1:17" x14ac:dyDescent="0.55000000000000004">
      <c r="A498" s="2" t="s">
        <v>1177</v>
      </c>
      <c r="B498" s="2" t="s">
        <v>47</v>
      </c>
      <c r="C498" s="2" t="s">
        <v>46</v>
      </c>
      <c r="D498" s="21">
        <v>46119.395833333336</v>
      </c>
      <c r="E498" s="21">
        <v>46119.438194444447</v>
      </c>
      <c r="F498" s="185">
        <v>61</v>
      </c>
      <c r="G498" s="2">
        <v>3600</v>
      </c>
      <c r="H498" s="2">
        <v>9300</v>
      </c>
      <c r="I498" s="2">
        <v>3600</v>
      </c>
      <c r="J498" s="2" t="s">
        <v>972</v>
      </c>
      <c r="K498" s="2" t="s">
        <v>970</v>
      </c>
      <c r="L498" s="2" t="s">
        <v>970</v>
      </c>
      <c r="M498" s="2" t="s">
        <v>970</v>
      </c>
      <c r="N498" s="2" t="s">
        <v>970</v>
      </c>
      <c r="O498" s="2">
        <v>7800</v>
      </c>
      <c r="P498" s="2">
        <v>0.83870967741935498</v>
      </c>
      <c r="Q498" s="21">
        <v>46131.433352673608</v>
      </c>
    </row>
    <row r="499" spans="1:17" x14ac:dyDescent="0.55000000000000004">
      <c r="A499" s="2" t="s">
        <v>1177</v>
      </c>
      <c r="B499" s="2" t="s">
        <v>47</v>
      </c>
      <c r="C499" s="2" t="s">
        <v>46</v>
      </c>
      <c r="D499" s="21">
        <v>46119.438194444447</v>
      </c>
      <c r="E499" s="21">
        <v>46119.461805555555</v>
      </c>
      <c r="F499" s="185">
        <v>34</v>
      </c>
      <c r="G499" s="2">
        <v>3600</v>
      </c>
      <c r="H499" s="2">
        <v>9300</v>
      </c>
      <c r="I499" s="2">
        <v>3600</v>
      </c>
      <c r="J499" s="2" t="s">
        <v>972</v>
      </c>
      <c r="K499" s="2" t="s">
        <v>970</v>
      </c>
      <c r="L499" s="2" t="s">
        <v>970</v>
      </c>
      <c r="M499" s="2" t="s">
        <v>970</v>
      </c>
      <c r="N499" s="2" t="s">
        <v>970</v>
      </c>
      <c r="O499" s="2">
        <v>7800</v>
      </c>
      <c r="P499" s="2">
        <v>0.83870967741935498</v>
      </c>
      <c r="Q499" s="21">
        <v>46131.433352673608</v>
      </c>
    </row>
    <row r="500" spans="1:17" x14ac:dyDescent="0.55000000000000004">
      <c r="A500" s="2" t="s">
        <v>1177</v>
      </c>
      <c r="B500" s="2" t="s">
        <v>47</v>
      </c>
      <c r="C500" s="2" t="s">
        <v>46</v>
      </c>
      <c r="D500" s="21">
        <v>46119.461805555555</v>
      </c>
      <c r="E500" s="21">
        <v>46119.487500000003</v>
      </c>
      <c r="F500" s="185">
        <v>37</v>
      </c>
      <c r="G500" s="2">
        <v>3600</v>
      </c>
      <c r="H500" s="2">
        <v>9300</v>
      </c>
      <c r="I500" s="2">
        <v>3600</v>
      </c>
      <c r="J500" s="2" t="s">
        <v>972</v>
      </c>
      <c r="K500" s="2" t="s">
        <v>970</v>
      </c>
      <c r="L500" s="2" t="s">
        <v>970</v>
      </c>
      <c r="M500" s="2" t="s">
        <v>970</v>
      </c>
      <c r="N500" s="2" t="s">
        <v>970</v>
      </c>
      <c r="O500" s="2">
        <v>7800</v>
      </c>
      <c r="P500" s="2">
        <v>0.83870967741935498</v>
      </c>
      <c r="Q500" s="21">
        <v>46131.433352673608</v>
      </c>
    </row>
    <row r="501" spans="1:17" x14ac:dyDescent="0.55000000000000004">
      <c r="A501" s="2" t="s">
        <v>1177</v>
      </c>
      <c r="B501" s="2" t="s">
        <v>47</v>
      </c>
      <c r="C501" s="2" t="s">
        <v>46</v>
      </c>
      <c r="D501" s="21">
        <v>46119.487500000003</v>
      </c>
      <c r="E501" s="21">
        <v>46119.538194444445</v>
      </c>
      <c r="F501" s="185">
        <v>73</v>
      </c>
      <c r="G501" s="2">
        <v>3600</v>
      </c>
      <c r="H501" s="2">
        <v>9300</v>
      </c>
      <c r="I501" s="2">
        <v>3600</v>
      </c>
      <c r="J501" s="2" t="s">
        <v>972</v>
      </c>
      <c r="K501" s="2" t="s">
        <v>970</v>
      </c>
      <c r="L501" s="2" t="s">
        <v>970</v>
      </c>
      <c r="M501" s="2" t="s">
        <v>970</v>
      </c>
      <c r="N501" s="2" t="s">
        <v>970</v>
      </c>
      <c r="O501" s="2">
        <v>7800</v>
      </c>
      <c r="P501" s="2">
        <v>0.83870967741935498</v>
      </c>
      <c r="Q501" s="21">
        <v>46131.433352673608</v>
      </c>
    </row>
    <row r="502" spans="1:17" x14ac:dyDescent="0.55000000000000004">
      <c r="A502" s="2" t="s">
        <v>1177</v>
      </c>
      <c r="B502" s="2" t="s">
        <v>47</v>
      </c>
      <c r="C502" s="2" t="s">
        <v>46</v>
      </c>
      <c r="D502" s="21">
        <v>46119.538194444445</v>
      </c>
      <c r="E502" s="21">
        <v>46119.55972222222</v>
      </c>
      <c r="F502" s="185">
        <v>31</v>
      </c>
      <c r="G502" s="2">
        <v>3600</v>
      </c>
      <c r="H502" s="2">
        <v>9300</v>
      </c>
      <c r="I502" s="2">
        <v>3600</v>
      </c>
      <c r="J502" s="2" t="s">
        <v>972</v>
      </c>
      <c r="K502" s="2" t="s">
        <v>970</v>
      </c>
      <c r="L502" s="2" t="s">
        <v>970</v>
      </c>
      <c r="M502" s="2" t="s">
        <v>970</v>
      </c>
      <c r="N502" s="2" t="s">
        <v>970</v>
      </c>
      <c r="O502" s="2">
        <v>7800</v>
      </c>
      <c r="P502" s="2">
        <v>0.83870967741935498</v>
      </c>
      <c r="Q502" s="21">
        <v>46131.433352673608</v>
      </c>
    </row>
    <row r="503" spans="1:17" x14ac:dyDescent="0.55000000000000004">
      <c r="A503" s="2" t="s">
        <v>1177</v>
      </c>
      <c r="B503" s="2" t="s">
        <v>47</v>
      </c>
      <c r="C503" s="2" t="s">
        <v>46</v>
      </c>
      <c r="D503" s="21">
        <v>46119.55972222222</v>
      </c>
      <c r="E503" s="21">
        <v>46119.584027777775</v>
      </c>
      <c r="F503" s="185">
        <v>35</v>
      </c>
      <c r="G503" s="2">
        <v>3600</v>
      </c>
      <c r="H503" s="2">
        <v>9300</v>
      </c>
      <c r="I503" s="2">
        <v>3600</v>
      </c>
      <c r="J503" s="2" t="s">
        <v>972</v>
      </c>
      <c r="K503" s="2" t="s">
        <v>970</v>
      </c>
      <c r="L503" s="2" t="s">
        <v>970</v>
      </c>
      <c r="M503" s="2" t="s">
        <v>970</v>
      </c>
      <c r="N503" s="2" t="s">
        <v>970</v>
      </c>
      <c r="O503" s="2">
        <v>7800</v>
      </c>
      <c r="P503" s="2">
        <v>0.83870967741935498</v>
      </c>
      <c r="Q503" s="21">
        <v>46131.433352673608</v>
      </c>
    </row>
    <row r="504" spans="1:17" x14ac:dyDescent="0.55000000000000004">
      <c r="A504" s="2" t="s">
        <v>1177</v>
      </c>
      <c r="B504" s="2" t="s">
        <v>47</v>
      </c>
      <c r="C504" s="2" t="s">
        <v>46</v>
      </c>
      <c r="D504" s="21">
        <v>46119.584027777775</v>
      </c>
      <c r="E504" s="21">
        <v>46119.611111111109</v>
      </c>
      <c r="F504" s="185">
        <v>39</v>
      </c>
      <c r="G504" s="2">
        <v>3600</v>
      </c>
      <c r="H504" s="2">
        <v>9300</v>
      </c>
      <c r="I504" s="2">
        <v>3600</v>
      </c>
      <c r="J504" s="2" t="s">
        <v>972</v>
      </c>
      <c r="K504" s="2" t="s">
        <v>970</v>
      </c>
      <c r="L504" s="2" t="s">
        <v>970</v>
      </c>
      <c r="M504" s="2" t="s">
        <v>970</v>
      </c>
      <c r="N504" s="2" t="s">
        <v>970</v>
      </c>
      <c r="O504" s="2">
        <v>7800</v>
      </c>
      <c r="P504" s="2">
        <v>0.83870967741935498</v>
      </c>
      <c r="Q504" s="21">
        <v>46131.433352673608</v>
      </c>
    </row>
    <row r="505" spans="1:17" x14ac:dyDescent="0.55000000000000004">
      <c r="A505" s="2" t="s">
        <v>1177</v>
      </c>
      <c r="B505" s="2" t="s">
        <v>47</v>
      </c>
      <c r="C505" s="2" t="s">
        <v>46</v>
      </c>
      <c r="D505" s="21">
        <v>46119.611111111109</v>
      </c>
      <c r="E505" s="21">
        <v>46119.642361111109</v>
      </c>
      <c r="F505" s="185">
        <v>45</v>
      </c>
      <c r="G505" s="2">
        <v>3600</v>
      </c>
      <c r="H505" s="2">
        <v>9300</v>
      </c>
      <c r="I505" s="2">
        <v>3600</v>
      </c>
      <c r="J505" s="2" t="s">
        <v>972</v>
      </c>
      <c r="K505" s="2" t="s">
        <v>970</v>
      </c>
      <c r="L505" s="2" t="s">
        <v>970</v>
      </c>
      <c r="M505" s="2" t="s">
        <v>970</v>
      </c>
      <c r="N505" s="2" t="s">
        <v>970</v>
      </c>
      <c r="O505" s="2">
        <v>7800</v>
      </c>
      <c r="P505" s="2">
        <v>0.83870967741935498</v>
      </c>
      <c r="Q505" s="21">
        <v>46131.433352673608</v>
      </c>
    </row>
    <row r="506" spans="1:17" x14ac:dyDescent="0.55000000000000004">
      <c r="A506" s="2" t="s">
        <v>1177</v>
      </c>
      <c r="B506" s="2" t="s">
        <v>47</v>
      </c>
      <c r="C506" s="2" t="s">
        <v>46</v>
      </c>
      <c r="D506" s="21">
        <v>46119.642361111109</v>
      </c>
      <c r="E506" s="21">
        <v>46119.663888888892</v>
      </c>
      <c r="F506" s="185">
        <v>31</v>
      </c>
      <c r="G506" s="2">
        <v>3600</v>
      </c>
      <c r="H506" s="2">
        <v>9300</v>
      </c>
      <c r="I506" s="2">
        <v>3600</v>
      </c>
      <c r="J506" s="2" t="s">
        <v>972</v>
      </c>
      <c r="K506" s="2" t="s">
        <v>970</v>
      </c>
      <c r="L506" s="2" t="s">
        <v>970</v>
      </c>
      <c r="M506" s="2" t="s">
        <v>970</v>
      </c>
      <c r="N506" s="2" t="s">
        <v>970</v>
      </c>
      <c r="O506" s="2">
        <v>7800</v>
      </c>
      <c r="P506" s="2">
        <v>0.83870967741935498</v>
      </c>
      <c r="Q506" s="21">
        <v>46131.433352673608</v>
      </c>
    </row>
    <row r="507" spans="1:17" x14ac:dyDescent="0.55000000000000004">
      <c r="A507" s="2" t="s">
        <v>1177</v>
      </c>
      <c r="B507" s="2" t="s">
        <v>47</v>
      </c>
      <c r="C507" s="2" t="s">
        <v>46</v>
      </c>
      <c r="D507" s="21">
        <v>46119.663888888892</v>
      </c>
      <c r="E507" s="21">
        <v>46119.708333333336</v>
      </c>
      <c r="F507" s="185">
        <v>64</v>
      </c>
      <c r="G507" s="2">
        <v>3600</v>
      </c>
      <c r="H507" s="2">
        <v>9300</v>
      </c>
      <c r="I507" s="2">
        <v>3600</v>
      </c>
      <c r="J507" s="2" t="s">
        <v>972</v>
      </c>
      <c r="K507" s="2" t="s">
        <v>970</v>
      </c>
      <c r="L507" s="2" t="s">
        <v>970</v>
      </c>
      <c r="M507" s="2" t="s">
        <v>970</v>
      </c>
      <c r="N507" s="2" t="s">
        <v>970</v>
      </c>
      <c r="O507" s="2">
        <v>7800</v>
      </c>
      <c r="P507" s="2">
        <v>0.83870967741935498</v>
      </c>
      <c r="Q507" s="21">
        <v>46131.433352673608</v>
      </c>
    </row>
    <row r="508" spans="1:17" x14ac:dyDescent="0.55000000000000004">
      <c r="A508" s="2" t="s">
        <v>1177</v>
      </c>
      <c r="B508" s="2" t="s">
        <v>47</v>
      </c>
      <c r="C508" s="2" t="s">
        <v>46</v>
      </c>
      <c r="D508" s="21">
        <v>46122.350694444445</v>
      </c>
      <c r="E508" s="21">
        <v>46122.392361111109</v>
      </c>
      <c r="F508" s="185">
        <v>60</v>
      </c>
      <c r="G508" s="2">
        <v>1500</v>
      </c>
      <c r="H508" s="2">
        <v>9300</v>
      </c>
      <c r="I508" s="2">
        <v>1500</v>
      </c>
      <c r="J508" s="2" t="s">
        <v>972</v>
      </c>
      <c r="K508" s="2" t="s">
        <v>970</v>
      </c>
      <c r="L508" s="2" t="s">
        <v>970</v>
      </c>
      <c r="M508" s="2" t="s">
        <v>970</v>
      </c>
      <c r="N508" s="2" t="s">
        <v>970</v>
      </c>
      <c r="O508" s="2">
        <v>9300</v>
      </c>
      <c r="P508" s="2">
        <v>1</v>
      </c>
      <c r="Q508" s="21">
        <v>46131.433352673608</v>
      </c>
    </row>
    <row r="509" spans="1:17" x14ac:dyDescent="0.55000000000000004">
      <c r="A509" s="2" t="s">
        <v>1177</v>
      </c>
      <c r="B509" s="2" t="s">
        <v>47</v>
      </c>
      <c r="C509" s="2" t="s">
        <v>46</v>
      </c>
      <c r="D509" s="21">
        <v>46122.392361111109</v>
      </c>
      <c r="E509" s="21">
        <v>46122.415972222225</v>
      </c>
      <c r="F509" s="185">
        <v>34</v>
      </c>
      <c r="G509" s="2">
        <v>1500</v>
      </c>
      <c r="H509" s="2">
        <v>9300</v>
      </c>
      <c r="I509" s="2">
        <v>1500</v>
      </c>
      <c r="J509" s="2" t="s">
        <v>972</v>
      </c>
      <c r="K509" s="2" t="s">
        <v>970</v>
      </c>
      <c r="L509" s="2" t="s">
        <v>970</v>
      </c>
      <c r="M509" s="2" t="s">
        <v>970</v>
      </c>
      <c r="N509" s="2" t="s">
        <v>970</v>
      </c>
      <c r="O509" s="2">
        <v>9300</v>
      </c>
      <c r="P509" s="2">
        <v>1</v>
      </c>
      <c r="Q509" s="21">
        <v>46131.433352673608</v>
      </c>
    </row>
    <row r="510" spans="1:17" x14ac:dyDescent="0.55000000000000004">
      <c r="A510" s="2" t="s">
        <v>1177</v>
      </c>
      <c r="B510" s="2" t="s">
        <v>47</v>
      </c>
      <c r="C510" s="2" t="s">
        <v>46</v>
      </c>
      <c r="D510" s="21">
        <v>46122.415972222225</v>
      </c>
      <c r="E510" s="21">
        <v>46122.44027777778</v>
      </c>
      <c r="F510" s="185">
        <v>35</v>
      </c>
      <c r="G510" s="2">
        <v>1500</v>
      </c>
      <c r="H510" s="2">
        <v>9300</v>
      </c>
      <c r="I510" s="2">
        <v>1500</v>
      </c>
      <c r="J510" s="2" t="s">
        <v>972</v>
      </c>
      <c r="K510" s="2" t="s">
        <v>970</v>
      </c>
      <c r="L510" s="2" t="s">
        <v>970</v>
      </c>
      <c r="M510" s="2" t="s">
        <v>970</v>
      </c>
      <c r="N510" s="2" t="s">
        <v>970</v>
      </c>
      <c r="O510" s="2">
        <v>9300</v>
      </c>
      <c r="P510" s="2">
        <v>1</v>
      </c>
      <c r="Q510" s="21">
        <v>46131.433352673608</v>
      </c>
    </row>
    <row r="511" spans="1:17" x14ac:dyDescent="0.55000000000000004">
      <c r="A511" s="2" t="s">
        <v>1177</v>
      </c>
      <c r="B511" s="2" t="s">
        <v>47</v>
      </c>
      <c r="C511" s="2" t="s">
        <v>46</v>
      </c>
      <c r="D511" s="21">
        <v>46122.44027777778</v>
      </c>
      <c r="E511" s="21">
        <v>46122.463194444441</v>
      </c>
      <c r="F511" s="185">
        <v>33</v>
      </c>
      <c r="G511" s="2">
        <v>1500</v>
      </c>
      <c r="H511" s="2">
        <v>9300</v>
      </c>
      <c r="I511" s="2">
        <v>1500</v>
      </c>
      <c r="J511" s="2" t="s">
        <v>972</v>
      </c>
      <c r="K511" s="2" t="s">
        <v>970</v>
      </c>
      <c r="L511" s="2" t="s">
        <v>970</v>
      </c>
      <c r="M511" s="2" t="s">
        <v>970</v>
      </c>
      <c r="N511" s="2" t="s">
        <v>970</v>
      </c>
      <c r="O511" s="2">
        <v>9300</v>
      </c>
      <c r="P511" s="2">
        <v>1</v>
      </c>
      <c r="Q511" s="21">
        <v>46131.433352673608</v>
      </c>
    </row>
    <row r="512" spans="1:17" x14ac:dyDescent="0.55000000000000004">
      <c r="A512" s="2" t="s">
        <v>1177</v>
      </c>
      <c r="B512" s="2" t="s">
        <v>47</v>
      </c>
      <c r="C512" s="2" t="s">
        <v>46</v>
      </c>
      <c r="D512" s="21">
        <v>46122.463194444441</v>
      </c>
      <c r="E512" s="21">
        <v>46122.486111111109</v>
      </c>
      <c r="F512" s="185">
        <v>33</v>
      </c>
      <c r="G512" s="2">
        <v>1500</v>
      </c>
      <c r="H512" s="2">
        <v>9300</v>
      </c>
      <c r="I512" s="2">
        <v>1500</v>
      </c>
      <c r="J512" s="2" t="s">
        <v>972</v>
      </c>
      <c r="K512" s="2" t="s">
        <v>970</v>
      </c>
      <c r="L512" s="2" t="s">
        <v>970</v>
      </c>
      <c r="M512" s="2" t="s">
        <v>970</v>
      </c>
      <c r="N512" s="2" t="s">
        <v>970</v>
      </c>
      <c r="O512" s="2">
        <v>9300</v>
      </c>
      <c r="P512" s="2">
        <v>1</v>
      </c>
      <c r="Q512" s="21">
        <v>46131.433352673608</v>
      </c>
    </row>
    <row r="513" spans="1:17" x14ac:dyDescent="0.55000000000000004">
      <c r="A513" s="2" t="s">
        <v>1177</v>
      </c>
      <c r="B513" s="2" t="s">
        <v>64</v>
      </c>
      <c r="C513" s="2" t="s">
        <v>63</v>
      </c>
      <c r="D513" s="21">
        <v>46118.350694444445</v>
      </c>
      <c r="E513" s="21">
        <v>46118.576388888891</v>
      </c>
      <c r="F513" s="185">
        <v>325</v>
      </c>
      <c r="G513" s="2">
        <v>900</v>
      </c>
      <c r="H513" s="2">
        <v>9300</v>
      </c>
      <c r="I513" s="2">
        <v>900</v>
      </c>
      <c r="J513" s="2" t="s">
        <v>971</v>
      </c>
      <c r="K513" s="2" t="s">
        <v>972</v>
      </c>
      <c r="L513" s="2" t="s">
        <v>970</v>
      </c>
      <c r="M513" s="2" t="s">
        <v>970</v>
      </c>
      <c r="N513" s="2" t="s">
        <v>970</v>
      </c>
      <c r="O513" s="2">
        <v>9300</v>
      </c>
      <c r="P513" s="2">
        <v>1</v>
      </c>
      <c r="Q513" s="21">
        <v>46131.433352673608</v>
      </c>
    </row>
    <row r="514" spans="1:17" x14ac:dyDescent="0.55000000000000004">
      <c r="A514" s="2" t="s">
        <v>1177</v>
      </c>
      <c r="B514" s="2" t="s">
        <v>64</v>
      </c>
      <c r="C514" s="2" t="s">
        <v>63</v>
      </c>
      <c r="D514" s="21">
        <v>46118.576388888891</v>
      </c>
      <c r="E514" s="21">
        <v>46118.585416666669</v>
      </c>
      <c r="F514" s="185">
        <v>13</v>
      </c>
      <c r="G514" s="2">
        <v>900</v>
      </c>
      <c r="H514" s="2">
        <v>9300</v>
      </c>
      <c r="I514" s="2">
        <v>900</v>
      </c>
      <c r="J514" s="2" t="s">
        <v>971</v>
      </c>
      <c r="K514" s="2" t="s">
        <v>972</v>
      </c>
      <c r="L514" s="2" t="s">
        <v>970</v>
      </c>
      <c r="M514" s="2" t="s">
        <v>970</v>
      </c>
      <c r="N514" s="2" t="s">
        <v>970</v>
      </c>
      <c r="O514" s="2">
        <v>9300</v>
      </c>
      <c r="P514" s="2">
        <v>1</v>
      </c>
      <c r="Q514" s="21">
        <v>46131.433352673608</v>
      </c>
    </row>
    <row r="515" spans="1:17" x14ac:dyDescent="0.55000000000000004">
      <c r="A515" s="2" t="s">
        <v>1177</v>
      </c>
      <c r="B515" s="2" t="s">
        <v>64</v>
      </c>
      <c r="C515" s="2" t="s">
        <v>63</v>
      </c>
      <c r="D515" s="21">
        <v>46118.585416666669</v>
      </c>
      <c r="E515" s="21">
        <v>46118.59375</v>
      </c>
      <c r="F515" s="185">
        <v>12</v>
      </c>
      <c r="G515" s="2">
        <v>900</v>
      </c>
      <c r="H515" s="2">
        <v>9300</v>
      </c>
      <c r="I515" s="2">
        <v>900</v>
      </c>
      <c r="J515" s="2" t="s">
        <v>971</v>
      </c>
      <c r="K515" s="2" t="s">
        <v>972</v>
      </c>
      <c r="L515" s="2" t="s">
        <v>970</v>
      </c>
      <c r="M515" s="2" t="s">
        <v>970</v>
      </c>
      <c r="N515" s="2" t="s">
        <v>970</v>
      </c>
      <c r="O515" s="2">
        <v>9300</v>
      </c>
      <c r="P515" s="2">
        <v>1</v>
      </c>
      <c r="Q515" s="21">
        <v>46131.433352673608</v>
      </c>
    </row>
    <row r="516" spans="1:17" x14ac:dyDescent="0.55000000000000004">
      <c r="A516" s="2" t="s">
        <v>1177</v>
      </c>
      <c r="B516" s="2" t="s">
        <v>64</v>
      </c>
      <c r="C516" s="2" t="s">
        <v>63</v>
      </c>
      <c r="D516" s="21">
        <v>46116.350694444445</v>
      </c>
      <c r="E516" s="21">
        <v>46116.376388888886</v>
      </c>
      <c r="F516" s="185">
        <v>37</v>
      </c>
      <c r="G516" s="2">
        <v>8400</v>
      </c>
      <c r="H516" s="2">
        <v>9300</v>
      </c>
      <c r="I516" s="2">
        <v>8400</v>
      </c>
      <c r="J516" s="2" t="s">
        <v>971</v>
      </c>
      <c r="K516" s="2" t="s">
        <v>1178</v>
      </c>
      <c r="L516" s="2" t="s">
        <v>970</v>
      </c>
      <c r="M516" s="2" t="s">
        <v>970</v>
      </c>
      <c r="N516" s="2" t="s">
        <v>970</v>
      </c>
      <c r="O516" s="2">
        <v>8400</v>
      </c>
      <c r="P516" s="2">
        <v>0.90322580645161299</v>
      </c>
      <c r="Q516" s="21">
        <v>46131.433352673608</v>
      </c>
    </row>
    <row r="517" spans="1:17" x14ac:dyDescent="0.55000000000000004">
      <c r="A517" s="2" t="s">
        <v>1177</v>
      </c>
      <c r="B517" s="2" t="s">
        <v>64</v>
      </c>
      <c r="C517" s="2" t="s">
        <v>63</v>
      </c>
      <c r="D517" s="21">
        <v>46116.376388888886</v>
      </c>
      <c r="E517" s="21">
        <v>46116.386805555558</v>
      </c>
      <c r="F517" s="185">
        <v>15</v>
      </c>
      <c r="G517" s="2">
        <v>8400</v>
      </c>
      <c r="H517" s="2">
        <v>9300</v>
      </c>
      <c r="I517" s="2">
        <v>8400</v>
      </c>
      <c r="J517" s="2" t="s">
        <v>971</v>
      </c>
      <c r="K517" s="2" t="s">
        <v>1178</v>
      </c>
      <c r="L517" s="2" t="s">
        <v>970</v>
      </c>
      <c r="M517" s="2" t="s">
        <v>970</v>
      </c>
      <c r="N517" s="2" t="s">
        <v>970</v>
      </c>
      <c r="O517" s="2">
        <v>8400</v>
      </c>
      <c r="P517" s="2">
        <v>0.90322580645161299</v>
      </c>
      <c r="Q517" s="21">
        <v>46131.433352673608</v>
      </c>
    </row>
    <row r="518" spans="1:17" x14ac:dyDescent="0.55000000000000004">
      <c r="A518" s="2" t="s">
        <v>1177</v>
      </c>
      <c r="B518" s="2" t="s">
        <v>64</v>
      </c>
      <c r="C518" s="2" t="s">
        <v>63</v>
      </c>
      <c r="D518" s="21">
        <v>46116.386805555558</v>
      </c>
      <c r="E518" s="21">
        <v>46116.396527777775</v>
      </c>
      <c r="F518" s="185">
        <v>14</v>
      </c>
      <c r="G518" s="2">
        <v>8400</v>
      </c>
      <c r="H518" s="2">
        <v>9300</v>
      </c>
      <c r="I518" s="2">
        <v>8400</v>
      </c>
      <c r="J518" s="2" t="s">
        <v>971</v>
      </c>
      <c r="K518" s="2" t="s">
        <v>1178</v>
      </c>
      <c r="L518" s="2" t="s">
        <v>970</v>
      </c>
      <c r="M518" s="2" t="s">
        <v>970</v>
      </c>
      <c r="N518" s="2" t="s">
        <v>970</v>
      </c>
      <c r="O518" s="2">
        <v>8400</v>
      </c>
      <c r="P518" s="2">
        <v>0.90322580645161299</v>
      </c>
      <c r="Q518" s="21">
        <v>46131.433352673608</v>
      </c>
    </row>
    <row r="519" spans="1:17" x14ac:dyDescent="0.55000000000000004">
      <c r="A519" s="2" t="s">
        <v>1177</v>
      </c>
      <c r="B519" s="2" t="s">
        <v>64</v>
      </c>
      <c r="C519" s="2" t="s">
        <v>63</v>
      </c>
      <c r="D519" s="21">
        <v>46116.396527777775</v>
      </c>
      <c r="E519" s="21">
        <v>46116.406944444447</v>
      </c>
      <c r="F519" s="185">
        <v>15</v>
      </c>
      <c r="G519" s="2">
        <v>8400</v>
      </c>
      <c r="H519" s="2">
        <v>9300</v>
      </c>
      <c r="I519" s="2">
        <v>8400</v>
      </c>
      <c r="J519" s="2" t="s">
        <v>971</v>
      </c>
      <c r="K519" s="2" t="s">
        <v>1178</v>
      </c>
      <c r="L519" s="2" t="s">
        <v>970</v>
      </c>
      <c r="M519" s="2" t="s">
        <v>970</v>
      </c>
      <c r="N519" s="2" t="s">
        <v>970</v>
      </c>
      <c r="O519" s="2">
        <v>8400</v>
      </c>
      <c r="P519" s="2">
        <v>0.90322580645161299</v>
      </c>
      <c r="Q519" s="21">
        <v>46131.433352673608</v>
      </c>
    </row>
    <row r="520" spans="1:17" x14ac:dyDescent="0.55000000000000004">
      <c r="A520" s="2" t="s">
        <v>1177</v>
      </c>
      <c r="B520" s="2" t="s">
        <v>64</v>
      </c>
      <c r="C520" s="2" t="s">
        <v>63</v>
      </c>
      <c r="D520" s="21">
        <v>46116.406944444447</v>
      </c>
      <c r="E520" s="21">
        <v>46116.417361111111</v>
      </c>
      <c r="F520" s="185">
        <v>15</v>
      </c>
      <c r="G520" s="2">
        <v>8400</v>
      </c>
      <c r="H520" s="2">
        <v>9300</v>
      </c>
      <c r="I520" s="2">
        <v>8400</v>
      </c>
      <c r="J520" s="2" t="s">
        <v>971</v>
      </c>
      <c r="K520" s="2" t="s">
        <v>1178</v>
      </c>
      <c r="L520" s="2" t="s">
        <v>970</v>
      </c>
      <c r="M520" s="2" t="s">
        <v>970</v>
      </c>
      <c r="N520" s="2" t="s">
        <v>970</v>
      </c>
      <c r="O520" s="2">
        <v>8400</v>
      </c>
      <c r="P520" s="2">
        <v>0.90322580645161299</v>
      </c>
      <c r="Q520" s="21">
        <v>46131.433352673608</v>
      </c>
    </row>
    <row r="521" spans="1:17" x14ac:dyDescent="0.55000000000000004">
      <c r="A521" s="2" t="s">
        <v>1177</v>
      </c>
      <c r="B521" s="2" t="s">
        <v>64</v>
      </c>
      <c r="C521" s="2" t="s">
        <v>63</v>
      </c>
      <c r="D521" s="21">
        <v>46116.417361111111</v>
      </c>
      <c r="E521" s="21">
        <v>46116.427083333336</v>
      </c>
      <c r="F521" s="185">
        <v>14</v>
      </c>
      <c r="G521" s="2">
        <v>8400</v>
      </c>
      <c r="H521" s="2">
        <v>9300</v>
      </c>
      <c r="I521" s="2">
        <v>8400</v>
      </c>
      <c r="J521" s="2" t="s">
        <v>971</v>
      </c>
      <c r="K521" s="2" t="s">
        <v>1178</v>
      </c>
      <c r="L521" s="2" t="s">
        <v>970</v>
      </c>
      <c r="M521" s="2" t="s">
        <v>970</v>
      </c>
      <c r="N521" s="2" t="s">
        <v>970</v>
      </c>
      <c r="O521" s="2">
        <v>8400</v>
      </c>
      <c r="P521" s="2">
        <v>0.90322580645161299</v>
      </c>
      <c r="Q521" s="21">
        <v>46131.433352673608</v>
      </c>
    </row>
    <row r="522" spans="1:17" x14ac:dyDescent="0.55000000000000004">
      <c r="A522" s="2" t="s">
        <v>1177</v>
      </c>
      <c r="B522" s="2" t="s">
        <v>64</v>
      </c>
      <c r="C522" s="2" t="s">
        <v>63</v>
      </c>
      <c r="D522" s="21">
        <v>46116.427083333336</v>
      </c>
      <c r="E522" s="21">
        <v>46116.435416666667</v>
      </c>
      <c r="F522" s="185">
        <v>12</v>
      </c>
      <c r="G522" s="2">
        <v>8400</v>
      </c>
      <c r="H522" s="2">
        <v>9300</v>
      </c>
      <c r="I522" s="2">
        <v>8400</v>
      </c>
      <c r="J522" s="2" t="s">
        <v>971</v>
      </c>
      <c r="K522" s="2" t="s">
        <v>1178</v>
      </c>
      <c r="L522" s="2" t="s">
        <v>970</v>
      </c>
      <c r="M522" s="2" t="s">
        <v>970</v>
      </c>
      <c r="N522" s="2" t="s">
        <v>970</v>
      </c>
      <c r="O522" s="2">
        <v>8400</v>
      </c>
      <c r="P522" s="2">
        <v>0.90322580645161299</v>
      </c>
      <c r="Q522" s="21">
        <v>46131.433352673608</v>
      </c>
    </row>
    <row r="523" spans="1:17" x14ac:dyDescent="0.55000000000000004">
      <c r="A523" s="2" t="s">
        <v>1177</v>
      </c>
      <c r="B523" s="2" t="s">
        <v>64</v>
      </c>
      <c r="C523" s="2" t="s">
        <v>63</v>
      </c>
      <c r="D523" s="21">
        <v>46116.435416666667</v>
      </c>
      <c r="E523" s="21">
        <v>46116.445138888892</v>
      </c>
      <c r="F523" s="185">
        <v>14</v>
      </c>
      <c r="G523" s="2">
        <v>8400</v>
      </c>
      <c r="H523" s="2">
        <v>9300</v>
      </c>
      <c r="I523" s="2">
        <v>8400</v>
      </c>
      <c r="J523" s="2" t="s">
        <v>971</v>
      </c>
      <c r="K523" s="2" t="s">
        <v>1178</v>
      </c>
      <c r="L523" s="2" t="s">
        <v>970</v>
      </c>
      <c r="M523" s="2" t="s">
        <v>970</v>
      </c>
      <c r="N523" s="2" t="s">
        <v>970</v>
      </c>
      <c r="O523" s="2">
        <v>8400</v>
      </c>
      <c r="P523" s="2">
        <v>0.90322580645161299</v>
      </c>
      <c r="Q523" s="21">
        <v>46131.433352673608</v>
      </c>
    </row>
    <row r="524" spans="1:17" x14ac:dyDescent="0.55000000000000004">
      <c r="A524" s="2" t="s">
        <v>1177</v>
      </c>
      <c r="B524" s="2" t="s">
        <v>64</v>
      </c>
      <c r="C524" s="2" t="s">
        <v>63</v>
      </c>
      <c r="D524" s="21">
        <v>46116.445138888892</v>
      </c>
      <c r="E524" s="21">
        <v>46116.456944444442</v>
      </c>
      <c r="F524" s="185">
        <v>17</v>
      </c>
      <c r="G524" s="2">
        <v>8400</v>
      </c>
      <c r="H524" s="2">
        <v>9300</v>
      </c>
      <c r="I524" s="2">
        <v>8400</v>
      </c>
      <c r="J524" s="2" t="s">
        <v>971</v>
      </c>
      <c r="K524" s="2" t="s">
        <v>1178</v>
      </c>
      <c r="L524" s="2" t="s">
        <v>970</v>
      </c>
      <c r="M524" s="2" t="s">
        <v>970</v>
      </c>
      <c r="N524" s="2" t="s">
        <v>970</v>
      </c>
      <c r="O524" s="2">
        <v>8400</v>
      </c>
      <c r="P524" s="2">
        <v>0.90322580645161299</v>
      </c>
      <c r="Q524" s="21">
        <v>46131.433352673608</v>
      </c>
    </row>
    <row r="525" spans="1:17" x14ac:dyDescent="0.55000000000000004">
      <c r="A525" s="2" t="s">
        <v>1177</v>
      </c>
      <c r="B525" s="2" t="s">
        <v>64</v>
      </c>
      <c r="C525" s="2" t="s">
        <v>63</v>
      </c>
      <c r="D525" s="21">
        <v>46116.456944444442</v>
      </c>
      <c r="E525" s="21">
        <v>46116.467361111114</v>
      </c>
      <c r="F525" s="185">
        <v>15</v>
      </c>
      <c r="G525" s="2">
        <v>8400</v>
      </c>
      <c r="H525" s="2">
        <v>9300</v>
      </c>
      <c r="I525" s="2">
        <v>8400</v>
      </c>
      <c r="J525" s="2" t="s">
        <v>971</v>
      </c>
      <c r="K525" s="2" t="s">
        <v>1178</v>
      </c>
      <c r="L525" s="2" t="s">
        <v>970</v>
      </c>
      <c r="M525" s="2" t="s">
        <v>970</v>
      </c>
      <c r="N525" s="2" t="s">
        <v>970</v>
      </c>
      <c r="O525" s="2">
        <v>8400</v>
      </c>
      <c r="P525" s="2">
        <v>0.90322580645161299</v>
      </c>
      <c r="Q525" s="21">
        <v>46131.433352673608</v>
      </c>
    </row>
    <row r="526" spans="1:17" x14ac:dyDescent="0.55000000000000004">
      <c r="A526" s="2" t="s">
        <v>1177</v>
      </c>
      <c r="B526" s="2" t="s">
        <v>64</v>
      </c>
      <c r="C526" s="2" t="s">
        <v>63</v>
      </c>
      <c r="D526" s="21">
        <v>46116.467361111114</v>
      </c>
      <c r="E526" s="21">
        <v>46116.476388888892</v>
      </c>
      <c r="F526" s="185">
        <v>13</v>
      </c>
      <c r="G526" s="2">
        <v>8400</v>
      </c>
      <c r="H526" s="2">
        <v>9300</v>
      </c>
      <c r="I526" s="2">
        <v>8400</v>
      </c>
      <c r="J526" s="2" t="s">
        <v>971</v>
      </c>
      <c r="K526" s="2" t="s">
        <v>1178</v>
      </c>
      <c r="L526" s="2" t="s">
        <v>970</v>
      </c>
      <c r="M526" s="2" t="s">
        <v>970</v>
      </c>
      <c r="N526" s="2" t="s">
        <v>970</v>
      </c>
      <c r="O526" s="2">
        <v>8400</v>
      </c>
      <c r="P526" s="2">
        <v>0.90322580645161299</v>
      </c>
      <c r="Q526" s="21">
        <v>46131.433352673608</v>
      </c>
    </row>
    <row r="527" spans="1:17" x14ac:dyDescent="0.55000000000000004">
      <c r="A527" s="2" t="s">
        <v>1177</v>
      </c>
      <c r="B527" s="2" t="s">
        <v>64</v>
      </c>
      <c r="C527" s="2" t="s">
        <v>63</v>
      </c>
      <c r="D527" s="21">
        <v>46116.476388888892</v>
      </c>
      <c r="E527" s="21">
        <v>46116.489583333336</v>
      </c>
      <c r="F527" s="185">
        <v>19</v>
      </c>
      <c r="G527" s="2">
        <v>8400</v>
      </c>
      <c r="H527" s="2">
        <v>9300</v>
      </c>
      <c r="I527" s="2">
        <v>8400</v>
      </c>
      <c r="J527" s="2" t="s">
        <v>971</v>
      </c>
      <c r="K527" s="2" t="s">
        <v>1178</v>
      </c>
      <c r="L527" s="2" t="s">
        <v>970</v>
      </c>
      <c r="M527" s="2" t="s">
        <v>970</v>
      </c>
      <c r="N527" s="2" t="s">
        <v>970</v>
      </c>
      <c r="O527" s="2">
        <v>8400</v>
      </c>
      <c r="P527" s="2">
        <v>0.90322580645161299</v>
      </c>
      <c r="Q527" s="21">
        <v>46131.433352673608</v>
      </c>
    </row>
    <row r="528" spans="1:17" x14ac:dyDescent="0.55000000000000004">
      <c r="A528" s="2" t="s">
        <v>1177</v>
      </c>
      <c r="B528" s="2" t="s">
        <v>64</v>
      </c>
      <c r="C528" s="2" t="s">
        <v>63</v>
      </c>
      <c r="D528" s="21">
        <v>46116.489583333336</v>
      </c>
      <c r="E528" s="21">
        <v>46116.534722222219</v>
      </c>
      <c r="F528" s="185">
        <v>65</v>
      </c>
      <c r="G528" s="2">
        <v>8400</v>
      </c>
      <c r="H528" s="2">
        <v>9300</v>
      </c>
      <c r="I528" s="2">
        <v>8400</v>
      </c>
      <c r="J528" s="2" t="s">
        <v>971</v>
      </c>
      <c r="K528" s="2" t="s">
        <v>1178</v>
      </c>
      <c r="L528" s="2" t="s">
        <v>970</v>
      </c>
      <c r="M528" s="2" t="s">
        <v>970</v>
      </c>
      <c r="N528" s="2" t="s">
        <v>970</v>
      </c>
      <c r="O528" s="2">
        <v>8400</v>
      </c>
      <c r="P528" s="2">
        <v>0.90322580645161299</v>
      </c>
      <c r="Q528" s="21">
        <v>46131.433352673608</v>
      </c>
    </row>
    <row r="529" spans="1:17" x14ac:dyDescent="0.55000000000000004">
      <c r="A529" s="2" t="s">
        <v>1177</v>
      </c>
      <c r="B529" s="2" t="s">
        <v>64</v>
      </c>
      <c r="C529" s="2" t="s">
        <v>63</v>
      </c>
      <c r="D529" s="21">
        <v>46116.534722222219</v>
      </c>
      <c r="E529" s="21">
        <v>46116.543055555558</v>
      </c>
      <c r="F529" s="185">
        <v>12</v>
      </c>
      <c r="G529" s="2">
        <v>8400</v>
      </c>
      <c r="H529" s="2">
        <v>9300</v>
      </c>
      <c r="I529" s="2">
        <v>8400</v>
      </c>
      <c r="J529" s="2" t="s">
        <v>971</v>
      </c>
      <c r="K529" s="2" t="s">
        <v>1178</v>
      </c>
      <c r="L529" s="2" t="s">
        <v>970</v>
      </c>
      <c r="M529" s="2" t="s">
        <v>970</v>
      </c>
      <c r="N529" s="2" t="s">
        <v>970</v>
      </c>
      <c r="O529" s="2">
        <v>8400</v>
      </c>
      <c r="P529" s="2">
        <v>0.90322580645161299</v>
      </c>
      <c r="Q529" s="21">
        <v>46131.433352673608</v>
      </c>
    </row>
    <row r="530" spans="1:17" x14ac:dyDescent="0.55000000000000004">
      <c r="A530" s="2" t="s">
        <v>1177</v>
      </c>
      <c r="B530" s="2" t="s">
        <v>64</v>
      </c>
      <c r="C530" s="2" t="s">
        <v>63</v>
      </c>
      <c r="D530" s="21">
        <v>46116.543055555558</v>
      </c>
      <c r="E530" s="21">
        <v>46116.552777777775</v>
      </c>
      <c r="F530" s="185">
        <v>14</v>
      </c>
      <c r="G530" s="2">
        <v>8400</v>
      </c>
      <c r="H530" s="2">
        <v>9300</v>
      </c>
      <c r="I530" s="2">
        <v>8400</v>
      </c>
      <c r="J530" s="2" t="s">
        <v>971</v>
      </c>
      <c r="K530" s="2" t="s">
        <v>1178</v>
      </c>
      <c r="L530" s="2" t="s">
        <v>970</v>
      </c>
      <c r="M530" s="2" t="s">
        <v>970</v>
      </c>
      <c r="N530" s="2" t="s">
        <v>970</v>
      </c>
      <c r="O530" s="2">
        <v>8400</v>
      </c>
      <c r="P530" s="2">
        <v>0.90322580645161299</v>
      </c>
      <c r="Q530" s="21">
        <v>46131.433352673608</v>
      </c>
    </row>
    <row r="531" spans="1:17" x14ac:dyDescent="0.55000000000000004">
      <c r="A531" s="2" t="s">
        <v>1177</v>
      </c>
      <c r="B531" s="2" t="s">
        <v>64</v>
      </c>
      <c r="C531" s="2" t="s">
        <v>63</v>
      </c>
      <c r="D531" s="21">
        <v>46116.552777777775</v>
      </c>
      <c r="E531" s="21">
        <v>46116.5625</v>
      </c>
      <c r="F531" s="185">
        <v>14</v>
      </c>
      <c r="G531" s="2">
        <v>8400</v>
      </c>
      <c r="H531" s="2">
        <v>9300</v>
      </c>
      <c r="I531" s="2">
        <v>8400</v>
      </c>
      <c r="J531" s="2" t="s">
        <v>971</v>
      </c>
      <c r="K531" s="2" t="s">
        <v>1178</v>
      </c>
      <c r="L531" s="2" t="s">
        <v>970</v>
      </c>
      <c r="M531" s="2" t="s">
        <v>970</v>
      </c>
      <c r="N531" s="2" t="s">
        <v>970</v>
      </c>
      <c r="O531" s="2">
        <v>8400</v>
      </c>
      <c r="P531" s="2">
        <v>0.90322580645161299</v>
      </c>
      <c r="Q531" s="21">
        <v>46131.433352673608</v>
      </c>
    </row>
    <row r="532" spans="1:17" x14ac:dyDescent="0.55000000000000004">
      <c r="A532" s="2" t="s">
        <v>1177</v>
      </c>
      <c r="B532" s="2" t="s">
        <v>64</v>
      </c>
      <c r="C532" s="2" t="s">
        <v>63</v>
      </c>
      <c r="D532" s="21">
        <v>46116.5625</v>
      </c>
      <c r="E532" s="21">
        <v>46116.573611111111</v>
      </c>
      <c r="F532" s="185">
        <v>16</v>
      </c>
      <c r="G532" s="2">
        <v>8400</v>
      </c>
      <c r="H532" s="2">
        <v>9300</v>
      </c>
      <c r="I532" s="2">
        <v>8400</v>
      </c>
      <c r="J532" s="2" t="s">
        <v>971</v>
      </c>
      <c r="K532" s="2" t="s">
        <v>1178</v>
      </c>
      <c r="L532" s="2" t="s">
        <v>970</v>
      </c>
      <c r="M532" s="2" t="s">
        <v>970</v>
      </c>
      <c r="N532" s="2" t="s">
        <v>970</v>
      </c>
      <c r="O532" s="2">
        <v>8400</v>
      </c>
      <c r="P532" s="2">
        <v>0.90322580645161299</v>
      </c>
      <c r="Q532" s="21">
        <v>46131.433352673608</v>
      </c>
    </row>
    <row r="533" spans="1:17" x14ac:dyDescent="0.55000000000000004">
      <c r="A533" s="2" t="s">
        <v>1177</v>
      </c>
      <c r="B533" s="2" t="s">
        <v>64</v>
      </c>
      <c r="C533" s="2" t="s">
        <v>63</v>
      </c>
      <c r="D533" s="21">
        <v>46116.573611111111</v>
      </c>
      <c r="E533" s="21">
        <v>46116.582638888889</v>
      </c>
      <c r="F533" s="185">
        <v>13</v>
      </c>
      <c r="G533" s="2">
        <v>8400</v>
      </c>
      <c r="H533" s="2">
        <v>9300</v>
      </c>
      <c r="I533" s="2">
        <v>8400</v>
      </c>
      <c r="J533" s="2" t="s">
        <v>971</v>
      </c>
      <c r="K533" s="2" t="s">
        <v>1178</v>
      </c>
      <c r="L533" s="2" t="s">
        <v>970</v>
      </c>
      <c r="M533" s="2" t="s">
        <v>970</v>
      </c>
      <c r="N533" s="2" t="s">
        <v>970</v>
      </c>
      <c r="O533" s="2">
        <v>8400</v>
      </c>
      <c r="P533" s="2">
        <v>0.90322580645161299</v>
      </c>
      <c r="Q533" s="21">
        <v>46131.433352673608</v>
      </c>
    </row>
    <row r="534" spans="1:17" x14ac:dyDescent="0.55000000000000004">
      <c r="A534" s="2" t="s">
        <v>1177</v>
      </c>
      <c r="B534" s="2" t="s">
        <v>64</v>
      </c>
      <c r="C534" s="2" t="s">
        <v>63</v>
      </c>
      <c r="D534" s="21">
        <v>46116.582638888889</v>
      </c>
      <c r="E534" s="21">
        <v>46116.59375</v>
      </c>
      <c r="F534" s="185">
        <v>16</v>
      </c>
      <c r="G534" s="2">
        <v>8400</v>
      </c>
      <c r="H534" s="2">
        <v>9300</v>
      </c>
      <c r="I534" s="2">
        <v>8400</v>
      </c>
      <c r="J534" s="2" t="s">
        <v>971</v>
      </c>
      <c r="K534" s="2" t="s">
        <v>1178</v>
      </c>
      <c r="L534" s="2" t="s">
        <v>970</v>
      </c>
      <c r="M534" s="2" t="s">
        <v>970</v>
      </c>
      <c r="N534" s="2" t="s">
        <v>970</v>
      </c>
      <c r="O534" s="2">
        <v>8400</v>
      </c>
      <c r="P534" s="2">
        <v>0.90322580645161299</v>
      </c>
      <c r="Q534" s="21">
        <v>46131.433352673608</v>
      </c>
    </row>
    <row r="535" spans="1:17" x14ac:dyDescent="0.55000000000000004">
      <c r="A535" s="2" t="s">
        <v>1177</v>
      </c>
      <c r="B535" s="2" t="s">
        <v>64</v>
      </c>
      <c r="C535" s="2" t="s">
        <v>63</v>
      </c>
      <c r="D535" s="21">
        <v>46116.59375</v>
      </c>
      <c r="E535" s="21">
        <v>46116.604166666664</v>
      </c>
      <c r="F535" s="185">
        <v>15</v>
      </c>
      <c r="G535" s="2">
        <v>8400</v>
      </c>
      <c r="H535" s="2">
        <v>9300</v>
      </c>
      <c r="I535" s="2">
        <v>8400</v>
      </c>
      <c r="J535" s="2" t="s">
        <v>971</v>
      </c>
      <c r="K535" s="2" t="s">
        <v>1178</v>
      </c>
      <c r="L535" s="2" t="s">
        <v>970</v>
      </c>
      <c r="M535" s="2" t="s">
        <v>970</v>
      </c>
      <c r="N535" s="2" t="s">
        <v>970</v>
      </c>
      <c r="O535" s="2">
        <v>8400</v>
      </c>
      <c r="P535" s="2">
        <v>0.90322580645161299</v>
      </c>
      <c r="Q535" s="21">
        <v>46131.433352673608</v>
      </c>
    </row>
    <row r="536" spans="1:17" x14ac:dyDescent="0.55000000000000004">
      <c r="A536" s="2" t="s">
        <v>1177</v>
      </c>
      <c r="B536" s="2" t="s">
        <v>64</v>
      </c>
      <c r="C536" s="2" t="s">
        <v>63</v>
      </c>
      <c r="D536" s="21">
        <v>46116.604166666664</v>
      </c>
      <c r="E536" s="21">
        <v>46116.625</v>
      </c>
      <c r="F536" s="185">
        <v>30</v>
      </c>
      <c r="G536" s="2">
        <v>8400</v>
      </c>
      <c r="H536" s="2">
        <v>9300</v>
      </c>
      <c r="I536" s="2">
        <v>8400</v>
      </c>
      <c r="J536" s="2" t="s">
        <v>971</v>
      </c>
      <c r="K536" s="2" t="s">
        <v>1178</v>
      </c>
      <c r="L536" s="2" t="s">
        <v>970</v>
      </c>
      <c r="M536" s="2" t="s">
        <v>970</v>
      </c>
      <c r="N536" s="2" t="s">
        <v>970</v>
      </c>
      <c r="O536" s="2">
        <v>8400</v>
      </c>
      <c r="P536" s="2">
        <v>0.90322580645161299</v>
      </c>
      <c r="Q536" s="21">
        <v>46131.433352673608</v>
      </c>
    </row>
    <row r="537" spans="1:17" x14ac:dyDescent="0.55000000000000004">
      <c r="A537" s="2" t="s">
        <v>1177</v>
      </c>
      <c r="B537" s="2" t="s">
        <v>64</v>
      </c>
      <c r="C537" s="2" t="s">
        <v>63</v>
      </c>
      <c r="D537" s="21">
        <v>46116.625</v>
      </c>
      <c r="E537" s="21">
        <v>46116.638194444444</v>
      </c>
      <c r="F537" s="185">
        <v>19</v>
      </c>
      <c r="G537" s="2">
        <v>8400</v>
      </c>
      <c r="H537" s="2">
        <v>9300</v>
      </c>
      <c r="I537" s="2">
        <v>8400</v>
      </c>
      <c r="J537" s="2" t="s">
        <v>971</v>
      </c>
      <c r="K537" s="2" t="s">
        <v>1178</v>
      </c>
      <c r="L537" s="2" t="s">
        <v>970</v>
      </c>
      <c r="M537" s="2" t="s">
        <v>970</v>
      </c>
      <c r="N537" s="2" t="s">
        <v>970</v>
      </c>
      <c r="O537" s="2">
        <v>8400</v>
      </c>
      <c r="P537" s="2">
        <v>0.90322580645161299</v>
      </c>
      <c r="Q537" s="21">
        <v>46131.433352673608</v>
      </c>
    </row>
    <row r="538" spans="1:17" x14ac:dyDescent="0.55000000000000004">
      <c r="A538" s="2" t="s">
        <v>1177</v>
      </c>
      <c r="B538" s="2" t="s">
        <v>64</v>
      </c>
      <c r="C538" s="2" t="s">
        <v>63</v>
      </c>
      <c r="D538" s="21">
        <v>46116.638194444444</v>
      </c>
      <c r="E538" s="21">
        <v>46116.649305555555</v>
      </c>
      <c r="F538" s="185">
        <v>16</v>
      </c>
      <c r="G538" s="2">
        <v>8400</v>
      </c>
      <c r="H538" s="2">
        <v>9300</v>
      </c>
      <c r="I538" s="2">
        <v>8400</v>
      </c>
      <c r="J538" s="2" t="s">
        <v>971</v>
      </c>
      <c r="K538" s="2" t="s">
        <v>1178</v>
      </c>
      <c r="L538" s="2" t="s">
        <v>970</v>
      </c>
      <c r="M538" s="2" t="s">
        <v>970</v>
      </c>
      <c r="N538" s="2" t="s">
        <v>970</v>
      </c>
      <c r="O538" s="2">
        <v>8400</v>
      </c>
      <c r="P538" s="2">
        <v>0.90322580645161299</v>
      </c>
      <c r="Q538" s="21">
        <v>46131.433352673608</v>
      </c>
    </row>
    <row r="539" spans="1:17" x14ac:dyDescent="0.55000000000000004">
      <c r="A539" s="2" t="s">
        <v>1177</v>
      </c>
      <c r="B539" s="2" t="s">
        <v>64</v>
      </c>
      <c r="C539" s="2" t="s">
        <v>63</v>
      </c>
      <c r="D539" s="21">
        <v>46116.649305555555</v>
      </c>
      <c r="E539" s="21">
        <v>46116.660416666666</v>
      </c>
      <c r="F539" s="185">
        <v>16</v>
      </c>
      <c r="G539" s="2">
        <v>8400</v>
      </c>
      <c r="H539" s="2">
        <v>9300</v>
      </c>
      <c r="I539" s="2">
        <v>8400</v>
      </c>
      <c r="J539" s="2" t="s">
        <v>971</v>
      </c>
      <c r="K539" s="2" t="s">
        <v>1178</v>
      </c>
      <c r="L539" s="2" t="s">
        <v>970</v>
      </c>
      <c r="M539" s="2" t="s">
        <v>970</v>
      </c>
      <c r="N539" s="2" t="s">
        <v>970</v>
      </c>
      <c r="O539" s="2">
        <v>8400</v>
      </c>
      <c r="P539" s="2">
        <v>0.90322580645161299</v>
      </c>
      <c r="Q539" s="21">
        <v>46131.433352673608</v>
      </c>
    </row>
    <row r="540" spans="1:17" x14ac:dyDescent="0.55000000000000004">
      <c r="A540" s="2" t="s">
        <v>1177</v>
      </c>
      <c r="B540" s="2" t="s">
        <v>64</v>
      </c>
      <c r="C540" s="2" t="s">
        <v>63</v>
      </c>
      <c r="D540" s="21">
        <v>46116.660416666666</v>
      </c>
      <c r="E540" s="21">
        <v>46116.670138888891</v>
      </c>
      <c r="F540" s="185">
        <v>14</v>
      </c>
      <c r="G540" s="2">
        <v>8400</v>
      </c>
      <c r="H540" s="2">
        <v>9300</v>
      </c>
      <c r="I540" s="2">
        <v>8400</v>
      </c>
      <c r="J540" s="2" t="s">
        <v>971</v>
      </c>
      <c r="K540" s="2" t="s">
        <v>1178</v>
      </c>
      <c r="L540" s="2" t="s">
        <v>970</v>
      </c>
      <c r="M540" s="2" t="s">
        <v>970</v>
      </c>
      <c r="N540" s="2" t="s">
        <v>970</v>
      </c>
      <c r="O540" s="2">
        <v>8400</v>
      </c>
      <c r="P540" s="2">
        <v>0.90322580645161299</v>
      </c>
      <c r="Q540" s="21">
        <v>46131.433352673608</v>
      </c>
    </row>
    <row r="541" spans="1:17" x14ac:dyDescent="0.55000000000000004">
      <c r="A541" s="2" t="s">
        <v>1177</v>
      </c>
      <c r="B541" s="2" t="s">
        <v>64</v>
      </c>
      <c r="C541" s="2" t="s">
        <v>63</v>
      </c>
      <c r="D541" s="21">
        <v>46116.670138888891</v>
      </c>
      <c r="E541" s="21">
        <v>46116.680555555555</v>
      </c>
      <c r="F541" s="185">
        <v>15</v>
      </c>
      <c r="G541" s="2">
        <v>8400</v>
      </c>
      <c r="H541" s="2">
        <v>9300</v>
      </c>
      <c r="I541" s="2">
        <v>8400</v>
      </c>
      <c r="J541" s="2" t="s">
        <v>971</v>
      </c>
      <c r="K541" s="2" t="s">
        <v>1178</v>
      </c>
      <c r="L541" s="2" t="s">
        <v>970</v>
      </c>
      <c r="M541" s="2" t="s">
        <v>970</v>
      </c>
      <c r="N541" s="2" t="s">
        <v>970</v>
      </c>
      <c r="O541" s="2">
        <v>8400</v>
      </c>
      <c r="P541" s="2">
        <v>0.90322580645161299</v>
      </c>
      <c r="Q541" s="21">
        <v>46131.433352673608</v>
      </c>
    </row>
    <row r="542" spans="1:17" x14ac:dyDescent="0.55000000000000004">
      <c r="A542" s="2" t="s">
        <v>1177</v>
      </c>
      <c r="B542" s="2" t="s">
        <v>64</v>
      </c>
      <c r="C542" s="2" t="s">
        <v>63</v>
      </c>
      <c r="D542" s="21">
        <v>46116.680555555555</v>
      </c>
      <c r="E542" s="21">
        <v>46116.690972222219</v>
      </c>
      <c r="F542" s="185">
        <v>15</v>
      </c>
      <c r="G542" s="2">
        <v>8400</v>
      </c>
      <c r="H542" s="2">
        <v>9300</v>
      </c>
      <c r="I542" s="2">
        <v>8400</v>
      </c>
      <c r="J542" s="2" t="s">
        <v>971</v>
      </c>
      <c r="K542" s="2" t="s">
        <v>1178</v>
      </c>
      <c r="L542" s="2" t="s">
        <v>970</v>
      </c>
      <c r="M542" s="2" t="s">
        <v>970</v>
      </c>
      <c r="N542" s="2" t="s">
        <v>970</v>
      </c>
      <c r="O542" s="2">
        <v>8400</v>
      </c>
      <c r="P542" s="2">
        <v>0.90322580645161299</v>
      </c>
      <c r="Q542" s="21">
        <v>46131.433352673608</v>
      </c>
    </row>
    <row r="543" spans="1:17" x14ac:dyDescent="0.55000000000000004">
      <c r="A543" s="2" t="s">
        <v>1177</v>
      </c>
      <c r="B543" s="2" t="s">
        <v>64</v>
      </c>
      <c r="C543" s="2" t="s">
        <v>63</v>
      </c>
      <c r="D543" s="21">
        <v>46116.690972222219</v>
      </c>
      <c r="E543" s="21">
        <v>46116.708333333336</v>
      </c>
      <c r="F543" s="185">
        <v>25</v>
      </c>
      <c r="G543" s="2">
        <v>8400</v>
      </c>
      <c r="H543" s="2">
        <v>9300</v>
      </c>
      <c r="I543" s="2">
        <v>8400</v>
      </c>
      <c r="J543" s="2" t="s">
        <v>971</v>
      </c>
      <c r="K543" s="2" t="s">
        <v>1178</v>
      </c>
      <c r="L543" s="2" t="s">
        <v>970</v>
      </c>
      <c r="M543" s="2" t="s">
        <v>970</v>
      </c>
      <c r="N543" s="2" t="s">
        <v>970</v>
      </c>
      <c r="O543" s="2">
        <v>8400</v>
      </c>
      <c r="P543" s="2">
        <v>0.90322580645161299</v>
      </c>
      <c r="Q543" s="21">
        <v>46131.433352673608</v>
      </c>
    </row>
    <row r="544" spans="1:17" x14ac:dyDescent="0.55000000000000004">
      <c r="A544" s="2" t="s">
        <v>1179</v>
      </c>
      <c r="B544" s="2" t="s">
        <v>64</v>
      </c>
      <c r="C544" s="2" t="s">
        <v>63</v>
      </c>
      <c r="D544" s="21">
        <v>46118.59375</v>
      </c>
      <c r="E544" s="21">
        <v>46118.605555555558</v>
      </c>
      <c r="F544" s="185">
        <v>17</v>
      </c>
      <c r="G544" s="2">
        <v>2700</v>
      </c>
      <c r="H544" s="2">
        <v>5700</v>
      </c>
      <c r="I544" s="2">
        <v>2700</v>
      </c>
      <c r="J544" s="2" t="s">
        <v>971</v>
      </c>
      <c r="K544" s="2" t="s">
        <v>972</v>
      </c>
      <c r="L544" s="2" t="s">
        <v>970</v>
      </c>
      <c r="M544" s="2" t="s">
        <v>970</v>
      </c>
      <c r="N544" s="2" t="s">
        <v>970</v>
      </c>
      <c r="O544" s="2">
        <v>2700</v>
      </c>
      <c r="P544" s="2">
        <v>0.47368421052631599</v>
      </c>
      <c r="Q544" s="21">
        <v>46131.433352673608</v>
      </c>
    </row>
    <row r="545" spans="1:17" x14ac:dyDescent="0.55000000000000004">
      <c r="A545" s="2" t="s">
        <v>1179</v>
      </c>
      <c r="B545" s="2" t="s">
        <v>64</v>
      </c>
      <c r="C545" s="2" t="s">
        <v>63</v>
      </c>
      <c r="D545" s="21">
        <v>46118.605555555558</v>
      </c>
      <c r="E545" s="21">
        <v>46118.625</v>
      </c>
      <c r="F545" s="185">
        <v>28</v>
      </c>
      <c r="G545" s="2">
        <v>2700</v>
      </c>
      <c r="H545" s="2">
        <v>5700</v>
      </c>
      <c r="I545" s="2">
        <v>2700</v>
      </c>
      <c r="J545" s="2" t="s">
        <v>971</v>
      </c>
      <c r="K545" s="2" t="s">
        <v>972</v>
      </c>
      <c r="L545" s="2" t="s">
        <v>970</v>
      </c>
      <c r="M545" s="2" t="s">
        <v>970</v>
      </c>
      <c r="N545" s="2" t="s">
        <v>970</v>
      </c>
      <c r="O545" s="2">
        <v>2700</v>
      </c>
      <c r="P545" s="2">
        <v>0.47368421052631599</v>
      </c>
      <c r="Q545" s="21">
        <v>46131.433352673608</v>
      </c>
    </row>
    <row r="546" spans="1:17" x14ac:dyDescent="0.55000000000000004">
      <c r="A546" s="2" t="s">
        <v>1179</v>
      </c>
      <c r="B546" s="2" t="s">
        <v>64</v>
      </c>
      <c r="C546" s="2" t="s">
        <v>63</v>
      </c>
      <c r="D546" s="21">
        <v>46118.625</v>
      </c>
      <c r="E546" s="21">
        <v>46118.638888888891</v>
      </c>
      <c r="F546" s="185">
        <v>20</v>
      </c>
      <c r="G546" s="2">
        <v>2700</v>
      </c>
      <c r="H546" s="2">
        <v>5700</v>
      </c>
      <c r="I546" s="2">
        <v>2700</v>
      </c>
      <c r="J546" s="2" t="s">
        <v>971</v>
      </c>
      <c r="K546" s="2" t="s">
        <v>972</v>
      </c>
      <c r="L546" s="2" t="s">
        <v>970</v>
      </c>
      <c r="M546" s="2" t="s">
        <v>970</v>
      </c>
      <c r="N546" s="2" t="s">
        <v>970</v>
      </c>
      <c r="O546" s="2">
        <v>2700</v>
      </c>
      <c r="P546" s="2">
        <v>0.47368421052631599</v>
      </c>
      <c r="Q546" s="21">
        <v>46131.433352673608</v>
      </c>
    </row>
    <row r="547" spans="1:17" x14ac:dyDescent="0.55000000000000004">
      <c r="A547" s="2" t="s">
        <v>1179</v>
      </c>
      <c r="B547" s="2" t="s">
        <v>64</v>
      </c>
      <c r="C547" s="2" t="s">
        <v>63</v>
      </c>
      <c r="D547" s="21">
        <v>46118.638888888891</v>
      </c>
      <c r="E547" s="21">
        <v>46118.648611111108</v>
      </c>
      <c r="F547" s="185">
        <v>14</v>
      </c>
      <c r="G547" s="2">
        <v>2700</v>
      </c>
      <c r="H547" s="2">
        <v>5700</v>
      </c>
      <c r="I547" s="2">
        <v>2700</v>
      </c>
      <c r="J547" s="2" t="s">
        <v>971</v>
      </c>
      <c r="K547" s="2" t="s">
        <v>972</v>
      </c>
      <c r="L547" s="2" t="s">
        <v>970</v>
      </c>
      <c r="M547" s="2" t="s">
        <v>970</v>
      </c>
      <c r="N547" s="2" t="s">
        <v>970</v>
      </c>
      <c r="O547" s="2">
        <v>2700</v>
      </c>
      <c r="P547" s="2">
        <v>0.47368421052631599</v>
      </c>
      <c r="Q547" s="21">
        <v>46131.433352673608</v>
      </c>
    </row>
    <row r="548" spans="1:17" x14ac:dyDescent="0.55000000000000004">
      <c r="A548" s="2" t="s">
        <v>1179</v>
      </c>
      <c r="B548" s="2" t="s">
        <v>64</v>
      </c>
      <c r="C548" s="2" t="s">
        <v>63</v>
      </c>
      <c r="D548" s="21">
        <v>46118.648611111108</v>
      </c>
      <c r="E548" s="21">
        <v>46118.657638888886</v>
      </c>
      <c r="F548" s="185">
        <v>13</v>
      </c>
      <c r="G548" s="2">
        <v>2700</v>
      </c>
      <c r="H548" s="2">
        <v>5700</v>
      </c>
      <c r="I548" s="2">
        <v>2700</v>
      </c>
      <c r="J548" s="2" t="s">
        <v>971</v>
      </c>
      <c r="K548" s="2" t="s">
        <v>972</v>
      </c>
      <c r="L548" s="2" t="s">
        <v>970</v>
      </c>
      <c r="M548" s="2" t="s">
        <v>970</v>
      </c>
      <c r="N548" s="2" t="s">
        <v>970</v>
      </c>
      <c r="O548" s="2">
        <v>2700</v>
      </c>
      <c r="P548" s="2">
        <v>0.47368421052631599</v>
      </c>
      <c r="Q548" s="21">
        <v>46131.433352673608</v>
      </c>
    </row>
    <row r="549" spans="1:17" x14ac:dyDescent="0.55000000000000004">
      <c r="A549" s="2" t="s">
        <v>1179</v>
      </c>
      <c r="B549" s="2" t="s">
        <v>64</v>
      </c>
      <c r="C549" s="2" t="s">
        <v>63</v>
      </c>
      <c r="D549" s="21">
        <v>46118.657638888886</v>
      </c>
      <c r="E549" s="21">
        <v>46118.667361111111</v>
      </c>
      <c r="F549" s="185">
        <v>14</v>
      </c>
      <c r="G549" s="2">
        <v>2700</v>
      </c>
      <c r="H549" s="2">
        <v>5700</v>
      </c>
      <c r="I549" s="2">
        <v>2700</v>
      </c>
      <c r="J549" s="2" t="s">
        <v>971</v>
      </c>
      <c r="K549" s="2" t="s">
        <v>972</v>
      </c>
      <c r="L549" s="2" t="s">
        <v>970</v>
      </c>
      <c r="M549" s="2" t="s">
        <v>970</v>
      </c>
      <c r="N549" s="2" t="s">
        <v>970</v>
      </c>
      <c r="O549" s="2">
        <v>2700</v>
      </c>
      <c r="P549" s="2">
        <v>0.47368421052631599</v>
      </c>
      <c r="Q549" s="21">
        <v>46131.433352673608</v>
      </c>
    </row>
    <row r="550" spans="1:17" x14ac:dyDescent="0.55000000000000004">
      <c r="A550" s="2" t="s">
        <v>1179</v>
      </c>
      <c r="B550" s="2" t="s">
        <v>64</v>
      </c>
      <c r="C550" s="2" t="s">
        <v>63</v>
      </c>
      <c r="D550" s="21">
        <v>46118.667361111111</v>
      </c>
      <c r="E550" s="21">
        <v>46118.677083333336</v>
      </c>
      <c r="F550" s="185">
        <v>14</v>
      </c>
      <c r="G550" s="2">
        <v>2700</v>
      </c>
      <c r="H550" s="2">
        <v>5700</v>
      </c>
      <c r="I550" s="2">
        <v>2700</v>
      </c>
      <c r="J550" s="2" t="s">
        <v>971</v>
      </c>
      <c r="K550" s="2" t="s">
        <v>972</v>
      </c>
      <c r="L550" s="2" t="s">
        <v>970</v>
      </c>
      <c r="M550" s="2" t="s">
        <v>970</v>
      </c>
      <c r="N550" s="2" t="s">
        <v>970</v>
      </c>
      <c r="O550" s="2">
        <v>2700</v>
      </c>
      <c r="P550" s="2">
        <v>0.47368421052631599</v>
      </c>
      <c r="Q550" s="21">
        <v>46131.433352673608</v>
      </c>
    </row>
    <row r="551" spans="1:17" x14ac:dyDescent="0.55000000000000004">
      <c r="A551" s="2" t="s">
        <v>1179</v>
      </c>
      <c r="B551" s="2" t="s">
        <v>64</v>
      </c>
      <c r="C551" s="2" t="s">
        <v>63</v>
      </c>
      <c r="D551" s="21">
        <v>46118.677083333336</v>
      </c>
      <c r="E551" s="21">
        <v>46118.690972222219</v>
      </c>
      <c r="F551" s="185">
        <v>20</v>
      </c>
      <c r="G551" s="2">
        <v>2700</v>
      </c>
      <c r="H551" s="2">
        <v>5700</v>
      </c>
      <c r="I551" s="2">
        <v>2700</v>
      </c>
      <c r="J551" s="2" t="s">
        <v>971</v>
      </c>
      <c r="K551" s="2" t="s">
        <v>972</v>
      </c>
      <c r="L551" s="2" t="s">
        <v>970</v>
      </c>
      <c r="M551" s="2" t="s">
        <v>970</v>
      </c>
      <c r="N551" s="2" t="s">
        <v>970</v>
      </c>
      <c r="O551" s="2">
        <v>2700</v>
      </c>
      <c r="P551" s="2">
        <v>0.47368421052631599</v>
      </c>
      <c r="Q551" s="21">
        <v>46131.433352673608</v>
      </c>
    </row>
    <row r="552" spans="1:17" x14ac:dyDescent="0.55000000000000004">
      <c r="A552" s="2" t="s">
        <v>1179</v>
      </c>
      <c r="B552" s="2" t="s">
        <v>64</v>
      </c>
      <c r="C552" s="2" t="s">
        <v>63</v>
      </c>
      <c r="D552" s="21">
        <v>46118.690972222219</v>
      </c>
      <c r="E552" s="21">
        <v>46118.708333333336</v>
      </c>
      <c r="F552" s="185">
        <v>25</v>
      </c>
      <c r="G552" s="2">
        <v>2700</v>
      </c>
      <c r="H552" s="2">
        <v>5700</v>
      </c>
      <c r="I552" s="2">
        <v>2700</v>
      </c>
      <c r="J552" s="2" t="s">
        <v>971</v>
      </c>
      <c r="K552" s="2" t="s">
        <v>972</v>
      </c>
      <c r="L552" s="2" t="s">
        <v>970</v>
      </c>
      <c r="M552" s="2" t="s">
        <v>970</v>
      </c>
      <c r="N552" s="2" t="s">
        <v>970</v>
      </c>
      <c r="O552" s="2">
        <v>2700</v>
      </c>
      <c r="P552" s="2">
        <v>0.47368421052631599</v>
      </c>
      <c r="Q552" s="21">
        <v>46131.433352673608</v>
      </c>
    </row>
    <row r="553" spans="1:17" x14ac:dyDescent="0.55000000000000004">
      <c r="A553" s="2" t="s">
        <v>1179</v>
      </c>
      <c r="B553" s="2" t="s">
        <v>64</v>
      </c>
      <c r="C553" s="2" t="s">
        <v>63</v>
      </c>
      <c r="D553" s="21">
        <v>46125.402777777781</v>
      </c>
      <c r="E553" s="21">
        <v>46125.417361111111</v>
      </c>
      <c r="F553" s="185">
        <v>21</v>
      </c>
      <c r="G553" s="2">
        <v>3000</v>
      </c>
      <c r="H553" s="2">
        <v>5700</v>
      </c>
      <c r="I553" s="2">
        <v>3000</v>
      </c>
      <c r="J553" s="2" t="s">
        <v>971</v>
      </c>
      <c r="K553" s="2" t="s">
        <v>972</v>
      </c>
      <c r="L553" s="2" t="s">
        <v>970</v>
      </c>
      <c r="M553" s="2" t="s">
        <v>970</v>
      </c>
      <c r="N553" s="2" t="s">
        <v>970</v>
      </c>
      <c r="O553" s="2">
        <v>5700</v>
      </c>
      <c r="P553" s="2">
        <v>1</v>
      </c>
      <c r="Q553" s="21">
        <v>46131.433352673608</v>
      </c>
    </row>
    <row r="554" spans="1:17" x14ac:dyDescent="0.55000000000000004">
      <c r="A554" s="2" t="s">
        <v>1179</v>
      </c>
      <c r="B554" s="2" t="s">
        <v>64</v>
      </c>
      <c r="C554" s="2" t="s">
        <v>63</v>
      </c>
      <c r="D554" s="21">
        <v>46125.417361111111</v>
      </c>
      <c r="E554" s="21">
        <v>46125.426388888889</v>
      </c>
      <c r="F554" s="185">
        <v>13</v>
      </c>
      <c r="G554" s="2">
        <v>3000</v>
      </c>
      <c r="H554" s="2">
        <v>5700</v>
      </c>
      <c r="I554" s="2">
        <v>3000</v>
      </c>
      <c r="J554" s="2" t="s">
        <v>971</v>
      </c>
      <c r="K554" s="2" t="s">
        <v>972</v>
      </c>
      <c r="L554" s="2" t="s">
        <v>970</v>
      </c>
      <c r="M554" s="2" t="s">
        <v>970</v>
      </c>
      <c r="N554" s="2" t="s">
        <v>970</v>
      </c>
      <c r="O554" s="2">
        <v>5700</v>
      </c>
      <c r="P554" s="2">
        <v>1</v>
      </c>
      <c r="Q554" s="21">
        <v>46131.433352673608</v>
      </c>
    </row>
    <row r="555" spans="1:17" x14ac:dyDescent="0.55000000000000004">
      <c r="A555" s="2" t="s">
        <v>1179</v>
      </c>
      <c r="B555" s="2" t="s">
        <v>64</v>
      </c>
      <c r="C555" s="2" t="s">
        <v>63</v>
      </c>
      <c r="D555" s="21">
        <v>46125.426388888889</v>
      </c>
      <c r="E555" s="21">
        <v>46125.434027777781</v>
      </c>
      <c r="F555" s="185">
        <v>11</v>
      </c>
      <c r="G555" s="2">
        <v>3000</v>
      </c>
      <c r="H555" s="2">
        <v>5700</v>
      </c>
      <c r="I555" s="2">
        <v>3000</v>
      </c>
      <c r="J555" s="2" t="s">
        <v>971</v>
      </c>
      <c r="K555" s="2" t="s">
        <v>972</v>
      </c>
      <c r="L555" s="2" t="s">
        <v>970</v>
      </c>
      <c r="M555" s="2" t="s">
        <v>970</v>
      </c>
      <c r="N555" s="2" t="s">
        <v>970</v>
      </c>
      <c r="O555" s="2">
        <v>5700</v>
      </c>
      <c r="P555" s="2">
        <v>1</v>
      </c>
      <c r="Q555" s="21">
        <v>46131.433352673608</v>
      </c>
    </row>
    <row r="556" spans="1:17" x14ac:dyDescent="0.55000000000000004">
      <c r="A556" s="2" t="s">
        <v>1179</v>
      </c>
      <c r="B556" s="2" t="s">
        <v>64</v>
      </c>
      <c r="C556" s="2" t="s">
        <v>63</v>
      </c>
      <c r="D556" s="21">
        <v>46125.434027777781</v>
      </c>
      <c r="E556" s="21">
        <v>46125.442361111112</v>
      </c>
      <c r="F556" s="185">
        <v>12</v>
      </c>
      <c r="G556" s="2">
        <v>3000</v>
      </c>
      <c r="H556" s="2">
        <v>5700</v>
      </c>
      <c r="I556" s="2">
        <v>3000</v>
      </c>
      <c r="J556" s="2" t="s">
        <v>971</v>
      </c>
      <c r="K556" s="2" t="s">
        <v>972</v>
      </c>
      <c r="L556" s="2" t="s">
        <v>970</v>
      </c>
      <c r="M556" s="2" t="s">
        <v>970</v>
      </c>
      <c r="N556" s="2" t="s">
        <v>970</v>
      </c>
      <c r="O556" s="2">
        <v>5700</v>
      </c>
      <c r="P556" s="2">
        <v>1</v>
      </c>
      <c r="Q556" s="21">
        <v>46131.433352673608</v>
      </c>
    </row>
    <row r="557" spans="1:17" x14ac:dyDescent="0.55000000000000004">
      <c r="A557" s="2" t="s">
        <v>1179</v>
      </c>
      <c r="B557" s="2" t="s">
        <v>64</v>
      </c>
      <c r="C557" s="2" t="s">
        <v>63</v>
      </c>
      <c r="D557" s="21">
        <v>46125.442361111112</v>
      </c>
      <c r="E557" s="21">
        <v>46125.45416666667</v>
      </c>
      <c r="F557" s="185">
        <v>17</v>
      </c>
      <c r="G557" s="2">
        <v>3000</v>
      </c>
      <c r="H557" s="2">
        <v>5700</v>
      </c>
      <c r="I557" s="2">
        <v>3000</v>
      </c>
      <c r="J557" s="2" t="s">
        <v>971</v>
      </c>
      <c r="K557" s="2" t="s">
        <v>972</v>
      </c>
      <c r="L557" s="2" t="s">
        <v>970</v>
      </c>
      <c r="M557" s="2" t="s">
        <v>970</v>
      </c>
      <c r="N557" s="2" t="s">
        <v>970</v>
      </c>
      <c r="O557" s="2">
        <v>5700</v>
      </c>
      <c r="P557" s="2">
        <v>1</v>
      </c>
      <c r="Q557" s="21">
        <v>46131.433352673608</v>
      </c>
    </row>
    <row r="558" spans="1:17" x14ac:dyDescent="0.55000000000000004">
      <c r="A558" s="2" t="s">
        <v>1179</v>
      </c>
      <c r="B558" s="2" t="s">
        <v>64</v>
      </c>
      <c r="C558" s="2" t="s">
        <v>63</v>
      </c>
      <c r="D558" s="21">
        <v>46125.45416666667</v>
      </c>
      <c r="E558" s="21">
        <v>46125.461805555555</v>
      </c>
      <c r="F558" s="185">
        <v>11</v>
      </c>
      <c r="G558" s="2">
        <v>3000</v>
      </c>
      <c r="H558" s="2">
        <v>5700</v>
      </c>
      <c r="I558" s="2">
        <v>3000</v>
      </c>
      <c r="J558" s="2" t="s">
        <v>971</v>
      </c>
      <c r="K558" s="2" t="s">
        <v>972</v>
      </c>
      <c r="L558" s="2" t="s">
        <v>970</v>
      </c>
      <c r="M558" s="2" t="s">
        <v>970</v>
      </c>
      <c r="N558" s="2" t="s">
        <v>970</v>
      </c>
      <c r="O558" s="2">
        <v>5700</v>
      </c>
      <c r="P558" s="2">
        <v>1</v>
      </c>
      <c r="Q558" s="21">
        <v>46131.433352673608</v>
      </c>
    </row>
    <row r="559" spans="1:17" x14ac:dyDescent="0.55000000000000004">
      <c r="A559" s="2" t="s">
        <v>1179</v>
      </c>
      <c r="B559" s="2" t="s">
        <v>64</v>
      </c>
      <c r="C559" s="2" t="s">
        <v>63</v>
      </c>
      <c r="D559" s="21">
        <v>46125.461805555555</v>
      </c>
      <c r="E559" s="21">
        <v>46125.470833333333</v>
      </c>
      <c r="F559" s="185">
        <v>13</v>
      </c>
      <c r="G559" s="2">
        <v>3000</v>
      </c>
      <c r="H559" s="2">
        <v>5700</v>
      </c>
      <c r="I559" s="2">
        <v>3000</v>
      </c>
      <c r="J559" s="2" t="s">
        <v>971</v>
      </c>
      <c r="K559" s="2" t="s">
        <v>972</v>
      </c>
      <c r="L559" s="2" t="s">
        <v>970</v>
      </c>
      <c r="M559" s="2" t="s">
        <v>970</v>
      </c>
      <c r="N559" s="2" t="s">
        <v>970</v>
      </c>
      <c r="O559" s="2">
        <v>5700</v>
      </c>
      <c r="P559" s="2">
        <v>1</v>
      </c>
      <c r="Q559" s="21">
        <v>46131.433352673608</v>
      </c>
    </row>
    <row r="560" spans="1:17" x14ac:dyDescent="0.55000000000000004">
      <c r="A560" s="2" t="s">
        <v>1179</v>
      </c>
      <c r="B560" s="2" t="s">
        <v>64</v>
      </c>
      <c r="C560" s="2" t="s">
        <v>63</v>
      </c>
      <c r="D560" s="21">
        <v>46125.470833333333</v>
      </c>
      <c r="E560" s="21">
        <v>46125.480555555558</v>
      </c>
      <c r="F560" s="185">
        <v>14</v>
      </c>
      <c r="G560" s="2">
        <v>3000</v>
      </c>
      <c r="H560" s="2">
        <v>5700</v>
      </c>
      <c r="I560" s="2">
        <v>3000</v>
      </c>
      <c r="J560" s="2" t="s">
        <v>971</v>
      </c>
      <c r="K560" s="2" t="s">
        <v>972</v>
      </c>
      <c r="L560" s="2" t="s">
        <v>970</v>
      </c>
      <c r="M560" s="2" t="s">
        <v>970</v>
      </c>
      <c r="N560" s="2" t="s">
        <v>970</v>
      </c>
      <c r="O560" s="2">
        <v>5700</v>
      </c>
      <c r="P560" s="2">
        <v>1</v>
      </c>
      <c r="Q560" s="21">
        <v>46131.433352673608</v>
      </c>
    </row>
    <row r="561" spans="1:17" x14ac:dyDescent="0.55000000000000004">
      <c r="A561" s="2" t="s">
        <v>1179</v>
      </c>
      <c r="B561" s="2" t="s">
        <v>64</v>
      </c>
      <c r="C561" s="2" t="s">
        <v>63</v>
      </c>
      <c r="D561" s="21">
        <v>46125.480555555558</v>
      </c>
      <c r="E561" s="21">
        <v>46125.490277777775</v>
      </c>
      <c r="F561" s="185">
        <v>14</v>
      </c>
      <c r="G561" s="2">
        <v>3000</v>
      </c>
      <c r="H561" s="2">
        <v>5700</v>
      </c>
      <c r="I561" s="2">
        <v>3000</v>
      </c>
      <c r="J561" s="2" t="s">
        <v>971</v>
      </c>
      <c r="K561" s="2" t="s">
        <v>972</v>
      </c>
      <c r="L561" s="2" t="s">
        <v>970</v>
      </c>
      <c r="M561" s="2" t="s">
        <v>970</v>
      </c>
      <c r="N561" s="2" t="s">
        <v>970</v>
      </c>
      <c r="O561" s="2">
        <v>5700</v>
      </c>
      <c r="P561" s="2">
        <v>1</v>
      </c>
      <c r="Q561" s="21">
        <v>46131.433352673608</v>
      </c>
    </row>
    <row r="562" spans="1:17" x14ac:dyDescent="0.55000000000000004">
      <c r="A562" s="2" t="s">
        <v>1179</v>
      </c>
      <c r="B562" s="2" t="s">
        <v>64</v>
      </c>
      <c r="C562" s="2" t="s">
        <v>63</v>
      </c>
      <c r="D562" s="21">
        <v>46125.490277777775</v>
      </c>
      <c r="E562" s="21">
        <v>46125.708333333336</v>
      </c>
      <c r="F562" s="185">
        <v>313</v>
      </c>
      <c r="G562" s="2">
        <v>3000</v>
      </c>
      <c r="H562" s="2">
        <v>5700</v>
      </c>
      <c r="I562" s="2">
        <v>3000</v>
      </c>
      <c r="J562" s="2" t="s">
        <v>971</v>
      </c>
      <c r="K562" s="2" t="s">
        <v>972</v>
      </c>
      <c r="L562" s="2" t="s">
        <v>970</v>
      </c>
      <c r="M562" s="2" t="s">
        <v>970</v>
      </c>
      <c r="N562" s="2" t="s">
        <v>970</v>
      </c>
      <c r="O562" s="2">
        <v>5700</v>
      </c>
      <c r="P562" s="2">
        <v>1</v>
      </c>
      <c r="Q562" s="21">
        <v>46131.433352673608</v>
      </c>
    </row>
    <row r="563" spans="1:17" x14ac:dyDescent="0.55000000000000004">
      <c r="A563" s="2" t="s">
        <v>1179</v>
      </c>
      <c r="B563" s="2" t="s">
        <v>47</v>
      </c>
      <c r="C563" s="2" t="s">
        <v>46</v>
      </c>
      <c r="D563" s="21">
        <v>46122.486111111109</v>
      </c>
      <c r="E563" s="21">
        <v>46122.54583333333</v>
      </c>
      <c r="F563" s="185">
        <v>86</v>
      </c>
      <c r="G563" s="2">
        <v>2100</v>
      </c>
      <c r="H563" s="2">
        <v>5700</v>
      </c>
      <c r="I563" s="2">
        <v>2100</v>
      </c>
      <c r="J563" s="2" t="s">
        <v>972</v>
      </c>
      <c r="K563" s="2" t="s">
        <v>973</v>
      </c>
      <c r="L563" s="2" t="s">
        <v>970</v>
      </c>
      <c r="M563" s="2" t="s">
        <v>970</v>
      </c>
      <c r="N563" s="2" t="s">
        <v>970</v>
      </c>
      <c r="O563" s="2">
        <v>2100</v>
      </c>
      <c r="P563" s="2">
        <v>0.36842105263157898</v>
      </c>
      <c r="Q563" s="21">
        <v>46131.433352673608</v>
      </c>
    </row>
    <row r="564" spans="1:17" x14ac:dyDescent="0.55000000000000004">
      <c r="A564" s="2" t="s">
        <v>1179</v>
      </c>
      <c r="B564" s="2" t="s">
        <v>47</v>
      </c>
      <c r="C564" s="2" t="s">
        <v>46</v>
      </c>
      <c r="D564" s="21">
        <v>46122.54583333333</v>
      </c>
      <c r="E564" s="21">
        <v>46122.571527777778</v>
      </c>
      <c r="F564" s="185">
        <v>37</v>
      </c>
      <c r="G564" s="2">
        <v>2100</v>
      </c>
      <c r="H564" s="2">
        <v>5700</v>
      </c>
      <c r="I564" s="2">
        <v>2100</v>
      </c>
      <c r="J564" s="2" t="s">
        <v>972</v>
      </c>
      <c r="K564" s="2" t="s">
        <v>973</v>
      </c>
      <c r="L564" s="2" t="s">
        <v>970</v>
      </c>
      <c r="M564" s="2" t="s">
        <v>970</v>
      </c>
      <c r="N564" s="2" t="s">
        <v>970</v>
      </c>
      <c r="O564" s="2">
        <v>2100</v>
      </c>
      <c r="P564" s="2">
        <v>0.36842105263157898</v>
      </c>
      <c r="Q564" s="21">
        <v>46131.433352673608</v>
      </c>
    </row>
    <row r="565" spans="1:17" x14ac:dyDescent="0.55000000000000004">
      <c r="A565" s="2" t="s">
        <v>1179</v>
      </c>
      <c r="B565" s="2" t="s">
        <v>47</v>
      </c>
      <c r="C565" s="2" t="s">
        <v>46</v>
      </c>
      <c r="D565" s="21">
        <v>46122.571527777778</v>
      </c>
      <c r="E565" s="21">
        <v>46122.574999999997</v>
      </c>
      <c r="F565" s="185">
        <v>5</v>
      </c>
      <c r="G565" s="2">
        <v>2100</v>
      </c>
      <c r="H565" s="2">
        <v>5700</v>
      </c>
      <c r="I565" s="2">
        <v>2100</v>
      </c>
      <c r="J565" s="2" t="s">
        <v>972</v>
      </c>
      <c r="K565" s="2" t="s">
        <v>973</v>
      </c>
      <c r="L565" s="2" t="s">
        <v>970</v>
      </c>
      <c r="M565" s="2" t="s">
        <v>970</v>
      </c>
      <c r="N565" s="2" t="s">
        <v>970</v>
      </c>
      <c r="O565" s="2">
        <v>2100</v>
      </c>
      <c r="P565" s="2">
        <v>0.36842105263157898</v>
      </c>
      <c r="Q565" s="21">
        <v>46131.433352673608</v>
      </c>
    </row>
    <row r="566" spans="1:17" x14ac:dyDescent="0.55000000000000004">
      <c r="A566" s="2" t="s">
        <v>1179</v>
      </c>
      <c r="B566" s="2" t="s">
        <v>47</v>
      </c>
      <c r="C566" s="2" t="s">
        <v>46</v>
      </c>
      <c r="D566" s="21">
        <v>46122.574999999997</v>
      </c>
      <c r="E566" s="21">
        <v>46122.613194444442</v>
      </c>
      <c r="F566" s="185">
        <v>55</v>
      </c>
      <c r="G566" s="2">
        <v>2100</v>
      </c>
      <c r="H566" s="2">
        <v>5700</v>
      </c>
      <c r="I566" s="2">
        <v>2100</v>
      </c>
      <c r="J566" s="2" t="s">
        <v>972</v>
      </c>
      <c r="K566" s="2" t="s">
        <v>973</v>
      </c>
      <c r="L566" s="2" t="s">
        <v>970</v>
      </c>
      <c r="M566" s="2" t="s">
        <v>970</v>
      </c>
      <c r="N566" s="2" t="s">
        <v>970</v>
      </c>
      <c r="O566" s="2">
        <v>2100</v>
      </c>
      <c r="P566" s="2">
        <v>0.36842105263157898</v>
      </c>
      <c r="Q566" s="21">
        <v>46131.433352673608</v>
      </c>
    </row>
    <row r="567" spans="1:17" x14ac:dyDescent="0.55000000000000004">
      <c r="A567" s="2" t="s">
        <v>1179</v>
      </c>
      <c r="B567" s="2" t="s">
        <v>47</v>
      </c>
      <c r="C567" s="2" t="s">
        <v>46</v>
      </c>
      <c r="D567" s="21">
        <v>46122.613194444442</v>
      </c>
      <c r="E567" s="21">
        <v>46122.643055555556</v>
      </c>
      <c r="F567" s="185">
        <v>43</v>
      </c>
      <c r="G567" s="2">
        <v>2100</v>
      </c>
      <c r="H567" s="2">
        <v>5700</v>
      </c>
      <c r="I567" s="2">
        <v>2100</v>
      </c>
      <c r="J567" s="2" t="s">
        <v>972</v>
      </c>
      <c r="K567" s="2" t="s">
        <v>973</v>
      </c>
      <c r="L567" s="2" t="s">
        <v>970</v>
      </c>
      <c r="M567" s="2" t="s">
        <v>970</v>
      </c>
      <c r="N567" s="2" t="s">
        <v>970</v>
      </c>
      <c r="O567" s="2">
        <v>2100</v>
      </c>
      <c r="P567" s="2">
        <v>0.36842105263157898</v>
      </c>
      <c r="Q567" s="21">
        <v>46131.433352673608</v>
      </c>
    </row>
    <row r="568" spans="1:17" x14ac:dyDescent="0.55000000000000004">
      <c r="A568" s="2" t="s">
        <v>1179</v>
      </c>
      <c r="B568" s="2" t="s">
        <v>47</v>
      </c>
      <c r="C568" s="2" t="s">
        <v>46</v>
      </c>
      <c r="D568" s="21">
        <v>46122.643055555556</v>
      </c>
      <c r="E568" s="21">
        <v>46122.665277777778</v>
      </c>
      <c r="F568" s="185">
        <v>32</v>
      </c>
      <c r="G568" s="2">
        <v>2100</v>
      </c>
      <c r="H568" s="2">
        <v>5700</v>
      </c>
      <c r="I568" s="2">
        <v>2100</v>
      </c>
      <c r="J568" s="2" t="s">
        <v>972</v>
      </c>
      <c r="K568" s="2" t="s">
        <v>973</v>
      </c>
      <c r="L568" s="2" t="s">
        <v>970</v>
      </c>
      <c r="M568" s="2" t="s">
        <v>970</v>
      </c>
      <c r="N568" s="2" t="s">
        <v>970</v>
      </c>
      <c r="O568" s="2">
        <v>2100</v>
      </c>
      <c r="P568" s="2">
        <v>0.36842105263157898</v>
      </c>
      <c r="Q568" s="21">
        <v>46131.433352673608</v>
      </c>
    </row>
    <row r="569" spans="1:17" x14ac:dyDescent="0.55000000000000004">
      <c r="A569" s="2" t="s">
        <v>1179</v>
      </c>
      <c r="B569" s="2" t="s">
        <v>47</v>
      </c>
      <c r="C569" s="2" t="s">
        <v>46</v>
      </c>
      <c r="D569" s="21">
        <v>46122.665277777778</v>
      </c>
      <c r="E569" s="21">
        <v>46122.708333333336</v>
      </c>
      <c r="F569" s="185">
        <v>62</v>
      </c>
      <c r="G569" s="2">
        <v>2100</v>
      </c>
      <c r="H569" s="2">
        <v>5700</v>
      </c>
      <c r="I569" s="2">
        <v>2100</v>
      </c>
      <c r="J569" s="2" t="s">
        <v>972</v>
      </c>
      <c r="K569" s="2" t="s">
        <v>973</v>
      </c>
      <c r="L569" s="2" t="s">
        <v>970</v>
      </c>
      <c r="M569" s="2" t="s">
        <v>970</v>
      </c>
      <c r="N569" s="2" t="s">
        <v>970</v>
      </c>
      <c r="O569" s="2">
        <v>2100</v>
      </c>
      <c r="P569" s="2">
        <v>0.36842105263157898</v>
      </c>
      <c r="Q569" s="21">
        <v>46131.433352673608</v>
      </c>
    </row>
    <row r="570" spans="1:17" x14ac:dyDescent="0.55000000000000004">
      <c r="A570" s="2" t="s">
        <v>1179</v>
      </c>
      <c r="B570" s="2" t="s">
        <v>47</v>
      </c>
      <c r="C570" s="2" t="s">
        <v>46</v>
      </c>
      <c r="D570" s="21">
        <v>46126.350694444445</v>
      </c>
      <c r="E570" s="21">
        <v>46126.398611111108</v>
      </c>
      <c r="F570" s="185">
        <v>69</v>
      </c>
      <c r="G570" s="2">
        <v>600</v>
      </c>
      <c r="H570" s="2">
        <v>5700</v>
      </c>
      <c r="I570" s="2">
        <v>600</v>
      </c>
      <c r="J570" s="2" t="s">
        <v>973</v>
      </c>
      <c r="K570" s="2" t="s">
        <v>970</v>
      </c>
      <c r="L570" s="2" t="s">
        <v>970</v>
      </c>
      <c r="M570" s="2" t="s">
        <v>970</v>
      </c>
      <c r="N570" s="2" t="s">
        <v>970</v>
      </c>
      <c r="O570" s="2">
        <v>5700</v>
      </c>
      <c r="P570" s="2">
        <v>1</v>
      </c>
      <c r="Q570" s="21">
        <v>46131.433352673608</v>
      </c>
    </row>
    <row r="571" spans="1:17" x14ac:dyDescent="0.55000000000000004">
      <c r="A571" s="2" t="s">
        <v>1179</v>
      </c>
      <c r="B571" s="2" t="s">
        <v>47</v>
      </c>
      <c r="C571" s="2" t="s">
        <v>46</v>
      </c>
      <c r="D571" s="21">
        <v>46126.398611111108</v>
      </c>
      <c r="E571" s="21">
        <v>46126.418055555558</v>
      </c>
      <c r="F571" s="185">
        <v>28</v>
      </c>
      <c r="G571" s="2">
        <v>600</v>
      </c>
      <c r="H571" s="2">
        <v>5700</v>
      </c>
      <c r="I571" s="2">
        <v>600</v>
      </c>
      <c r="J571" s="2" t="s">
        <v>973</v>
      </c>
      <c r="K571" s="2" t="s">
        <v>970</v>
      </c>
      <c r="L571" s="2" t="s">
        <v>970</v>
      </c>
      <c r="M571" s="2" t="s">
        <v>970</v>
      </c>
      <c r="N571" s="2" t="s">
        <v>970</v>
      </c>
      <c r="O571" s="2">
        <v>5700</v>
      </c>
      <c r="P571" s="2">
        <v>1</v>
      </c>
      <c r="Q571" s="21">
        <v>46131.433352673608</v>
      </c>
    </row>
    <row r="572" spans="1:17" x14ac:dyDescent="0.55000000000000004">
      <c r="A572" s="2" t="s">
        <v>1179</v>
      </c>
      <c r="B572" s="2" t="s">
        <v>47</v>
      </c>
      <c r="C572" s="2" t="s">
        <v>46</v>
      </c>
      <c r="D572" s="21">
        <v>46125.350694444445</v>
      </c>
      <c r="E572" s="21">
        <v>46125.401388888888</v>
      </c>
      <c r="F572" s="185">
        <v>73</v>
      </c>
      <c r="G572" s="2">
        <v>3000</v>
      </c>
      <c r="H572" s="2">
        <v>5700</v>
      </c>
      <c r="I572" s="2">
        <v>3000</v>
      </c>
      <c r="J572" s="2" t="s">
        <v>973</v>
      </c>
      <c r="K572" s="2" t="s">
        <v>970</v>
      </c>
      <c r="L572" s="2" t="s">
        <v>970</v>
      </c>
      <c r="M572" s="2" t="s">
        <v>970</v>
      </c>
      <c r="N572" s="2" t="s">
        <v>970</v>
      </c>
      <c r="O572" s="2">
        <v>5100</v>
      </c>
      <c r="P572" s="2">
        <v>0.89473684210526305</v>
      </c>
      <c r="Q572" s="21">
        <v>46131.433352673608</v>
      </c>
    </row>
    <row r="573" spans="1:17" x14ac:dyDescent="0.55000000000000004">
      <c r="A573" s="2" t="s">
        <v>1179</v>
      </c>
      <c r="B573" s="2" t="s">
        <v>47</v>
      </c>
      <c r="C573" s="2" t="s">
        <v>46</v>
      </c>
      <c r="D573" s="21">
        <v>46125.401388888888</v>
      </c>
      <c r="E573" s="21">
        <v>46125.427083333336</v>
      </c>
      <c r="F573" s="185">
        <v>37</v>
      </c>
      <c r="G573" s="2">
        <v>3000</v>
      </c>
      <c r="H573" s="2">
        <v>5700</v>
      </c>
      <c r="I573" s="2">
        <v>3000</v>
      </c>
      <c r="J573" s="2" t="s">
        <v>973</v>
      </c>
      <c r="K573" s="2" t="s">
        <v>970</v>
      </c>
      <c r="L573" s="2" t="s">
        <v>970</v>
      </c>
      <c r="M573" s="2" t="s">
        <v>970</v>
      </c>
      <c r="N573" s="2" t="s">
        <v>970</v>
      </c>
      <c r="O573" s="2">
        <v>5100</v>
      </c>
      <c r="P573" s="2">
        <v>0.89473684210526305</v>
      </c>
      <c r="Q573" s="21">
        <v>46131.433352673608</v>
      </c>
    </row>
    <row r="574" spans="1:17" x14ac:dyDescent="0.55000000000000004">
      <c r="A574" s="2" t="s">
        <v>1179</v>
      </c>
      <c r="B574" s="2" t="s">
        <v>47</v>
      </c>
      <c r="C574" s="2" t="s">
        <v>46</v>
      </c>
      <c r="D574" s="21">
        <v>46125.427083333336</v>
      </c>
      <c r="E574" s="21">
        <v>46125.429166666669</v>
      </c>
      <c r="F574" s="185">
        <v>3</v>
      </c>
      <c r="G574" s="2">
        <v>3000</v>
      </c>
      <c r="H574" s="2">
        <v>5700</v>
      </c>
      <c r="I574" s="2">
        <v>3000</v>
      </c>
      <c r="J574" s="2" t="s">
        <v>973</v>
      </c>
      <c r="K574" s="2" t="s">
        <v>970</v>
      </c>
      <c r="L574" s="2" t="s">
        <v>970</v>
      </c>
      <c r="M574" s="2" t="s">
        <v>970</v>
      </c>
      <c r="N574" s="2" t="s">
        <v>970</v>
      </c>
      <c r="O574" s="2">
        <v>5100</v>
      </c>
      <c r="P574" s="2">
        <v>0.89473684210526305</v>
      </c>
      <c r="Q574" s="21">
        <v>46131.433352673608</v>
      </c>
    </row>
    <row r="575" spans="1:17" x14ac:dyDescent="0.55000000000000004">
      <c r="A575" s="2" t="s">
        <v>1179</v>
      </c>
      <c r="B575" s="2" t="s">
        <v>47</v>
      </c>
      <c r="C575" s="2" t="s">
        <v>46</v>
      </c>
      <c r="D575" s="21">
        <v>46125.429166666669</v>
      </c>
      <c r="E575" s="21">
        <v>46125.472222222219</v>
      </c>
      <c r="F575" s="185">
        <v>62</v>
      </c>
      <c r="G575" s="2">
        <v>3000</v>
      </c>
      <c r="H575" s="2">
        <v>5700</v>
      </c>
      <c r="I575" s="2">
        <v>3000</v>
      </c>
      <c r="J575" s="2" t="s">
        <v>973</v>
      </c>
      <c r="K575" s="2" t="s">
        <v>970</v>
      </c>
      <c r="L575" s="2" t="s">
        <v>970</v>
      </c>
      <c r="M575" s="2" t="s">
        <v>970</v>
      </c>
      <c r="N575" s="2" t="s">
        <v>970</v>
      </c>
      <c r="O575" s="2">
        <v>5100</v>
      </c>
      <c r="P575" s="2">
        <v>0.89473684210526305</v>
      </c>
      <c r="Q575" s="21">
        <v>46131.433352673608</v>
      </c>
    </row>
    <row r="576" spans="1:17" x14ac:dyDescent="0.55000000000000004">
      <c r="A576" s="2" t="s">
        <v>1179</v>
      </c>
      <c r="B576" s="2" t="s">
        <v>47</v>
      </c>
      <c r="C576" s="2" t="s">
        <v>46</v>
      </c>
      <c r="D576" s="21">
        <v>46125.472222222219</v>
      </c>
      <c r="E576" s="21">
        <v>46125.501388888886</v>
      </c>
      <c r="F576" s="185">
        <v>42</v>
      </c>
      <c r="G576" s="2">
        <v>3000</v>
      </c>
      <c r="H576" s="2">
        <v>5700</v>
      </c>
      <c r="I576" s="2">
        <v>3000</v>
      </c>
      <c r="J576" s="2" t="s">
        <v>973</v>
      </c>
      <c r="K576" s="2" t="s">
        <v>970</v>
      </c>
      <c r="L576" s="2" t="s">
        <v>970</v>
      </c>
      <c r="M576" s="2" t="s">
        <v>970</v>
      </c>
      <c r="N576" s="2" t="s">
        <v>970</v>
      </c>
      <c r="O576" s="2">
        <v>5100</v>
      </c>
      <c r="P576" s="2">
        <v>0.89473684210526305</v>
      </c>
      <c r="Q576" s="21">
        <v>46131.433352673608</v>
      </c>
    </row>
    <row r="577" spans="1:17" x14ac:dyDescent="0.55000000000000004">
      <c r="A577" s="2" t="s">
        <v>1179</v>
      </c>
      <c r="B577" s="2" t="s">
        <v>47</v>
      </c>
      <c r="C577" s="2" t="s">
        <v>46</v>
      </c>
      <c r="D577" s="21">
        <v>46125.501388888886</v>
      </c>
      <c r="E577" s="21">
        <v>46125.547222222223</v>
      </c>
      <c r="F577" s="185">
        <v>66</v>
      </c>
      <c r="G577" s="2">
        <v>3000</v>
      </c>
      <c r="H577" s="2">
        <v>5700</v>
      </c>
      <c r="I577" s="2">
        <v>3000</v>
      </c>
      <c r="J577" s="2" t="s">
        <v>973</v>
      </c>
      <c r="K577" s="2" t="s">
        <v>970</v>
      </c>
      <c r="L577" s="2" t="s">
        <v>970</v>
      </c>
      <c r="M577" s="2" t="s">
        <v>970</v>
      </c>
      <c r="N577" s="2" t="s">
        <v>970</v>
      </c>
      <c r="O577" s="2">
        <v>5100</v>
      </c>
      <c r="P577" s="2">
        <v>0.89473684210526305</v>
      </c>
      <c r="Q577" s="21">
        <v>46131.433352673608</v>
      </c>
    </row>
    <row r="578" spans="1:17" x14ac:dyDescent="0.55000000000000004">
      <c r="A578" s="2" t="s">
        <v>1179</v>
      </c>
      <c r="B578" s="2" t="s">
        <v>47</v>
      </c>
      <c r="C578" s="2" t="s">
        <v>46</v>
      </c>
      <c r="D578" s="21">
        <v>46125.547222222223</v>
      </c>
      <c r="E578" s="21">
        <v>46125.625</v>
      </c>
      <c r="F578" s="185">
        <v>112</v>
      </c>
      <c r="G578" s="2">
        <v>3000</v>
      </c>
      <c r="H578" s="2">
        <v>5700</v>
      </c>
      <c r="I578" s="2">
        <v>3000</v>
      </c>
      <c r="J578" s="2" t="s">
        <v>973</v>
      </c>
      <c r="K578" s="2" t="s">
        <v>970</v>
      </c>
      <c r="L578" s="2" t="s">
        <v>970</v>
      </c>
      <c r="M578" s="2" t="s">
        <v>970</v>
      </c>
      <c r="N578" s="2" t="s">
        <v>970</v>
      </c>
      <c r="O578" s="2">
        <v>5100</v>
      </c>
      <c r="P578" s="2">
        <v>0.89473684210526305</v>
      </c>
      <c r="Q578" s="21">
        <v>46131.433352673608</v>
      </c>
    </row>
    <row r="579" spans="1:17" x14ac:dyDescent="0.55000000000000004">
      <c r="A579" s="2" t="s">
        <v>1179</v>
      </c>
      <c r="B579" s="2" t="s">
        <v>47</v>
      </c>
      <c r="C579" s="2" t="s">
        <v>46</v>
      </c>
      <c r="D579" s="21">
        <v>46125.625</v>
      </c>
      <c r="E579" s="21">
        <v>46125.645833333336</v>
      </c>
      <c r="F579" s="185">
        <v>30</v>
      </c>
      <c r="G579" s="2">
        <v>3000</v>
      </c>
      <c r="H579" s="2">
        <v>5700</v>
      </c>
      <c r="I579" s="2">
        <v>3000</v>
      </c>
      <c r="J579" s="2" t="s">
        <v>973</v>
      </c>
      <c r="K579" s="2" t="s">
        <v>970</v>
      </c>
      <c r="L579" s="2" t="s">
        <v>970</v>
      </c>
      <c r="M579" s="2" t="s">
        <v>970</v>
      </c>
      <c r="N579" s="2" t="s">
        <v>970</v>
      </c>
      <c r="O579" s="2">
        <v>5100</v>
      </c>
      <c r="P579" s="2">
        <v>0.89473684210526305</v>
      </c>
      <c r="Q579" s="21">
        <v>46131.433352673608</v>
      </c>
    </row>
    <row r="580" spans="1:17" x14ac:dyDescent="0.55000000000000004">
      <c r="A580" s="2" t="s">
        <v>1179</v>
      </c>
      <c r="B580" s="2" t="s">
        <v>47</v>
      </c>
      <c r="C580" s="2" t="s">
        <v>46</v>
      </c>
      <c r="D580" s="21">
        <v>46125.645833333336</v>
      </c>
      <c r="E580" s="21">
        <v>46125.679861111108</v>
      </c>
      <c r="F580" s="185">
        <v>49</v>
      </c>
      <c r="G580" s="2">
        <v>3000</v>
      </c>
      <c r="H580" s="2">
        <v>5700</v>
      </c>
      <c r="I580" s="2">
        <v>3000</v>
      </c>
      <c r="J580" s="2" t="s">
        <v>973</v>
      </c>
      <c r="K580" s="2" t="s">
        <v>970</v>
      </c>
      <c r="L580" s="2" t="s">
        <v>970</v>
      </c>
      <c r="M580" s="2" t="s">
        <v>970</v>
      </c>
      <c r="N580" s="2" t="s">
        <v>970</v>
      </c>
      <c r="O580" s="2">
        <v>5100</v>
      </c>
      <c r="P580" s="2">
        <v>0.89473684210526305</v>
      </c>
      <c r="Q580" s="21">
        <v>46131.433352673608</v>
      </c>
    </row>
    <row r="581" spans="1:17" x14ac:dyDescent="0.55000000000000004">
      <c r="A581" s="2" t="s">
        <v>1179</v>
      </c>
      <c r="B581" s="2" t="s">
        <v>47</v>
      </c>
      <c r="C581" s="2" t="s">
        <v>46</v>
      </c>
      <c r="D581" s="21">
        <v>46125.679861111108</v>
      </c>
      <c r="E581" s="21">
        <v>46125.708333333336</v>
      </c>
      <c r="F581" s="185">
        <v>41</v>
      </c>
      <c r="G581" s="2">
        <v>3000</v>
      </c>
      <c r="H581" s="2">
        <v>5700</v>
      </c>
      <c r="I581" s="2">
        <v>3000</v>
      </c>
      <c r="J581" s="2" t="s">
        <v>973</v>
      </c>
      <c r="K581" s="2" t="s">
        <v>970</v>
      </c>
      <c r="L581" s="2" t="s">
        <v>970</v>
      </c>
      <c r="M581" s="2" t="s">
        <v>970</v>
      </c>
      <c r="N581" s="2" t="s">
        <v>970</v>
      </c>
      <c r="O581" s="2">
        <v>5100</v>
      </c>
      <c r="P581" s="2">
        <v>0.89473684210526305</v>
      </c>
      <c r="Q581" s="21">
        <v>46131.433352673608</v>
      </c>
    </row>
    <row r="582" spans="1:17" x14ac:dyDescent="0.55000000000000004">
      <c r="A582" s="2" t="s">
        <v>1180</v>
      </c>
      <c r="B582" s="2" t="s">
        <v>54</v>
      </c>
      <c r="C582" s="2" t="s">
        <v>116</v>
      </c>
      <c r="D582" s="21">
        <v>46113.708333333336</v>
      </c>
      <c r="E582" s="21">
        <v>46113.708333333336</v>
      </c>
      <c r="F582" s="185">
        <v>0</v>
      </c>
      <c r="G582" s="2">
        <v>2000</v>
      </c>
      <c r="H582" s="2">
        <v>2000</v>
      </c>
      <c r="I582" s="2">
        <v>0</v>
      </c>
      <c r="J582" s="2" t="s">
        <v>973</v>
      </c>
      <c r="K582" s="2" t="s">
        <v>970</v>
      </c>
      <c r="L582" s="2" t="s">
        <v>970</v>
      </c>
      <c r="M582" s="2" t="s">
        <v>970</v>
      </c>
      <c r="N582" s="2" t="s">
        <v>970</v>
      </c>
      <c r="O582" s="2">
        <v>2000</v>
      </c>
      <c r="P582" s="2">
        <v>1</v>
      </c>
      <c r="Q582" s="21">
        <v>46131.433352673608</v>
      </c>
    </row>
    <row r="583" spans="1:17" x14ac:dyDescent="0.55000000000000004">
      <c r="A583" s="2" t="s">
        <v>1180</v>
      </c>
      <c r="B583" s="2" t="s">
        <v>54</v>
      </c>
      <c r="C583" s="2" t="s">
        <v>63</v>
      </c>
      <c r="D583" s="21">
        <v>46113.708333333336</v>
      </c>
      <c r="E583" s="21">
        <v>46113.708333333336</v>
      </c>
      <c r="F583" s="185">
        <v>0</v>
      </c>
      <c r="G583" s="2">
        <v>2000</v>
      </c>
      <c r="H583" s="2">
        <v>2000</v>
      </c>
      <c r="I583" s="2">
        <v>0</v>
      </c>
      <c r="J583" s="2" t="s">
        <v>973</v>
      </c>
      <c r="K583" s="2" t="s">
        <v>975</v>
      </c>
      <c r="L583" s="2" t="s">
        <v>970</v>
      </c>
      <c r="M583" s="2" t="s">
        <v>970</v>
      </c>
      <c r="N583" s="2" t="s">
        <v>970</v>
      </c>
      <c r="O583" s="2">
        <v>2000</v>
      </c>
      <c r="P583" s="2">
        <v>1</v>
      </c>
      <c r="Q583" s="21">
        <v>46131.433352673608</v>
      </c>
    </row>
    <row r="584" spans="1:17" x14ac:dyDescent="0.55000000000000004">
      <c r="A584" s="2" t="s">
        <v>1180</v>
      </c>
      <c r="B584" s="2" t="s">
        <v>54</v>
      </c>
      <c r="C584" s="2" t="s">
        <v>63</v>
      </c>
      <c r="D584" s="21">
        <v>46113.708333333336</v>
      </c>
      <c r="E584" s="21">
        <v>46113.708333333336</v>
      </c>
      <c r="F584" s="185">
        <v>0</v>
      </c>
      <c r="G584" s="2">
        <v>2000</v>
      </c>
      <c r="H584" s="2">
        <v>2000</v>
      </c>
      <c r="I584" s="2">
        <v>0</v>
      </c>
      <c r="J584" s="2" t="s">
        <v>973</v>
      </c>
      <c r="K584" s="2" t="s">
        <v>975</v>
      </c>
      <c r="L584" s="2" t="s">
        <v>970</v>
      </c>
      <c r="M584" s="2" t="s">
        <v>970</v>
      </c>
      <c r="N584" s="2" t="s">
        <v>970</v>
      </c>
      <c r="O584" s="2">
        <v>2000</v>
      </c>
      <c r="P584" s="2">
        <v>1</v>
      </c>
      <c r="Q584" s="21">
        <v>46131.433352673608</v>
      </c>
    </row>
    <row r="585" spans="1:17" x14ac:dyDescent="0.55000000000000004">
      <c r="A585" s="2" t="s">
        <v>1180</v>
      </c>
      <c r="B585" s="2" t="s">
        <v>54</v>
      </c>
      <c r="C585" s="2" t="s">
        <v>63</v>
      </c>
      <c r="D585" s="21">
        <v>46113.708333333336</v>
      </c>
      <c r="E585" s="21">
        <v>46113.708333333336</v>
      </c>
      <c r="F585" s="185">
        <v>0</v>
      </c>
      <c r="G585" s="2">
        <v>2000</v>
      </c>
      <c r="H585" s="2">
        <v>2000</v>
      </c>
      <c r="I585" s="2">
        <v>0</v>
      </c>
      <c r="J585" s="2" t="s">
        <v>973</v>
      </c>
      <c r="K585" s="2" t="s">
        <v>975</v>
      </c>
      <c r="L585" s="2" t="s">
        <v>970</v>
      </c>
      <c r="M585" s="2" t="s">
        <v>970</v>
      </c>
      <c r="N585" s="2" t="s">
        <v>970</v>
      </c>
      <c r="O585" s="2">
        <v>2000</v>
      </c>
      <c r="P585" s="2">
        <v>1</v>
      </c>
      <c r="Q585" s="21">
        <v>46131.433352673608</v>
      </c>
    </row>
    <row r="586" spans="1:17" x14ac:dyDescent="0.55000000000000004">
      <c r="A586" s="2" t="s">
        <v>1180</v>
      </c>
      <c r="B586" s="2" t="s">
        <v>54</v>
      </c>
      <c r="C586" s="2" t="s">
        <v>63</v>
      </c>
      <c r="D586" s="21">
        <v>46113.708333333336</v>
      </c>
      <c r="E586" s="21">
        <v>46113.708333333336</v>
      </c>
      <c r="F586" s="185">
        <v>0</v>
      </c>
      <c r="G586" s="2">
        <v>2000</v>
      </c>
      <c r="H586" s="2">
        <v>2000</v>
      </c>
      <c r="I586" s="2">
        <v>0</v>
      </c>
      <c r="J586" s="2" t="s">
        <v>973</v>
      </c>
      <c r="K586" s="2" t="s">
        <v>975</v>
      </c>
      <c r="L586" s="2" t="s">
        <v>970</v>
      </c>
      <c r="M586" s="2" t="s">
        <v>970</v>
      </c>
      <c r="N586" s="2" t="s">
        <v>970</v>
      </c>
      <c r="O586" s="2">
        <v>2000</v>
      </c>
      <c r="P586" s="2">
        <v>1</v>
      </c>
      <c r="Q586" s="21">
        <v>46131.433352673608</v>
      </c>
    </row>
    <row r="587" spans="1:17" x14ac:dyDescent="0.55000000000000004">
      <c r="A587" s="2" t="s">
        <v>1180</v>
      </c>
      <c r="B587" s="2" t="s">
        <v>54</v>
      </c>
      <c r="C587" s="2" t="s">
        <v>63</v>
      </c>
      <c r="D587" s="21">
        <v>46113.708333333336</v>
      </c>
      <c r="E587" s="21">
        <v>46113.708333333336</v>
      </c>
      <c r="F587" s="185">
        <v>0</v>
      </c>
      <c r="G587" s="2">
        <v>2000</v>
      </c>
      <c r="H587" s="2">
        <v>2000</v>
      </c>
      <c r="I587" s="2">
        <v>0</v>
      </c>
      <c r="J587" s="2" t="s">
        <v>973</v>
      </c>
      <c r="K587" s="2" t="s">
        <v>975</v>
      </c>
      <c r="L587" s="2" t="s">
        <v>970</v>
      </c>
      <c r="M587" s="2" t="s">
        <v>970</v>
      </c>
      <c r="N587" s="2" t="s">
        <v>970</v>
      </c>
      <c r="O587" s="2">
        <v>2000</v>
      </c>
      <c r="P587" s="2">
        <v>1</v>
      </c>
      <c r="Q587" s="21">
        <v>46131.433352673608</v>
      </c>
    </row>
    <row r="588" spans="1:17" x14ac:dyDescent="0.55000000000000004">
      <c r="A588" s="2" t="s">
        <v>1180</v>
      </c>
      <c r="B588" s="2" t="s">
        <v>54</v>
      </c>
      <c r="C588" s="2" t="s">
        <v>63</v>
      </c>
      <c r="D588" s="21">
        <v>46113.708333333336</v>
      </c>
      <c r="E588" s="21">
        <v>46113.708333333336</v>
      </c>
      <c r="F588" s="185">
        <v>0</v>
      </c>
      <c r="G588" s="2">
        <v>2000</v>
      </c>
      <c r="H588" s="2">
        <v>2000</v>
      </c>
      <c r="I588" s="2">
        <v>0</v>
      </c>
      <c r="J588" s="2" t="s">
        <v>973</v>
      </c>
      <c r="K588" s="2" t="s">
        <v>975</v>
      </c>
      <c r="L588" s="2" t="s">
        <v>970</v>
      </c>
      <c r="M588" s="2" t="s">
        <v>970</v>
      </c>
      <c r="N588" s="2" t="s">
        <v>970</v>
      </c>
      <c r="O588" s="2">
        <v>2000</v>
      </c>
      <c r="P588" s="2">
        <v>1</v>
      </c>
      <c r="Q588" s="21">
        <v>46131.433352673608</v>
      </c>
    </row>
    <row r="589" spans="1:17" x14ac:dyDescent="0.55000000000000004">
      <c r="A589" s="2" t="s">
        <v>1180</v>
      </c>
      <c r="B589" s="2" t="s">
        <v>54</v>
      </c>
      <c r="C589" s="2" t="s">
        <v>63</v>
      </c>
      <c r="D589" s="21">
        <v>46113.708333333336</v>
      </c>
      <c r="E589" s="21">
        <v>46113.708333333336</v>
      </c>
      <c r="F589" s="185">
        <v>0</v>
      </c>
      <c r="G589" s="2">
        <v>2000</v>
      </c>
      <c r="H589" s="2">
        <v>2000</v>
      </c>
      <c r="I589" s="2">
        <v>0</v>
      </c>
      <c r="J589" s="2" t="s">
        <v>973</v>
      </c>
      <c r="K589" s="2" t="s">
        <v>975</v>
      </c>
      <c r="L589" s="2" t="s">
        <v>970</v>
      </c>
      <c r="M589" s="2" t="s">
        <v>970</v>
      </c>
      <c r="N589" s="2" t="s">
        <v>970</v>
      </c>
      <c r="O589" s="2">
        <v>2000</v>
      </c>
      <c r="P589" s="2">
        <v>1</v>
      </c>
      <c r="Q589" s="21">
        <v>46131.433352673608</v>
      </c>
    </row>
    <row r="590" spans="1:17" x14ac:dyDescent="0.55000000000000004">
      <c r="A590" s="2" t="s">
        <v>1180</v>
      </c>
      <c r="B590" s="2" t="s">
        <v>54</v>
      </c>
      <c r="C590" s="2" t="s">
        <v>63</v>
      </c>
      <c r="D590" s="21">
        <v>46113.708333333336</v>
      </c>
      <c r="E590" s="21">
        <v>46113.708333333336</v>
      </c>
      <c r="F590" s="185">
        <v>0</v>
      </c>
      <c r="G590" s="2">
        <v>2000</v>
      </c>
      <c r="H590" s="2">
        <v>2000</v>
      </c>
      <c r="I590" s="2">
        <v>0</v>
      </c>
      <c r="J590" s="2" t="s">
        <v>973</v>
      </c>
      <c r="K590" s="2" t="s">
        <v>975</v>
      </c>
      <c r="L590" s="2" t="s">
        <v>970</v>
      </c>
      <c r="M590" s="2" t="s">
        <v>970</v>
      </c>
      <c r="N590" s="2" t="s">
        <v>970</v>
      </c>
      <c r="O590" s="2">
        <v>2000</v>
      </c>
      <c r="P590" s="2">
        <v>1</v>
      </c>
      <c r="Q590" s="21">
        <v>46131.433352673608</v>
      </c>
    </row>
    <row r="591" spans="1:17" x14ac:dyDescent="0.55000000000000004">
      <c r="A591" s="2" t="s">
        <v>1180</v>
      </c>
      <c r="B591" s="2" t="s">
        <v>54</v>
      </c>
      <c r="C591" s="2" t="s">
        <v>63</v>
      </c>
      <c r="D591" s="21">
        <v>46113.708333333336</v>
      </c>
      <c r="E591" s="21">
        <v>46113.708333333336</v>
      </c>
      <c r="F591" s="185">
        <v>0</v>
      </c>
      <c r="G591" s="2">
        <v>2000</v>
      </c>
      <c r="H591" s="2">
        <v>2000</v>
      </c>
      <c r="I591" s="2">
        <v>0</v>
      </c>
      <c r="J591" s="2" t="s">
        <v>973</v>
      </c>
      <c r="K591" s="2" t="s">
        <v>975</v>
      </c>
      <c r="L591" s="2" t="s">
        <v>970</v>
      </c>
      <c r="M591" s="2" t="s">
        <v>970</v>
      </c>
      <c r="N591" s="2" t="s">
        <v>970</v>
      </c>
      <c r="O591" s="2">
        <v>2000</v>
      </c>
      <c r="P591" s="2">
        <v>1</v>
      </c>
      <c r="Q591" s="21">
        <v>46131.433352673608</v>
      </c>
    </row>
    <row r="592" spans="1:17" x14ac:dyDescent="0.55000000000000004">
      <c r="A592" s="2" t="s">
        <v>1180</v>
      </c>
      <c r="B592" s="2" t="s">
        <v>54</v>
      </c>
      <c r="C592" s="2" t="s">
        <v>63</v>
      </c>
      <c r="D592" s="21">
        <v>46113.708333333336</v>
      </c>
      <c r="E592" s="21">
        <v>46113.708333333336</v>
      </c>
      <c r="F592" s="185">
        <v>0</v>
      </c>
      <c r="G592" s="2">
        <v>2000</v>
      </c>
      <c r="H592" s="2">
        <v>2000</v>
      </c>
      <c r="I592" s="2">
        <v>0</v>
      </c>
      <c r="J592" s="2" t="s">
        <v>973</v>
      </c>
      <c r="K592" s="2" t="s">
        <v>975</v>
      </c>
      <c r="L592" s="2" t="s">
        <v>970</v>
      </c>
      <c r="M592" s="2" t="s">
        <v>970</v>
      </c>
      <c r="N592" s="2" t="s">
        <v>970</v>
      </c>
      <c r="O592" s="2">
        <v>2000</v>
      </c>
      <c r="P592" s="2">
        <v>1</v>
      </c>
      <c r="Q592" s="21">
        <v>46131.433352673608</v>
      </c>
    </row>
    <row r="593" spans="1:17" x14ac:dyDescent="0.55000000000000004">
      <c r="A593" s="2" t="s">
        <v>1180</v>
      </c>
      <c r="B593" s="2" t="s">
        <v>54</v>
      </c>
      <c r="C593" s="2" t="s">
        <v>63</v>
      </c>
      <c r="D593" s="21">
        <v>46113.708333333336</v>
      </c>
      <c r="E593" s="21">
        <v>46113.708333333336</v>
      </c>
      <c r="F593" s="185">
        <v>0</v>
      </c>
      <c r="G593" s="2">
        <v>2000</v>
      </c>
      <c r="H593" s="2">
        <v>2000</v>
      </c>
      <c r="I593" s="2">
        <v>0</v>
      </c>
      <c r="J593" s="2" t="s">
        <v>973</v>
      </c>
      <c r="K593" s="2" t="s">
        <v>975</v>
      </c>
      <c r="L593" s="2" t="s">
        <v>970</v>
      </c>
      <c r="M593" s="2" t="s">
        <v>970</v>
      </c>
      <c r="N593" s="2" t="s">
        <v>970</v>
      </c>
      <c r="O593" s="2">
        <v>2000</v>
      </c>
      <c r="P593" s="2">
        <v>1</v>
      </c>
      <c r="Q593" s="21">
        <v>46131.433352673608</v>
      </c>
    </row>
    <row r="594" spans="1:17" x14ac:dyDescent="0.55000000000000004">
      <c r="A594" s="2" t="s">
        <v>1180</v>
      </c>
      <c r="B594" s="2" t="s">
        <v>54</v>
      </c>
      <c r="C594" s="2" t="s">
        <v>63</v>
      </c>
      <c r="D594" s="21">
        <v>46113.708333333336</v>
      </c>
      <c r="E594" s="21">
        <v>46113.708333333336</v>
      </c>
      <c r="F594" s="185">
        <v>0</v>
      </c>
      <c r="G594" s="2">
        <v>2000</v>
      </c>
      <c r="H594" s="2">
        <v>2000</v>
      </c>
      <c r="I594" s="2">
        <v>0</v>
      </c>
      <c r="J594" s="2" t="s">
        <v>973</v>
      </c>
      <c r="K594" s="2" t="s">
        <v>975</v>
      </c>
      <c r="L594" s="2" t="s">
        <v>970</v>
      </c>
      <c r="M594" s="2" t="s">
        <v>970</v>
      </c>
      <c r="N594" s="2" t="s">
        <v>970</v>
      </c>
      <c r="O594" s="2">
        <v>2000</v>
      </c>
      <c r="P594" s="2">
        <v>1</v>
      </c>
      <c r="Q594" s="21">
        <v>46131.433352673608</v>
      </c>
    </row>
    <row r="595" spans="1:17" x14ac:dyDescent="0.55000000000000004">
      <c r="A595" s="2" t="s">
        <v>1180</v>
      </c>
      <c r="B595" s="2" t="s">
        <v>54</v>
      </c>
      <c r="C595" s="2" t="s">
        <v>63</v>
      </c>
      <c r="D595" s="21">
        <v>46113.708333333336</v>
      </c>
      <c r="E595" s="21">
        <v>46113.708333333336</v>
      </c>
      <c r="F595" s="185">
        <v>0</v>
      </c>
      <c r="G595" s="2">
        <v>2000</v>
      </c>
      <c r="H595" s="2">
        <v>2000</v>
      </c>
      <c r="I595" s="2">
        <v>0</v>
      </c>
      <c r="J595" s="2" t="s">
        <v>973</v>
      </c>
      <c r="K595" s="2" t="s">
        <v>975</v>
      </c>
      <c r="L595" s="2" t="s">
        <v>970</v>
      </c>
      <c r="M595" s="2" t="s">
        <v>970</v>
      </c>
      <c r="N595" s="2" t="s">
        <v>970</v>
      </c>
      <c r="O595" s="2">
        <v>2000</v>
      </c>
      <c r="P595" s="2">
        <v>1</v>
      </c>
      <c r="Q595" s="21">
        <v>46131.433352673608</v>
      </c>
    </row>
    <row r="596" spans="1:17" x14ac:dyDescent="0.55000000000000004">
      <c r="A596" s="2" t="s">
        <v>1180</v>
      </c>
      <c r="B596" s="2" t="s">
        <v>54</v>
      </c>
      <c r="C596" s="2" t="s">
        <v>63</v>
      </c>
      <c r="D596" s="21">
        <v>46113.708333333336</v>
      </c>
      <c r="E596" s="21">
        <v>46113.708333333336</v>
      </c>
      <c r="F596" s="185">
        <v>0</v>
      </c>
      <c r="G596" s="2">
        <v>2000</v>
      </c>
      <c r="H596" s="2">
        <v>2000</v>
      </c>
      <c r="I596" s="2">
        <v>0</v>
      </c>
      <c r="J596" s="2" t="s">
        <v>973</v>
      </c>
      <c r="K596" s="2" t="s">
        <v>975</v>
      </c>
      <c r="L596" s="2" t="s">
        <v>970</v>
      </c>
      <c r="M596" s="2" t="s">
        <v>970</v>
      </c>
      <c r="N596" s="2" t="s">
        <v>970</v>
      </c>
      <c r="O596" s="2">
        <v>2000</v>
      </c>
      <c r="P596" s="2">
        <v>1</v>
      </c>
      <c r="Q596" s="21">
        <v>46131.433352673608</v>
      </c>
    </row>
    <row r="597" spans="1:17" x14ac:dyDescent="0.55000000000000004">
      <c r="A597" s="2" t="s">
        <v>1180</v>
      </c>
      <c r="B597" s="2" t="s">
        <v>54</v>
      </c>
      <c r="C597" s="2" t="s">
        <v>63</v>
      </c>
      <c r="D597" s="21">
        <v>46113.708333333336</v>
      </c>
      <c r="E597" s="21">
        <v>46113.708333333336</v>
      </c>
      <c r="F597" s="185">
        <v>0</v>
      </c>
      <c r="G597" s="2">
        <v>2000</v>
      </c>
      <c r="H597" s="2">
        <v>2000</v>
      </c>
      <c r="I597" s="2">
        <v>0</v>
      </c>
      <c r="J597" s="2" t="s">
        <v>973</v>
      </c>
      <c r="K597" s="2" t="s">
        <v>975</v>
      </c>
      <c r="L597" s="2" t="s">
        <v>970</v>
      </c>
      <c r="M597" s="2" t="s">
        <v>970</v>
      </c>
      <c r="N597" s="2" t="s">
        <v>970</v>
      </c>
      <c r="O597" s="2">
        <v>2000</v>
      </c>
      <c r="P597" s="2">
        <v>1</v>
      </c>
      <c r="Q597" s="21">
        <v>46131.433352673608</v>
      </c>
    </row>
    <row r="598" spans="1:17" x14ac:dyDescent="0.55000000000000004">
      <c r="A598" s="2" t="s">
        <v>1180</v>
      </c>
      <c r="B598" s="2" t="s">
        <v>54</v>
      </c>
      <c r="C598" s="2" t="s">
        <v>63</v>
      </c>
      <c r="D598" s="21">
        <v>46113.708333333336</v>
      </c>
      <c r="E598" s="21">
        <v>46113.708333333336</v>
      </c>
      <c r="F598" s="185">
        <v>0</v>
      </c>
      <c r="G598" s="2">
        <v>2000</v>
      </c>
      <c r="H598" s="2">
        <v>2000</v>
      </c>
      <c r="I598" s="2">
        <v>0</v>
      </c>
      <c r="J598" s="2" t="s">
        <v>973</v>
      </c>
      <c r="K598" s="2" t="s">
        <v>975</v>
      </c>
      <c r="L598" s="2" t="s">
        <v>970</v>
      </c>
      <c r="M598" s="2" t="s">
        <v>970</v>
      </c>
      <c r="N598" s="2" t="s">
        <v>970</v>
      </c>
      <c r="O598" s="2">
        <v>2000</v>
      </c>
      <c r="P598" s="2">
        <v>1</v>
      </c>
      <c r="Q598" s="21">
        <v>46131.433352673608</v>
      </c>
    </row>
    <row r="599" spans="1:17" x14ac:dyDescent="0.55000000000000004">
      <c r="A599" s="2" t="s">
        <v>1180</v>
      </c>
      <c r="B599" s="2" t="s">
        <v>54</v>
      </c>
      <c r="C599" s="2" t="s">
        <v>63</v>
      </c>
      <c r="D599" s="21">
        <v>46113.708333333336</v>
      </c>
      <c r="E599" s="21">
        <v>46113.708333333336</v>
      </c>
      <c r="F599" s="185">
        <v>0</v>
      </c>
      <c r="G599" s="2">
        <v>2000</v>
      </c>
      <c r="H599" s="2">
        <v>2000</v>
      </c>
      <c r="I599" s="2">
        <v>0</v>
      </c>
      <c r="J599" s="2" t="s">
        <v>973</v>
      </c>
      <c r="K599" s="2" t="s">
        <v>975</v>
      </c>
      <c r="L599" s="2" t="s">
        <v>970</v>
      </c>
      <c r="M599" s="2" t="s">
        <v>970</v>
      </c>
      <c r="N599" s="2" t="s">
        <v>970</v>
      </c>
      <c r="O599" s="2">
        <v>2000</v>
      </c>
      <c r="P599" s="2">
        <v>1</v>
      </c>
      <c r="Q599" s="21">
        <v>46131.433352673608</v>
      </c>
    </row>
    <row r="600" spans="1:17" x14ac:dyDescent="0.55000000000000004">
      <c r="A600" s="2" t="s">
        <v>1180</v>
      </c>
      <c r="B600" s="2" t="s">
        <v>54</v>
      </c>
      <c r="C600" s="2" t="s">
        <v>63</v>
      </c>
      <c r="D600" s="21">
        <v>46113.708333333336</v>
      </c>
      <c r="E600" s="21">
        <v>46113.708333333336</v>
      </c>
      <c r="F600" s="185">
        <v>0</v>
      </c>
      <c r="G600" s="2">
        <v>2000</v>
      </c>
      <c r="H600" s="2">
        <v>2000</v>
      </c>
      <c r="I600" s="2">
        <v>0</v>
      </c>
      <c r="J600" s="2" t="s">
        <v>973</v>
      </c>
      <c r="K600" s="2" t="s">
        <v>975</v>
      </c>
      <c r="L600" s="2" t="s">
        <v>970</v>
      </c>
      <c r="M600" s="2" t="s">
        <v>970</v>
      </c>
      <c r="N600" s="2" t="s">
        <v>970</v>
      </c>
      <c r="O600" s="2">
        <v>2000</v>
      </c>
      <c r="P600" s="2">
        <v>1</v>
      </c>
      <c r="Q600" s="21">
        <v>46131.433352673608</v>
      </c>
    </row>
    <row r="601" spans="1:17" x14ac:dyDescent="0.55000000000000004">
      <c r="A601" s="2" t="s">
        <v>1180</v>
      </c>
      <c r="B601" s="2" t="s">
        <v>54</v>
      </c>
      <c r="C601" s="2" t="s">
        <v>63</v>
      </c>
      <c r="D601" s="21">
        <v>46113.708333333336</v>
      </c>
      <c r="E601" s="21">
        <v>46113.708333333336</v>
      </c>
      <c r="F601" s="185">
        <v>0</v>
      </c>
      <c r="G601" s="2">
        <v>2000</v>
      </c>
      <c r="H601" s="2">
        <v>2000</v>
      </c>
      <c r="I601" s="2">
        <v>0</v>
      </c>
      <c r="J601" s="2" t="s">
        <v>973</v>
      </c>
      <c r="K601" s="2" t="s">
        <v>975</v>
      </c>
      <c r="L601" s="2" t="s">
        <v>970</v>
      </c>
      <c r="M601" s="2" t="s">
        <v>970</v>
      </c>
      <c r="N601" s="2" t="s">
        <v>970</v>
      </c>
      <c r="O601" s="2">
        <v>2000</v>
      </c>
      <c r="P601" s="2">
        <v>1</v>
      </c>
      <c r="Q601" s="21">
        <v>46131.433352673608</v>
      </c>
    </row>
    <row r="602" spans="1:17" x14ac:dyDescent="0.55000000000000004">
      <c r="A602" s="2" t="s">
        <v>1180</v>
      </c>
      <c r="B602" s="2" t="s">
        <v>54</v>
      </c>
      <c r="C602" s="2" t="s">
        <v>63</v>
      </c>
      <c r="D602" s="21">
        <v>46113.708333333336</v>
      </c>
      <c r="E602" s="21">
        <v>46113.708333333336</v>
      </c>
      <c r="F602" s="185">
        <v>0</v>
      </c>
      <c r="G602" s="2">
        <v>2000</v>
      </c>
      <c r="H602" s="2">
        <v>2000</v>
      </c>
      <c r="I602" s="2">
        <v>0</v>
      </c>
      <c r="J602" s="2" t="s">
        <v>973</v>
      </c>
      <c r="K602" s="2" t="s">
        <v>975</v>
      </c>
      <c r="L602" s="2" t="s">
        <v>970</v>
      </c>
      <c r="M602" s="2" t="s">
        <v>970</v>
      </c>
      <c r="N602" s="2" t="s">
        <v>970</v>
      </c>
      <c r="O602" s="2">
        <v>2000</v>
      </c>
      <c r="P602" s="2">
        <v>1</v>
      </c>
      <c r="Q602" s="21">
        <v>46131.433352673608</v>
      </c>
    </row>
    <row r="603" spans="1:17" x14ac:dyDescent="0.55000000000000004">
      <c r="A603" s="2" t="s">
        <v>1181</v>
      </c>
      <c r="B603" s="2" t="s">
        <v>54</v>
      </c>
      <c r="C603" s="2" t="s">
        <v>53</v>
      </c>
      <c r="D603" s="21">
        <v>46113.708333333336</v>
      </c>
      <c r="E603" s="21">
        <v>46113.708333333336</v>
      </c>
      <c r="F603" s="185">
        <v>0</v>
      </c>
      <c r="G603" s="2">
        <v>1000</v>
      </c>
      <c r="H603" s="2">
        <v>1000</v>
      </c>
      <c r="I603" s="2">
        <v>0</v>
      </c>
      <c r="J603" s="2" t="s">
        <v>973</v>
      </c>
      <c r="K603" s="2" t="s">
        <v>975</v>
      </c>
      <c r="L603" s="2" t="s">
        <v>970</v>
      </c>
      <c r="M603" s="2" t="s">
        <v>970</v>
      </c>
      <c r="N603" s="2" t="s">
        <v>970</v>
      </c>
      <c r="O603" s="2">
        <v>1000</v>
      </c>
      <c r="P603" s="2">
        <v>1</v>
      </c>
      <c r="Q603" s="21">
        <v>46131.433352673608</v>
      </c>
    </row>
    <row r="604" spans="1:17" x14ac:dyDescent="0.55000000000000004">
      <c r="A604" s="2" t="s">
        <v>1181</v>
      </c>
      <c r="B604" s="2" t="s">
        <v>54</v>
      </c>
      <c r="C604" s="2" t="s">
        <v>53</v>
      </c>
      <c r="D604" s="21">
        <v>46113.708333333336</v>
      </c>
      <c r="E604" s="21">
        <v>46113.708333333336</v>
      </c>
      <c r="F604" s="185">
        <v>0</v>
      </c>
      <c r="G604" s="2">
        <v>1000</v>
      </c>
      <c r="H604" s="2">
        <v>1000</v>
      </c>
      <c r="I604" s="2">
        <v>0</v>
      </c>
      <c r="J604" s="2" t="s">
        <v>973</v>
      </c>
      <c r="K604" s="2" t="s">
        <v>975</v>
      </c>
      <c r="L604" s="2" t="s">
        <v>970</v>
      </c>
      <c r="M604" s="2" t="s">
        <v>970</v>
      </c>
      <c r="N604" s="2" t="s">
        <v>970</v>
      </c>
      <c r="O604" s="2">
        <v>1000</v>
      </c>
      <c r="P604" s="2">
        <v>1</v>
      </c>
      <c r="Q604" s="21">
        <v>46131.433352673608</v>
      </c>
    </row>
    <row r="605" spans="1:17" x14ac:dyDescent="0.55000000000000004">
      <c r="A605" s="2" t="s">
        <v>1181</v>
      </c>
      <c r="B605" s="2" t="s">
        <v>54</v>
      </c>
      <c r="C605" s="2" t="s">
        <v>53</v>
      </c>
      <c r="D605" s="21">
        <v>46113.708333333336</v>
      </c>
      <c r="E605" s="21">
        <v>46113.708333333336</v>
      </c>
      <c r="F605" s="185">
        <v>0</v>
      </c>
      <c r="G605" s="2">
        <v>1000</v>
      </c>
      <c r="H605" s="2">
        <v>1000</v>
      </c>
      <c r="I605" s="2">
        <v>0</v>
      </c>
      <c r="J605" s="2" t="s">
        <v>973</v>
      </c>
      <c r="K605" s="2" t="s">
        <v>975</v>
      </c>
      <c r="L605" s="2" t="s">
        <v>970</v>
      </c>
      <c r="M605" s="2" t="s">
        <v>970</v>
      </c>
      <c r="N605" s="2" t="s">
        <v>970</v>
      </c>
      <c r="O605" s="2">
        <v>1000</v>
      </c>
      <c r="P605" s="2">
        <v>1</v>
      </c>
      <c r="Q605" s="21">
        <v>46131.433352673608</v>
      </c>
    </row>
    <row r="606" spans="1:17" x14ac:dyDescent="0.55000000000000004">
      <c r="A606" s="2" t="s">
        <v>1181</v>
      </c>
      <c r="B606" s="2" t="s">
        <v>54</v>
      </c>
      <c r="C606" s="2" t="s">
        <v>53</v>
      </c>
      <c r="D606" s="21">
        <v>46113.708333333336</v>
      </c>
      <c r="E606" s="21">
        <v>46113.708333333336</v>
      </c>
      <c r="F606" s="185">
        <v>0</v>
      </c>
      <c r="G606" s="2">
        <v>1000</v>
      </c>
      <c r="H606" s="2">
        <v>1000</v>
      </c>
      <c r="I606" s="2">
        <v>0</v>
      </c>
      <c r="J606" s="2" t="s">
        <v>973</v>
      </c>
      <c r="K606" s="2" t="s">
        <v>975</v>
      </c>
      <c r="L606" s="2" t="s">
        <v>970</v>
      </c>
      <c r="M606" s="2" t="s">
        <v>970</v>
      </c>
      <c r="N606" s="2" t="s">
        <v>970</v>
      </c>
      <c r="O606" s="2">
        <v>1000</v>
      </c>
      <c r="P606" s="2">
        <v>1</v>
      </c>
      <c r="Q606" s="21">
        <v>46131.433352673608</v>
      </c>
    </row>
    <row r="607" spans="1:17" x14ac:dyDescent="0.55000000000000004">
      <c r="A607" s="2" t="s">
        <v>1181</v>
      </c>
      <c r="B607" s="2" t="s">
        <v>54</v>
      </c>
      <c r="C607" s="2" t="s">
        <v>53</v>
      </c>
      <c r="D607" s="21">
        <v>46113.708333333336</v>
      </c>
      <c r="E607" s="21">
        <v>46113.708333333336</v>
      </c>
      <c r="F607" s="185">
        <v>0</v>
      </c>
      <c r="G607" s="2">
        <v>1000</v>
      </c>
      <c r="H607" s="2">
        <v>1000</v>
      </c>
      <c r="I607" s="2">
        <v>0</v>
      </c>
      <c r="J607" s="2" t="s">
        <v>973</v>
      </c>
      <c r="K607" s="2" t="s">
        <v>975</v>
      </c>
      <c r="L607" s="2" t="s">
        <v>970</v>
      </c>
      <c r="M607" s="2" t="s">
        <v>970</v>
      </c>
      <c r="N607" s="2" t="s">
        <v>970</v>
      </c>
      <c r="O607" s="2">
        <v>1000</v>
      </c>
      <c r="P607" s="2">
        <v>1</v>
      </c>
      <c r="Q607" s="21">
        <v>46131.433352673608</v>
      </c>
    </row>
    <row r="608" spans="1:17" x14ac:dyDescent="0.55000000000000004">
      <c r="A608" s="2" t="s">
        <v>1181</v>
      </c>
      <c r="B608" s="2" t="s">
        <v>54</v>
      </c>
      <c r="C608" s="2" t="s">
        <v>53</v>
      </c>
      <c r="D608" s="21">
        <v>46113.708333333336</v>
      </c>
      <c r="E608" s="21">
        <v>46113.708333333336</v>
      </c>
      <c r="F608" s="185">
        <v>0</v>
      </c>
      <c r="G608" s="2">
        <v>1000</v>
      </c>
      <c r="H608" s="2">
        <v>1000</v>
      </c>
      <c r="I608" s="2">
        <v>0</v>
      </c>
      <c r="J608" s="2" t="s">
        <v>973</v>
      </c>
      <c r="K608" s="2" t="s">
        <v>975</v>
      </c>
      <c r="L608" s="2" t="s">
        <v>970</v>
      </c>
      <c r="M608" s="2" t="s">
        <v>970</v>
      </c>
      <c r="N608" s="2" t="s">
        <v>970</v>
      </c>
      <c r="O608" s="2">
        <v>1000</v>
      </c>
      <c r="P608" s="2">
        <v>1</v>
      </c>
      <c r="Q608" s="21">
        <v>46131.433352673608</v>
      </c>
    </row>
    <row r="609" spans="1:17" x14ac:dyDescent="0.55000000000000004">
      <c r="A609" s="2" t="s">
        <v>1181</v>
      </c>
      <c r="B609" s="2" t="s">
        <v>54</v>
      </c>
      <c r="C609" s="2" t="s">
        <v>53</v>
      </c>
      <c r="D609" s="21">
        <v>46113.708333333336</v>
      </c>
      <c r="E609" s="21">
        <v>46113.708333333336</v>
      </c>
      <c r="F609" s="185">
        <v>0</v>
      </c>
      <c r="G609" s="2">
        <v>1000</v>
      </c>
      <c r="H609" s="2">
        <v>1000</v>
      </c>
      <c r="I609" s="2">
        <v>0</v>
      </c>
      <c r="J609" s="2" t="s">
        <v>973</v>
      </c>
      <c r="K609" s="2" t="s">
        <v>975</v>
      </c>
      <c r="L609" s="2" t="s">
        <v>970</v>
      </c>
      <c r="M609" s="2" t="s">
        <v>970</v>
      </c>
      <c r="N609" s="2" t="s">
        <v>970</v>
      </c>
      <c r="O609" s="2">
        <v>1000</v>
      </c>
      <c r="P609" s="2">
        <v>1</v>
      </c>
      <c r="Q609" s="21">
        <v>46131.433352673608</v>
      </c>
    </row>
    <row r="610" spans="1:17" x14ac:dyDescent="0.55000000000000004">
      <c r="A610" s="2" t="s">
        <v>1181</v>
      </c>
      <c r="B610" s="2" t="s">
        <v>54</v>
      </c>
      <c r="C610" s="2" t="s">
        <v>53</v>
      </c>
      <c r="D610" s="21">
        <v>46113.708333333336</v>
      </c>
      <c r="E610" s="21">
        <v>46113.708333333336</v>
      </c>
      <c r="F610" s="185">
        <v>0</v>
      </c>
      <c r="G610" s="2">
        <v>1000</v>
      </c>
      <c r="H610" s="2">
        <v>1000</v>
      </c>
      <c r="I610" s="2">
        <v>0</v>
      </c>
      <c r="J610" s="2" t="s">
        <v>973</v>
      </c>
      <c r="K610" s="2" t="s">
        <v>975</v>
      </c>
      <c r="L610" s="2" t="s">
        <v>970</v>
      </c>
      <c r="M610" s="2" t="s">
        <v>970</v>
      </c>
      <c r="N610" s="2" t="s">
        <v>970</v>
      </c>
      <c r="O610" s="2">
        <v>1000</v>
      </c>
      <c r="P610" s="2">
        <v>1</v>
      </c>
      <c r="Q610" s="21">
        <v>46131.433352673608</v>
      </c>
    </row>
    <row r="611" spans="1:17" x14ac:dyDescent="0.55000000000000004">
      <c r="A611" s="2" t="s">
        <v>1181</v>
      </c>
      <c r="B611" s="2" t="s">
        <v>54</v>
      </c>
      <c r="C611" s="2" t="s">
        <v>53</v>
      </c>
      <c r="D611" s="21">
        <v>46113.708333333336</v>
      </c>
      <c r="E611" s="21">
        <v>46113.708333333336</v>
      </c>
      <c r="F611" s="185">
        <v>0</v>
      </c>
      <c r="G611" s="2">
        <v>1000</v>
      </c>
      <c r="H611" s="2">
        <v>1000</v>
      </c>
      <c r="I611" s="2">
        <v>0</v>
      </c>
      <c r="J611" s="2" t="s">
        <v>973</v>
      </c>
      <c r="K611" s="2" t="s">
        <v>975</v>
      </c>
      <c r="L611" s="2" t="s">
        <v>970</v>
      </c>
      <c r="M611" s="2" t="s">
        <v>970</v>
      </c>
      <c r="N611" s="2" t="s">
        <v>970</v>
      </c>
      <c r="O611" s="2">
        <v>1000</v>
      </c>
      <c r="P611" s="2">
        <v>1</v>
      </c>
      <c r="Q611" s="21">
        <v>46131.433352673608</v>
      </c>
    </row>
    <row r="612" spans="1:17" x14ac:dyDescent="0.55000000000000004">
      <c r="A612" s="2" t="s">
        <v>1181</v>
      </c>
      <c r="B612" s="2" t="s">
        <v>54</v>
      </c>
      <c r="C612" s="2" t="s">
        <v>53</v>
      </c>
      <c r="D612" s="21">
        <v>46113.708333333336</v>
      </c>
      <c r="E612" s="21">
        <v>46113.708333333336</v>
      </c>
      <c r="F612" s="185">
        <v>0</v>
      </c>
      <c r="G612" s="2">
        <v>1000</v>
      </c>
      <c r="H612" s="2">
        <v>1000</v>
      </c>
      <c r="I612" s="2">
        <v>0</v>
      </c>
      <c r="J612" s="2" t="s">
        <v>973</v>
      </c>
      <c r="K612" s="2" t="s">
        <v>975</v>
      </c>
      <c r="L612" s="2" t="s">
        <v>970</v>
      </c>
      <c r="M612" s="2" t="s">
        <v>970</v>
      </c>
      <c r="N612" s="2" t="s">
        <v>970</v>
      </c>
      <c r="O612" s="2">
        <v>1000</v>
      </c>
      <c r="P612" s="2">
        <v>1</v>
      </c>
      <c r="Q612" s="21">
        <v>46131.433352673608</v>
      </c>
    </row>
    <row r="613" spans="1:17" x14ac:dyDescent="0.55000000000000004">
      <c r="A613" s="2" t="s">
        <v>1181</v>
      </c>
      <c r="B613" s="2" t="s">
        <v>58</v>
      </c>
      <c r="C613" s="2" t="s">
        <v>116</v>
      </c>
      <c r="D613" s="21">
        <v>46113.708333333336</v>
      </c>
      <c r="E613" s="21">
        <v>46113.708333333336</v>
      </c>
      <c r="F613" s="185">
        <v>0</v>
      </c>
      <c r="G613" s="2">
        <v>700</v>
      </c>
      <c r="H613" s="2">
        <v>1000</v>
      </c>
      <c r="I613" s="2">
        <v>1000</v>
      </c>
      <c r="J613" s="2" t="s">
        <v>975</v>
      </c>
      <c r="K613" s="2" t="s">
        <v>970</v>
      </c>
      <c r="L613" s="2" t="s">
        <v>970</v>
      </c>
      <c r="M613" s="2" t="s">
        <v>970</v>
      </c>
      <c r="N613" s="2" t="s">
        <v>970</v>
      </c>
      <c r="O613" s="2">
        <v>700</v>
      </c>
      <c r="P613" s="2">
        <v>0.7</v>
      </c>
      <c r="Q613" s="21">
        <v>46131.433352673608</v>
      </c>
    </row>
    <row r="614" spans="1:17" x14ac:dyDescent="0.55000000000000004">
      <c r="A614" s="2" t="s">
        <v>1181</v>
      </c>
      <c r="B614" s="2" t="s">
        <v>58</v>
      </c>
      <c r="C614" s="2" t="s">
        <v>116</v>
      </c>
      <c r="D614" s="21">
        <v>46118.708333333336</v>
      </c>
      <c r="E614" s="21">
        <v>46118.708333333336</v>
      </c>
      <c r="F614" s="185">
        <v>0</v>
      </c>
      <c r="G614" s="2">
        <v>300</v>
      </c>
      <c r="H614" s="2">
        <v>1000</v>
      </c>
      <c r="I614" s="2">
        <v>0</v>
      </c>
      <c r="J614" s="2" t="s">
        <v>973</v>
      </c>
      <c r="K614" s="2" t="s">
        <v>970</v>
      </c>
      <c r="L614" s="2" t="s">
        <v>970</v>
      </c>
      <c r="M614" s="2" t="s">
        <v>970</v>
      </c>
      <c r="N614" s="2" t="s">
        <v>970</v>
      </c>
      <c r="O614" s="2">
        <v>1000</v>
      </c>
      <c r="P614" s="2">
        <v>1</v>
      </c>
      <c r="Q614" s="21">
        <v>46131.433352673608</v>
      </c>
    </row>
    <row r="615" spans="1:17" x14ac:dyDescent="0.55000000000000004">
      <c r="A615" s="2" t="s">
        <v>1181</v>
      </c>
      <c r="B615" s="2" t="s">
        <v>58</v>
      </c>
      <c r="C615" s="2" t="s">
        <v>57</v>
      </c>
      <c r="D615" s="21">
        <v>46118.708333333336</v>
      </c>
      <c r="E615" s="21">
        <v>46118.708333333336</v>
      </c>
      <c r="F615" s="185">
        <v>0</v>
      </c>
      <c r="G615" s="2">
        <v>0</v>
      </c>
      <c r="H615" s="2">
        <v>950</v>
      </c>
      <c r="I615" s="2">
        <v>0</v>
      </c>
      <c r="J615" s="2" t="s">
        <v>973</v>
      </c>
      <c r="K615" s="2" t="s">
        <v>970</v>
      </c>
      <c r="L615" s="2" t="s">
        <v>970</v>
      </c>
      <c r="M615" s="2" t="s">
        <v>970</v>
      </c>
      <c r="N615" s="2" t="s">
        <v>970</v>
      </c>
      <c r="O615" s="2">
        <v>950</v>
      </c>
      <c r="P615" s="2">
        <v>1</v>
      </c>
      <c r="Q615" s="21">
        <v>46131.433352673608</v>
      </c>
    </row>
    <row r="616" spans="1:17" x14ac:dyDescent="0.55000000000000004">
      <c r="A616" s="2" t="s">
        <v>1181</v>
      </c>
      <c r="B616" s="2" t="s">
        <v>58</v>
      </c>
      <c r="C616" s="2" t="s">
        <v>57</v>
      </c>
      <c r="D616" s="21">
        <v>46118.708333333336</v>
      </c>
      <c r="E616" s="21">
        <v>46118.708333333336</v>
      </c>
      <c r="F616" s="185">
        <v>0</v>
      </c>
      <c r="G616" s="2">
        <v>0</v>
      </c>
      <c r="H616" s="2">
        <v>950</v>
      </c>
      <c r="I616" s="2">
        <v>0</v>
      </c>
      <c r="J616" s="2" t="s">
        <v>973</v>
      </c>
      <c r="K616" s="2" t="s">
        <v>970</v>
      </c>
      <c r="L616" s="2" t="s">
        <v>970</v>
      </c>
      <c r="M616" s="2" t="s">
        <v>970</v>
      </c>
      <c r="N616" s="2" t="s">
        <v>970</v>
      </c>
      <c r="O616" s="2">
        <v>950</v>
      </c>
      <c r="P616" s="2">
        <v>1</v>
      </c>
      <c r="Q616" s="21">
        <v>46131.433352673608</v>
      </c>
    </row>
    <row r="617" spans="1:17" x14ac:dyDescent="0.55000000000000004">
      <c r="A617" s="2" t="s">
        <v>1181</v>
      </c>
      <c r="B617" s="2" t="s">
        <v>58</v>
      </c>
      <c r="C617" s="2" t="s">
        <v>57</v>
      </c>
      <c r="D617" s="21">
        <v>46118.708333333336</v>
      </c>
      <c r="E617" s="21">
        <v>46118.708333333336</v>
      </c>
      <c r="F617" s="185">
        <v>0</v>
      </c>
      <c r="G617" s="2">
        <v>0</v>
      </c>
      <c r="H617" s="2">
        <v>950</v>
      </c>
      <c r="I617" s="2">
        <v>0</v>
      </c>
      <c r="J617" s="2" t="s">
        <v>973</v>
      </c>
      <c r="K617" s="2" t="s">
        <v>970</v>
      </c>
      <c r="L617" s="2" t="s">
        <v>970</v>
      </c>
      <c r="M617" s="2" t="s">
        <v>970</v>
      </c>
      <c r="N617" s="2" t="s">
        <v>970</v>
      </c>
      <c r="O617" s="2">
        <v>950</v>
      </c>
      <c r="P617" s="2">
        <v>1</v>
      </c>
      <c r="Q617" s="21">
        <v>46131.433352673608</v>
      </c>
    </row>
    <row r="618" spans="1:17" x14ac:dyDescent="0.55000000000000004">
      <c r="A618" s="2" t="s">
        <v>1181</v>
      </c>
      <c r="B618" s="2" t="s">
        <v>58</v>
      </c>
      <c r="C618" s="2" t="s">
        <v>57</v>
      </c>
      <c r="D618" s="21">
        <v>46113.454861111109</v>
      </c>
      <c r="E618" s="21">
        <v>46113.466666666667</v>
      </c>
      <c r="F618" s="185">
        <v>17</v>
      </c>
      <c r="G618" s="2">
        <v>950</v>
      </c>
      <c r="H618" s="2">
        <v>950</v>
      </c>
      <c r="I618" s="2">
        <v>950</v>
      </c>
      <c r="J618" s="2" t="s">
        <v>975</v>
      </c>
      <c r="K618" s="2" t="s">
        <v>970</v>
      </c>
      <c r="L618" s="2" t="s">
        <v>970</v>
      </c>
      <c r="M618" s="2" t="s">
        <v>970</v>
      </c>
      <c r="N618" s="2" t="s">
        <v>970</v>
      </c>
      <c r="O618" s="2">
        <v>950</v>
      </c>
      <c r="P618" s="2">
        <v>1</v>
      </c>
      <c r="Q618" s="21">
        <v>46131.433352673608</v>
      </c>
    </row>
    <row r="619" spans="1:17" x14ac:dyDescent="0.55000000000000004">
      <c r="A619" s="2" t="s">
        <v>1181</v>
      </c>
      <c r="B619" s="2" t="s">
        <v>58</v>
      </c>
      <c r="C619" s="2" t="s">
        <v>57</v>
      </c>
      <c r="D619" s="21">
        <v>46113.466666666667</v>
      </c>
      <c r="E619" s="21">
        <v>46113.474305555559</v>
      </c>
      <c r="F619" s="185">
        <v>11</v>
      </c>
      <c r="G619" s="2">
        <v>950</v>
      </c>
      <c r="H619" s="2">
        <v>950</v>
      </c>
      <c r="I619" s="2">
        <v>950</v>
      </c>
      <c r="J619" s="2" t="s">
        <v>975</v>
      </c>
      <c r="K619" s="2" t="s">
        <v>970</v>
      </c>
      <c r="L619" s="2" t="s">
        <v>970</v>
      </c>
      <c r="M619" s="2" t="s">
        <v>970</v>
      </c>
      <c r="N619" s="2" t="s">
        <v>970</v>
      </c>
      <c r="O619" s="2">
        <v>950</v>
      </c>
      <c r="P619" s="2">
        <v>1</v>
      </c>
      <c r="Q619" s="21">
        <v>46131.433352673608</v>
      </c>
    </row>
    <row r="620" spans="1:17" x14ac:dyDescent="0.55000000000000004">
      <c r="A620" s="2" t="s">
        <v>1181</v>
      </c>
      <c r="B620" s="2" t="s">
        <v>58</v>
      </c>
      <c r="C620" s="2" t="s">
        <v>57</v>
      </c>
      <c r="D620" s="21">
        <v>46113.474305555559</v>
      </c>
      <c r="E620" s="21">
        <v>46113.479166666664</v>
      </c>
      <c r="F620" s="185">
        <v>7</v>
      </c>
      <c r="G620" s="2">
        <v>950</v>
      </c>
      <c r="H620" s="2">
        <v>950</v>
      </c>
      <c r="I620" s="2">
        <v>950</v>
      </c>
      <c r="J620" s="2" t="s">
        <v>975</v>
      </c>
      <c r="K620" s="2" t="s">
        <v>970</v>
      </c>
      <c r="L620" s="2" t="s">
        <v>970</v>
      </c>
      <c r="M620" s="2" t="s">
        <v>970</v>
      </c>
      <c r="N620" s="2" t="s">
        <v>970</v>
      </c>
      <c r="O620" s="2">
        <v>950</v>
      </c>
      <c r="P620" s="2">
        <v>1</v>
      </c>
      <c r="Q620" s="21">
        <v>46131.433352673608</v>
      </c>
    </row>
    <row r="621" spans="1:17" x14ac:dyDescent="0.55000000000000004">
      <c r="A621" s="2" t="s">
        <v>1181</v>
      </c>
      <c r="B621" s="2" t="s">
        <v>58</v>
      </c>
      <c r="C621" s="2" t="s">
        <v>57</v>
      </c>
      <c r="D621" s="21">
        <v>46113.479166666664</v>
      </c>
      <c r="E621" s="21">
        <v>46113.48541666667</v>
      </c>
      <c r="F621" s="185">
        <v>9</v>
      </c>
      <c r="G621" s="2">
        <v>950</v>
      </c>
      <c r="H621" s="2">
        <v>950</v>
      </c>
      <c r="I621" s="2">
        <v>950</v>
      </c>
      <c r="J621" s="2" t="s">
        <v>975</v>
      </c>
      <c r="K621" s="2" t="s">
        <v>970</v>
      </c>
      <c r="L621" s="2" t="s">
        <v>970</v>
      </c>
      <c r="M621" s="2" t="s">
        <v>970</v>
      </c>
      <c r="N621" s="2" t="s">
        <v>970</v>
      </c>
      <c r="O621" s="2">
        <v>950</v>
      </c>
      <c r="P621" s="2">
        <v>1</v>
      </c>
      <c r="Q621" s="21">
        <v>46131.433352673608</v>
      </c>
    </row>
    <row r="622" spans="1:17" x14ac:dyDescent="0.55000000000000004">
      <c r="A622" s="2" t="s">
        <v>1181</v>
      </c>
      <c r="B622" s="2" t="s">
        <v>58</v>
      </c>
      <c r="C622" s="2" t="s">
        <v>57</v>
      </c>
      <c r="D622" s="21">
        <v>46113.48541666667</v>
      </c>
      <c r="E622" s="21">
        <v>46113.49722222222</v>
      </c>
      <c r="F622" s="185">
        <v>17</v>
      </c>
      <c r="G622" s="2">
        <v>950</v>
      </c>
      <c r="H622" s="2">
        <v>950</v>
      </c>
      <c r="I622" s="2">
        <v>950</v>
      </c>
      <c r="J622" s="2" t="s">
        <v>975</v>
      </c>
      <c r="K622" s="2" t="s">
        <v>970</v>
      </c>
      <c r="L622" s="2" t="s">
        <v>970</v>
      </c>
      <c r="M622" s="2" t="s">
        <v>970</v>
      </c>
      <c r="N622" s="2" t="s">
        <v>970</v>
      </c>
      <c r="O622" s="2">
        <v>950</v>
      </c>
      <c r="P622" s="2">
        <v>1</v>
      </c>
      <c r="Q622" s="21">
        <v>46131.433352673608</v>
      </c>
    </row>
    <row r="623" spans="1:17" x14ac:dyDescent="0.55000000000000004">
      <c r="A623" s="2" t="s">
        <v>1181</v>
      </c>
      <c r="B623" s="2" t="s">
        <v>58</v>
      </c>
      <c r="C623" s="2" t="s">
        <v>57</v>
      </c>
      <c r="D623" s="21">
        <v>46113.49722222222</v>
      </c>
      <c r="E623" s="21">
        <v>46113.49722222222</v>
      </c>
      <c r="F623" s="185">
        <v>0</v>
      </c>
      <c r="G623" s="2">
        <v>950</v>
      </c>
      <c r="H623" s="2">
        <v>950</v>
      </c>
      <c r="I623" s="2">
        <v>950</v>
      </c>
      <c r="J623" s="2" t="s">
        <v>975</v>
      </c>
      <c r="K623" s="2" t="s">
        <v>970</v>
      </c>
      <c r="L623" s="2" t="s">
        <v>970</v>
      </c>
      <c r="M623" s="2" t="s">
        <v>970</v>
      </c>
      <c r="N623" s="2" t="s">
        <v>970</v>
      </c>
      <c r="O623" s="2">
        <v>950</v>
      </c>
      <c r="P623" s="2">
        <v>1</v>
      </c>
      <c r="Q623" s="21">
        <v>46131.433352673608</v>
      </c>
    </row>
    <row r="624" spans="1:17" x14ac:dyDescent="0.55000000000000004">
      <c r="A624" s="2" t="s">
        <v>1181</v>
      </c>
      <c r="B624" s="2" t="s">
        <v>58</v>
      </c>
      <c r="C624" s="2" t="s">
        <v>57</v>
      </c>
      <c r="D624" s="21">
        <v>46113.49722222222</v>
      </c>
      <c r="E624" s="21">
        <v>46113.502083333333</v>
      </c>
      <c r="F624" s="185">
        <v>7</v>
      </c>
      <c r="G624" s="2">
        <v>950</v>
      </c>
      <c r="H624" s="2">
        <v>950</v>
      </c>
      <c r="I624" s="2">
        <v>950</v>
      </c>
      <c r="J624" s="2" t="s">
        <v>975</v>
      </c>
      <c r="K624" s="2" t="s">
        <v>970</v>
      </c>
      <c r="L624" s="2" t="s">
        <v>970</v>
      </c>
      <c r="M624" s="2" t="s">
        <v>970</v>
      </c>
      <c r="N624" s="2" t="s">
        <v>970</v>
      </c>
      <c r="O624" s="2">
        <v>950</v>
      </c>
      <c r="P624" s="2">
        <v>1</v>
      </c>
      <c r="Q624" s="21">
        <v>46131.433352673608</v>
      </c>
    </row>
    <row r="625" spans="1:17" x14ac:dyDescent="0.55000000000000004">
      <c r="A625" s="2" t="s">
        <v>1181</v>
      </c>
      <c r="B625" s="2" t="s">
        <v>58</v>
      </c>
      <c r="C625" s="2" t="s">
        <v>57</v>
      </c>
      <c r="D625" s="21">
        <v>46113.502083333333</v>
      </c>
      <c r="E625" s="21">
        <v>46113.549305555556</v>
      </c>
      <c r="F625" s="185">
        <v>68</v>
      </c>
      <c r="G625" s="2">
        <v>950</v>
      </c>
      <c r="H625" s="2">
        <v>950</v>
      </c>
      <c r="I625" s="2">
        <v>950</v>
      </c>
      <c r="J625" s="2" t="s">
        <v>975</v>
      </c>
      <c r="K625" s="2" t="s">
        <v>970</v>
      </c>
      <c r="L625" s="2" t="s">
        <v>970</v>
      </c>
      <c r="M625" s="2" t="s">
        <v>970</v>
      </c>
      <c r="N625" s="2" t="s">
        <v>970</v>
      </c>
      <c r="O625" s="2">
        <v>950</v>
      </c>
      <c r="P625" s="2">
        <v>1</v>
      </c>
      <c r="Q625" s="21">
        <v>46131.433352673608</v>
      </c>
    </row>
    <row r="626" spans="1:17" x14ac:dyDescent="0.55000000000000004">
      <c r="A626" s="2" t="s">
        <v>1181</v>
      </c>
      <c r="B626" s="2" t="s">
        <v>58</v>
      </c>
      <c r="C626" s="2" t="s">
        <v>57</v>
      </c>
      <c r="D626" s="21">
        <v>46113.549305555556</v>
      </c>
      <c r="E626" s="21">
        <v>46113.55</v>
      </c>
      <c r="F626" s="185">
        <v>1</v>
      </c>
      <c r="G626" s="2">
        <v>950</v>
      </c>
      <c r="H626" s="2">
        <v>950</v>
      </c>
      <c r="I626" s="2">
        <v>950</v>
      </c>
      <c r="J626" s="2" t="s">
        <v>975</v>
      </c>
      <c r="K626" s="2" t="s">
        <v>970</v>
      </c>
      <c r="L626" s="2" t="s">
        <v>970</v>
      </c>
      <c r="M626" s="2" t="s">
        <v>970</v>
      </c>
      <c r="N626" s="2" t="s">
        <v>970</v>
      </c>
      <c r="O626" s="2">
        <v>950</v>
      </c>
      <c r="P626" s="2">
        <v>1</v>
      </c>
      <c r="Q626" s="21">
        <v>46131.433352673608</v>
      </c>
    </row>
    <row r="627" spans="1:17" x14ac:dyDescent="0.55000000000000004">
      <c r="A627" s="2" t="s">
        <v>1181</v>
      </c>
      <c r="B627" s="2" t="s">
        <v>58</v>
      </c>
      <c r="C627" s="2" t="s">
        <v>57</v>
      </c>
      <c r="D627" s="21">
        <v>46113.55</v>
      </c>
      <c r="E627" s="21">
        <v>46113.708333333336</v>
      </c>
      <c r="F627" s="185">
        <v>228</v>
      </c>
      <c r="G627" s="2">
        <v>950</v>
      </c>
      <c r="H627" s="2">
        <v>950</v>
      </c>
      <c r="I627" s="2">
        <v>950</v>
      </c>
      <c r="J627" s="2" t="s">
        <v>975</v>
      </c>
      <c r="K627" s="2" t="s">
        <v>970</v>
      </c>
      <c r="L627" s="2" t="s">
        <v>970</v>
      </c>
      <c r="M627" s="2" t="s">
        <v>970</v>
      </c>
      <c r="N627" s="2" t="s">
        <v>970</v>
      </c>
      <c r="O627" s="2">
        <v>950</v>
      </c>
      <c r="P627" s="2">
        <v>1</v>
      </c>
      <c r="Q627" s="21">
        <v>46131.433352673608</v>
      </c>
    </row>
    <row r="628" spans="1:17" x14ac:dyDescent="0.55000000000000004">
      <c r="A628" s="2" t="s">
        <v>1182</v>
      </c>
      <c r="B628" s="2" t="s">
        <v>58</v>
      </c>
      <c r="C628" s="2" t="s">
        <v>116</v>
      </c>
      <c r="D628" s="21">
        <v>46113.708333333336</v>
      </c>
      <c r="E628" s="21">
        <v>46113.708333333336</v>
      </c>
      <c r="F628" s="185">
        <v>0</v>
      </c>
      <c r="G628" s="2">
        <v>800</v>
      </c>
      <c r="H628" s="2">
        <v>1000</v>
      </c>
      <c r="I628" s="2">
        <v>1000</v>
      </c>
      <c r="J628" s="2" t="s">
        <v>975</v>
      </c>
      <c r="K628" s="2" t="s">
        <v>970</v>
      </c>
      <c r="L628" s="2" t="s">
        <v>970</v>
      </c>
      <c r="M628" s="2" t="s">
        <v>970</v>
      </c>
      <c r="N628" s="2" t="s">
        <v>970</v>
      </c>
      <c r="O628" s="2">
        <v>800</v>
      </c>
      <c r="P628" s="2">
        <v>0.8</v>
      </c>
      <c r="Q628" s="21">
        <v>46131.433352673608</v>
      </c>
    </row>
    <row r="629" spans="1:17" x14ac:dyDescent="0.55000000000000004">
      <c r="A629" s="2" t="s">
        <v>1182</v>
      </c>
      <c r="B629" s="2" t="s">
        <v>58</v>
      </c>
      <c r="C629" s="2" t="s">
        <v>116</v>
      </c>
      <c r="D629" s="21">
        <v>46118.708333333336</v>
      </c>
      <c r="E629" s="21">
        <v>46118.708333333336</v>
      </c>
      <c r="F629" s="185">
        <v>0</v>
      </c>
      <c r="G629" s="2">
        <v>200</v>
      </c>
      <c r="H629" s="2">
        <v>1000</v>
      </c>
      <c r="I629" s="2">
        <v>0</v>
      </c>
      <c r="J629" s="2" t="s">
        <v>973</v>
      </c>
      <c r="K629" s="2" t="s">
        <v>970</v>
      </c>
      <c r="L629" s="2" t="s">
        <v>970</v>
      </c>
      <c r="M629" s="2" t="s">
        <v>970</v>
      </c>
      <c r="N629" s="2" t="s">
        <v>970</v>
      </c>
      <c r="O629" s="2">
        <v>1000</v>
      </c>
      <c r="P629" s="2">
        <v>1</v>
      </c>
      <c r="Q629" s="21">
        <v>46131.433352673608</v>
      </c>
    </row>
    <row r="630" spans="1:17" x14ac:dyDescent="0.55000000000000004">
      <c r="A630" s="2" t="s">
        <v>1182</v>
      </c>
      <c r="B630" s="2" t="s">
        <v>58</v>
      </c>
      <c r="C630" s="2" t="s">
        <v>57</v>
      </c>
      <c r="D630" s="21">
        <v>46118.708333333336</v>
      </c>
      <c r="E630" s="21">
        <v>46118.708333333336</v>
      </c>
      <c r="F630" s="185">
        <v>0</v>
      </c>
      <c r="G630" s="2">
        <v>0</v>
      </c>
      <c r="H630" s="2">
        <v>950</v>
      </c>
      <c r="I630" s="2">
        <v>0</v>
      </c>
      <c r="J630" s="2" t="s">
        <v>973</v>
      </c>
      <c r="K630" s="2" t="s">
        <v>970</v>
      </c>
      <c r="L630" s="2" t="s">
        <v>970</v>
      </c>
      <c r="M630" s="2" t="s">
        <v>970</v>
      </c>
      <c r="N630" s="2" t="s">
        <v>970</v>
      </c>
      <c r="O630" s="2">
        <v>950</v>
      </c>
      <c r="P630" s="2">
        <v>1</v>
      </c>
      <c r="Q630" s="21">
        <v>46131.433352673608</v>
      </c>
    </row>
    <row r="631" spans="1:17" x14ac:dyDescent="0.55000000000000004">
      <c r="A631" s="2" t="s">
        <v>1182</v>
      </c>
      <c r="B631" s="2" t="s">
        <v>58</v>
      </c>
      <c r="C631" s="2" t="s">
        <v>57</v>
      </c>
      <c r="D631" s="21">
        <v>46118.708333333336</v>
      </c>
      <c r="E631" s="21">
        <v>46118.708333333336</v>
      </c>
      <c r="F631" s="185">
        <v>0</v>
      </c>
      <c r="G631" s="2">
        <v>0</v>
      </c>
      <c r="H631" s="2">
        <v>950</v>
      </c>
      <c r="I631" s="2">
        <v>0</v>
      </c>
      <c r="J631" s="2" t="s">
        <v>973</v>
      </c>
      <c r="K631" s="2" t="s">
        <v>970</v>
      </c>
      <c r="L631" s="2" t="s">
        <v>970</v>
      </c>
      <c r="M631" s="2" t="s">
        <v>970</v>
      </c>
      <c r="N631" s="2" t="s">
        <v>970</v>
      </c>
      <c r="O631" s="2">
        <v>950</v>
      </c>
      <c r="P631" s="2">
        <v>1</v>
      </c>
      <c r="Q631" s="21">
        <v>46131.433352673608</v>
      </c>
    </row>
    <row r="632" spans="1:17" x14ac:dyDescent="0.55000000000000004">
      <c r="A632" s="2" t="s">
        <v>1182</v>
      </c>
      <c r="B632" s="2" t="s">
        <v>58</v>
      </c>
      <c r="C632" s="2" t="s">
        <v>57</v>
      </c>
      <c r="D632" s="21">
        <v>46113.350694444445</v>
      </c>
      <c r="E632" s="21">
        <v>46113.383333333331</v>
      </c>
      <c r="F632" s="185">
        <v>47</v>
      </c>
      <c r="G632" s="2">
        <v>950</v>
      </c>
      <c r="H632" s="2">
        <v>950</v>
      </c>
      <c r="I632" s="2">
        <v>950</v>
      </c>
      <c r="J632" s="2" t="s">
        <v>975</v>
      </c>
      <c r="K632" s="2" t="s">
        <v>970</v>
      </c>
      <c r="L632" s="2" t="s">
        <v>970</v>
      </c>
      <c r="M632" s="2" t="s">
        <v>970</v>
      </c>
      <c r="N632" s="2" t="s">
        <v>970</v>
      </c>
      <c r="O632" s="2">
        <v>950</v>
      </c>
      <c r="P632" s="2">
        <v>1</v>
      </c>
      <c r="Q632" s="21">
        <v>46131.433352673608</v>
      </c>
    </row>
    <row r="633" spans="1:17" x14ac:dyDescent="0.55000000000000004">
      <c r="A633" s="2" t="s">
        <v>1182</v>
      </c>
      <c r="B633" s="2" t="s">
        <v>58</v>
      </c>
      <c r="C633" s="2" t="s">
        <v>57</v>
      </c>
      <c r="D633" s="21">
        <v>46113.383333333331</v>
      </c>
      <c r="E633" s="21">
        <v>46113.390972222223</v>
      </c>
      <c r="F633" s="185">
        <v>11</v>
      </c>
      <c r="G633" s="2">
        <v>950</v>
      </c>
      <c r="H633" s="2">
        <v>950</v>
      </c>
      <c r="I633" s="2">
        <v>950</v>
      </c>
      <c r="J633" s="2" t="s">
        <v>975</v>
      </c>
      <c r="K633" s="2" t="s">
        <v>970</v>
      </c>
      <c r="L633" s="2" t="s">
        <v>970</v>
      </c>
      <c r="M633" s="2" t="s">
        <v>970</v>
      </c>
      <c r="N633" s="2" t="s">
        <v>970</v>
      </c>
      <c r="O633" s="2">
        <v>950</v>
      </c>
      <c r="P633" s="2">
        <v>1</v>
      </c>
      <c r="Q633" s="21">
        <v>46131.433352673608</v>
      </c>
    </row>
    <row r="634" spans="1:17" x14ac:dyDescent="0.55000000000000004">
      <c r="A634" s="2" t="s">
        <v>1182</v>
      </c>
      <c r="B634" s="2" t="s">
        <v>58</v>
      </c>
      <c r="C634" s="2" t="s">
        <v>57</v>
      </c>
      <c r="D634" s="21">
        <v>46113.390972222223</v>
      </c>
      <c r="E634" s="21">
        <v>46113.40625</v>
      </c>
      <c r="F634" s="185">
        <v>22</v>
      </c>
      <c r="G634" s="2">
        <v>950</v>
      </c>
      <c r="H634" s="2">
        <v>950</v>
      </c>
      <c r="I634" s="2">
        <v>950</v>
      </c>
      <c r="J634" s="2" t="s">
        <v>975</v>
      </c>
      <c r="K634" s="2" t="s">
        <v>970</v>
      </c>
      <c r="L634" s="2" t="s">
        <v>970</v>
      </c>
      <c r="M634" s="2" t="s">
        <v>970</v>
      </c>
      <c r="N634" s="2" t="s">
        <v>970</v>
      </c>
      <c r="O634" s="2">
        <v>950</v>
      </c>
      <c r="P634" s="2">
        <v>1</v>
      </c>
      <c r="Q634" s="21">
        <v>46131.433352673608</v>
      </c>
    </row>
    <row r="635" spans="1:17" x14ac:dyDescent="0.55000000000000004">
      <c r="A635" s="2" t="s">
        <v>1182</v>
      </c>
      <c r="B635" s="2" t="s">
        <v>58</v>
      </c>
      <c r="C635" s="2" t="s">
        <v>57</v>
      </c>
      <c r="D635" s="21">
        <v>46113.40625</v>
      </c>
      <c r="E635" s="21">
        <v>46113.40625</v>
      </c>
      <c r="F635" s="185">
        <v>0</v>
      </c>
      <c r="G635" s="2">
        <v>950</v>
      </c>
      <c r="H635" s="2">
        <v>950</v>
      </c>
      <c r="I635" s="2">
        <v>950</v>
      </c>
      <c r="J635" s="2" t="s">
        <v>975</v>
      </c>
      <c r="K635" s="2" t="s">
        <v>970</v>
      </c>
      <c r="L635" s="2" t="s">
        <v>970</v>
      </c>
      <c r="M635" s="2" t="s">
        <v>970</v>
      </c>
      <c r="N635" s="2" t="s">
        <v>970</v>
      </c>
      <c r="O635" s="2">
        <v>950</v>
      </c>
      <c r="P635" s="2">
        <v>1</v>
      </c>
      <c r="Q635" s="21">
        <v>46131.433352673608</v>
      </c>
    </row>
    <row r="636" spans="1:17" x14ac:dyDescent="0.55000000000000004">
      <c r="A636" s="2" t="s">
        <v>1182</v>
      </c>
      <c r="B636" s="2" t="s">
        <v>58</v>
      </c>
      <c r="C636" s="2" t="s">
        <v>57</v>
      </c>
      <c r="D636" s="21">
        <v>46113.40625</v>
      </c>
      <c r="E636" s="21">
        <v>46113.415277777778</v>
      </c>
      <c r="F636" s="185">
        <v>13</v>
      </c>
      <c r="G636" s="2">
        <v>950</v>
      </c>
      <c r="H636" s="2">
        <v>950</v>
      </c>
      <c r="I636" s="2">
        <v>950</v>
      </c>
      <c r="J636" s="2" t="s">
        <v>975</v>
      </c>
      <c r="K636" s="2" t="s">
        <v>970</v>
      </c>
      <c r="L636" s="2" t="s">
        <v>970</v>
      </c>
      <c r="M636" s="2" t="s">
        <v>970</v>
      </c>
      <c r="N636" s="2" t="s">
        <v>970</v>
      </c>
      <c r="O636" s="2">
        <v>950</v>
      </c>
      <c r="P636" s="2">
        <v>1</v>
      </c>
      <c r="Q636" s="21">
        <v>46131.433352673608</v>
      </c>
    </row>
    <row r="637" spans="1:17" x14ac:dyDescent="0.55000000000000004">
      <c r="A637" s="2" t="s">
        <v>1182</v>
      </c>
      <c r="B637" s="2" t="s">
        <v>58</v>
      </c>
      <c r="C637" s="2" t="s">
        <v>57</v>
      </c>
      <c r="D637" s="21">
        <v>46113.415277777778</v>
      </c>
      <c r="E637" s="21">
        <v>46113.425694444442</v>
      </c>
      <c r="F637" s="185">
        <v>15</v>
      </c>
      <c r="G637" s="2">
        <v>950</v>
      </c>
      <c r="H637" s="2">
        <v>950</v>
      </c>
      <c r="I637" s="2">
        <v>950</v>
      </c>
      <c r="J637" s="2" t="s">
        <v>975</v>
      </c>
      <c r="K637" s="2" t="s">
        <v>970</v>
      </c>
      <c r="L637" s="2" t="s">
        <v>970</v>
      </c>
      <c r="M637" s="2" t="s">
        <v>970</v>
      </c>
      <c r="N637" s="2" t="s">
        <v>970</v>
      </c>
      <c r="O637" s="2">
        <v>950</v>
      </c>
      <c r="P637" s="2">
        <v>1</v>
      </c>
      <c r="Q637" s="21">
        <v>46131.433352673608</v>
      </c>
    </row>
    <row r="638" spans="1:17" x14ac:dyDescent="0.55000000000000004">
      <c r="A638" s="2" t="s">
        <v>1182</v>
      </c>
      <c r="B638" s="2" t="s">
        <v>58</v>
      </c>
      <c r="C638" s="2" t="s">
        <v>57</v>
      </c>
      <c r="D638" s="21">
        <v>46113.425694444442</v>
      </c>
      <c r="E638" s="21">
        <v>46113.425694444442</v>
      </c>
      <c r="F638" s="185">
        <v>0</v>
      </c>
      <c r="G638" s="2">
        <v>950</v>
      </c>
      <c r="H638" s="2">
        <v>950</v>
      </c>
      <c r="I638" s="2">
        <v>950</v>
      </c>
      <c r="J638" s="2" t="s">
        <v>975</v>
      </c>
      <c r="K638" s="2" t="s">
        <v>970</v>
      </c>
      <c r="L638" s="2" t="s">
        <v>970</v>
      </c>
      <c r="M638" s="2" t="s">
        <v>970</v>
      </c>
      <c r="N638" s="2" t="s">
        <v>970</v>
      </c>
      <c r="O638" s="2">
        <v>950</v>
      </c>
      <c r="P638" s="2">
        <v>1</v>
      </c>
      <c r="Q638" s="21">
        <v>46131.433352673608</v>
      </c>
    </row>
    <row r="639" spans="1:17" x14ac:dyDescent="0.55000000000000004">
      <c r="A639" s="2" t="s">
        <v>1182</v>
      </c>
      <c r="B639" s="2" t="s">
        <v>58</v>
      </c>
      <c r="C639" s="2" t="s">
        <v>57</v>
      </c>
      <c r="D639" s="21">
        <v>46113.425694444442</v>
      </c>
      <c r="E639" s="21">
        <v>46113.438888888886</v>
      </c>
      <c r="F639" s="185">
        <v>19</v>
      </c>
      <c r="G639" s="2">
        <v>950</v>
      </c>
      <c r="H639" s="2">
        <v>950</v>
      </c>
      <c r="I639" s="2">
        <v>950</v>
      </c>
      <c r="J639" s="2" t="s">
        <v>975</v>
      </c>
      <c r="K639" s="2" t="s">
        <v>970</v>
      </c>
      <c r="L639" s="2" t="s">
        <v>970</v>
      </c>
      <c r="M639" s="2" t="s">
        <v>970</v>
      </c>
      <c r="N639" s="2" t="s">
        <v>970</v>
      </c>
      <c r="O639" s="2">
        <v>950</v>
      </c>
      <c r="P639" s="2">
        <v>1</v>
      </c>
      <c r="Q639" s="21">
        <v>46131.433352673608</v>
      </c>
    </row>
    <row r="640" spans="1:17" x14ac:dyDescent="0.55000000000000004">
      <c r="A640" s="2" t="s">
        <v>1182</v>
      </c>
      <c r="B640" s="2" t="s">
        <v>58</v>
      </c>
      <c r="C640" s="2" t="s">
        <v>57</v>
      </c>
      <c r="D640" s="21">
        <v>46113.438888888886</v>
      </c>
      <c r="E640" s="21">
        <v>46113.445833333331</v>
      </c>
      <c r="F640" s="185">
        <v>10</v>
      </c>
      <c r="G640" s="2">
        <v>950</v>
      </c>
      <c r="H640" s="2">
        <v>950</v>
      </c>
      <c r="I640" s="2">
        <v>950</v>
      </c>
      <c r="J640" s="2" t="s">
        <v>975</v>
      </c>
      <c r="K640" s="2" t="s">
        <v>970</v>
      </c>
      <c r="L640" s="2" t="s">
        <v>970</v>
      </c>
      <c r="M640" s="2" t="s">
        <v>970</v>
      </c>
      <c r="N640" s="2" t="s">
        <v>970</v>
      </c>
      <c r="O640" s="2">
        <v>950</v>
      </c>
      <c r="P640" s="2">
        <v>1</v>
      </c>
      <c r="Q640" s="21">
        <v>46131.433352673608</v>
      </c>
    </row>
    <row r="641" spans="1:17" x14ac:dyDescent="0.55000000000000004">
      <c r="A641" s="2" t="s">
        <v>1182</v>
      </c>
      <c r="B641" s="2" t="s">
        <v>58</v>
      </c>
      <c r="C641" s="2" t="s">
        <v>57</v>
      </c>
      <c r="D641" s="21">
        <v>46113.445833333331</v>
      </c>
      <c r="E641" s="21">
        <v>46113.454861111109</v>
      </c>
      <c r="F641" s="185">
        <v>13</v>
      </c>
      <c r="G641" s="2">
        <v>950</v>
      </c>
      <c r="H641" s="2">
        <v>950</v>
      </c>
      <c r="I641" s="2">
        <v>950</v>
      </c>
      <c r="J641" s="2" t="s">
        <v>975</v>
      </c>
      <c r="K641" s="2" t="s">
        <v>970</v>
      </c>
      <c r="L641" s="2" t="s">
        <v>970</v>
      </c>
      <c r="M641" s="2" t="s">
        <v>970</v>
      </c>
      <c r="N641" s="2" t="s">
        <v>970</v>
      </c>
      <c r="O641" s="2">
        <v>950</v>
      </c>
      <c r="P641" s="2">
        <v>1</v>
      </c>
      <c r="Q641" s="21">
        <v>46131.433352673608</v>
      </c>
    </row>
    <row r="642" spans="1:17" x14ac:dyDescent="0.55000000000000004">
      <c r="A642" s="2" t="s">
        <v>1182</v>
      </c>
      <c r="B642" s="2" t="s">
        <v>54</v>
      </c>
      <c r="C642" s="2" t="s">
        <v>53</v>
      </c>
      <c r="D642" s="21">
        <v>46113.708333333336</v>
      </c>
      <c r="E642" s="21">
        <v>46113.708333333336</v>
      </c>
      <c r="F642" s="185">
        <v>0</v>
      </c>
      <c r="G642" s="2">
        <v>1000</v>
      </c>
      <c r="H642" s="2">
        <v>1000</v>
      </c>
      <c r="I642" s="2">
        <v>0</v>
      </c>
      <c r="J642" s="2" t="s">
        <v>973</v>
      </c>
      <c r="K642" s="2" t="s">
        <v>975</v>
      </c>
      <c r="L642" s="2" t="s">
        <v>970</v>
      </c>
      <c r="M642" s="2" t="s">
        <v>970</v>
      </c>
      <c r="N642" s="2" t="s">
        <v>970</v>
      </c>
      <c r="O642" s="2">
        <v>1000</v>
      </c>
      <c r="P642" s="2">
        <v>1</v>
      </c>
      <c r="Q642" s="21">
        <v>46131.433352673608</v>
      </c>
    </row>
    <row r="643" spans="1:17" x14ac:dyDescent="0.55000000000000004">
      <c r="A643" s="2" t="s">
        <v>1182</v>
      </c>
      <c r="B643" s="2" t="s">
        <v>54</v>
      </c>
      <c r="C643" s="2" t="s">
        <v>53</v>
      </c>
      <c r="D643" s="21">
        <v>46113.708333333336</v>
      </c>
      <c r="E643" s="21">
        <v>46113.708333333336</v>
      </c>
      <c r="F643" s="185">
        <v>0</v>
      </c>
      <c r="G643" s="2">
        <v>1000</v>
      </c>
      <c r="H643" s="2">
        <v>1000</v>
      </c>
      <c r="I643" s="2">
        <v>0</v>
      </c>
      <c r="J643" s="2" t="s">
        <v>973</v>
      </c>
      <c r="K643" s="2" t="s">
        <v>975</v>
      </c>
      <c r="L643" s="2" t="s">
        <v>970</v>
      </c>
      <c r="M643" s="2" t="s">
        <v>970</v>
      </c>
      <c r="N643" s="2" t="s">
        <v>970</v>
      </c>
      <c r="O643" s="2">
        <v>1000</v>
      </c>
      <c r="P643" s="2">
        <v>1</v>
      </c>
      <c r="Q643" s="21">
        <v>46131.433352673608</v>
      </c>
    </row>
    <row r="644" spans="1:17" x14ac:dyDescent="0.55000000000000004">
      <c r="A644" s="2" t="s">
        <v>1182</v>
      </c>
      <c r="B644" s="2" t="s">
        <v>54</v>
      </c>
      <c r="C644" s="2" t="s">
        <v>53</v>
      </c>
      <c r="D644" s="21">
        <v>46113.708333333336</v>
      </c>
      <c r="E644" s="21">
        <v>46113.708333333336</v>
      </c>
      <c r="F644" s="185">
        <v>0</v>
      </c>
      <c r="G644" s="2">
        <v>1000</v>
      </c>
      <c r="H644" s="2">
        <v>1000</v>
      </c>
      <c r="I644" s="2">
        <v>0</v>
      </c>
      <c r="J644" s="2" t="s">
        <v>973</v>
      </c>
      <c r="K644" s="2" t="s">
        <v>975</v>
      </c>
      <c r="L644" s="2" t="s">
        <v>970</v>
      </c>
      <c r="M644" s="2" t="s">
        <v>970</v>
      </c>
      <c r="N644" s="2" t="s">
        <v>970</v>
      </c>
      <c r="O644" s="2">
        <v>1000</v>
      </c>
      <c r="P644" s="2">
        <v>1</v>
      </c>
      <c r="Q644" s="21">
        <v>46131.433352673608</v>
      </c>
    </row>
    <row r="645" spans="1:17" x14ac:dyDescent="0.55000000000000004">
      <c r="A645" s="2" t="s">
        <v>1182</v>
      </c>
      <c r="B645" s="2" t="s">
        <v>54</v>
      </c>
      <c r="C645" s="2" t="s">
        <v>53</v>
      </c>
      <c r="D645" s="21">
        <v>46113.708333333336</v>
      </c>
      <c r="E645" s="21">
        <v>46113.708333333336</v>
      </c>
      <c r="F645" s="185">
        <v>0</v>
      </c>
      <c r="G645" s="2">
        <v>1000</v>
      </c>
      <c r="H645" s="2">
        <v>1000</v>
      </c>
      <c r="I645" s="2">
        <v>0</v>
      </c>
      <c r="J645" s="2" t="s">
        <v>973</v>
      </c>
      <c r="K645" s="2" t="s">
        <v>975</v>
      </c>
      <c r="L645" s="2" t="s">
        <v>970</v>
      </c>
      <c r="M645" s="2" t="s">
        <v>970</v>
      </c>
      <c r="N645" s="2" t="s">
        <v>970</v>
      </c>
      <c r="O645" s="2">
        <v>1000</v>
      </c>
      <c r="P645" s="2">
        <v>1</v>
      </c>
      <c r="Q645" s="21">
        <v>46131.433352673608</v>
      </c>
    </row>
    <row r="646" spans="1:17" x14ac:dyDescent="0.55000000000000004">
      <c r="A646" s="2" t="s">
        <v>1182</v>
      </c>
      <c r="B646" s="2" t="s">
        <v>54</v>
      </c>
      <c r="C646" s="2" t="s">
        <v>53</v>
      </c>
      <c r="D646" s="21">
        <v>46113.708333333336</v>
      </c>
      <c r="E646" s="21">
        <v>46113.708333333336</v>
      </c>
      <c r="F646" s="185">
        <v>0</v>
      </c>
      <c r="G646" s="2">
        <v>1000</v>
      </c>
      <c r="H646" s="2">
        <v>1000</v>
      </c>
      <c r="I646" s="2">
        <v>0</v>
      </c>
      <c r="J646" s="2" t="s">
        <v>973</v>
      </c>
      <c r="K646" s="2" t="s">
        <v>975</v>
      </c>
      <c r="L646" s="2" t="s">
        <v>970</v>
      </c>
      <c r="M646" s="2" t="s">
        <v>970</v>
      </c>
      <c r="N646" s="2" t="s">
        <v>970</v>
      </c>
      <c r="O646" s="2">
        <v>1000</v>
      </c>
      <c r="P646" s="2">
        <v>1</v>
      </c>
      <c r="Q646" s="21">
        <v>46131.433352673608</v>
      </c>
    </row>
    <row r="647" spans="1:17" x14ac:dyDescent="0.55000000000000004">
      <c r="A647" s="2" t="s">
        <v>1182</v>
      </c>
      <c r="B647" s="2" t="s">
        <v>54</v>
      </c>
      <c r="C647" s="2" t="s">
        <v>53</v>
      </c>
      <c r="D647" s="21">
        <v>46113.708333333336</v>
      </c>
      <c r="E647" s="21">
        <v>46113.708333333336</v>
      </c>
      <c r="F647" s="185">
        <v>0</v>
      </c>
      <c r="G647" s="2">
        <v>1000</v>
      </c>
      <c r="H647" s="2">
        <v>1000</v>
      </c>
      <c r="I647" s="2">
        <v>0</v>
      </c>
      <c r="J647" s="2" t="s">
        <v>973</v>
      </c>
      <c r="K647" s="2" t="s">
        <v>975</v>
      </c>
      <c r="L647" s="2" t="s">
        <v>970</v>
      </c>
      <c r="M647" s="2" t="s">
        <v>970</v>
      </c>
      <c r="N647" s="2" t="s">
        <v>970</v>
      </c>
      <c r="O647" s="2">
        <v>1000</v>
      </c>
      <c r="P647" s="2">
        <v>1</v>
      </c>
      <c r="Q647" s="21">
        <v>46131.433352673608</v>
      </c>
    </row>
    <row r="648" spans="1:17" x14ac:dyDescent="0.55000000000000004">
      <c r="A648" s="2" t="s">
        <v>1182</v>
      </c>
      <c r="B648" s="2" t="s">
        <v>54</v>
      </c>
      <c r="C648" s="2" t="s">
        <v>53</v>
      </c>
      <c r="D648" s="21">
        <v>46113.708333333336</v>
      </c>
      <c r="E648" s="21">
        <v>46113.708333333336</v>
      </c>
      <c r="F648" s="185">
        <v>0</v>
      </c>
      <c r="G648" s="2">
        <v>1000</v>
      </c>
      <c r="H648" s="2">
        <v>1000</v>
      </c>
      <c r="I648" s="2">
        <v>0</v>
      </c>
      <c r="J648" s="2" t="s">
        <v>973</v>
      </c>
      <c r="K648" s="2" t="s">
        <v>975</v>
      </c>
      <c r="L648" s="2" t="s">
        <v>970</v>
      </c>
      <c r="M648" s="2" t="s">
        <v>970</v>
      </c>
      <c r="N648" s="2" t="s">
        <v>970</v>
      </c>
      <c r="O648" s="2">
        <v>1000</v>
      </c>
      <c r="P648" s="2">
        <v>1</v>
      </c>
      <c r="Q648" s="21">
        <v>46131.433352673608</v>
      </c>
    </row>
    <row r="649" spans="1:17" x14ac:dyDescent="0.55000000000000004">
      <c r="A649" s="2" t="s">
        <v>1182</v>
      </c>
      <c r="B649" s="2" t="s">
        <v>54</v>
      </c>
      <c r="C649" s="2" t="s">
        <v>53</v>
      </c>
      <c r="D649" s="21">
        <v>46113.708333333336</v>
      </c>
      <c r="E649" s="21">
        <v>46113.708333333336</v>
      </c>
      <c r="F649" s="185">
        <v>0</v>
      </c>
      <c r="G649" s="2">
        <v>1000</v>
      </c>
      <c r="H649" s="2">
        <v>1000</v>
      </c>
      <c r="I649" s="2">
        <v>0</v>
      </c>
      <c r="J649" s="2" t="s">
        <v>973</v>
      </c>
      <c r="K649" s="2" t="s">
        <v>975</v>
      </c>
      <c r="L649" s="2" t="s">
        <v>970</v>
      </c>
      <c r="M649" s="2" t="s">
        <v>970</v>
      </c>
      <c r="N649" s="2" t="s">
        <v>970</v>
      </c>
      <c r="O649" s="2">
        <v>1000</v>
      </c>
      <c r="P649" s="2">
        <v>1</v>
      </c>
      <c r="Q649" s="21">
        <v>46131.433352673608</v>
      </c>
    </row>
    <row r="650" spans="1:17" x14ac:dyDescent="0.55000000000000004">
      <c r="A650" s="2" t="s">
        <v>1182</v>
      </c>
      <c r="B650" s="2" t="s">
        <v>54</v>
      </c>
      <c r="C650" s="2" t="s">
        <v>53</v>
      </c>
      <c r="D650" s="21">
        <v>46113.708333333336</v>
      </c>
      <c r="E650" s="21">
        <v>46113.708333333336</v>
      </c>
      <c r="F650" s="185">
        <v>0</v>
      </c>
      <c r="G650" s="2">
        <v>1000</v>
      </c>
      <c r="H650" s="2">
        <v>1000</v>
      </c>
      <c r="I650" s="2">
        <v>0</v>
      </c>
      <c r="J650" s="2" t="s">
        <v>973</v>
      </c>
      <c r="K650" s="2" t="s">
        <v>975</v>
      </c>
      <c r="L650" s="2" t="s">
        <v>970</v>
      </c>
      <c r="M650" s="2" t="s">
        <v>970</v>
      </c>
      <c r="N650" s="2" t="s">
        <v>970</v>
      </c>
      <c r="O650" s="2">
        <v>1000</v>
      </c>
      <c r="P650" s="2">
        <v>1</v>
      </c>
      <c r="Q650" s="21">
        <v>46131.433352673608</v>
      </c>
    </row>
    <row r="651" spans="1:17" x14ac:dyDescent="0.55000000000000004">
      <c r="A651" s="2" t="s">
        <v>1182</v>
      </c>
      <c r="B651" s="2" t="s">
        <v>54</v>
      </c>
      <c r="C651" s="2" t="s">
        <v>53</v>
      </c>
      <c r="D651" s="21">
        <v>46113.708333333336</v>
      </c>
      <c r="E651" s="21">
        <v>46113.708333333336</v>
      </c>
      <c r="F651" s="185">
        <v>0</v>
      </c>
      <c r="G651" s="2">
        <v>1000</v>
      </c>
      <c r="H651" s="2">
        <v>1000</v>
      </c>
      <c r="I651" s="2">
        <v>0</v>
      </c>
      <c r="J651" s="2" t="s">
        <v>973</v>
      </c>
      <c r="K651" s="2" t="s">
        <v>975</v>
      </c>
      <c r="L651" s="2" t="s">
        <v>970</v>
      </c>
      <c r="M651" s="2" t="s">
        <v>970</v>
      </c>
      <c r="N651" s="2" t="s">
        <v>970</v>
      </c>
      <c r="O651" s="2">
        <v>1000</v>
      </c>
      <c r="P651" s="2">
        <v>1</v>
      </c>
      <c r="Q651" s="21">
        <v>46131.433352673608</v>
      </c>
    </row>
    <row r="652" spans="1:17" x14ac:dyDescent="0.55000000000000004">
      <c r="A652" s="2" t="s">
        <v>1183</v>
      </c>
      <c r="B652" s="2" t="s">
        <v>54</v>
      </c>
      <c r="C652" s="2" t="s">
        <v>53</v>
      </c>
      <c r="D652" s="21">
        <v>46119.607638888891</v>
      </c>
      <c r="E652" s="21">
        <v>46119.625</v>
      </c>
      <c r="F652" s="185">
        <v>25</v>
      </c>
      <c r="G652" s="2">
        <v>2400</v>
      </c>
      <c r="H652" s="2">
        <v>12000</v>
      </c>
      <c r="I652" s="2">
        <v>2400</v>
      </c>
      <c r="J652" s="2" t="s">
        <v>971</v>
      </c>
      <c r="K652" s="2" t="s">
        <v>973</v>
      </c>
      <c r="L652" s="2" t="s">
        <v>976</v>
      </c>
      <c r="M652" s="2" t="s">
        <v>970</v>
      </c>
      <c r="N652" s="2" t="s">
        <v>970</v>
      </c>
      <c r="O652" s="2">
        <v>2400</v>
      </c>
      <c r="P652" s="2">
        <v>0.2</v>
      </c>
      <c r="Q652" s="21">
        <v>46131.433352673608</v>
      </c>
    </row>
    <row r="653" spans="1:17" x14ac:dyDescent="0.55000000000000004">
      <c r="A653" s="2" t="s">
        <v>1183</v>
      </c>
      <c r="B653" s="2" t="s">
        <v>54</v>
      </c>
      <c r="C653" s="2" t="s">
        <v>53</v>
      </c>
      <c r="D653" s="21">
        <v>46119.625</v>
      </c>
      <c r="E653" s="21">
        <v>46119.625</v>
      </c>
      <c r="F653" s="185">
        <v>0</v>
      </c>
      <c r="G653" s="2">
        <v>2400</v>
      </c>
      <c r="H653" s="2">
        <v>12000</v>
      </c>
      <c r="I653" s="2">
        <v>2400</v>
      </c>
      <c r="J653" s="2" t="s">
        <v>971</v>
      </c>
      <c r="K653" s="2" t="s">
        <v>973</v>
      </c>
      <c r="L653" s="2" t="s">
        <v>976</v>
      </c>
      <c r="M653" s="2" t="s">
        <v>970</v>
      </c>
      <c r="N653" s="2" t="s">
        <v>970</v>
      </c>
      <c r="O653" s="2">
        <v>2400</v>
      </c>
      <c r="P653" s="2">
        <v>0.2</v>
      </c>
      <c r="Q653" s="21">
        <v>46131.433352673608</v>
      </c>
    </row>
    <row r="654" spans="1:17" x14ac:dyDescent="0.55000000000000004">
      <c r="A654" s="2" t="s">
        <v>1183</v>
      </c>
      <c r="B654" s="2" t="s">
        <v>54</v>
      </c>
      <c r="C654" s="2" t="s">
        <v>53</v>
      </c>
      <c r="D654" s="21">
        <v>46119.625</v>
      </c>
      <c r="E654" s="21">
        <v>46119.630555555559</v>
      </c>
      <c r="F654" s="185">
        <v>8</v>
      </c>
      <c r="G654" s="2">
        <v>2400</v>
      </c>
      <c r="H654" s="2">
        <v>12000</v>
      </c>
      <c r="I654" s="2">
        <v>2400</v>
      </c>
      <c r="J654" s="2" t="s">
        <v>971</v>
      </c>
      <c r="K654" s="2" t="s">
        <v>973</v>
      </c>
      <c r="L654" s="2" t="s">
        <v>976</v>
      </c>
      <c r="M654" s="2" t="s">
        <v>970</v>
      </c>
      <c r="N654" s="2" t="s">
        <v>970</v>
      </c>
      <c r="O654" s="2">
        <v>2400</v>
      </c>
      <c r="P654" s="2">
        <v>0.2</v>
      </c>
      <c r="Q654" s="21">
        <v>46131.433352673608</v>
      </c>
    </row>
    <row r="655" spans="1:17" x14ac:dyDescent="0.55000000000000004">
      <c r="A655" s="2" t="s">
        <v>1183</v>
      </c>
      <c r="B655" s="2" t="s">
        <v>54</v>
      </c>
      <c r="C655" s="2" t="s">
        <v>53</v>
      </c>
      <c r="D655" s="21">
        <v>46119.630555555559</v>
      </c>
      <c r="E655" s="21">
        <v>46119.631249999999</v>
      </c>
      <c r="F655" s="185">
        <v>1</v>
      </c>
      <c r="G655" s="2">
        <v>2400</v>
      </c>
      <c r="H655" s="2">
        <v>12000</v>
      </c>
      <c r="I655" s="2">
        <v>2400</v>
      </c>
      <c r="J655" s="2" t="s">
        <v>971</v>
      </c>
      <c r="K655" s="2" t="s">
        <v>973</v>
      </c>
      <c r="L655" s="2" t="s">
        <v>976</v>
      </c>
      <c r="M655" s="2" t="s">
        <v>970</v>
      </c>
      <c r="N655" s="2" t="s">
        <v>970</v>
      </c>
      <c r="O655" s="2">
        <v>2400</v>
      </c>
      <c r="P655" s="2">
        <v>0.2</v>
      </c>
      <c r="Q655" s="21">
        <v>46131.433352673608</v>
      </c>
    </row>
    <row r="656" spans="1:17" x14ac:dyDescent="0.55000000000000004">
      <c r="A656" s="2" t="s">
        <v>1183</v>
      </c>
      <c r="B656" s="2" t="s">
        <v>54</v>
      </c>
      <c r="C656" s="2" t="s">
        <v>53</v>
      </c>
      <c r="D656" s="21">
        <v>46119.631249999999</v>
      </c>
      <c r="E656" s="21">
        <v>46119.635416666664</v>
      </c>
      <c r="F656" s="185">
        <v>6</v>
      </c>
      <c r="G656" s="2">
        <v>2400</v>
      </c>
      <c r="H656" s="2">
        <v>12000</v>
      </c>
      <c r="I656" s="2">
        <v>2400</v>
      </c>
      <c r="J656" s="2" t="s">
        <v>971</v>
      </c>
      <c r="K656" s="2" t="s">
        <v>973</v>
      </c>
      <c r="L656" s="2" t="s">
        <v>976</v>
      </c>
      <c r="M656" s="2" t="s">
        <v>970</v>
      </c>
      <c r="N656" s="2" t="s">
        <v>970</v>
      </c>
      <c r="O656" s="2">
        <v>2400</v>
      </c>
      <c r="P656" s="2">
        <v>0.2</v>
      </c>
      <c r="Q656" s="21">
        <v>46131.433352673608</v>
      </c>
    </row>
    <row r="657" spans="1:17" x14ac:dyDescent="0.55000000000000004">
      <c r="A657" s="2" t="s">
        <v>1183</v>
      </c>
      <c r="B657" s="2" t="s">
        <v>54</v>
      </c>
      <c r="C657" s="2" t="s">
        <v>53</v>
      </c>
      <c r="D657" s="21">
        <v>46119.635416666664</v>
      </c>
      <c r="E657" s="21">
        <v>46119.636111111111</v>
      </c>
      <c r="F657" s="185">
        <v>1</v>
      </c>
      <c r="G657" s="2">
        <v>2400</v>
      </c>
      <c r="H657" s="2">
        <v>12000</v>
      </c>
      <c r="I657" s="2">
        <v>2400</v>
      </c>
      <c r="J657" s="2" t="s">
        <v>971</v>
      </c>
      <c r="K657" s="2" t="s">
        <v>973</v>
      </c>
      <c r="L657" s="2" t="s">
        <v>976</v>
      </c>
      <c r="M657" s="2" t="s">
        <v>970</v>
      </c>
      <c r="N657" s="2" t="s">
        <v>970</v>
      </c>
      <c r="O657" s="2">
        <v>2400</v>
      </c>
      <c r="P657" s="2">
        <v>0.2</v>
      </c>
      <c r="Q657" s="21">
        <v>46131.433352673608</v>
      </c>
    </row>
    <row r="658" spans="1:17" x14ac:dyDescent="0.55000000000000004">
      <c r="A658" s="2" t="s">
        <v>1183</v>
      </c>
      <c r="B658" s="2" t="s">
        <v>54</v>
      </c>
      <c r="C658" s="2" t="s">
        <v>53</v>
      </c>
      <c r="D658" s="21">
        <v>46119.636111111111</v>
      </c>
      <c r="E658" s="21">
        <v>46119.640972222223</v>
      </c>
      <c r="F658" s="185">
        <v>7</v>
      </c>
      <c r="G658" s="2">
        <v>2400</v>
      </c>
      <c r="H658" s="2">
        <v>12000</v>
      </c>
      <c r="I658" s="2">
        <v>2400</v>
      </c>
      <c r="J658" s="2" t="s">
        <v>971</v>
      </c>
      <c r="K658" s="2" t="s">
        <v>973</v>
      </c>
      <c r="L658" s="2" t="s">
        <v>976</v>
      </c>
      <c r="M658" s="2" t="s">
        <v>970</v>
      </c>
      <c r="N658" s="2" t="s">
        <v>970</v>
      </c>
      <c r="O658" s="2">
        <v>2400</v>
      </c>
      <c r="P658" s="2">
        <v>0.2</v>
      </c>
      <c r="Q658" s="21">
        <v>46131.433352673608</v>
      </c>
    </row>
    <row r="659" spans="1:17" x14ac:dyDescent="0.55000000000000004">
      <c r="A659" s="2" t="s">
        <v>1183</v>
      </c>
      <c r="B659" s="2" t="s">
        <v>54</v>
      </c>
      <c r="C659" s="2" t="s">
        <v>53</v>
      </c>
      <c r="D659" s="21">
        <v>46119.640972222223</v>
      </c>
      <c r="E659" s="21">
        <v>46119.640972222223</v>
      </c>
      <c r="F659" s="185">
        <v>0</v>
      </c>
      <c r="G659" s="2">
        <v>2400</v>
      </c>
      <c r="H659" s="2">
        <v>12000</v>
      </c>
      <c r="I659" s="2">
        <v>2400</v>
      </c>
      <c r="J659" s="2" t="s">
        <v>971</v>
      </c>
      <c r="K659" s="2" t="s">
        <v>973</v>
      </c>
      <c r="L659" s="2" t="s">
        <v>976</v>
      </c>
      <c r="M659" s="2" t="s">
        <v>970</v>
      </c>
      <c r="N659" s="2" t="s">
        <v>970</v>
      </c>
      <c r="O659" s="2">
        <v>2400</v>
      </c>
      <c r="P659" s="2">
        <v>0.2</v>
      </c>
      <c r="Q659" s="21">
        <v>46131.433352673608</v>
      </c>
    </row>
    <row r="660" spans="1:17" x14ac:dyDescent="0.55000000000000004">
      <c r="A660" s="2" t="s">
        <v>1183</v>
      </c>
      <c r="B660" s="2" t="s">
        <v>54</v>
      </c>
      <c r="C660" s="2" t="s">
        <v>53</v>
      </c>
      <c r="D660" s="21">
        <v>46119.640972222223</v>
      </c>
      <c r="E660" s="21">
        <v>46119.645833333336</v>
      </c>
      <c r="F660" s="185">
        <v>7</v>
      </c>
      <c r="G660" s="2">
        <v>2400</v>
      </c>
      <c r="H660" s="2">
        <v>12000</v>
      </c>
      <c r="I660" s="2">
        <v>2400</v>
      </c>
      <c r="J660" s="2" t="s">
        <v>971</v>
      </c>
      <c r="K660" s="2" t="s">
        <v>973</v>
      </c>
      <c r="L660" s="2" t="s">
        <v>976</v>
      </c>
      <c r="M660" s="2" t="s">
        <v>970</v>
      </c>
      <c r="N660" s="2" t="s">
        <v>970</v>
      </c>
      <c r="O660" s="2">
        <v>2400</v>
      </c>
      <c r="P660" s="2">
        <v>0.2</v>
      </c>
      <c r="Q660" s="21">
        <v>46131.433352673608</v>
      </c>
    </row>
    <row r="661" spans="1:17" x14ac:dyDescent="0.55000000000000004">
      <c r="A661" s="2" t="s">
        <v>1183</v>
      </c>
      <c r="B661" s="2" t="s">
        <v>54</v>
      </c>
      <c r="C661" s="2" t="s">
        <v>53</v>
      </c>
      <c r="D661" s="21">
        <v>46119.645833333336</v>
      </c>
      <c r="E661" s="21">
        <v>46119.645833333336</v>
      </c>
      <c r="F661" s="185">
        <v>0</v>
      </c>
      <c r="G661" s="2">
        <v>2400</v>
      </c>
      <c r="H661" s="2">
        <v>12000</v>
      </c>
      <c r="I661" s="2">
        <v>2400</v>
      </c>
      <c r="J661" s="2" t="s">
        <v>971</v>
      </c>
      <c r="K661" s="2" t="s">
        <v>973</v>
      </c>
      <c r="L661" s="2" t="s">
        <v>976</v>
      </c>
      <c r="M661" s="2" t="s">
        <v>970</v>
      </c>
      <c r="N661" s="2" t="s">
        <v>970</v>
      </c>
      <c r="O661" s="2">
        <v>2400</v>
      </c>
      <c r="P661" s="2">
        <v>0.2</v>
      </c>
      <c r="Q661" s="21">
        <v>46131.433352673608</v>
      </c>
    </row>
    <row r="662" spans="1:17" x14ac:dyDescent="0.55000000000000004">
      <c r="A662" s="2" t="s">
        <v>1183</v>
      </c>
      <c r="B662" s="2" t="s">
        <v>54</v>
      </c>
      <c r="C662" s="2" t="s">
        <v>53</v>
      </c>
      <c r="D662" s="21">
        <v>46119.645833333336</v>
      </c>
      <c r="E662" s="21">
        <v>46119.650694444441</v>
      </c>
      <c r="F662" s="185">
        <v>7</v>
      </c>
      <c r="G662" s="2">
        <v>2400</v>
      </c>
      <c r="H662" s="2">
        <v>12000</v>
      </c>
      <c r="I662" s="2">
        <v>2400</v>
      </c>
      <c r="J662" s="2" t="s">
        <v>971</v>
      </c>
      <c r="K662" s="2" t="s">
        <v>973</v>
      </c>
      <c r="L662" s="2" t="s">
        <v>976</v>
      </c>
      <c r="M662" s="2" t="s">
        <v>970</v>
      </c>
      <c r="N662" s="2" t="s">
        <v>970</v>
      </c>
      <c r="O662" s="2">
        <v>2400</v>
      </c>
      <c r="P662" s="2">
        <v>0.2</v>
      </c>
      <c r="Q662" s="21">
        <v>46131.433352673608</v>
      </c>
    </row>
    <row r="663" spans="1:17" x14ac:dyDescent="0.55000000000000004">
      <c r="A663" s="2" t="s">
        <v>1183</v>
      </c>
      <c r="B663" s="2" t="s">
        <v>54</v>
      </c>
      <c r="C663" s="2" t="s">
        <v>53</v>
      </c>
      <c r="D663" s="21">
        <v>46119.650694444441</v>
      </c>
      <c r="E663" s="21">
        <v>46119.650694444441</v>
      </c>
      <c r="F663" s="185">
        <v>0</v>
      </c>
      <c r="G663" s="2">
        <v>2400</v>
      </c>
      <c r="H663" s="2">
        <v>12000</v>
      </c>
      <c r="I663" s="2">
        <v>2400</v>
      </c>
      <c r="J663" s="2" t="s">
        <v>971</v>
      </c>
      <c r="K663" s="2" t="s">
        <v>973</v>
      </c>
      <c r="L663" s="2" t="s">
        <v>976</v>
      </c>
      <c r="M663" s="2" t="s">
        <v>970</v>
      </c>
      <c r="N663" s="2" t="s">
        <v>970</v>
      </c>
      <c r="O663" s="2">
        <v>2400</v>
      </c>
      <c r="P663" s="2">
        <v>0.2</v>
      </c>
      <c r="Q663" s="21">
        <v>46131.433352673608</v>
      </c>
    </row>
    <row r="664" spans="1:17" x14ac:dyDescent="0.55000000000000004">
      <c r="A664" s="2" t="s">
        <v>1183</v>
      </c>
      <c r="B664" s="2" t="s">
        <v>54</v>
      </c>
      <c r="C664" s="2" t="s">
        <v>53</v>
      </c>
      <c r="D664" s="21">
        <v>46119.650694444441</v>
      </c>
      <c r="E664" s="21">
        <v>46119.655555555553</v>
      </c>
      <c r="F664" s="185">
        <v>7</v>
      </c>
      <c r="G664" s="2">
        <v>2400</v>
      </c>
      <c r="H664" s="2">
        <v>12000</v>
      </c>
      <c r="I664" s="2">
        <v>2400</v>
      </c>
      <c r="J664" s="2" t="s">
        <v>971</v>
      </c>
      <c r="K664" s="2" t="s">
        <v>973</v>
      </c>
      <c r="L664" s="2" t="s">
        <v>976</v>
      </c>
      <c r="M664" s="2" t="s">
        <v>970</v>
      </c>
      <c r="N664" s="2" t="s">
        <v>970</v>
      </c>
      <c r="O664" s="2">
        <v>2400</v>
      </c>
      <c r="P664" s="2">
        <v>0.2</v>
      </c>
      <c r="Q664" s="21">
        <v>46131.433352673608</v>
      </c>
    </row>
    <row r="665" spans="1:17" x14ac:dyDescent="0.55000000000000004">
      <c r="A665" s="2" t="s">
        <v>1183</v>
      </c>
      <c r="B665" s="2" t="s">
        <v>54</v>
      </c>
      <c r="C665" s="2" t="s">
        <v>53</v>
      </c>
      <c r="D665" s="21">
        <v>46119.655555555553</v>
      </c>
      <c r="E665" s="21">
        <v>46119.655555555553</v>
      </c>
      <c r="F665" s="185">
        <v>0</v>
      </c>
      <c r="G665" s="2">
        <v>2400</v>
      </c>
      <c r="H665" s="2">
        <v>12000</v>
      </c>
      <c r="I665" s="2">
        <v>2400</v>
      </c>
      <c r="J665" s="2" t="s">
        <v>971</v>
      </c>
      <c r="K665" s="2" t="s">
        <v>973</v>
      </c>
      <c r="L665" s="2" t="s">
        <v>976</v>
      </c>
      <c r="M665" s="2" t="s">
        <v>970</v>
      </c>
      <c r="N665" s="2" t="s">
        <v>970</v>
      </c>
      <c r="O665" s="2">
        <v>2400</v>
      </c>
      <c r="P665" s="2">
        <v>0.2</v>
      </c>
      <c r="Q665" s="21">
        <v>46131.433352673608</v>
      </c>
    </row>
    <row r="666" spans="1:17" x14ac:dyDescent="0.55000000000000004">
      <c r="A666" s="2" t="s">
        <v>1183</v>
      </c>
      <c r="B666" s="2" t="s">
        <v>54</v>
      </c>
      <c r="C666" s="2" t="s">
        <v>53</v>
      </c>
      <c r="D666" s="21">
        <v>46119.655555555553</v>
      </c>
      <c r="E666" s="21">
        <v>46119.660416666666</v>
      </c>
      <c r="F666" s="185">
        <v>7</v>
      </c>
      <c r="G666" s="2">
        <v>2400</v>
      </c>
      <c r="H666" s="2">
        <v>12000</v>
      </c>
      <c r="I666" s="2">
        <v>2400</v>
      </c>
      <c r="J666" s="2" t="s">
        <v>971</v>
      </c>
      <c r="K666" s="2" t="s">
        <v>973</v>
      </c>
      <c r="L666" s="2" t="s">
        <v>976</v>
      </c>
      <c r="M666" s="2" t="s">
        <v>970</v>
      </c>
      <c r="N666" s="2" t="s">
        <v>970</v>
      </c>
      <c r="O666" s="2">
        <v>2400</v>
      </c>
      <c r="P666" s="2">
        <v>0.2</v>
      </c>
      <c r="Q666" s="21">
        <v>46131.433352673608</v>
      </c>
    </row>
    <row r="667" spans="1:17" x14ac:dyDescent="0.55000000000000004">
      <c r="A667" s="2" t="s">
        <v>1183</v>
      </c>
      <c r="B667" s="2" t="s">
        <v>54</v>
      </c>
      <c r="C667" s="2" t="s">
        <v>53</v>
      </c>
      <c r="D667" s="21">
        <v>46119.660416666666</v>
      </c>
      <c r="E667" s="21">
        <v>46119.661111111112</v>
      </c>
      <c r="F667" s="185">
        <v>1</v>
      </c>
      <c r="G667" s="2">
        <v>2400</v>
      </c>
      <c r="H667" s="2">
        <v>12000</v>
      </c>
      <c r="I667" s="2">
        <v>2400</v>
      </c>
      <c r="J667" s="2" t="s">
        <v>971</v>
      </c>
      <c r="K667" s="2" t="s">
        <v>973</v>
      </c>
      <c r="L667" s="2" t="s">
        <v>976</v>
      </c>
      <c r="M667" s="2" t="s">
        <v>970</v>
      </c>
      <c r="N667" s="2" t="s">
        <v>970</v>
      </c>
      <c r="O667" s="2">
        <v>2400</v>
      </c>
      <c r="P667" s="2">
        <v>0.2</v>
      </c>
      <c r="Q667" s="21">
        <v>46131.433352673608</v>
      </c>
    </row>
    <row r="668" spans="1:17" x14ac:dyDescent="0.55000000000000004">
      <c r="A668" s="2" t="s">
        <v>1183</v>
      </c>
      <c r="B668" s="2" t="s">
        <v>54</v>
      </c>
      <c r="C668" s="2" t="s">
        <v>53</v>
      </c>
      <c r="D668" s="21">
        <v>46119.661111111112</v>
      </c>
      <c r="E668" s="21">
        <v>46119.665277777778</v>
      </c>
      <c r="F668" s="185">
        <v>6</v>
      </c>
      <c r="G668" s="2">
        <v>2400</v>
      </c>
      <c r="H668" s="2">
        <v>12000</v>
      </c>
      <c r="I668" s="2">
        <v>2400</v>
      </c>
      <c r="J668" s="2" t="s">
        <v>971</v>
      </c>
      <c r="K668" s="2" t="s">
        <v>973</v>
      </c>
      <c r="L668" s="2" t="s">
        <v>976</v>
      </c>
      <c r="M668" s="2" t="s">
        <v>970</v>
      </c>
      <c r="N668" s="2" t="s">
        <v>970</v>
      </c>
      <c r="O668" s="2">
        <v>2400</v>
      </c>
      <c r="P668" s="2">
        <v>0.2</v>
      </c>
      <c r="Q668" s="21">
        <v>46131.433352673608</v>
      </c>
    </row>
    <row r="669" spans="1:17" x14ac:dyDescent="0.55000000000000004">
      <c r="A669" s="2" t="s">
        <v>1183</v>
      </c>
      <c r="B669" s="2" t="s">
        <v>54</v>
      </c>
      <c r="C669" s="2" t="s">
        <v>53</v>
      </c>
      <c r="D669" s="21">
        <v>46119.665277777778</v>
      </c>
      <c r="E669" s="21">
        <v>46119.665972222225</v>
      </c>
      <c r="F669" s="185">
        <v>1</v>
      </c>
      <c r="G669" s="2">
        <v>2400</v>
      </c>
      <c r="H669" s="2">
        <v>12000</v>
      </c>
      <c r="I669" s="2">
        <v>2400</v>
      </c>
      <c r="J669" s="2" t="s">
        <v>971</v>
      </c>
      <c r="K669" s="2" t="s">
        <v>973</v>
      </c>
      <c r="L669" s="2" t="s">
        <v>976</v>
      </c>
      <c r="M669" s="2" t="s">
        <v>970</v>
      </c>
      <c r="N669" s="2" t="s">
        <v>970</v>
      </c>
      <c r="O669" s="2">
        <v>2400</v>
      </c>
      <c r="P669" s="2">
        <v>0.2</v>
      </c>
      <c r="Q669" s="21">
        <v>46131.433352673608</v>
      </c>
    </row>
    <row r="670" spans="1:17" x14ac:dyDescent="0.55000000000000004">
      <c r="A670" s="2" t="s">
        <v>1183</v>
      </c>
      <c r="B670" s="2" t="s">
        <v>54</v>
      </c>
      <c r="C670" s="2" t="s">
        <v>53</v>
      </c>
      <c r="D670" s="21">
        <v>46119.665972222225</v>
      </c>
      <c r="E670" s="21">
        <v>46119.67083333333</v>
      </c>
      <c r="F670" s="185">
        <v>7</v>
      </c>
      <c r="G670" s="2">
        <v>2400</v>
      </c>
      <c r="H670" s="2">
        <v>12000</v>
      </c>
      <c r="I670" s="2">
        <v>2400</v>
      </c>
      <c r="J670" s="2" t="s">
        <v>971</v>
      </c>
      <c r="K670" s="2" t="s">
        <v>973</v>
      </c>
      <c r="L670" s="2" t="s">
        <v>976</v>
      </c>
      <c r="M670" s="2" t="s">
        <v>970</v>
      </c>
      <c r="N670" s="2" t="s">
        <v>970</v>
      </c>
      <c r="O670" s="2">
        <v>2400</v>
      </c>
      <c r="P670" s="2">
        <v>0.2</v>
      </c>
      <c r="Q670" s="21">
        <v>46131.433352673608</v>
      </c>
    </row>
    <row r="671" spans="1:17" x14ac:dyDescent="0.55000000000000004">
      <c r="A671" s="2" t="s">
        <v>1183</v>
      </c>
      <c r="B671" s="2" t="s">
        <v>54</v>
      </c>
      <c r="C671" s="2" t="s">
        <v>53</v>
      </c>
      <c r="D671" s="21">
        <v>46119.67083333333</v>
      </c>
      <c r="E671" s="21">
        <v>46119.67083333333</v>
      </c>
      <c r="F671" s="185">
        <v>0</v>
      </c>
      <c r="G671" s="2">
        <v>2400</v>
      </c>
      <c r="H671" s="2">
        <v>12000</v>
      </c>
      <c r="I671" s="2">
        <v>2400</v>
      </c>
      <c r="J671" s="2" t="s">
        <v>971</v>
      </c>
      <c r="K671" s="2" t="s">
        <v>973</v>
      </c>
      <c r="L671" s="2" t="s">
        <v>976</v>
      </c>
      <c r="M671" s="2" t="s">
        <v>970</v>
      </c>
      <c r="N671" s="2" t="s">
        <v>970</v>
      </c>
      <c r="O671" s="2">
        <v>2400</v>
      </c>
      <c r="P671" s="2">
        <v>0.2</v>
      </c>
      <c r="Q671" s="21">
        <v>46131.433352673608</v>
      </c>
    </row>
    <row r="672" spans="1:17" x14ac:dyDescent="0.55000000000000004">
      <c r="A672" s="2" t="s">
        <v>1183</v>
      </c>
      <c r="B672" s="2" t="s">
        <v>54</v>
      </c>
      <c r="C672" s="2" t="s">
        <v>53</v>
      </c>
      <c r="D672" s="21">
        <v>46119.67083333333</v>
      </c>
      <c r="E672" s="21">
        <v>46119.677083333336</v>
      </c>
      <c r="F672" s="185">
        <v>9</v>
      </c>
      <c r="G672" s="2">
        <v>2400</v>
      </c>
      <c r="H672" s="2">
        <v>12000</v>
      </c>
      <c r="I672" s="2">
        <v>2400</v>
      </c>
      <c r="J672" s="2" t="s">
        <v>971</v>
      </c>
      <c r="K672" s="2" t="s">
        <v>973</v>
      </c>
      <c r="L672" s="2" t="s">
        <v>976</v>
      </c>
      <c r="M672" s="2" t="s">
        <v>970</v>
      </c>
      <c r="N672" s="2" t="s">
        <v>970</v>
      </c>
      <c r="O672" s="2">
        <v>2400</v>
      </c>
      <c r="P672" s="2">
        <v>0.2</v>
      </c>
      <c r="Q672" s="21">
        <v>46131.433352673608</v>
      </c>
    </row>
    <row r="673" spans="1:17" x14ac:dyDescent="0.55000000000000004">
      <c r="A673" s="2" t="s">
        <v>1183</v>
      </c>
      <c r="B673" s="2" t="s">
        <v>54</v>
      </c>
      <c r="C673" s="2" t="s">
        <v>53</v>
      </c>
      <c r="D673" s="21">
        <v>46119.677083333336</v>
      </c>
      <c r="E673" s="21">
        <v>46119.677083333336</v>
      </c>
      <c r="F673" s="185">
        <v>0</v>
      </c>
      <c r="G673" s="2">
        <v>2400</v>
      </c>
      <c r="H673" s="2">
        <v>12000</v>
      </c>
      <c r="I673" s="2">
        <v>2400</v>
      </c>
      <c r="J673" s="2" t="s">
        <v>971</v>
      </c>
      <c r="K673" s="2" t="s">
        <v>973</v>
      </c>
      <c r="L673" s="2" t="s">
        <v>976</v>
      </c>
      <c r="M673" s="2" t="s">
        <v>970</v>
      </c>
      <c r="N673" s="2" t="s">
        <v>970</v>
      </c>
      <c r="O673" s="2">
        <v>2400</v>
      </c>
      <c r="P673" s="2">
        <v>0.2</v>
      </c>
      <c r="Q673" s="21">
        <v>46131.433352673608</v>
      </c>
    </row>
    <row r="674" spans="1:17" x14ac:dyDescent="0.55000000000000004">
      <c r="A674" s="2" t="s">
        <v>1183</v>
      </c>
      <c r="B674" s="2" t="s">
        <v>54</v>
      </c>
      <c r="C674" s="2" t="s">
        <v>53</v>
      </c>
      <c r="D674" s="21">
        <v>46119.677083333336</v>
      </c>
      <c r="E674" s="21">
        <v>46119.708333333336</v>
      </c>
      <c r="F674" s="185">
        <v>45</v>
      </c>
      <c r="G674" s="2">
        <v>2400</v>
      </c>
      <c r="H674" s="2">
        <v>12000</v>
      </c>
      <c r="I674" s="2">
        <v>2400</v>
      </c>
      <c r="J674" s="2" t="s">
        <v>971</v>
      </c>
      <c r="K674" s="2" t="s">
        <v>973</v>
      </c>
      <c r="L674" s="2" t="s">
        <v>976</v>
      </c>
      <c r="M674" s="2" t="s">
        <v>970</v>
      </c>
      <c r="N674" s="2" t="s">
        <v>970</v>
      </c>
      <c r="O674" s="2">
        <v>2400</v>
      </c>
      <c r="P674" s="2">
        <v>0.2</v>
      </c>
      <c r="Q674" s="21">
        <v>46131.433352673608</v>
      </c>
    </row>
    <row r="675" spans="1:17" x14ac:dyDescent="0.55000000000000004">
      <c r="A675" s="2" t="s">
        <v>1183</v>
      </c>
      <c r="B675" s="2" t="s">
        <v>54</v>
      </c>
      <c r="C675" s="2" t="s">
        <v>53</v>
      </c>
      <c r="D675" s="21">
        <v>46119.708333333336</v>
      </c>
      <c r="E675" s="21">
        <v>46119.708333333336</v>
      </c>
      <c r="F675" s="185">
        <v>0</v>
      </c>
      <c r="G675" s="2">
        <v>2400</v>
      </c>
      <c r="H675" s="2">
        <v>12000</v>
      </c>
      <c r="I675" s="2">
        <v>2400</v>
      </c>
      <c r="J675" s="2" t="s">
        <v>971</v>
      </c>
      <c r="K675" s="2" t="s">
        <v>973</v>
      </c>
      <c r="L675" s="2" t="s">
        <v>976</v>
      </c>
      <c r="M675" s="2" t="s">
        <v>970</v>
      </c>
      <c r="N675" s="2" t="s">
        <v>970</v>
      </c>
      <c r="O675" s="2">
        <v>2400</v>
      </c>
      <c r="P675" s="2">
        <v>0.2</v>
      </c>
      <c r="Q675" s="21">
        <v>46131.433352673608</v>
      </c>
    </row>
    <row r="676" spans="1:17" x14ac:dyDescent="0.55000000000000004">
      <c r="A676" s="2" t="s">
        <v>1183</v>
      </c>
      <c r="B676" s="2" t="s">
        <v>54</v>
      </c>
      <c r="C676" s="2" t="s">
        <v>53</v>
      </c>
      <c r="D676" s="21">
        <v>46120.395138888889</v>
      </c>
      <c r="E676" s="21">
        <v>46120.40625</v>
      </c>
      <c r="F676" s="185">
        <v>16</v>
      </c>
      <c r="G676" s="2">
        <v>9000</v>
      </c>
      <c r="H676" s="2">
        <v>12000</v>
      </c>
      <c r="I676" s="2">
        <v>9000</v>
      </c>
      <c r="J676" s="2" t="s">
        <v>975</v>
      </c>
      <c r="K676" s="2" t="s">
        <v>972</v>
      </c>
      <c r="L676" s="2" t="s">
        <v>971</v>
      </c>
      <c r="M676" s="2" t="s">
        <v>970</v>
      </c>
      <c r="N676" s="2" t="s">
        <v>970</v>
      </c>
      <c r="O676" s="2">
        <v>11400</v>
      </c>
      <c r="P676" s="2">
        <v>0.95</v>
      </c>
      <c r="Q676" s="21">
        <v>46131.433352673608</v>
      </c>
    </row>
    <row r="677" spans="1:17" x14ac:dyDescent="0.55000000000000004">
      <c r="A677" s="2" t="s">
        <v>1183</v>
      </c>
      <c r="B677" s="2" t="s">
        <v>54</v>
      </c>
      <c r="C677" s="2" t="s">
        <v>53</v>
      </c>
      <c r="D677" s="21">
        <v>46120.40625</v>
      </c>
      <c r="E677" s="21">
        <v>46120.411111111112</v>
      </c>
      <c r="F677" s="185">
        <v>7</v>
      </c>
      <c r="G677" s="2">
        <v>9000</v>
      </c>
      <c r="H677" s="2">
        <v>12000</v>
      </c>
      <c r="I677" s="2">
        <v>9000</v>
      </c>
      <c r="J677" s="2" t="s">
        <v>975</v>
      </c>
      <c r="K677" s="2" t="s">
        <v>972</v>
      </c>
      <c r="L677" s="2" t="s">
        <v>971</v>
      </c>
      <c r="M677" s="2" t="s">
        <v>970</v>
      </c>
      <c r="N677" s="2" t="s">
        <v>970</v>
      </c>
      <c r="O677" s="2">
        <v>11400</v>
      </c>
      <c r="P677" s="2">
        <v>0.95</v>
      </c>
      <c r="Q677" s="21">
        <v>46131.433352673608</v>
      </c>
    </row>
    <row r="678" spans="1:17" x14ac:dyDescent="0.55000000000000004">
      <c r="A678" s="2" t="s">
        <v>1183</v>
      </c>
      <c r="B678" s="2" t="s">
        <v>54</v>
      </c>
      <c r="C678" s="2" t="s">
        <v>53</v>
      </c>
      <c r="D678" s="21">
        <v>46120.411111111112</v>
      </c>
      <c r="E678" s="21">
        <v>46120.415972222225</v>
      </c>
      <c r="F678" s="185">
        <v>7</v>
      </c>
      <c r="G678" s="2">
        <v>9000</v>
      </c>
      <c r="H678" s="2">
        <v>12000</v>
      </c>
      <c r="I678" s="2">
        <v>9000</v>
      </c>
      <c r="J678" s="2" t="s">
        <v>975</v>
      </c>
      <c r="K678" s="2" t="s">
        <v>972</v>
      </c>
      <c r="L678" s="2" t="s">
        <v>971</v>
      </c>
      <c r="M678" s="2" t="s">
        <v>970</v>
      </c>
      <c r="N678" s="2" t="s">
        <v>970</v>
      </c>
      <c r="O678" s="2">
        <v>11400</v>
      </c>
      <c r="P678" s="2">
        <v>0.95</v>
      </c>
      <c r="Q678" s="21">
        <v>46131.433352673608</v>
      </c>
    </row>
    <row r="679" spans="1:17" x14ac:dyDescent="0.55000000000000004">
      <c r="A679" s="2" t="s">
        <v>1183</v>
      </c>
      <c r="B679" s="2" t="s">
        <v>54</v>
      </c>
      <c r="C679" s="2" t="s">
        <v>53</v>
      </c>
      <c r="D679" s="21">
        <v>46120.415972222225</v>
      </c>
      <c r="E679" s="21">
        <v>46120.415972222225</v>
      </c>
      <c r="F679" s="185">
        <v>0</v>
      </c>
      <c r="G679" s="2">
        <v>9000</v>
      </c>
      <c r="H679" s="2">
        <v>12000</v>
      </c>
      <c r="I679" s="2">
        <v>9000</v>
      </c>
      <c r="J679" s="2" t="s">
        <v>975</v>
      </c>
      <c r="K679" s="2" t="s">
        <v>972</v>
      </c>
      <c r="L679" s="2" t="s">
        <v>971</v>
      </c>
      <c r="M679" s="2" t="s">
        <v>970</v>
      </c>
      <c r="N679" s="2" t="s">
        <v>970</v>
      </c>
      <c r="O679" s="2">
        <v>11400</v>
      </c>
      <c r="P679" s="2">
        <v>0.95</v>
      </c>
      <c r="Q679" s="21">
        <v>46131.433352673608</v>
      </c>
    </row>
    <row r="680" spans="1:17" x14ac:dyDescent="0.55000000000000004">
      <c r="A680" s="2" t="s">
        <v>1183</v>
      </c>
      <c r="B680" s="2" t="s">
        <v>54</v>
      </c>
      <c r="C680" s="2" t="s">
        <v>53</v>
      </c>
      <c r="D680" s="21">
        <v>46120.415972222225</v>
      </c>
      <c r="E680" s="21">
        <v>46120.42083333333</v>
      </c>
      <c r="F680" s="185">
        <v>7</v>
      </c>
      <c r="G680" s="2">
        <v>9000</v>
      </c>
      <c r="H680" s="2">
        <v>12000</v>
      </c>
      <c r="I680" s="2">
        <v>9000</v>
      </c>
      <c r="J680" s="2" t="s">
        <v>975</v>
      </c>
      <c r="K680" s="2" t="s">
        <v>972</v>
      </c>
      <c r="L680" s="2" t="s">
        <v>971</v>
      </c>
      <c r="M680" s="2" t="s">
        <v>970</v>
      </c>
      <c r="N680" s="2" t="s">
        <v>970</v>
      </c>
      <c r="O680" s="2">
        <v>11400</v>
      </c>
      <c r="P680" s="2">
        <v>0.95</v>
      </c>
      <c r="Q680" s="21">
        <v>46131.433352673608</v>
      </c>
    </row>
    <row r="681" spans="1:17" x14ac:dyDescent="0.55000000000000004">
      <c r="A681" s="2" t="s">
        <v>1183</v>
      </c>
      <c r="B681" s="2" t="s">
        <v>54</v>
      </c>
      <c r="C681" s="2" t="s">
        <v>53</v>
      </c>
      <c r="D681" s="21">
        <v>46120.42083333333</v>
      </c>
      <c r="E681" s="21">
        <v>46120.42083333333</v>
      </c>
      <c r="F681" s="185">
        <v>0</v>
      </c>
      <c r="G681" s="2">
        <v>9000</v>
      </c>
      <c r="H681" s="2">
        <v>12000</v>
      </c>
      <c r="I681" s="2">
        <v>9000</v>
      </c>
      <c r="J681" s="2" t="s">
        <v>975</v>
      </c>
      <c r="K681" s="2" t="s">
        <v>972</v>
      </c>
      <c r="L681" s="2" t="s">
        <v>971</v>
      </c>
      <c r="M681" s="2" t="s">
        <v>970</v>
      </c>
      <c r="N681" s="2" t="s">
        <v>970</v>
      </c>
      <c r="O681" s="2">
        <v>11400</v>
      </c>
      <c r="P681" s="2">
        <v>0.95</v>
      </c>
      <c r="Q681" s="21">
        <v>46131.433352673608</v>
      </c>
    </row>
    <row r="682" spans="1:17" x14ac:dyDescent="0.55000000000000004">
      <c r="A682" s="2" t="s">
        <v>1183</v>
      </c>
      <c r="B682" s="2" t="s">
        <v>54</v>
      </c>
      <c r="C682" s="2" t="s">
        <v>53</v>
      </c>
      <c r="D682" s="21">
        <v>46120.42083333333</v>
      </c>
      <c r="E682" s="21">
        <v>46120.425694444442</v>
      </c>
      <c r="F682" s="185">
        <v>7</v>
      </c>
      <c r="G682" s="2">
        <v>9000</v>
      </c>
      <c r="H682" s="2">
        <v>12000</v>
      </c>
      <c r="I682" s="2">
        <v>9000</v>
      </c>
      <c r="J682" s="2" t="s">
        <v>975</v>
      </c>
      <c r="K682" s="2" t="s">
        <v>972</v>
      </c>
      <c r="L682" s="2" t="s">
        <v>971</v>
      </c>
      <c r="M682" s="2" t="s">
        <v>970</v>
      </c>
      <c r="N682" s="2" t="s">
        <v>970</v>
      </c>
      <c r="O682" s="2">
        <v>11400</v>
      </c>
      <c r="P682" s="2">
        <v>0.95</v>
      </c>
      <c r="Q682" s="21">
        <v>46131.433352673608</v>
      </c>
    </row>
    <row r="683" spans="1:17" x14ac:dyDescent="0.55000000000000004">
      <c r="A683" s="2" t="s">
        <v>1183</v>
      </c>
      <c r="B683" s="2" t="s">
        <v>54</v>
      </c>
      <c r="C683" s="2" t="s">
        <v>53</v>
      </c>
      <c r="D683" s="21">
        <v>46120.425694444442</v>
      </c>
      <c r="E683" s="21">
        <v>46120.425694444442</v>
      </c>
      <c r="F683" s="185">
        <v>0</v>
      </c>
      <c r="G683" s="2">
        <v>9000</v>
      </c>
      <c r="H683" s="2">
        <v>12000</v>
      </c>
      <c r="I683" s="2">
        <v>9000</v>
      </c>
      <c r="J683" s="2" t="s">
        <v>975</v>
      </c>
      <c r="K683" s="2" t="s">
        <v>972</v>
      </c>
      <c r="L683" s="2" t="s">
        <v>971</v>
      </c>
      <c r="M683" s="2" t="s">
        <v>970</v>
      </c>
      <c r="N683" s="2" t="s">
        <v>970</v>
      </c>
      <c r="O683" s="2">
        <v>11400</v>
      </c>
      <c r="P683" s="2">
        <v>0.95</v>
      </c>
      <c r="Q683" s="21">
        <v>46131.433352673608</v>
      </c>
    </row>
    <row r="684" spans="1:17" x14ac:dyDescent="0.55000000000000004">
      <c r="A684" s="2" t="s">
        <v>1183</v>
      </c>
      <c r="B684" s="2" t="s">
        <v>54</v>
      </c>
      <c r="C684" s="2" t="s">
        <v>53</v>
      </c>
      <c r="D684" s="21">
        <v>46120.425694444442</v>
      </c>
      <c r="E684" s="21">
        <v>46120.430555555555</v>
      </c>
      <c r="F684" s="185">
        <v>7</v>
      </c>
      <c r="G684" s="2">
        <v>9000</v>
      </c>
      <c r="H684" s="2">
        <v>12000</v>
      </c>
      <c r="I684" s="2">
        <v>9000</v>
      </c>
      <c r="J684" s="2" t="s">
        <v>975</v>
      </c>
      <c r="K684" s="2" t="s">
        <v>972</v>
      </c>
      <c r="L684" s="2" t="s">
        <v>971</v>
      </c>
      <c r="M684" s="2" t="s">
        <v>970</v>
      </c>
      <c r="N684" s="2" t="s">
        <v>970</v>
      </c>
      <c r="O684" s="2">
        <v>11400</v>
      </c>
      <c r="P684" s="2">
        <v>0.95</v>
      </c>
      <c r="Q684" s="21">
        <v>46131.433352673608</v>
      </c>
    </row>
    <row r="685" spans="1:17" x14ac:dyDescent="0.55000000000000004">
      <c r="A685" s="2" t="s">
        <v>1183</v>
      </c>
      <c r="B685" s="2" t="s">
        <v>54</v>
      </c>
      <c r="C685" s="2" t="s">
        <v>53</v>
      </c>
      <c r="D685" s="21">
        <v>46120.430555555555</v>
      </c>
      <c r="E685" s="21">
        <v>46120.431250000001</v>
      </c>
      <c r="F685" s="185">
        <v>1</v>
      </c>
      <c r="G685" s="2">
        <v>9000</v>
      </c>
      <c r="H685" s="2">
        <v>12000</v>
      </c>
      <c r="I685" s="2">
        <v>9000</v>
      </c>
      <c r="J685" s="2" t="s">
        <v>975</v>
      </c>
      <c r="K685" s="2" t="s">
        <v>972</v>
      </c>
      <c r="L685" s="2" t="s">
        <v>971</v>
      </c>
      <c r="M685" s="2" t="s">
        <v>970</v>
      </c>
      <c r="N685" s="2" t="s">
        <v>970</v>
      </c>
      <c r="O685" s="2">
        <v>11400</v>
      </c>
      <c r="P685" s="2">
        <v>0.95</v>
      </c>
      <c r="Q685" s="21">
        <v>46131.433352673608</v>
      </c>
    </row>
    <row r="686" spans="1:17" x14ac:dyDescent="0.55000000000000004">
      <c r="A686" s="2" t="s">
        <v>1183</v>
      </c>
      <c r="B686" s="2" t="s">
        <v>54</v>
      </c>
      <c r="C686" s="2" t="s">
        <v>53</v>
      </c>
      <c r="D686" s="21">
        <v>46120.431250000001</v>
      </c>
      <c r="E686" s="21">
        <v>46120.435416666667</v>
      </c>
      <c r="F686" s="185">
        <v>6</v>
      </c>
      <c r="G686" s="2">
        <v>9000</v>
      </c>
      <c r="H686" s="2">
        <v>12000</v>
      </c>
      <c r="I686" s="2">
        <v>9000</v>
      </c>
      <c r="J686" s="2" t="s">
        <v>975</v>
      </c>
      <c r="K686" s="2" t="s">
        <v>972</v>
      </c>
      <c r="L686" s="2" t="s">
        <v>971</v>
      </c>
      <c r="M686" s="2" t="s">
        <v>970</v>
      </c>
      <c r="N686" s="2" t="s">
        <v>970</v>
      </c>
      <c r="O686" s="2">
        <v>11400</v>
      </c>
      <c r="P686" s="2">
        <v>0.95</v>
      </c>
      <c r="Q686" s="21">
        <v>46131.433352673608</v>
      </c>
    </row>
    <row r="687" spans="1:17" x14ac:dyDescent="0.55000000000000004">
      <c r="A687" s="2" t="s">
        <v>1183</v>
      </c>
      <c r="B687" s="2" t="s">
        <v>54</v>
      </c>
      <c r="C687" s="2" t="s">
        <v>53</v>
      </c>
      <c r="D687" s="21">
        <v>46120.435416666667</v>
      </c>
      <c r="E687" s="21">
        <v>46120.436111111114</v>
      </c>
      <c r="F687" s="185">
        <v>1</v>
      </c>
      <c r="G687" s="2">
        <v>9000</v>
      </c>
      <c r="H687" s="2">
        <v>12000</v>
      </c>
      <c r="I687" s="2">
        <v>9000</v>
      </c>
      <c r="J687" s="2" t="s">
        <v>975</v>
      </c>
      <c r="K687" s="2" t="s">
        <v>972</v>
      </c>
      <c r="L687" s="2" t="s">
        <v>971</v>
      </c>
      <c r="M687" s="2" t="s">
        <v>970</v>
      </c>
      <c r="N687" s="2" t="s">
        <v>970</v>
      </c>
      <c r="O687" s="2">
        <v>11400</v>
      </c>
      <c r="P687" s="2">
        <v>0.95</v>
      </c>
      <c r="Q687" s="21">
        <v>46131.433352673608</v>
      </c>
    </row>
    <row r="688" spans="1:17" x14ac:dyDescent="0.55000000000000004">
      <c r="A688" s="2" t="s">
        <v>1183</v>
      </c>
      <c r="B688" s="2" t="s">
        <v>54</v>
      </c>
      <c r="C688" s="2" t="s">
        <v>53</v>
      </c>
      <c r="D688" s="21">
        <v>46120.436111111114</v>
      </c>
      <c r="E688" s="21">
        <v>46120.44027777778</v>
      </c>
      <c r="F688" s="185">
        <v>6</v>
      </c>
      <c r="G688" s="2">
        <v>9000</v>
      </c>
      <c r="H688" s="2">
        <v>12000</v>
      </c>
      <c r="I688" s="2">
        <v>9000</v>
      </c>
      <c r="J688" s="2" t="s">
        <v>975</v>
      </c>
      <c r="K688" s="2" t="s">
        <v>972</v>
      </c>
      <c r="L688" s="2" t="s">
        <v>971</v>
      </c>
      <c r="M688" s="2" t="s">
        <v>970</v>
      </c>
      <c r="N688" s="2" t="s">
        <v>970</v>
      </c>
      <c r="O688" s="2">
        <v>11400</v>
      </c>
      <c r="P688" s="2">
        <v>0.95</v>
      </c>
      <c r="Q688" s="21">
        <v>46131.433352673608</v>
      </c>
    </row>
    <row r="689" spans="1:17" x14ac:dyDescent="0.55000000000000004">
      <c r="A689" s="2" t="s">
        <v>1183</v>
      </c>
      <c r="B689" s="2" t="s">
        <v>54</v>
      </c>
      <c r="C689" s="2" t="s">
        <v>53</v>
      </c>
      <c r="D689" s="21">
        <v>46120.44027777778</v>
      </c>
      <c r="E689" s="21">
        <v>46120.440972222219</v>
      </c>
      <c r="F689" s="185">
        <v>1</v>
      </c>
      <c r="G689" s="2">
        <v>9000</v>
      </c>
      <c r="H689" s="2">
        <v>12000</v>
      </c>
      <c r="I689" s="2">
        <v>9000</v>
      </c>
      <c r="J689" s="2" t="s">
        <v>975</v>
      </c>
      <c r="K689" s="2" t="s">
        <v>972</v>
      </c>
      <c r="L689" s="2" t="s">
        <v>971</v>
      </c>
      <c r="M689" s="2" t="s">
        <v>970</v>
      </c>
      <c r="N689" s="2" t="s">
        <v>970</v>
      </c>
      <c r="O689" s="2">
        <v>11400</v>
      </c>
      <c r="P689" s="2">
        <v>0.95</v>
      </c>
      <c r="Q689" s="21">
        <v>46131.433352673608</v>
      </c>
    </row>
    <row r="690" spans="1:17" x14ac:dyDescent="0.55000000000000004">
      <c r="A690" s="2" t="s">
        <v>1183</v>
      </c>
      <c r="B690" s="2" t="s">
        <v>54</v>
      </c>
      <c r="C690" s="2" t="s">
        <v>53</v>
      </c>
      <c r="D690" s="21">
        <v>46120.440972222219</v>
      </c>
      <c r="E690" s="21">
        <v>46120.445833333331</v>
      </c>
      <c r="F690" s="185">
        <v>7</v>
      </c>
      <c r="G690" s="2">
        <v>9000</v>
      </c>
      <c r="H690" s="2">
        <v>12000</v>
      </c>
      <c r="I690" s="2">
        <v>9000</v>
      </c>
      <c r="J690" s="2" t="s">
        <v>975</v>
      </c>
      <c r="K690" s="2" t="s">
        <v>972</v>
      </c>
      <c r="L690" s="2" t="s">
        <v>971</v>
      </c>
      <c r="M690" s="2" t="s">
        <v>970</v>
      </c>
      <c r="N690" s="2" t="s">
        <v>970</v>
      </c>
      <c r="O690" s="2">
        <v>11400</v>
      </c>
      <c r="P690" s="2">
        <v>0.95</v>
      </c>
      <c r="Q690" s="21">
        <v>46131.433352673608</v>
      </c>
    </row>
    <row r="691" spans="1:17" x14ac:dyDescent="0.55000000000000004">
      <c r="A691" s="2" t="s">
        <v>1183</v>
      </c>
      <c r="B691" s="2" t="s">
        <v>54</v>
      </c>
      <c r="C691" s="2" t="s">
        <v>53</v>
      </c>
      <c r="D691" s="21">
        <v>46120.445833333331</v>
      </c>
      <c r="E691" s="21">
        <v>46120.445833333331</v>
      </c>
      <c r="F691" s="185">
        <v>0</v>
      </c>
      <c r="G691" s="2">
        <v>9000</v>
      </c>
      <c r="H691" s="2">
        <v>12000</v>
      </c>
      <c r="I691" s="2">
        <v>9000</v>
      </c>
      <c r="J691" s="2" t="s">
        <v>975</v>
      </c>
      <c r="K691" s="2" t="s">
        <v>972</v>
      </c>
      <c r="L691" s="2" t="s">
        <v>971</v>
      </c>
      <c r="M691" s="2" t="s">
        <v>970</v>
      </c>
      <c r="N691" s="2" t="s">
        <v>970</v>
      </c>
      <c r="O691" s="2">
        <v>11400</v>
      </c>
      <c r="P691" s="2">
        <v>0.95</v>
      </c>
      <c r="Q691" s="21">
        <v>46131.433352673608</v>
      </c>
    </row>
    <row r="692" spans="1:17" x14ac:dyDescent="0.55000000000000004">
      <c r="A692" s="2" t="s">
        <v>1183</v>
      </c>
      <c r="B692" s="2" t="s">
        <v>54</v>
      </c>
      <c r="C692" s="2" t="s">
        <v>53</v>
      </c>
      <c r="D692" s="21">
        <v>46120.445833333331</v>
      </c>
      <c r="E692" s="21">
        <v>46120.450694444444</v>
      </c>
      <c r="F692" s="185">
        <v>7</v>
      </c>
      <c r="G692" s="2">
        <v>9000</v>
      </c>
      <c r="H692" s="2">
        <v>12000</v>
      </c>
      <c r="I692" s="2">
        <v>9000</v>
      </c>
      <c r="J692" s="2" t="s">
        <v>975</v>
      </c>
      <c r="K692" s="2" t="s">
        <v>972</v>
      </c>
      <c r="L692" s="2" t="s">
        <v>971</v>
      </c>
      <c r="M692" s="2" t="s">
        <v>970</v>
      </c>
      <c r="N692" s="2" t="s">
        <v>970</v>
      </c>
      <c r="O692" s="2">
        <v>11400</v>
      </c>
      <c r="P692" s="2">
        <v>0.95</v>
      </c>
      <c r="Q692" s="21">
        <v>46131.433352673608</v>
      </c>
    </row>
    <row r="693" spans="1:17" x14ac:dyDescent="0.55000000000000004">
      <c r="A693" s="2" t="s">
        <v>1183</v>
      </c>
      <c r="B693" s="2" t="s">
        <v>54</v>
      </c>
      <c r="C693" s="2" t="s">
        <v>53</v>
      </c>
      <c r="D693" s="21">
        <v>46120.450694444444</v>
      </c>
      <c r="E693" s="21">
        <v>46120.450694444444</v>
      </c>
      <c r="F693" s="185">
        <v>0</v>
      </c>
      <c r="G693" s="2">
        <v>9000</v>
      </c>
      <c r="H693" s="2">
        <v>12000</v>
      </c>
      <c r="I693" s="2">
        <v>9000</v>
      </c>
      <c r="J693" s="2" t="s">
        <v>975</v>
      </c>
      <c r="K693" s="2" t="s">
        <v>972</v>
      </c>
      <c r="L693" s="2" t="s">
        <v>971</v>
      </c>
      <c r="M693" s="2" t="s">
        <v>970</v>
      </c>
      <c r="N693" s="2" t="s">
        <v>970</v>
      </c>
      <c r="O693" s="2">
        <v>11400</v>
      </c>
      <c r="P693" s="2">
        <v>0.95</v>
      </c>
      <c r="Q693" s="21">
        <v>46131.433352673608</v>
      </c>
    </row>
    <row r="694" spans="1:17" x14ac:dyDescent="0.55000000000000004">
      <c r="A694" s="2" t="s">
        <v>1183</v>
      </c>
      <c r="B694" s="2" t="s">
        <v>54</v>
      </c>
      <c r="C694" s="2" t="s">
        <v>53</v>
      </c>
      <c r="D694" s="21">
        <v>46120.450694444444</v>
      </c>
      <c r="E694" s="21">
        <v>46120.455555555556</v>
      </c>
      <c r="F694" s="185">
        <v>7</v>
      </c>
      <c r="G694" s="2">
        <v>9000</v>
      </c>
      <c r="H694" s="2">
        <v>12000</v>
      </c>
      <c r="I694" s="2">
        <v>9000</v>
      </c>
      <c r="J694" s="2" t="s">
        <v>975</v>
      </c>
      <c r="K694" s="2" t="s">
        <v>972</v>
      </c>
      <c r="L694" s="2" t="s">
        <v>971</v>
      </c>
      <c r="M694" s="2" t="s">
        <v>970</v>
      </c>
      <c r="N694" s="2" t="s">
        <v>970</v>
      </c>
      <c r="O694" s="2">
        <v>11400</v>
      </c>
      <c r="P694" s="2">
        <v>0.95</v>
      </c>
      <c r="Q694" s="21">
        <v>46131.433352673608</v>
      </c>
    </row>
    <row r="695" spans="1:17" x14ac:dyDescent="0.55000000000000004">
      <c r="A695" s="2" t="s">
        <v>1183</v>
      </c>
      <c r="B695" s="2" t="s">
        <v>54</v>
      </c>
      <c r="C695" s="2" t="s">
        <v>53</v>
      </c>
      <c r="D695" s="21">
        <v>46120.455555555556</v>
      </c>
      <c r="E695" s="21">
        <v>46120.455555555556</v>
      </c>
      <c r="F695" s="185">
        <v>0</v>
      </c>
      <c r="G695" s="2">
        <v>9000</v>
      </c>
      <c r="H695" s="2">
        <v>12000</v>
      </c>
      <c r="I695" s="2">
        <v>9000</v>
      </c>
      <c r="J695" s="2" t="s">
        <v>975</v>
      </c>
      <c r="K695" s="2" t="s">
        <v>972</v>
      </c>
      <c r="L695" s="2" t="s">
        <v>971</v>
      </c>
      <c r="M695" s="2" t="s">
        <v>970</v>
      </c>
      <c r="N695" s="2" t="s">
        <v>970</v>
      </c>
      <c r="O695" s="2">
        <v>11400</v>
      </c>
      <c r="P695" s="2">
        <v>0.95</v>
      </c>
      <c r="Q695" s="21">
        <v>46131.433352673608</v>
      </c>
    </row>
    <row r="696" spans="1:17" x14ac:dyDescent="0.55000000000000004">
      <c r="A696" s="2" t="s">
        <v>1183</v>
      </c>
      <c r="B696" s="2" t="s">
        <v>54</v>
      </c>
      <c r="C696" s="2" t="s">
        <v>53</v>
      </c>
      <c r="D696" s="21">
        <v>46120.455555555556</v>
      </c>
      <c r="E696" s="21">
        <v>46120.460416666669</v>
      </c>
      <c r="F696" s="185">
        <v>7</v>
      </c>
      <c r="G696" s="2">
        <v>9000</v>
      </c>
      <c r="H696" s="2">
        <v>12000</v>
      </c>
      <c r="I696" s="2">
        <v>9000</v>
      </c>
      <c r="J696" s="2" t="s">
        <v>975</v>
      </c>
      <c r="K696" s="2" t="s">
        <v>972</v>
      </c>
      <c r="L696" s="2" t="s">
        <v>971</v>
      </c>
      <c r="M696" s="2" t="s">
        <v>970</v>
      </c>
      <c r="N696" s="2" t="s">
        <v>970</v>
      </c>
      <c r="O696" s="2">
        <v>11400</v>
      </c>
      <c r="P696" s="2">
        <v>0.95</v>
      </c>
      <c r="Q696" s="21">
        <v>46131.433352673608</v>
      </c>
    </row>
    <row r="697" spans="1:17" x14ac:dyDescent="0.55000000000000004">
      <c r="A697" s="2" t="s">
        <v>1183</v>
      </c>
      <c r="B697" s="2" t="s">
        <v>54</v>
      </c>
      <c r="C697" s="2" t="s">
        <v>53</v>
      </c>
      <c r="D697" s="21">
        <v>46120.460416666669</v>
      </c>
      <c r="E697" s="21">
        <v>46120.461111111108</v>
      </c>
      <c r="F697" s="185">
        <v>1</v>
      </c>
      <c r="G697" s="2">
        <v>9000</v>
      </c>
      <c r="H697" s="2">
        <v>12000</v>
      </c>
      <c r="I697" s="2">
        <v>9000</v>
      </c>
      <c r="J697" s="2" t="s">
        <v>975</v>
      </c>
      <c r="K697" s="2" t="s">
        <v>972</v>
      </c>
      <c r="L697" s="2" t="s">
        <v>971</v>
      </c>
      <c r="M697" s="2" t="s">
        <v>970</v>
      </c>
      <c r="N697" s="2" t="s">
        <v>970</v>
      </c>
      <c r="O697" s="2">
        <v>11400</v>
      </c>
      <c r="P697" s="2">
        <v>0.95</v>
      </c>
      <c r="Q697" s="21">
        <v>46131.433352673608</v>
      </c>
    </row>
    <row r="698" spans="1:17" x14ac:dyDescent="0.55000000000000004">
      <c r="A698" s="2" t="s">
        <v>1183</v>
      </c>
      <c r="B698" s="2" t="s">
        <v>54</v>
      </c>
      <c r="C698" s="2" t="s">
        <v>53</v>
      </c>
      <c r="D698" s="21">
        <v>46120.461111111108</v>
      </c>
      <c r="E698" s="21">
        <v>46120.465277777781</v>
      </c>
      <c r="F698" s="185">
        <v>6</v>
      </c>
      <c r="G698" s="2">
        <v>9000</v>
      </c>
      <c r="H698" s="2">
        <v>12000</v>
      </c>
      <c r="I698" s="2">
        <v>9000</v>
      </c>
      <c r="J698" s="2" t="s">
        <v>975</v>
      </c>
      <c r="K698" s="2" t="s">
        <v>972</v>
      </c>
      <c r="L698" s="2" t="s">
        <v>971</v>
      </c>
      <c r="M698" s="2" t="s">
        <v>970</v>
      </c>
      <c r="N698" s="2" t="s">
        <v>970</v>
      </c>
      <c r="O698" s="2">
        <v>11400</v>
      </c>
      <c r="P698" s="2">
        <v>0.95</v>
      </c>
      <c r="Q698" s="21">
        <v>46131.433352673608</v>
      </c>
    </row>
    <row r="699" spans="1:17" x14ac:dyDescent="0.55000000000000004">
      <c r="A699" s="2" t="s">
        <v>1183</v>
      </c>
      <c r="B699" s="2" t="s">
        <v>54</v>
      </c>
      <c r="C699" s="2" t="s">
        <v>53</v>
      </c>
      <c r="D699" s="21">
        <v>46120.465277777781</v>
      </c>
      <c r="E699" s="21">
        <v>46120.46597222222</v>
      </c>
      <c r="F699" s="185">
        <v>1</v>
      </c>
      <c r="G699" s="2">
        <v>9000</v>
      </c>
      <c r="H699" s="2">
        <v>12000</v>
      </c>
      <c r="I699" s="2">
        <v>9000</v>
      </c>
      <c r="J699" s="2" t="s">
        <v>975</v>
      </c>
      <c r="K699" s="2" t="s">
        <v>972</v>
      </c>
      <c r="L699" s="2" t="s">
        <v>971</v>
      </c>
      <c r="M699" s="2" t="s">
        <v>970</v>
      </c>
      <c r="N699" s="2" t="s">
        <v>970</v>
      </c>
      <c r="O699" s="2">
        <v>11400</v>
      </c>
      <c r="P699" s="2">
        <v>0.95</v>
      </c>
      <c r="Q699" s="21">
        <v>46131.433352673608</v>
      </c>
    </row>
    <row r="700" spans="1:17" x14ac:dyDescent="0.55000000000000004">
      <c r="A700" s="2" t="s">
        <v>1183</v>
      </c>
      <c r="B700" s="2" t="s">
        <v>54</v>
      </c>
      <c r="C700" s="2" t="s">
        <v>53</v>
      </c>
      <c r="D700" s="21">
        <v>46120.46597222222</v>
      </c>
      <c r="E700" s="21">
        <v>46120.470138888886</v>
      </c>
      <c r="F700" s="185">
        <v>6</v>
      </c>
      <c r="G700" s="2">
        <v>9000</v>
      </c>
      <c r="H700" s="2">
        <v>12000</v>
      </c>
      <c r="I700" s="2">
        <v>9000</v>
      </c>
      <c r="J700" s="2" t="s">
        <v>975</v>
      </c>
      <c r="K700" s="2" t="s">
        <v>972</v>
      </c>
      <c r="L700" s="2" t="s">
        <v>971</v>
      </c>
      <c r="M700" s="2" t="s">
        <v>970</v>
      </c>
      <c r="N700" s="2" t="s">
        <v>970</v>
      </c>
      <c r="O700" s="2">
        <v>11400</v>
      </c>
      <c r="P700" s="2">
        <v>0.95</v>
      </c>
      <c r="Q700" s="21">
        <v>46131.433352673608</v>
      </c>
    </row>
    <row r="701" spans="1:17" x14ac:dyDescent="0.55000000000000004">
      <c r="A701" s="2" t="s">
        <v>1183</v>
      </c>
      <c r="B701" s="2" t="s">
        <v>54</v>
      </c>
      <c r="C701" s="2" t="s">
        <v>53</v>
      </c>
      <c r="D701" s="21">
        <v>46120.470138888886</v>
      </c>
      <c r="E701" s="21">
        <v>46120.470138888886</v>
      </c>
      <c r="F701" s="185">
        <v>0</v>
      </c>
      <c r="G701" s="2">
        <v>9000</v>
      </c>
      <c r="H701" s="2">
        <v>12000</v>
      </c>
      <c r="I701" s="2">
        <v>9000</v>
      </c>
      <c r="J701" s="2" t="s">
        <v>975</v>
      </c>
      <c r="K701" s="2" t="s">
        <v>972</v>
      </c>
      <c r="L701" s="2" t="s">
        <v>971</v>
      </c>
      <c r="M701" s="2" t="s">
        <v>970</v>
      </c>
      <c r="N701" s="2" t="s">
        <v>970</v>
      </c>
      <c r="O701" s="2">
        <v>11400</v>
      </c>
      <c r="P701" s="2">
        <v>0.95</v>
      </c>
      <c r="Q701" s="21">
        <v>46131.433352673608</v>
      </c>
    </row>
    <row r="702" spans="1:17" x14ac:dyDescent="0.55000000000000004">
      <c r="A702" s="2" t="s">
        <v>1183</v>
      </c>
      <c r="B702" s="2" t="s">
        <v>54</v>
      </c>
      <c r="C702" s="2" t="s">
        <v>53</v>
      </c>
      <c r="D702" s="21">
        <v>46120.470138888886</v>
      </c>
      <c r="E702" s="21">
        <v>46120.474999999999</v>
      </c>
      <c r="F702" s="185">
        <v>7</v>
      </c>
      <c r="G702" s="2">
        <v>9000</v>
      </c>
      <c r="H702" s="2">
        <v>12000</v>
      </c>
      <c r="I702" s="2">
        <v>9000</v>
      </c>
      <c r="J702" s="2" t="s">
        <v>975</v>
      </c>
      <c r="K702" s="2" t="s">
        <v>972</v>
      </c>
      <c r="L702" s="2" t="s">
        <v>971</v>
      </c>
      <c r="M702" s="2" t="s">
        <v>970</v>
      </c>
      <c r="N702" s="2" t="s">
        <v>970</v>
      </c>
      <c r="O702" s="2">
        <v>11400</v>
      </c>
      <c r="P702" s="2">
        <v>0.95</v>
      </c>
      <c r="Q702" s="21">
        <v>46131.433352673608</v>
      </c>
    </row>
    <row r="703" spans="1:17" x14ac:dyDescent="0.55000000000000004">
      <c r="A703" s="2" t="s">
        <v>1183</v>
      </c>
      <c r="B703" s="2" t="s">
        <v>54</v>
      </c>
      <c r="C703" s="2" t="s">
        <v>53</v>
      </c>
      <c r="D703" s="21">
        <v>46120.474999999999</v>
      </c>
      <c r="E703" s="21">
        <v>46120.475694444445</v>
      </c>
      <c r="F703" s="185">
        <v>1</v>
      </c>
      <c r="G703" s="2">
        <v>9000</v>
      </c>
      <c r="H703" s="2">
        <v>12000</v>
      </c>
      <c r="I703" s="2">
        <v>9000</v>
      </c>
      <c r="J703" s="2" t="s">
        <v>975</v>
      </c>
      <c r="K703" s="2" t="s">
        <v>972</v>
      </c>
      <c r="L703" s="2" t="s">
        <v>971</v>
      </c>
      <c r="M703" s="2" t="s">
        <v>970</v>
      </c>
      <c r="N703" s="2" t="s">
        <v>970</v>
      </c>
      <c r="O703" s="2">
        <v>11400</v>
      </c>
      <c r="P703" s="2">
        <v>0.95</v>
      </c>
      <c r="Q703" s="21">
        <v>46131.433352673608</v>
      </c>
    </row>
    <row r="704" spans="1:17" x14ac:dyDescent="0.55000000000000004">
      <c r="A704" s="2" t="s">
        <v>1183</v>
      </c>
      <c r="B704" s="2" t="s">
        <v>54</v>
      </c>
      <c r="C704" s="2" t="s">
        <v>53</v>
      </c>
      <c r="D704" s="21">
        <v>46120.475694444445</v>
      </c>
      <c r="E704" s="21">
        <v>46120.480555555558</v>
      </c>
      <c r="F704" s="185">
        <v>7</v>
      </c>
      <c r="G704" s="2">
        <v>9000</v>
      </c>
      <c r="H704" s="2">
        <v>12000</v>
      </c>
      <c r="I704" s="2">
        <v>9000</v>
      </c>
      <c r="J704" s="2" t="s">
        <v>975</v>
      </c>
      <c r="K704" s="2" t="s">
        <v>972</v>
      </c>
      <c r="L704" s="2" t="s">
        <v>971</v>
      </c>
      <c r="M704" s="2" t="s">
        <v>970</v>
      </c>
      <c r="N704" s="2" t="s">
        <v>970</v>
      </c>
      <c r="O704" s="2">
        <v>11400</v>
      </c>
      <c r="P704" s="2">
        <v>0.95</v>
      </c>
      <c r="Q704" s="21">
        <v>46131.433352673608</v>
      </c>
    </row>
    <row r="705" spans="1:17" x14ac:dyDescent="0.55000000000000004">
      <c r="A705" s="2" t="s">
        <v>1183</v>
      </c>
      <c r="B705" s="2" t="s">
        <v>54</v>
      </c>
      <c r="C705" s="2" t="s">
        <v>53</v>
      </c>
      <c r="D705" s="21">
        <v>46120.480555555558</v>
      </c>
      <c r="E705" s="21">
        <v>46120.480555555558</v>
      </c>
      <c r="F705" s="185">
        <v>0</v>
      </c>
      <c r="G705" s="2">
        <v>9000</v>
      </c>
      <c r="H705" s="2">
        <v>12000</v>
      </c>
      <c r="I705" s="2">
        <v>9000</v>
      </c>
      <c r="J705" s="2" t="s">
        <v>975</v>
      </c>
      <c r="K705" s="2" t="s">
        <v>972</v>
      </c>
      <c r="L705" s="2" t="s">
        <v>971</v>
      </c>
      <c r="M705" s="2" t="s">
        <v>970</v>
      </c>
      <c r="N705" s="2" t="s">
        <v>970</v>
      </c>
      <c r="O705" s="2">
        <v>11400</v>
      </c>
      <c r="P705" s="2">
        <v>0.95</v>
      </c>
      <c r="Q705" s="21">
        <v>46131.433352673608</v>
      </c>
    </row>
    <row r="706" spans="1:17" x14ac:dyDescent="0.55000000000000004">
      <c r="A706" s="2" t="s">
        <v>1183</v>
      </c>
      <c r="B706" s="2" t="s">
        <v>54</v>
      </c>
      <c r="C706" s="2" t="s">
        <v>53</v>
      </c>
      <c r="D706" s="21">
        <v>46120.480555555558</v>
      </c>
      <c r="E706" s="21">
        <v>46120.48541666667</v>
      </c>
      <c r="F706" s="185">
        <v>7</v>
      </c>
      <c r="G706" s="2">
        <v>9000</v>
      </c>
      <c r="H706" s="2">
        <v>12000</v>
      </c>
      <c r="I706" s="2">
        <v>9000</v>
      </c>
      <c r="J706" s="2" t="s">
        <v>975</v>
      </c>
      <c r="K706" s="2" t="s">
        <v>972</v>
      </c>
      <c r="L706" s="2" t="s">
        <v>971</v>
      </c>
      <c r="M706" s="2" t="s">
        <v>970</v>
      </c>
      <c r="N706" s="2" t="s">
        <v>970</v>
      </c>
      <c r="O706" s="2">
        <v>11400</v>
      </c>
      <c r="P706" s="2">
        <v>0.95</v>
      </c>
      <c r="Q706" s="21">
        <v>46131.433352673608</v>
      </c>
    </row>
    <row r="707" spans="1:17" x14ac:dyDescent="0.55000000000000004">
      <c r="A707" s="2" t="s">
        <v>1183</v>
      </c>
      <c r="B707" s="2" t="s">
        <v>54</v>
      </c>
      <c r="C707" s="2" t="s">
        <v>53</v>
      </c>
      <c r="D707" s="21">
        <v>46120.48541666667</v>
      </c>
      <c r="E707" s="21">
        <v>46120.486111111109</v>
      </c>
      <c r="F707" s="185">
        <v>1</v>
      </c>
      <c r="G707" s="2">
        <v>9000</v>
      </c>
      <c r="H707" s="2">
        <v>12000</v>
      </c>
      <c r="I707" s="2">
        <v>9000</v>
      </c>
      <c r="J707" s="2" t="s">
        <v>975</v>
      </c>
      <c r="K707" s="2" t="s">
        <v>972</v>
      </c>
      <c r="L707" s="2" t="s">
        <v>971</v>
      </c>
      <c r="M707" s="2" t="s">
        <v>970</v>
      </c>
      <c r="N707" s="2" t="s">
        <v>970</v>
      </c>
      <c r="O707" s="2">
        <v>11400</v>
      </c>
      <c r="P707" s="2">
        <v>0.95</v>
      </c>
      <c r="Q707" s="21">
        <v>46131.433352673608</v>
      </c>
    </row>
    <row r="708" spans="1:17" x14ac:dyDescent="0.55000000000000004">
      <c r="A708" s="2" t="s">
        <v>1183</v>
      </c>
      <c r="B708" s="2" t="s">
        <v>54</v>
      </c>
      <c r="C708" s="2" t="s">
        <v>53</v>
      </c>
      <c r="D708" s="21">
        <v>46120.486111111109</v>
      </c>
      <c r="E708" s="21">
        <v>46120.490277777775</v>
      </c>
      <c r="F708" s="185">
        <v>6</v>
      </c>
      <c r="G708" s="2">
        <v>9000</v>
      </c>
      <c r="H708" s="2">
        <v>12000</v>
      </c>
      <c r="I708" s="2">
        <v>9000</v>
      </c>
      <c r="J708" s="2" t="s">
        <v>975</v>
      </c>
      <c r="K708" s="2" t="s">
        <v>972</v>
      </c>
      <c r="L708" s="2" t="s">
        <v>971</v>
      </c>
      <c r="M708" s="2" t="s">
        <v>970</v>
      </c>
      <c r="N708" s="2" t="s">
        <v>970</v>
      </c>
      <c r="O708" s="2">
        <v>11400</v>
      </c>
      <c r="P708" s="2">
        <v>0.95</v>
      </c>
      <c r="Q708" s="21">
        <v>46131.433352673608</v>
      </c>
    </row>
    <row r="709" spans="1:17" x14ac:dyDescent="0.55000000000000004">
      <c r="A709" s="2" t="s">
        <v>1183</v>
      </c>
      <c r="B709" s="2" t="s">
        <v>54</v>
      </c>
      <c r="C709" s="2" t="s">
        <v>53</v>
      </c>
      <c r="D709" s="21">
        <v>46120.490277777775</v>
      </c>
      <c r="E709" s="21">
        <v>46120.490972222222</v>
      </c>
      <c r="F709" s="185">
        <v>1</v>
      </c>
      <c r="G709" s="2">
        <v>9000</v>
      </c>
      <c r="H709" s="2">
        <v>12000</v>
      </c>
      <c r="I709" s="2">
        <v>9000</v>
      </c>
      <c r="J709" s="2" t="s">
        <v>975</v>
      </c>
      <c r="K709" s="2" t="s">
        <v>972</v>
      </c>
      <c r="L709" s="2" t="s">
        <v>971</v>
      </c>
      <c r="M709" s="2" t="s">
        <v>970</v>
      </c>
      <c r="N709" s="2" t="s">
        <v>970</v>
      </c>
      <c r="O709" s="2">
        <v>11400</v>
      </c>
      <c r="P709" s="2">
        <v>0.95</v>
      </c>
      <c r="Q709" s="21">
        <v>46131.433352673608</v>
      </c>
    </row>
    <row r="710" spans="1:17" x14ac:dyDescent="0.55000000000000004">
      <c r="A710" s="2" t="s">
        <v>1183</v>
      </c>
      <c r="B710" s="2" t="s">
        <v>54</v>
      </c>
      <c r="C710" s="2" t="s">
        <v>53</v>
      </c>
      <c r="D710" s="21">
        <v>46120.490972222222</v>
      </c>
      <c r="E710" s="21">
        <v>46120.495833333334</v>
      </c>
      <c r="F710" s="185">
        <v>7</v>
      </c>
      <c r="G710" s="2">
        <v>9000</v>
      </c>
      <c r="H710" s="2">
        <v>12000</v>
      </c>
      <c r="I710" s="2">
        <v>9000</v>
      </c>
      <c r="J710" s="2" t="s">
        <v>975</v>
      </c>
      <c r="K710" s="2" t="s">
        <v>972</v>
      </c>
      <c r="L710" s="2" t="s">
        <v>971</v>
      </c>
      <c r="M710" s="2" t="s">
        <v>970</v>
      </c>
      <c r="N710" s="2" t="s">
        <v>970</v>
      </c>
      <c r="O710" s="2">
        <v>11400</v>
      </c>
      <c r="P710" s="2">
        <v>0.95</v>
      </c>
      <c r="Q710" s="21">
        <v>46131.433352673608</v>
      </c>
    </row>
    <row r="711" spans="1:17" x14ac:dyDescent="0.55000000000000004">
      <c r="A711" s="2" t="s">
        <v>1183</v>
      </c>
      <c r="B711" s="2" t="s">
        <v>54</v>
      </c>
      <c r="C711" s="2" t="s">
        <v>53</v>
      </c>
      <c r="D711" s="21">
        <v>46120.495833333334</v>
      </c>
      <c r="E711" s="21">
        <v>46120.496527777781</v>
      </c>
      <c r="F711" s="185">
        <v>1</v>
      </c>
      <c r="G711" s="2">
        <v>9000</v>
      </c>
      <c r="H711" s="2">
        <v>12000</v>
      </c>
      <c r="I711" s="2">
        <v>9000</v>
      </c>
      <c r="J711" s="2" t="s">
        <v>975</v>
      </c>
      <c r="K711" s="2" t="s">
        <v>972</v>
      </c>
      <c r="L711" s="2" t="s">
        <v>971</v>
      </c>
      <c r="M711" s="2" t="s">
        <v>970</v>
      </c>
      <c r="N711" s="2" t="s">
        <v>970</v>
      </c>
      <c r="O711" s="2">
        <v>11400</v>
      </c>
      <c r="P711" s="2">
        <v>0.95</v>
      </c>
      <c r="Q711" s="21">
        <v>46131.433352673608</v>
      </c>
    </row>
    <row r="712" spans="1:17" x14ac:dyDescent="0.55000000000000004">
      <c r="A712" s="2" t="s">
        <v>1183</v>
      </c>
      <c r="B712" s="2" t="s">
        <v>54</v>
      </c>
      <c r="C712" s="2" t="s">
        <v>53</v>
      </c>
      <c r="D712" s="21">
        <v>46120.496527777781</v>
      </c>
      <c r="E712" s="21">
        <v>46120.536111111112</v>
      </c>
      <c r="F712" s="185">
        <v>57</v>
      </c>
      <c r="G712" s="2">
        <v>9000</v>
      </c>
      <c r="H712" s="2">
        <v>12000</v>
      </c>
      <c r="I712" s="2">
        <v>9000</v>
      </c>
      <c r="J712" s="2" t="s">
        <v>975</v>
      </c>
      <c r="K712" s="2" t="s">
        <v>972</v>
      </c>
      <c r="L712" s="2" t="s">
        <v>971</v>
      </c>
      <c r="M712" s="2" t="s">
        <v>970</v>
      </c>
      <c r="N712" s="2" t="s">
        <v>970</v>
      </c>
      <c r="O712" s="2">
        <v>11400</v>
      </c>
      <c r="P712" s="2">
        <v>0.95</v>
      </c>
      <c r="Q712" s="21">
        <v>46131.433352673608</v>
      </c>
    </row>
    <row r="713" spans="1:17" x14ac:dyDescent="0.55000000000000004">
      <c r="A713" s="2" t="s">
        <v>1183</v>
      </c>
      <c r="B713" s="2" t="s">
        <v>54</v>
      </c>
      <c r="C713" s="2" t="s">
        <v>53</v>
      </c>
      <c r="D713" s="21">
        <v>46120.536111111112</v>
      </c>
      <c r="E713" s="21">
        <v>46120.538888888892</v>
      </c>
      <c r="F713" s="185">
        <v>4</v>
      </c>
      <c r="G713" s="2">
        <v>9000</v>
      </c>
      <c r="H713" s="2">
        <v>12000</v>
      </c>
      <c r="I713" s="2">
        <v>9000</v>
      </c>
      <c r="J713" s="2" t="s">
        <v>975</v>
      </c>
      <c r="K713" s="2" t="s">
        <v>972</v>
      </c>
      <c r="L713" s="2" t="s">
        <v>971</v>
      </c>
      <c r="M713" s="2" t="s">
        <v>970</v>
      </c>
      <c r="N713" s="2" t="s">
        <v>970</v>
      </c>
      <c r="O713" s="2">
        <v>11400</v>
      </c>
      <c r="P713" s="2">
        <v>0.95</v>
      </c>
      <c r="Q713" s="21">
        <v>46131.433352673608</v>
      </c>
    </row>
    <row r="714" spans="1:17" x14ac:dyDescent="0.55000000000000004">
      <c r="A714" s="2" t="s">
        <v>1183</v>
      </c>
      <c r="B714" s="2" t="s">
        <v>54</v>
      </c>
      <c r="C714" s="2" t="s">
        <v>53</v>
      </c>
      <c r="D714" s="21">
        <v>46120.538888888892</v>
      </c>
      <c r="E714" s="21">
        <v>46120.543749999997</v>
      </c>
      <c r="F714" s="185">
        <v>7</v>
      </c>
      <c r="G714" s="2">
        <v>9000</v>
      </c>
      <c r="H714" s="2">
        <v>12000</v>
      </c>
      <c r="I714" s="2">
        <v>9000</v>
      </c>
      <c r="J714" s="2" t="s">
        <v>975</v>
      </c>
      <c r="K714" s="2" t="s">
        <v>972</v>
      </c>
      <c r="L714" s="2" t="s">
        <v>971</v>
      </c>
      <c r="M714" s="2" t="s">
        <v>970</v>
      </c>
      <c r="N714" s="2" t="s">
        <v>970</v>
      </c>
      <c r="O714" s="2">
        <v>11400</v>
      </c>
      <c r="P714" s="2">
        <v>0.95</v>
      </c>
      <c r="Q714" s="21">
        <v>46131.433352673608</v>
      </c>
    </row>
    <row r="715" spans="1:17" x14ac:dyDescent="0.55000000000000004">
      <c r="A715" s="2" t="s">
        <v>1183</v>
      </c>
      <c r="B715" s="2" t="s">
        <v>54</v>
      </c>
      <c r="C715" s="2" t="s">
        <v>53</v>
      </c>
      <c r="D715" s="21">
        <v>46120.543749999997</v>
      </c>
      <c r="E715" s="21">
        <v>46120.543749999997</v>
      </c>
      <c r="F715" s="185">
        <v>0</v>
      </c>
      <c r="G715" s="2">
        <v>9000</v>
      </c>
      <c r="H715" s="2">
        <v>12000</v>
      </c>
      <c r="I715" s="2">
        <v>9000</v>
      </c>
      <c r="J715" s="2" t="s">
        <v>975</v>
      </c>
      <c r="K715" s="2" t="s">
        <v>972</v>
      </c>
      <c r="L715" s="2" t="s">
        <v>971</v>
      </c>
      <c r="M715" s="2" t="s">
        <v>970</v>
      </c>
      <c r="N715" s="2" t="s">
        <v>970</v>
      </c>
      <c r="O715" s="2">
        <v>11400</v>
      </c>
      <c r="P715" s="2">
        <v>0.95</v>
      </c>
      <c r="Q715" s="21">
        <v>46131.433352673608</v>
      </c>
    </row>
    <row r="716" spans="1:17" x14ac:dyDescent="0.55000000000000004">
      <c r="A716" s="2" t="s">
        <v>1183</v>
      </c>
      <c r="B716" s="2" t="s">
        <v>54</v>
      </c>
      <c r="C716" s="2" t="s">
        <v>53</v>
      </c>
      <c r="D716" s="21">
        <v>46120.543749999997</v>
      </c>
      <c r="E716" s="21">
        <v>46120.548611111109</v>
      </c>
      <c r="F716" s="185">
        <v>7</v>
      </c>
      <c r="G716" s="2">
        <v>9000</v>
      </c>
      <c r="H716" s="2">
        <v>12000</v>
      </c>
      <c r="I716" s="2">
        <v>9000</v>
      </c>
      <c r="J716" s="2" t="s">
        <v>975</v>
      </c>
      <c r="K716" s="2" t="s">
        <v>972</v>
      </c>
      <c r="L716" s="2" t="s">
        <v>971</v>
      </c>
      <c r="M716" s="2" t="s">
        <v>970</v>
      </c>
      <c r="N716" s="2" t="s">
        <v>970</v>
      </c>
      <c r="O716" s="2">
        <v>11400</v>
      </c>
      <c r="P716" s="2">
        <v>0.95</v>
      </c>
      <c r="Q716" s="21">
        <v>46131.433352673608</v>
      </c>
    </row>
    <row r="717" spans="1:17" x14ac:dyDescent="0.55000000000000004">
      <c r="A717" s="2" t="s">
        <v>1183</v>
      </c>
      <c r="B717" s="2" t="s">
        <v>54</v>
      </c>
      <c r="C717" s="2" t="s">
        <v>53</v>
      </c>
      <c r="D717" s="21">
        <v>46120.548611111109</v>
      </c>
      <c r="E717" s="21">
        <v>46120.548611111109</v>
      </c>
      <c r="F717" s="185">
        <v>0</v>
      </c>
      <c r="G717" s="2">
        <v>9000</v>
      </c>
      <c r="H717" s="2">
        <v>12000</v>
      </c>
      <c r="I717" s="2">
        <v>9000</v>
      </c>
      <c r="J717" s="2" t="s">
        <v>975</v>
      </c>
      <c r="K717" s="2" t="s">
        <v>972</v>
      </c>
      <c r="L717" s="2" t="s">
        <v>971</v>
      </c>
      <c r="M717" s="2" t="s">
        <v>970</v>
      </c>
      <c r="N717" s="2" t="s">
        <v>970</v>
      </c>
      <c r="O717" s="2">
        <v>11400</v>
      </c>
      <c r="P717" s="2">
        <v>0.95</v>
      </c>
      <c r="Q717" s="21">
        <v>46131.433352673608</v>
      </c>
    </row>
    <row r="718" spans="1:17" x14ac:dyDescent="0.55000000000000004">
      <c r="A718" s="2" t="s">
        <v>1183</v>
      </c>
      <c r="B718" s="2" t="s">
        <v>54</v>
      </c>
      <c r="C718" s="2" t="s">
        <v>53</v>
      </c>
      <c r="D718" s="21">
        <v>46120.548611111109</v>
      </c>
      <c r="E718" s="21">
        <v>46120.553472222222</v>
      </c>
      <c r="F718" s="185">
        <v>7</v>
      </c>
      <c r="G718" s="2">
        <v>9000</v>
      </c>
      <c r="H718" s="2">
        <v>12000</v>
      </c>
      <c r="I718" s="2">
        <v>9000</v>
      </c>
      <c r="J718" s="2" t="s">
        <v>975</v>
      </c>
      <c r="K718" s="2" t="s">
        <v>972</v>
      </c>
      <c r="L718" s="2" t="s">
        <v>971</v>
      </c>
      <c r="M718" s="2" t="s">
        <v>970</v>
      </c>
      <c r="N718" s="2" t="s">
        <v>970</v>
      </c>
      <c r="O718" s="2">
        <v>11400</v>
      </c>
      <c r="P718" s="2">
        <v>0.95</v>
      </c>
      <c r="Q718" s="21">
        <v>46131.433352673608</v>
      </c>
    </row>
    <row r="719" spans="1:17" x14ac:dyDescent="0.55000000000000004">
      <c r="A719" s="2" t="s">
        <v>1183</v>
      </c>
      <c r="B719" s="2" t="s">
        <v>54</v>
      </c>
      <c r="C719" s="2" t="s">
        <v>53</v>
      </c>
      <c r="D719" s="21">
        <v>46120.553472222222</v>
      </c>
      <c r="E719" s="21">
        <v>46120.553472222222</v>
      </c>
      <c r="F719" s="185">
        <v>0</v>
      </c>
      <c r="G719" s="2">
        <v>9000</v>
      </c>
      <c r="H719" s="2">
        <v>12000</v>
      </c>
      <c r="I719" s="2">
        <v>9000</v>
      </c>
      <c r="J719" s="2" t="s">
        <v>975</v>
      </c>
      <c r="K719" s="2" t="s">
        <v>972</v>
      </c>
      <c r="L719" s="2" t="s">
        <v>971</v>
      </c>
      <c r="M719" s="2" t="s">
        <v>970</v>
      </c>
      <c r="N719" s="2" t="s">
        <v>970</v>
      </c>
      <c r="O719" s="2">
        <v>11400</v>
      </c>
      <c r="P719" s="2">
        <v>0.95</v>
      </c>
      <c r="Q719" s="21">
        <v>46131.433352673608</v>
      </c>
    </row>
    <row r="720" spans="1:17" x14ac:dyDescent="0.55000000000000004">
      <c r="A720" s="2" t="s">
        <v>1183</v>
      </c>
      <c r="B720" s="2" t="s">
        <v>54</v>
      </c>
      <c r="C720" s="2" t="s">
        <v>53</v>
      </c>
      <c r="D720" s="21">
        <v>46120.553472222222</v>
      </c>
      <c r="E720" s="21">
        <v>46120.558333333334</v>
      </c>
      <c r="F720" s="185">
        <v>7</v>
      </c>
      <c r="G720" s="2">
        <v>9000</v>
      </c>
      <c r="H720" s="2">
        <v>12000</v>
      </c>
      <c r="I720" s="2">
        <v>9000</v>
      </c>
      <c r="J720" s="2" t="s">
        <v>975</v>
      </c>
      <c r="K720" s="2" t="s">
        <v>972</v>
      </c>
      <c r="L720" s="2" t="s">
        <v>971</v>
      </c>
      <c r="M720" s="2" t="s">
        <v>970</v>
      </c>
      <c r="N720" s="2" t="s">
        <v>970</v>
      </c>
      <c r="O720" s="2">
        <v>11400</v>
      </c>
      <c r="P720" s="2">
        <v>0.95</v>
      </c>
      <c r="Q720" s="21">
        <v>46131.433352673608</v>
      </c>
    </row>
    <row r="721" spans="1:17" x14ac:dyDescent="0.55000000000000004">
      <c r="A721" s="2" t="s">
        <v>1183</v>
      </c>
      <c r="B721" s="2" t="s">
        <v>54</v>
      </c>
      <c r="C721" s="2" t="s">
        <v>53</v>
      </c>
      <c r="D721" s="21">
        <v>46120.558333333334</v>
      </c>
      <c r="E721" s="21">
        <v>46120.559027777781</v>
      </c>
      <c r="F721" s="185">
        <v>1</v>
      </c>
      <c r="G721" s="2">
        <v>9000</v>
      </c>
      <c r="H721" s="2">
        <v>12000</v>
      </c>
      <c r="I721" s="2">
        <v>9000</v>
      </c>
      <c r="J721" s="2" t="s">
        <v>975</v>
      </c>
      <c r="K721" s="2" t="s">
        <v>972</v>
      </c>
      <c r="L721" s="2" t="s">
        <v>971</v>
      </c>
      <c r="M721" s="2" t="s">
        <v>970</v>
      </c>
      <c r="N721" s="2" t="s">
        <v>970</v>
      </c>
      <c r="O721" s="2">
        <v>11400</v>
      </c>
      <c r="P721" s="2">
        <v>0.95</v>
      </c>
      <c r="Q721" s="21">
        <v>46131.433352673608</v>
      </c>
    </row>
    <row r="722" spans="1:17" x14ac:dyDescent="0.55000000000000004">
      <c r="A722" s="2" t="s">
        <v>1183</v>
      </c>
      <c r="B722" s="2" t="s">
        <v>54</v>
      </c>
      <c r="C722" s="2" t="s">
        <v>53</v>
      </c>
      <c r="D722" s="21">
        <v>46120.559027777781</v>
      </c>
      <c r="E722" s="21">
        <v>46120.563194444447</v>
      </c>
      <c r="F722" s="185">
        <v>6</v>
      </c>
      <c r="G722" s="2">
        <v>9000</v>
      </c>
      <c r="H722" s="2">
        <v>12000</v>
      </c>
      <c r="I722" s="2">
        <v>9000</v>
      </c>
      <c r="J722" s="2" t="s">
        <v>975</v>
      </c>
      <c r="K722" s="2" t="s">
        <v>972</v>
      </c>
      <c r="L722" s="2" t="s">
        <v>971</v>
      </c>
      <c r="M722" s="2" t="s">
        <v>970</v>
      </c>
      <c r="N722" s="2" t="s">
        <v>970</v>
      </c>
      <c r="O722" s="2">
        <v>11400</v>
      </c>
      <c r="P722" s="2">
        <v>0.95</v>
      </c>
      <c r="Q722" s="21">
        <v>46131.433352673608</v>
      </c>
    </row>
    <row r="723" spans="1:17" x14ac:dyDescent="0.55000000000000004">
      <c r="A723" s="2" t="s">
        <v>1183</v>
      </c>
      <c r="B723" s="2" t="s">
        <v>54</v>
      </c>
      <c r="C723" s="2" t="s">
        <v>53</v>
      </c>
      <c r="D723" s="21">
        <v>46120.563194444447</v>
      </c>
      <c r="E723" s="21">
        <v>46120.563194444447</v>
      </c>
      <c r="F723" s="185">
        <v>0</v>
      </c>
      <c r="G723" s="2">
        <v>9000</v>
      </c>
      <c r="H723" s="2">
        <v>12000</v>
      </c>
      <c r="I723" s="2">
        <v>9000</v>
      </c>
      <c r="J723" s="2" t="s">
        <v>975</v>
      </c>
      <c r="K723" s="2" t="s">
        <v>972</v>
      </c>
      <c r="L723" s="2" t="s">
        <v>971</v>
      </c>
      <c r="M723" s="2" t="s">
        <v>970</v>
      </c>
      <c r="N723" s="2" t="s">
        <v>970</v>
      </c>
      <c r="O723" s="2">
        <v>11400</v>
      </c>
      <c r="P723" s="2">
        <v>0.95</v>
      </c>
      <c r="Q723" s="21">
        <v>46131.433352673608</v>
      </c>
    </row>
    <row r="724" spans="1:17" x14ac:dyDescent="0.55000000000000004">
      <c r="A724" s="2" t="s">
        <v>1183</v>
      </c>
      <c r="B724" s="2" t="s">
        <v>54</v>
      </c>
      <c r="C724" s="2" t="s">
        <v>53</v>
      </c>
      <c r="D724" s="21">
        <v>46120.563194444447</v>
      </c>
      <c r="E724" s="21">
        <v>46120.568055555559</v>
      </c>
      <c r="F724" s="185">
        <v>7</v>
      </c>
      <c r="G724" s="2">
        <v>9000</v>
      </c>
      <c r="H724" s="2">
        <v>12000</v>
      </c>
      <c r="I724" s="2">
        <v>9000</v>
      </c>
      <c r="J724" s="2" t="s">
        <v>975</v>
      </c>
      <c r="K724" s="2" t="s">
        <v>972</v>
      </c>
      <c r="L724" s="2" t="s">
        <v>971</v>
      </c>
      <c r="M724" s="2" t="s">
        <v>970</v>
      </c>
      <c r="N724" s="2" t="s">
        <v>970</v>
      </c>
      <c r="O724" s="2">
        <v>11400</v>
      </c>
      <c r="P724" s="2">
        <v>0.95</v>
      </c>
      <c r="Q724" s="21">
        <v>46131.433352673608</v>
      </c>
    </row>
    <row r="725" spans="1:17" x14ac:dyDescent="0.55000000000000004">
      <c r="A725" s="2" t="s">
        <v>1183</v>
      </c>
      <c r="B725" s="2" t="s">
        <v>54</v>
      </c>
      <c r="C725" s="2" t="s">
        <v>53</v>
      </c>
      <c r="D725" s="21">
        <v>46120.568055555559</v>
      </c>
      <c r="E725" s="21">
        <v>46120.568749999999</v>
      </c>
      <c r="F725" s="185">
        <v>1</v>
      </c>
      <c r="G725" s="2">
        <v>9000</v>
      </c>
      <c r="H725" s="2">
        <v>12000</v>
      </c>
      <c r="I725" s="2">
        <v>9000</v>
      </c>
      <c r="J725" s="2" t="s">
        <v>975</v>
      </c>
      <c r="K725" s="2" t="s">
        <v>972</v>
      </c>
      <c r="L725" s="2" t="s">
        <v>971</v>
      </c>
      <c r="M725" s="2" t="s">
        <v>970</v>
      </c>
      <c r="N725" s="2" t="s">
        <v>970</v>
      </c>
      <c r="O725" s="2">
        <v>11400</v>
      </c>
      <c r="P725" s="2">
        <v>0.95</v>
      </c>
      <c r="Q725" s="21">
        <v>46131.433352673608</v>
      </c>
    </row>
    <row r="726" spans="1:17" x14ac:dyDescent="0.55000000000000004">
      <c r="A726" s="2" t="s">
        <v>1183</v>
      </c>
      <c r="B726" s="2" t="s">
        <v>54</v>
      </c>
      <c r="C726" s="2" t="s">
        <v>53</v>
      </c>
      <c r="D726" s="21">
        <v>46120.568749999999</v>
      </c>
      <c r="E726" s="21">
        <v>46120.572916666664</v>
      </c>
      <c r="F726" s="185">
        <v>6</v>
      </c>
      <c r="G726" s="2">
        <v>9000</v>
      </c>
      <c r="H726" s="2">
        <v>12000</v>
      </c>
      <c r="I726" s="2">
        <v>9000</v>
      </c>
      <c r="J726" s="2" t="s">
        <v>975</v>
      </c>
      <c r="K726" s="2" t="s">
        <v>972</v>
      </c>
      <c r="L726" s="2" t="s">
        <v>971</v>
      </c>
      <c r="M726" s="2" t="s">
        <v>970</v>
      </c>
      <c r="N726" s="2" t="s">
        <v>970</v>
      </c>
      <c r="O726" s="2">
        <v>11400</v>
      </c>
      <c r="P726" s="2">
        <v>0.95</v>
      </c>
      <c r="Q726" s="21">
        <v>46131.433352673608</v>
      </c>
    </row>
    <row r="727" spans="1:17" x14ac:dyDescent="0.55000000000000004">
      <c r="A727" s="2" t="s">
        <v>1183</v>
      </c>
      <c r="B727" s="2" t="s">
        <v>54</v>
      </c>
      <c r="C727" s="2" t="s">
        <v>53</v>
      </c>
      <c r="D727" s="21">
        <v>46120.572916666664</v>
      </c>
      <c r="E727" s="21">
        <v>46120.573611111111</v>
      </c>
      <c r="F727" s="185">
        <v>1</v>
      </c>
      <c r="G727" s="2">
        <v>9000</v>
      </c>
      <c r="H727" s="2">
        <v>12000</v>
      </c>
      <c r="I727" s="2">
        <v>9000</v>
      </c>
      <c r="J727" s="2" t="s">
        <v>975</v>
      </c>
      <c r="K727" s="2" t="s">
        <v>972</v>
      </c>
      <c r="L727" s="2" t="s">
        <v>971</v>
      </c>
      <c r="M727" s="2" t="s">
        <v>970</v>
      </c>
      <c r="N727" s="2" t="s">
        <v>970</v>
      </c>
      <c r="O727" s="2">
        <v>11400</v>
      </c>
      <c r="P727" s="2">
        <v>0.95</v>
      </c>
      <c r="Q727" s="21">
        <v>46131.433352673608</v>
      </c>
    </row>
    <row r="728" spans="1:17" x14ac:dyDescent="0.55000000000000004">
      <c r="A728" s="2" t="s">
        <v>1183</v>
      </c>
      <c r="B728" s="2" t="s">
        <v>54</v>
      </c>
      <c r="C728" s="2" t="s">
        <v>53</v>
      </c>
      <c r="D728" s="21">
        <v>46120.573611111111</v>
      </c>
      <c r="E728" s="21">
        <v>46120.578472222223</v>
      </c>
      <c r="F728" s="185">
        <v>7</v>
      </c>
      <c r="G728" s="2">
        <v>9000</v>
      </c>
      <c r="H728" s="2">
        <v>12000</v>
      </c>
      <c r="I728" s="2">
        <v>9000</v>
      </c>
      <c r="J728" s="2" t="s">
        <v>975</v>
      </c>
      <c r="K728" s="2" t="s">
        <v>972</v>
      </c>
      <c r="L728" s="2" t="s">
        <v>971</v>
      </c>
      <c r="M728" s="2" t="s">
        <v>970</v>
      </c>
      <c r="N728" s="2" t="s">
        <v>970</v>
      </c>
      <c r="O728" s="2">
        <v>11400</v>
      </c>
      <c r="P728" s="2">
        <v>0.95</v>
      </c>
      <c r="Q728" s="21">
        <v>46131.433352673608</v>
      </c>
    </row>
    <row r="729" spans="1:17" x14ac:dyDescent="0.55000000000000004">
      <c r="A729" s="2" t="s">
        <v>1183</v>
      </c>
      <c r="B729" s="2" t="s">
        <v>54</v>
      </c>
      <c r="C729" s="2" t="s">
        <v>53</v>
      </c>
      <c r="D729" s="21">
        <v>46120.578472222223</v>
      </c>
      <c r="E729" s="21">
        <v>46120.578472222223</v>
      </c>
      <c r="F729" s="185">
        <v>0</v>
      </c>
      <c r="G729" s="2">
        <v>9000</v>
      </c>
      <c r="H729" s="2">
        <v>12000</v>
      </c>
      <c r="I729" s="2">
        <v>9000</v>
      </c>
      <c r="J729" s="2" t="s">
        <v>975</v>
      </c>
      <c r="K729" s="2" t="s">
        <v>972</v>
      </c>
      <c r="L729" s="2" t="s">
        <v>971</v>
      </c>
      <c r="M729" s="2" t="s">
        <v>970</v>
      </c>
      <c r="N729" s="2" t="s">
        <v>970</v>
      </c>
      <c r="O729" s="2">
        <v>11400</v>
      </c>
      <c r="P729" s="2">
        <v>0.95</v>
      </c>
      <c r="Q729" s="21">
        <v>46131.433352673608</v>
      </c>
    </row>
    <row r="730" spans="1:17" x14ac:dyDescent="0.55000000000000004">
      <c r="A730" s="2" t="s">
        <v>1183</v>
      </c>
      <c r="B730" s="2" t="s">
        <v>54</v>
      </c>
      <c r="C730" s="2" t="s">
        <v>53</v>
      </c>
      <c r="D730" s="21">
        <v>46120.578472222223</v>
      </c>
      <c r="E730" s="21">
        <v>46120.583333333336</v>
      </c>
      <c r="F730" s="185">
        <v>7</v>
      </c>
      <c r="G730" s="2">
        <v>9000</v>
      </c>
      <c r="H730" s="2">
        <v>12000</v>
      </c>
      <c r="I730" s="2">
        <v>9000</v>
      </c>
      <c r="J730" s="2" t="s">
        <v>975</v>
      </c>
      <c r="K730" s="2" t="s">
        <v>972</v>
      </c>
      <c r="L730" s="2" t="s">
        <v>971</v>
      </c>
      <c r="M730" s="2" t="s">
        <v>970</v>
      </c>
      <c r="N730" s="2" t="s">
        <v>970</v>
      </c>
      <c r="O730" s="2">
        <v>11400</v>
      </c>
      <c r="P730" s="2">
        <v>0.95</v>
      </c>
      <c r="Q730" s="21">
        <v>46131.433352673608</v>
      </c>
    </row>
    <row r="731" spans="1:17" x14ac:dyDescent="0.55000000000000004">
      <c r="A731" s="2" t="s">
        <v>1183</v>
      </c>
      <c r="B731" s="2" t="s">
        <v>54</v>
      </c>
      <c r="C731" s="2" t="s">
        <v>53</v>
      </c>
      <c r="D731" s="21">
        <v>46120.583333333336</v>
      </c>
      <c r="E731" s="21">
        <v>46120.584027777775</v>
      </c>
      <c r="F731" s="185">
        <v>1</v>
      </c>
      <c r="G731" s="2">
        <v>9000</v>
      </c>
      <c r="H731" s="2">
        <v>12000</v>
      </c>
      <c r="I731" s="2">
        <v>9000</v>
      </c>
      <c r="J731" s="2" t="s">
        <v>975</v>
      </c>
      <c r="K731" s="2" t="s">
        <v>972</v>
      </c>
      <c r="L731" s="2" t="s">
        <v>971</v>
      </c>
      <c r="M731" s="2" t="s">
        <v>970</v>
      </c>
      <c r="N731" s="2" t="s">
        <v>970</v>
      </c>
      <c r="O731" s="2">
        <v>11400</v>
      </c>
      <c r="P731" s="2">
        <v>0.95</v>
      </c>
      <c r="Q731" s="21">
        <v>46131.433352673608</v>
      </c>
    </row>
    <row r="732" spans="1:17" x14ac:dyDescent="0.55000000000000004">
      <c r="A732" s="2" t="s">
        <v>1183</v>
      </c>
      <c r="B732" s="2" t="s">
        <v>54</v>
      </c>
      <c r="C732" s="2" t="s">
        <v>53</v>
      </c>
      <c r="D732" s="21">
        <v>46120.584027777775</v>
      </c>
      <c r="E732" s="21">
        <v>46120.588194444441</v>
      </c>
      <c r="F732" s="185">
        <v>6</v>
      </c>
      <c r="G732" s="2">
        <v>9000</v>
      </c>
      <c r="H732" s="2">
        <v>12000</v>
      </c>
      <c r="I732" s="2">
        <v>9000</v>
      </c>
      <c r="J732" s="2" t="s">
        <v>975</v>
      </c>
      <c r="K732" s="2" t="s">
        <v>972</v>
      </c>
      <c r="L732" s="2" t="s">
        <v>971</v>
      </c>
      <c r="M732" s="2" t="s">
        <v>970</v>
      </c>
      <c r="N732" s="2" t="s">
        <v>970</v>
      </c>
      <c r="O732" s="2">
        <v>11400</v>
      </c>
      <c r="P732" s="2">
        <v>0.95</v>
      </c>
      <c r="Q732" s="21">
        <v>46131.433352673608</v>
      </c>
    </row>
    <row r="733" spans="1:17" x14ac:dyDescent="0.55000000000000004">
      <c r="A733" s="2" t="s">
        <v>1183</v>
      </c>
      <c r="B733" s="2" t="s">
        <v>54</v>
      </c>
      <c r="C733" s="2" t="s">
        <v>53</v>
      </c>
      <c r="D733" s="21">
        <v>46120.588194444441</v>
      </c>
      <c r="E733" s="21">
        <v>46120.589583333334</v>
      </c>
      <c r="F733" s="185">
        <v>2</v>
      </c>
      <c r="G733" s="2">
        <v>9000</v>
      </c>
      <c r="H733" s="2">
        <v>12000</v>
      </c>
      <c r="I733" s="2">
        <v>9000</v>
      </c>
      <c r="J733" s="2" t="s">
        <v>975</v>
      </c>
      <c r="K733" s="2" t="s">
        <v>972</v>
      </c>
      <c r="L733" s="2" t="s">
        <v>971</v>
      </c>
      <c r="M733" s="2" t="s">
        <v>970</v>
      </c>
      <c r="N733" s="2" t="s">
        <v>970</v>
      </c>
      <c r="O733" s="2">
        <v>11400</v>
      </c>
      <c r="P733" s="2">
        <v>0.95</v>
      </c>
      <c r="Q733" s="21">
        <v>46131.433352673608</v>
      </c>
    </row>
    <row r="734" spans="1:17" x14ac:dyDescent="0.55000000000000004">
      <c r="A734" s="2" t="s">
        <v>1183</v>
      </c>
      <c r="B734" s="2" t="s">
        <v>54</v>
      </c>
      <c r="C734" s="2" t="s">
        <v>53</v>
      </c>
      <c r="D734" s="21">
        <v>46120.589583333334</v>
      </c>
      <c r="E734" s="21">
        <v>46120.593055555553</v>
      </c>
      <c r="F734" s="185">
        <v>5</v>
      </c>
      <c r="G734" s="2">
        <v>9000</v>
      </c>
      <c r="H734" s="2">
        <v>12000</v>
      </c>
      <c r="I734" s="2">
        <v>9000</v>
      </c>
      <c r="J734" s="2" t="s">
        <v>975</v>
      </c>
      <c r="K734" s="2" t="s">
        <v>972</v>
      </c>
      <c r="L734" s="2" t="s">
        <v>971</v>
      </c>
      <c r="M734" s="2" t="s">
        <v>970</v>
      </c>
      <c r="N734" s="2" t="s">
        <v>970</v>
      </c>
      <c r="O734" s="2">
        <v>11400</v>
      </c>
      <c r="P734" s="2">
        <v>0.95</v>
      </c>
      <c r="Q734" s="21">
        <v>46131.433352673608</v>
      </c>
    </row>
    <row r="735" spans="1:17" x14ac:dyDescent="0.55000000000000004">
      <c r="A735" s="2" t="s">
        <v>1183</v>
      </c>
      <c r="B735" s="2" t="s">
        <v>54</v>
      </c>
      <c r="C735" s="2" t="s">
        <v>53</v>
      </c>
      <c r="D735" s="21">
        <v>46120.593055555553</v>
      </c>
      <c r="E735" s="21">
        <v>46120.59375</v>
      </c>
      <c r="F735" s="185">
        <v>1</v>
      </c>
      <c r="G735" s="2">
        <v>9000</v>
      </c>
      <c r="H735" s="2">
        <v>12000</v>
      </c>
      <c r="I735" s="2">
        <v>9000</v>
      </c>
      <c r="J735" s="2" t="s">
        <v>975</v>
      </c>
      <c r="K735" s="2" t="s">
        <v>972</v>
      </c>
      <c r="L735" s="2" t="s">
        <v>971</v>
      </c>
      <c r="M735" s="2" t="s">
        <v>970</v>
      </c>
      <c r="N735" s="2" t="s">
        <v>970</v>
      </c>
      <c r="O735" s="2">
        <v>11400</v>
      </c>
      <c r="P735" s="2">
        <v>0.95</v>
      </c>
      <c r="Q735" s="21">
        <v>46131.433352673608</v>
      </c>
    </row>
    <row r="736" spans="1:17" x14ac:dyDescent="0.55000000000000004">
      <c r="A736" s="2" t="s">
        <v>1183</v>
      </c>
      <c r="B736" s="2" t="s">
        <v>54</v>
      </c>
      <c r="C736" s="2" t="s">
        <v>53</v>
      </c>
      <c r="D736" s="21">
        <v>46120.59375</v>
      </c>
      <c r="E736" s="21">
        <v>46120.598611111112</v>
      </c>
      <c r="F736" s="185">
        <v>7</v>
      </c>
      <c r="G736" s="2">
        <v>9000</v>
      </c>
      <c r="H736" s="2">
        <v>12000</v>
      </c>
      <c r="I736" s="2">
        <v>9000</v>
      </c>
      <c r="J736" s="2" t="s">
        <v>975</v>
      </c>
      <c r="K736" s="2" t="s">
        <v>972</v>
      </c>
      <c r="L736" s="2" t="s">
        <v>971</v>
      </c>
      <c r="M736" s="2" t="s">
        <v>970</v>
      </c>
      <c r="N736" s="2" t="s">
        <v>970</v>
      </c>
      <c r="O736" s="2">
        <v>11400</v>
      </c>
      <c r="P736" s="2">
        <v>0.95</v>
      </c>
      <c r="Q736" s="21">
        <v>46131.433352673608</v>
      </c>
    </row>
    <row r="737" spans="1:17" x14ac:dyDescent="0.55000000000000004">
      <c r="A737" s="2" t="s">
        <v>1183</v>
      </c>
      <c r="B737" s="2" t="s">
        <v>54</v>
      </c>
      <c r="C737" s="2" t="s">
        <v>53</v>
      </c>
      <c r="D737" s="21">
        <v>46120.598611111112</v>
      </c>
      <c r="E737" s="21">
        <v>46120.598611111112</v>
      </c>
      <c r="F737" s="185">
        <v>0</v>
      </c>
      <c r="G737" s="2">
        <v>9000</v>
      </c>
      <c r="H737" s="2">
        <v>12000</v>
      </c>
      <c r="I737" s="2">
        <v>9000</v>
      </c>
      <c r="J737" s="2" t="s">
        <v>975</v>
      </c>
      <c r="K737" s="2" t="s">
        <v>972</v>
      </c>
      <c r="L737" s="2" t="s">
        <v>971</v>
      </c>
      <c r="M737" s="2" t="s">
        <v>970</v>
      </c>
      <c r="N737" s="2" t="s">
        <v>970</v>
      </c>
      <c r="O737" s="2">
        <v>11400</v>
      </c>
      <c r="P737" s="2">
        <v>0.95</v>
      </c>
      <c r="Q737" s="21">
        <v>46131.433352673608</v>
      </c>
    </row>
    <row r="738" spans="1:17" x14ac:dyDescent="0.55000000000000004">
      <c r="A738" s="2" t="s">
        <v>1183</v>
      </c>
      <c r="B738" s="2" t="s">
        <v>54</v>
      </c>
      <c r="C738" s="2" t="s">
        <v>53</v>
      </c>
      <c r="D738" s="21">
        <v>46120.598611111112</v>
      </c>
      <c r="E738" s="21">
        <v>46120.603472222225</v>
      </c>
      <c r="F738" s="185">
        <v>7</v>
      </c>
      <c r="G738" s="2">
        <v>9000</v>
      </c>
      <c r="H738" s="2">
        <v>12000</v>
      </c>
      <c r="I738" s="2">
        <v>9000</v>
      </c>
      <c r="J738" s="2" t="s">
        <v>975</v>
      </c>
      <c r="K738" s="2" t="s">
        <v>972</v>
      </c>
      <c r="L738" s="2" t="s">
        <v>971</v>
      </c>
      <c r="M738" s="2" t="s">
        <v>970</v>
      </c>
      <c r="N738" s="2" t="s">
        <v>970</v>
      </c>
      <c r="O738" s="2">
        <v>11400</v>
      </c>
      <c r="P738" s="2">
        <v>0.95</v>
      </c>
      <c r="Q738" s="21">
        <v>46131.433352673608</v>
      </c>
    </row>
    <row r="739" spans="1:17" x14ac:dyDescent="0.55000000000000004">
      <c r="A739" s="2" t="s">
        <v>1183</v>
      </c>
      <c r="B739" s="2" t="s">
        <v>54</v>
      </c>
      <c r="C739" s="2" t="s">
        <v>53</v>
      </c>
      <c r="D739" s="21">
        <v>46120.603472222225</v>
      </c>
      <c r="E739" s="21">
        <v>46120.603472222225</v>
      </c>
      <c r="F739" s="185">
        <v>0</v>
      </c>
      <c r="G739" s="2">
        <v>9000</v>
      </c>
      <c r="H739" s="2">
        <v>12000</v>
      </c>
      <c r="I739" s="2">
        <v>9000</v>
      </c>
      <c r="J739" s="2" t="s">
        <v>975</v>
      </c>
      <c r="K739" s="2" t="s">
        <v>972</v>
      </c>
      <c r="L739" s="2" t="s">
        <v>971</v>
      </c>
      <c r="M739" s="2" t="s">
        <v>970</v>
      </c>
      <c r="N739" s="2" t="s">
        <v>970</v>
      </c>
      <c r="O739" s="2">
        <v>11400</v>
      </c>
      <c r="P739" s="2">
        <v>0.95</v>
      </c>
      <c r="Q739" s="21">
        <v>46131.433352673608</v>
      </c>
    </row>
    <row r="740" spans="1:17" x14ac:dyDescent="0.55000000000000004">
      <c r="A740" s="2" t="s">
        <v>1183</v>
      </c>
      <c r="B740" s="2" t="s">
        <v>54</v>
      </c>
      <c r="C740" s="2" t="s">
        <v>53</v>
      </c>
      <c r="D740" s="21">
        <v>46120.603472222225</v>
      </c>
      <c r="E740" s="21">
        <v>46120.60833333333</v>
      </c>
      <c r="F740" s="185">
        <v>7</v>
      </c>
      <c r="G740" s="2">
        <v>9000</v>
      </c>
      <c r="H740" s="2">
        <v>12000</v>
      </c>
      <c r="I740" s="2">
        <v>9000</v>
      </c>
      <c r="J740" s="2" t="s">
        <v>975</v>
      </c>
      <c r="K740" s="2" t="s">
        <v>972</v>
      </c>
      <c r="L740" s="2" t="s">
        <v>971</v>
      </c>
      <c r="M740" s="2" t="s">
        <v>970</v>
      </c>
      <c r="N740" s="2" t="s">
        <v>970</v>
      </c>
      <c r="O740" s="2">
        <v>11400</v>
      </c>
      <c r="P740" s="2">
        <v>0.95</v>
      </c>
      <c r="Q740" s="21">
        <v>46131.433352673608</v>
      </c>
    </row>
    <row r="741" spans="1:17" x14ac:dyDescent="0.55000000000000004">
      <c r="A741" s="2" t="s">
        <v>1183</v>
      </c>
      <c r="B741" s="2" t="s">
        <v>54</v>
      </c>
      <c r="C741" s="2" t="s">
        <v>53</v>
      </c>
      <c r="D741" s="21">
        <v>46120.60833333333</v>
      </c>
      <c r="E741" s="21">
        <v>46120.60833333333</v>
      </c>
      <c r="F741" s="185">
        <v>0</v>
      </c>
      <c r="G741" s="2">
        <v>9000</v>
      </c>
      <c r="H741" s="2">
        <v>12000</v>
      </c>
      <c r="I741" s="2">
        <v>9000</v>
      </c>
      <c r="J741" s="2" t="s">
        <v>975</v>
      </c>
      <c r="K741" s="2" t="s">
        <v>972</v>
      </c>
      <c r="L741" s="2" t="s">
        <v>971</v>
      </c>
      <c r="M741" s="2" t="s">
        <v>970</v>
      </c>
      <c r="N741" s="2" t="s">
        <v>970</v>
      </c>
      <c r="O741" s="2">
        <v>11400</v>
      </c>
      <c r="P741" s="2">
        <v>0.95</v>
      </c>
      <c r="Q741" s="21">
        <v>46131.433352673608</v>
      </c>
    </row>
    <row r="742" spans="1:17" x14ac:dyDescent="0.55000000000000004">
      <c r="A742" s="2" t="s">
        <v>1183</v>
      </c>
      <c r="B742" s="2" t="s">
        <v>54</v>
      </c>
      <c r="C742" s="2" t="s">
        <v>53</v>
      </c>
      <c r="D742" s="21">
        <v>46120.60833333333</v>
      </c>
      <c r="E742" s="21">
        <v>46120.622916666667</v>
      </c>
      <c r="F742" s="185">
        <v>21</v>
      </c>
      <c r="G742" s="2">
        <v>9000</v>
      </c>
      <c r="H742" s="2">
        <v>12000</v>
      </c>
      <c r="I742" s="2">
        <v>9000</v>
      </c>
      <c r="J742" s="2" t="s">
        <v>975</v>
      </c>
      <c r="K742" s="2" t="s">
        <v>972</v>
      </c>
      <c r="L742" s="2" t="s">
        <v>971</v>
      </c>
      <c r="M742" s="2" t="s">
        <v>970</v>
      </c>
      <c r="N742" s="2" t="s">
        <v>970</v>
      </c>
      <c r="O742" s="2">
        <v>11400</v>
      </c>
      <c r="P742" s="2">
        <v>0.95</v>
      </c>
      <c r="Q742" s="21">
        <v>46131.433352673608</v>
      </c>
    </row>
    <row r="743" spans="1:17" x14ac:dyDescent="0.55000000000000004">
      <c r="A743" s="2" t="s">
        <v>1183</v>
      </c>
      <c r="B743" s="2" t="s">
        <v>54</v>
      </c>
      <c r="C743" s="2" t="s">
        <v>53</v>
      </c>
      <c r="D743" s="21">
        <v>46120.622916666667</v>
      </c>
      <c r="E743" s="21">
        <v>46120.626388888886</v>
      </c>
      <c r="F743" s="185">
        <v>5</v>
      </c>
      <c r="G743" s="2">
        <v>9000</v>
      </c>
      <c r="H743" s="2">
        <v>12000</v>
      </c>
      <c r="I743" s="2">
        <v>9000</v>
      </c>
      <c r="J743" s="2" t="s">
        <v>975</v>
      </c>
      <c r="K743" s="2" t="s">
        <v>972</v>
      </c>
      <c r="L743" s="2" t="s">
        <v>971</v>
      </c>
      <c r="M743" s="2" t="s">
        <v>970</v>
      </c>
      <c r="N743" s="2" t="s">
        <v>970</v>
      </c>
      <c r="O743" s="2">
        <v>11400</v>
      </c>
      <c r="P743" s="2">
        <v>0.95</v>
      </c>
      <c r="Q743" s="21">
        <v>46131.433352673608</v>
      </c>
    </row>
    <row r="744" spans="1:17" x14ac:dyDescent="0.55000000000000004">
      <c r="A744" s="2" t="s">
        <v>1183</v>
      </c>
      <c r="B744" s="2" t="s">
        <v>54</v>
      </c>
      <c r="C744" s="2" t="s">
        <v>53</v>
      </c>
      <c r="D744" s="21">
        <v>46120.626388888886</v>
      </c>
      <c r="E744" s="21">
        <v>46120.630555555559</v>
      </c>
      <c r="F744" s="185">
        <v>6</v>
      </c>
      <c r="G744" s="2">
        <v>9000</v>
      </c>
      <c r="H744" s="2">
        <v>12000</v>
      </c>
      <c r="I744" s="2">
        <v>9000</v>
      </c>
      <c r="J744" s="2" t="s">
        <v>975</v>
      </c>
      <c r="K744" s="2" t="s">
        <v>972</v>
      </c>
      <c r="L744" s="2" t="s">
        <v>971</v>
      </c>
      <c r="M744" s="2" t="s">
        <v>970</v>
      </c>
      <c r="N744" s="2" t="s">
        <v>970</v>
      </c>
      <c r="O744" s="2">
        <v>11400</v>
      </c>
      <c r="P744" s="2">
        <v>0.95</v>
      </c>
      <c r="Q744" s="21">
        <v>46131.433352673608</v>
      </c>
    </row>
    <row r="745" spans="1:17" x14ac:dyDescent="0.55000000000000004">
      <c r="A745" s="2" t="s">
        <v>1183</v>
      </c>
      <c r="B745" s="2" t="s">
        <v>54</v>
      </c>
      <c r="C745" s="2" t="s">
        <v>53</v>
      </c>
      <c r="D745" s="21">
        <v>46120.630555555559</v>
      </c>
      <c r="E745" s="21">
        <v>46120.631249999999</v>
      </c>
      <c r="F745" s="185">
        <v>1</v>
      </c>
      <c r="G745" s="2">
        <v>9000</v>
      </c>
      <c r="H745" s="2">
        <v>12000</v>
      </c>
      <c r="I745" s="2">
        <v>9000</v>
      </c>
      <c r="J745" s="2" t="s">
        <v>975</v>
      </c>
      <c r="K745" s="2" t="s">
        <v>972</v>
      </c>
      <c r="L745" s="2" t="s">
        <v>971</v>
      </c>
      <c r="M745" s="2" t="s">
        <v>970</v>
      </c>
      <c r="N745" s="2" t="s">
        <v>970</v>
      </c>
      <c r="O745" s="2">
        <v>11400</v>
      </c>
      <c r="P745" s="2">
        <v>0.95</v>
      </c>
      <c r="Q745" s="21">
        <v>46131.433352673608</v>
      </c>
    </row>
    <row r="746" spans="1:17" x14ac:dyDescent="0.55000000000000004">
      <c r="A746" s="2" t="s">
        <v>1183</v>
      </c>
      <c r="B746" s="2" t="s">
        <v>54</v>
      </c>
      <c r="C746" s="2" t="s">
        <v>53</v>
      </c>
      <c r="D746" s="21">
        <v>46120.631249999999</v>
      </c>
      <c r="E746" s="21">
        <v>46120.635416666664</v>
      </c>
      <c r="F746" s="185">
        <v>6</v>
      </c>
      <c r="G746" s="2">
        <v>9000</v>
      </c>
      <c r="H746" s="2">
        <v>12000</v>
      </c>
      <c r="I746" s="2">
        <v>9000</v>
      </c>
      <c r="J746" s="2" t="s">
        <v>975</v>
      </c>
      <c r="K746" s="2" t="s">
        <v>972</v>
      </c>
      <c r="L746" s="2" t="s">
        <v>971</v>
      </c>
      <c r="M746" s="2" t="s">
        <v>970</v>
      </c>
      <c r="N746" s="2" t="s">
        <v>970</v>
      </c>
      <c r="O746" s="2">
        <v>11400</v>
      </c>
      <c r="P746" s="2">
        <v>0.95</v>
      </c>
      <c r="Q746" s="21">
        <v>46131.433352673608</v>
      </c>
    </row>
    <row r="747" spans="1:17" x14ac:dyDescent="0.55000000000000004">
      <c r="A747" s="2" t="s">
        <v>1183</v>
      </c>
      <c r="B747" s="2" t="s">
        <v>54</v>
      </c>
      <c r="C747" s="2" t="s">
        <v>53</v>
      </c>
      <c r="D747" s="21">
        <v>46120.635416666664</v>
      </c>
      <c r="E747" s="21">
        <v>46120.636111111111</v>
      </c>
      <c r="F747" s="185">
        <v>1</v>
      </c>
      <c r="G747" s="2">
        <v>9000</v>
      </c>
      <c r="H747" s="2">
        <v>12000</v>
      </c>
      <c r="I747" s="2">
        <v>9000</v>
      </c>
      <c r="J747" s="2" t="s">
        <v>975</v>
      </c>
      <c r="K747" s="2" t="s">
        <v>972</v>
      </c>
      <c r="L747" s="2" t="s">
        <v>971</v>
      </c>
      <c r="M747" s="2" t="s">
        <v>970</v>
      </c>
      <c r="N747" s="2" t="s">
        <v>970</v>
      </c>
      <c r="O747" s="2">
        <v>11400</v>
      </c>
      <c r="P747" s="2">
        <v>0.95</v>
      </c>
      <c r="Q747" s="21">
        <v>46131.433352673608</v>
      </c>
    </row>
    <row r="748" spans="1:17" x14ac:dyDescent="0.55000000000000004">
      <c r="A748" s="2" t="s">
        <v>1183</v>
      </c>
      <c r="B748" s="2" t="s">
        <v>54</v>
      </c>
      <c r="C748" s="2" t="s">
        <v>53</v>
      </c>
      <c r="D748" s="21">
        <v>46120.636111111111</v>
      </c>
      <c r="E748" s="21">
        <v>46120.640972222223</v>
      </c>
      <c r="F748" s="185">
        <v>7</v>
      </c>
      <c r="G748" s="2">
        <v>9000</v>
      </c>
      <c r="H748" s="2">
        <v>12000</v>
      </c>
      <c r="I748" s="2">
        <v>9000</v>
      </c>
      <c r="J748" s="2" t="s">
        <v>975</v>
      </c>
      <c r="K748" s="2" t="s">
        <v>972</v>
      </c>
      <c r="L748" s="2" t="s">
        <v>971</v>
      </c>
      <c r="M748" s="2" t="s">
        <v>970</v>
      </c>
      <c r="N748" s="2" t="s">
        <v>970</v>
      </c>
      <c r="O748" s="2">
        <v>11400</v>
      </c>
      <c r="P748" s="2">
        <v>0.95</v>
      </c>
      <c r="Q748" s="21">
        <v>46131.433352673608</v>
      </c>
    </row>
    <row r="749" spans="1:17" x14ac:dyDescent="0.55000000000000004">
      <c r="A749" s="2" t="s">
        <v>1183</v>
      </c>
      <c r="B749" s="2" t="s">
        <v>54</v>
      </c>
      <c r="C749" s="2" t="s">
        <v>53</v>
      </c>
      <c r="D749" s="21">
        <v>46120.640972222223</v>
      </c>
      <c r="E749" s="21">
        <v>46120.640972222223</v>
      </c>
      <c r="F749" s="185">
        <v>0</v>
      </c>
      <c r="G749" s="2">
        <v>9000</v>
      </c>
      <c r="H749" s="2">
        <v>12000</v>
      </c>
      <c r="I749" s="2">
        <v>9000</v>
      </c>
      <c r="J749" s="2" t="s">
        <v>975</v>
      </c>
      <c r="K749" s="2" t="s">
        <v>972</v>
      </c>
      <c r="L749" s="2" t="s">
        <v>971</v>
      </c>
      <c r="M749" s="2" t="s">
        <v>970</v>
      </c>
      <c r="N749" s="2" t="s">
        <v>970</v>
      </c>
      <c r="O749" s="2">
        <v>11400</v>
      </c>
      <c r="P749" s="2">
        <v>0.95</v>
      </c>
      <c r="Q749" s="21">
        <v>46131.433352673608</v>
      </c>
    </row>
    <row r="750" spans="1:17" x14ac:dyDescent="0.55000000000000004">
      <c r="A750" s="2" t="s">
        <v>1183</v>
      </c>
      <c r="B750" s="2" t="s">
        <v>54</v>
      </c>
      <c r="C750" s="2" t="s">
        <v>53</v>
      </c>
      <c r="D750" s="21">
        <v>46120.640972222223</v>
      </c>
      <c r="E750" s="21">
        <v>46120.645833333336</v>
      </c>
      <c r="F750" s="185">
        <v>7</v>
      </c>
      <c r="G750" s="2">
        <v>9000</v>
      </c>
      <c r="H750" s="2">
        <v>12000</v>
      </c>
      <c r="I750" s="2">
        <v>9000</v>
      </c>
      <c r="J750" s="2" t="s">
        <v>975</v>
      </c>
      <c r="K750" s="2" t="s">
        <v>972</v>
      </c>
      <c r="L750" s="2" t="s">
        <v>971</v>
      </c>
      <c r="M750" s="2" t="s">
        <v>970</v>
      </c>
      <c r="N750" s="2" t="s">
        <v>970</v>
      </c>
      <c r="O750" s="2">
        <v>11400</v>
      </c>
      <c r="P750" s="2">
        <v>0.95</v>
      </c>
      <c r="Q750" s="21">
        <v>46131.433352673608</v>
      </c>
    </row>
    <row r="751" spans="1:17" x14ac:dyDescent="0.55000000000000004">
      <c r="A751" s="2" t="s">
        <v>1183</v>
      </c>
      <c r="B751" s="2" t="s">
        <v>54</v>
      </c>
      <c r="C751" s="2" t="s">
        <v>53</v>
      </c>
      <c r="D751" s="21">
        <v>46120.645833333336</v>
      </c>
      <c r="E751" s="21">
        <v>46120.645833333336</v>
      </c>
      <c r="F751" s="185">
        <v>0</v>
      </c>
      <c r="G751" s="2">
        <v>9000</v>
      </c>
      <c r="H751" s="2">
        <v>12000</v>
      </c>
      <c r="I751" s="2">
        <v>9000</v>
      </c>
      <c r="J751" s="2" t="s">
        <v>975</v>
      </c>
      <c r="K751" s="2" t="s">
        <v>972</v>
      </c>
      <c r="L751" s="2" t="s">
        <v>971</v>
      </c>
      <c r="M751" s="2" t="s">
        <v>970</v>
      </c>
      <c r="N751" s="2" t="s">
        <v>970</v>
      </c>
      <c r="O751" s="2">
        <v>11400</v>
      </c>
      <c r="P751" s="2">
        <v>0.95</v>
      </c>
      <c r="Q751" s="21">
        <v>46131.433352673608</v>
      </c>
    </row>
    <row r="752" spans="1:17" x14ac:dyDescent="0.55000000000000004">
      <c r="A752" s="2" t="s">
        <v>1183</v>
      </c>
      <c r="B752" s="2" t="s">
        <v>54</v>
      </c>
      <c r="C752" s="2" t="s">
        <v>53</v>
      </c>
      <c r="D752" s="21">
        <v>46120.645833333336</v>
      </c>
      <c r="E752" s="21">
        <v>46120.650694444441</v>
      </c>
      <c r="F752" s="185">
        <v>7</v>
      </c>
      <c r="G752" s="2">
        <v>9000</v>
      </c>
      <c r="H752" s="2">
        <v>12000</v>
      </c>
      <c r="I752" s="2">
        <v>9000</v>
      </c>
      <c r="J752" s="2" t="s">
        <v>975</v>
      </c>
      <c r="K752" s="2" t="s">
        <v>972</v>
      </c>
      <c r="L752" s="2" t="s">
        <v>971</v>
      </c>
      <c r="M752" s="2" t="s">
        <v>970</v>
      </c>
      <c r="N752" s="2" t="s">
        <v>970</v>
      </c>
      <c r="O752" s="2">
        <v>11400</v>
      </c>
      <c r="P752" s="2">
        <v>0.95</v>
      </c>
      <c r="Q752" s="21">
        <v>46131.433352673608</v>
      </c>
    </row>
    <row r="753" spans="1:17" x14ac:dyDescent="0.55000000000000004">
      <c r="A753" s="2" t="s">
        <v>1183</v>
      </c>
      <c r="B753" s="2" t="s">
        <v>54</v>
      </c>
      <c r="C753" s="2" t="s">
        <v>53</v>
      </c>
      <c r="D753" s="21">
        <v>46120.650694444441</v>
      </c>
      <c r="E753" s="21">
        <v>46120.650694444441</v>
      </c>
      <c r="F753" s="185">
        <v>0</v>
      </c>
      <c r="G753" s="2">
        <v>9000</v>
      </c>
      <c r="H753" s="2">
        <v>12000</v>
      </c>
      <c r="I753" s="2">
        <v>9000</v>
      </c>
      <c r="J753" s="2" t="s">
        <v>975</v>
      </c>
      <c r="K753" s="2" t="s">
        <v>972</v>
      </c>
      <c r="L753" s="2" t="s">
        <v>971</v>
      </c>
      <c r="M753" s="2" t="s">
        <v>970</v>
      </c>
      <c r="N753" s="2" t="s">
        <v>970</v>
      </c>
      <c r="O753" s="2">
        <v>11400</v>
      </c>
      <c r="P753" s="2">
        <v>0.95</v>
      </c>
      <c r="Q753" s="21">
        <v>46131.433352673608</v>
      </c>
    </row>
    <row r="754" spans="1:17" x14ac:dyDescent="0.55000000000000004">
      <c r="A754" s="2" t="s">
        <v>1183</v>
      </c>
      <c r="B754" s="2" t="s">
        <v>54</v>
      </c>
      <c r="C754" s="2" t="s">
        <v>53</v>
      </c>
      <c r="D754" s="21">
        <v>46120.650694444441</v>
      </c>
      <c r="E754" s="21">
        <v>46120.655555555553</v>
      </c>
      <c r="F754" s="185">
        <v>7</v>
      </c>
      <c r="G754" s="2">
        <v>9000</v>
      </c>
      <c r="H754" s="2">
        <v>12000</v>
      </c>
      <c r="I754" s="2">
        <v>9000</v>
      </c>
      <c r="J754" s="2" t="s">
        <v>975</v>
      </c>
      <c r="K754" s="2" t="s">
        <v>972</v>
      </c>
      <c r="L754" s="2" t="s">
        <v>971</v>
      </c>
      <c r="M754" s="2" t="s">
        <v>970</v>
      </c>
      <c r="N754" s="2" t="s">
        <v>970</v>
      </c>
      <c r="O754" s="2">
        <v>11400</v>
      </c>
      <c r="P754" s="2">
        <v>0.95</v>
      </c>
      <c r="Q754" s="21">
        <v>46131.433352673608</v>
      </c>
    </row>
    <row r="755" spans="1:17" x14ac:dyDescent="0.55000000000000004">
      <c r="A755" s="2" t="s">
        <v>1183</v>
      </c>
      <c r="B755" s="2" t="s">
        <v>54</v>
      </c>
      <c r="C755" s="2" t="s">
        <v>53</v>
      </c>
      <c r="D755" s="21">
        <v>46120.655555555553</v>
      </c>
      <c r="E755" s="21">
        <v>46120.65625</v>
      </c>
      <c r="F755" s="185">
        <v>1</v>
      </c>
      <c r="G755" s="2">
        <v>9000</v>
      </c>
      <c r="H755" s="2">
        <v>12000</v>
      </c>
      <c r="I755" s="2">
        <v>9000</v>
      </c>
      <c r="J755" s="2" t="s">
        <v>975</v>
      </c>
      <c r="K755" s="2" t="s">
        <v>972</v>
      </c>
      <c r="L755" s="2" t="s">
        <v>971</v>
      </c>
      <c r="M755" s="2" t="s">
        <v>970</v>
      </c>
      <c r="N755" s="2" t="s">
        <v>970</v>
      </c>
      <c r="O755" s="2">
        <v>11400</v>
      </c>
      <c r="P755" s="2">
        <v>0.95</v>
      </c>
      <c r="Q755" s="21">
        <v>46131.433352673608</v>
      </c>
    </row>
    <row r="756" spans="1:17" x14ac:dyDescent="0.55000000000000004">
      <c r="A756" s="2" t="s">
        <v>1183</v>
      </c>
      <c r="B756" s="2" t="s">
        <v>54</v>
      </c>
      <c r="C756" s="2" t="s">
        <v>53</v>
      </c>
      <c r="D756" s="21">
        <v>46120.65625</v>
      </c>
      <c r="E756" s="21">
        <v>46120.660416666666</v>
      </c>
      <c r="F756" s="185">
        <v>6</v>
      </c>
      <c r="G756" s="2">
        <v>9000</v>
      </c>
      <c r="H756" s="2">
        <v>12000</v>
      </c>
      <c r="I756" s="2">
        <v>9000</v>
      </c>
      <c r="J756" s="2" t="s">
        <v>975</v>
      </c>
      <c r="K756" s="2" t="s">
        <v>972</v>
      </c>
      <c r="L756" s="2" t="s">
        <v>971</v>
      </c>
      <c r="M756" s="2" t="s">
        <v>970</v>
      </c>
      <c r="N756" s="2" t="s">
        <v>970</v>
      </c>
      <c r="O756" s="2">
        <v>11400</v>
      </c>
      <c r="P756" s="2">
        <v>0.95</v>
      </c>
      <c r="Q756" s="21">
        <v>46131.433352673608</v>
      </c>
    </row>
    <row r="757" spans="1:17" x14ac:dyDescent="0.55000000000000004">
      <c r="A757" s="2" t="s">
        <v>1183</v>
      </c>
      <c r="B757" s="2" t="s">
        <v>54</v>
      </c>
      <c r="C757" s="2" t="s">
        <v>53</v>
      </c>
      <c r="D757" s="21">
        <v>46120.660416666666</v>
      </c>
      <c r="E757" s="21">
        <v>46120.660416666666</v>
      </c>
      <c r="F757" s="185">
        <v>0</v>
      </c>
      <c r="G757" s="2">
        <v>9000</v>
      </c>
      <c r="H757" s="2">
        <v>12000</v>
      </c>
      <c r="I757" s="2">
        <v>9000</v>
      </c>
      <c r="J757" s="2" t="s">
        <v>975</v>
      </c>
      <c r="K757" s="2" t="s">
        <v>972</v>
      </c>
      <c r="L757" s="2" t="s">
        <v>971</v>
      </c>
      <c r="M757" s="2" t="s">
        <v>970</v>
      </c>
      <c r="N757" s="2" t="s">
        <v>970</v>
      </c>
      <c r="O757" s="2">
        <v>11400</v>
      </c>
      <c r="P757" s="2">
        <v>0.95</v>
      </c>
      <c r="Q757" s="21">
        <v>46131.433352673608</v>
      </c>
    </row>
    <row r="758" spans="1:17" x14ac:dyDescent="0.55000000000000004">
      <c r="A758" s="2" t="s">
        <v>1183</v>
      </c>
      <c r="B758" s="2" t="s">
        <v>54</v>
      </c>
      <c r="C758" s="2" t="s">
        <v>53</v>
      </c>
      <c r="D758" s="21">
        <v>46120.660416666666</v>
      </c>
      <c r="E758" s="21">
        <v>46120.665277777778</v>
      </c>
      <c r="F758" s="185">
        <v>7</v>
      </c>
      <c r="G758" s="2">
        <v>9000</v>
      </c>
      <c r="H758" s="2">
        <v>12000</v>
      </c>
      <c r="I758" s="2">
        <v>9000</v>
      </c>
      <c r="J758" s="2" t="s">
        <v>975</v>
      </c>
      <c r="K758" s="2" t="s">
        <v>972</v>
      </c>
      <c r="L758" s="2" t="s">
        <v>971</v>
      </c>
      <c r="M758" s="2" t="s">
        <v>970</v>
      </c>
      <c r="N758" s="2" t="s">
        <v>970</v>
      </c>
      <c r="O758" s="2">
        <v>11400</v>
      </c>
      <c r="P758" s="2">
        <v>0.95</v>
      </c>
      <c r="Q758" s="21">
        <v>46131.433352673608</v>
      </c>
    </row>
    <row r="759" spans="1:17" x14ac:dyDescent="0.55000000000000004">
      <c r="A759" s="2" t="s">
        <v>1183</v>
      </c>
      <c r="B759" s="2" t="s">
        <v>54</v>
      </c>
      <c r="C759" s="2" t="s">
        <v>53</v>
      </c>
      <c r="D759" s="21">
        <v>46120.665277777778</v>
      </c>
      <c r="E759" s="21">
        <v>46120.665972222225</v>
      </c>
      <c r="F759" s="185">
        <v>1</v>
      </c>
      <c r="G759" s="2">
        <v>9000</v>
      </c>
      <c r="H759" s="2">
        <v>12000</v>
      </c>
      <c r="I759" s="2">
        <v>9000</v>
      </c>
      <c r="J759" s="2" t="s">
        <v>975</v>
      </c>
      <c r="K759" s="2" t="s">
        <v>972</v>
      </c>
      <c r="L759" s="2" t="s">
        <v>971</v>
      </c>
      <c r="M759" s="2" t="s">
        <v>970</v>
      </c>
      <c r="N759" s="2" t="s">
        <v>970</v>
      </c>
      <c r="O759" s="2">
        <v>11400</v>
      </c>
      <c r="P759" s="2">
        <v>0.95</v>
      </c>
      <c r="Q759" s="21">
        <v>46131.433352673608</v>
      </c>
    </row>
    <row r="760" spans="1:17" x14ac:dyDescent="0.55000000000000004">
      <c r="A760" s="2" t="s">
        <v>1183</v>
      </c>
      <c r="B760" s="2" t="s">
        <v>54</v>
      </c>
      <c r="C760" s="2" t="s">
        <v>53</v>
      </c>
      <c r="D760" s="21">
        <v>46120.665972222225</v>
      </c>
      <c r="E760" s="21">
        <v>46120.670138888891</v>
      </c>
      <c r="F760" s="185">
        <v>6</v>
      </c>
      <c r="G760" s="2">
        <v>9000</v>
      </c>
      <c r="H760" s="2">
        <v>12000</v>
      </c>
      <c r="I760" s="2">
        <v>9000</v>
      </c>
      <c r="J760" s="2" t="s">
        <v>975</v>
      </c>
      <c r="K760" s="2" t="s">
        <v>972</v>
      </c>
      <c r="L760" s="2" t="s">
        <v>971</v>
      </c>
      <c r="M760" s="2" t="s">
        <v>970</v>
      </c>
      <c r="N760" s="2" t="s">
        <v>970</v>
      </c>
      <c r="O760" s="2">
        <v>11400</v>
      </c>
      <c r="P760" s="2">
        <v>0.95</v>
      </c>
      <c r="Q760" s="21">
        <v>46131.433352673608</v>
      </c>
    </row>
    <row r="761" spans="1:17" x14ac:dyDescent="0.55000000000000004">
      <c r="A761" s="2" t="s">
        <v>1183</v>
      </c>
      <c r="B761" s="2" t="s">
        <v>54</v>
      </c>
      <c r="C761" s="2" t="s">
        <v>53</v>
      </c>
      <c r="D761" s="21">
        <v>46120.670138888891</v>
      </c>
      <c r="E761" s="21">
        <v>46120.67083333333</v>
      </c>
      <c r="F761" s="185">
        <v>1</v>
      </c>
      <c r="G761" s="2">
        <v>9000</v>
      </c>
      <c r="H761" s="2">
        <v>12000</v>
      </c>
      <c r="I761" s="2">
        <v>9000</v>
      </c>
      <c r="J761" s="2" t="s">
        <v>975</v>
      </c>
      <c r="K761" s="2" t="s">
        <v>972</v>
      </c>
      <c r="L761" s="2" t="s">
        <v>971</v>
      </c>
      <c r="M761" s="2" t="s">
        <v>970</v>
      </c>
      <c r="N761" s="2" t="s">
        <v>970</v>
      </c>
      <c r="O761" s="2">
        <v>11400</v>
      </c>
      <c r="P761" s="2">
        <v>0.95</v>
      </c>
      <c r="Q761" s="21">
        <v>46131.433352673608</v>
      </c>
    </row>
    <row r="762" spans="1:17" x14ac:dyDescent="0.55000000000000004">
      <c r="A762" s="2" t="s">
        <v>1183</v>
      </c>
      <c r="B762" s="2" t="s">
        <v>54</v>
      </c>
      <c r="C762" s="2" t="s">
        <v>53</v>
      </c>
      <c r="D762" s="21">
        <v>46120.67083333333</v>
      </c>
      <c r="E762" s="21">
        <v>46120.675694444442</v>
      </c>
      <c r="F762" s="185">
        <v>7</v>
      </c>
      <c r="G762" s="2">
        <v>9000</v>
      </c>
      <c r="H762" s="2">
        <v>12000</v>
      </c>
      <c r="I762" s="2">
        <v>9000</v>
      </c>
      <c r="J762" s="2" t="s">
        <v>975</v>
      </c>
      <c r="K762" s="2" t="s">
        <v>972</v>
      </c>
      <c r="L762" s="2" t="s">
        <v>971</v>
      </c>
      <c r="M762" s="2" t="s">
        <v>970</v>
      </c>
      <c r="N762" s="2" t="s">
        <v>970</v>
      </c>
      <c r="O762" s="2">
        <v>11400</v>
      </c>
      <c r="P762" s="2">
        <v>0.95</v>
      </c>
      <c r="Q762" s="21">
        <v>46131.433352673608</v>
      </c>
    </row>
    <row r="763" spans="1:17" x14ac:dyDescent="0.55000000000000004">
      <c r="A763" s="2" t="s">
        <v>1183</v>
      </c>
      <c r="B763" s="2" t="s">
        <v>54</v>
      </c>
      <c r="C763" s="2" t="s">
        <v>53</v>
      </c>
      <c r="D763" s="21">
        <v>46120.675694444442</v>
      </c>
      <c r="E763" s="21">
        <v>46120.675694444442</v>
      </c>
      <c r="F763" s="185">
        <v>0</v>
      </c>
      <c r="G763" s="2">
        <v>9000</v>
      </c>
      <c r="H763" s="2">
        <v>12000</v>
      </c>
      <c r="I763" s="2">
        <v>9000</v>
      </c>
      <c r="J763" s="2" t="s">
        <v>975</v>
      </c>
      <c r="K763" s="2" t="s">
        <v>972</v>
      </c>
      <c r="L763" s="2" t="s">
        <v>971</v>
      </c>
      <c r="M763" s="2" t="s">
        <v>970</v>
      </c>
      <c r="N763" s="2" t="s">
        <v>970</v>
      </c>
      <c r="O763" s="2">
        <v>11400</v>
      </c>
      <c r="P763" s="2">
        <v>0.95</v>
      </c>
      <c r="Q763" s="21">
        <v>46131.433352673608</v>
      </c>
    </row>
    <row r="764" spans="1:17" x14ac:dyDescent="0.55000000000000004">
      <c r="A764" s="2" t="s">
        <v>1183</v>
      </c>
      <c r="B764" s="2" t="s">
        <v>54</v>
      </c>
      <c r="C764" s="2" t="s">
        <v>53</v>
      </c>
      <c r="D764" s="21">
        <v>46120.675694444442</v>
      </c>
      <c r="E764" s="21">
        <v>46120.682638888888</v>
      </c>
      <c r="F764" s="185">
        <v>10</v>
      </c>
      <c r="G764" s="2">
        <v>9000</v>
      </c>
      <c r="H764" s="2">
        <v>12000</v>
      </c>
      <c r="I764" s="2">
        <v>9000</v>
      </c>
      <c r="J764" s="2" t="s">
        <v>975</v>
      </c>
      <c r="K764" s="2" t="s">
        <v>972</v>
      </c>
      <c r="L764" s="2" t="s">
        <v>971</v>
      </c>
      <c r="M764" s="2" t="s">
        <v>970</v>
      </c>
      <c r="N764" s="2" t="s">
        <v>970</v>
      </c>
      <c r="O764" s="2">
        <v>11400</v>
      </c>
      <c r="P764" s="2">
        <v>0.95</v>
      </c>
      <c r="Q764" s="21">
        <v>46131.433352673608</v>
      </c>
    </row>
    <row r="765" spans="1:17" x14ac:dyDescent="0.55000000000000004">
      <c r="A765" s="2" t="s">
        <v>1183</v>
      </c>
      <c r="B765" s="2" t="s">
        <v>54</v>
      </c>
      <c r="C765" s="2" t="s">
        <v>53</v>
      </c>
      <c r="D765" s="21">
        <v>46120.682638888888</v>
      </c>
      <c r="E765" s="21">
        <v>46120.708333333336</v>
      </c>
      <c r="F765" s="185">
        <v>37</v>
      </c>
      <c r="G765" s="2">
        <v>9000</v>
      </c>
      <c r="H765" s="2">
        <v>12000</v>
      </c>
      <c r="I765" s="2">
        <v>9000</v>
      </c>
      <c r="J765" s="2" t="s">
        <v>975</v>
      </c>
      <c r="K765" s="2" t="s">
        <v>972</v>
      </c>
      <c r="L765" s="2" t="s">
        <v>971</v>
      </c>
      <c r="M765" s="2" t="s">
        <v>970</v>
      </c>
      <c r="N765" s="2" t="s">
        <v>970</v>
      </c>
      <c r="O765" s="2">
        <v>11400</v>
      </c>
      <c r="P765" s="2">
        <v>0.95</v>
      </c>
      <c r="Q765" s="21">
        <v>46131.433352673608</v>
      </c>
    </row>
    <row r="766" spans="1:17" x14ac:dyDescent="0.55000000000000004">
      <c r="A766" s="2" t="s">
        <v>1183</v>
      </c>
      <c r="B766" s="2" t="s">
        <v>54</v>
      </c>
      <c r="C766" s="2" t="s">
        <v>53</v>
      </c>
      <c r="D766" s="21">
        <v>46121.59375</v>
      </c>
      <c r="E766" s="21">
        <v>46121.599305555559</v>
      </c>
      <c r="F766" s="185">
        <v>8</v>
      </c>
      <c r="G766" s="2">
        <v>600</v>
      </c>
      <c r="H766" s="2">
        <v>12000</v>
      </c>
      <c r="I766" s="2">
        <v>600</v>
      </c>
      <c r="J766" s="2" t="s">
        <v>971</v>
      </c>
      <c r="K766" s="2" t="s">
        <v>975</v>
      </c>
      <c r="L766" s="2" t="s">
        <v>972</v>
      </c>
      <c r="M766" s="2" t="s">
        <v>970</v>
      </c>
      <c r="N766" s="2" t="s">
        <v>970</v>
      </c>
      <c r="O766" s="2">
        <v>12000</v>
      </c>
      <c r="P766" s="2">
        <v>1</v>
      </c>
      <c r="Q766" s="21">
        <v>46131.433352673608</v>
      </c>
    </row>
    <row r="767" spans="1:17" x14ac:dyDescent="0.55000000000000004">
      <c r="A767" s="2" t="s">
        <v>1183</v>
      </c>
      <c r="B767" s="2" t="s">
        <v>54</v>
      </c>
      <c r="C767" s="2" t="s">
        <v>53</v>
      </c>
      <c r="D767" s="21">
        <v>46121.599305555559</v>
      </c>
      <c r="E767" s="21">
        <v>46121.599999999999</v>
      </c>
      <c r="F767" s="185">
        <v>1</v>
      </c>
      <c r="G767" s="2">
        <v>600</v>
      </c>
      <c r="H767" s="2">
        <v>12000</v>
      </c>
      <c r="I767" s="2">
        <v>600</v>
      </c>
      <c r="J767" s="2" t="s">
        <v>971</v>
      </c>
      <c r="K767" s="2" t="s">
        <v>975</v>
      </c>
      <c r="L767" s="2" t="s">
        <v>972</v>
      </c>
      <c r="M767" s="2" t="s">
        <v>970</v>
      </c>
      <c r="N767" s="2" t="s">
        <v>970</v>
      </c>
      <c r="O767" s="2">
        <v>12000</v>
      </c>
      <c r="P767" s="2">
        <v>1</v>
      </c>
      <c r="Q767" s="21">
        <v>46131.433352673608</v>
      </c>
    </row>
    <row r="768" spans="1:17" x14ac:dyDescent="0.55000000000000004">
      <c r="A768" s="2" t="s">
        <v>1183</v>
      </c>
      <c r="B768" s="2" t="s">
        <v>54</v>
      </c>
      <c r="C768" s="2" t="s">
        <v>53</v>
      </c>
      <c r="D768" s="21">
        <v>46121.599999999999</v>
      </c>
      <c r="E768" s="21">
        <v>46121.604166666664</v>
      </c>
      <c r="F768" s="185">
        <v>6</v>
      </c>
      <c r="G768" s="2">
        <v>600</v>
      </c>
      <c r="H768" s="2">
        <v>12000</v>
      </c>
      <c r="I768" s="2">
        <v>600</v>
      </c>
      <c r="J768" s="2" t="s">
        <v>971</v>
      </c>
      <c r="K768" s="2" t="s">
        <v>975</v>
      </c>
      <c r="L768" s="2" t="s">
        <v>972</v>
      </c>
      <c r="M768" s="2" t="s">
        <v>970</v>
      </c>
      <c r="N768" s="2" t="s">
        <v>970</v>
      </c>
      <c r="O768" s="2">
        <v>12000</v>
      </c>
      <c r="P768" s="2">
        <v>1</v>
      </c>
      <c r="Q768" s="21">
        <v>46131.433352673608</v>
      </c>
    </row>
    <row r="769" spans="1:17" x14ac:dyDescent="0.55000000000000004">
      <c r="A769" s="2" t="s">
        <v>1183</v>
      </c>
      <c r="B769" s="2" t="s">
        <v>54</v>
      </c>
      <c r="C769" s="2" t="s">
        <v>53</v>
      </c>
      <c r="D769" s="21">
        <v>46121.604166666664</v>
      </c>
      <c r="E769" s="21">
        <v>46121.604861111111</v>
      </c>
      <c r="F769" s="185">
        <v>1</v>
      </c>
      <c r="G769" s="2">
        <v>600</v>
      </c>
      <c r="H769" s="2">
        <v>12000</v>
      </c>
      <c r="I769" s="2">
        <v>600</v>
      </c>
      <c r="J769" s="2" t="s">
        <v>971</v>
      </c>
      <c r="K769" s="2" t="s">
        <v>975</v>
      </c>
      <c r="L769" s="2" t="s">
        <v>972</v>
      </c>
      <c r="M769" s="2" t="s">
        <v>970</v>
      </c>
      <c r="N769" s="2" t="s">
        <v>970</v>
      </c>
      <c r="O769" s="2">
        <v>12000</v>
      </c>
      <c r="P769" s="2">
        <v>1</v>
      </c>
      <c r="Q769" s="21">
        <v>46131.433352673608</v>
      </c>
    </row>
    <row r="770" spans="1:17" x14ac:dyDescent="0.55000000000000004">
      <c r="A770" s="2" t="s">
        <v>1183</v>
      </c>
      <c r="B770" s="2" t="s">
        <v>54</v>
      </c>
      <c r="C770" s="2" t="s">
        <v>53</v>
      </c>
      <c r="D770" s="21">
        <v>46121.604861111111</v>
      </c>
      <c r="E770" s="21">
        <v>46121.611111111109</v>
      </c>
      <c r="F770" s="185">
        <v>9</v>
      </c>
      <c r="G770" s="2">
        <v>600</v>
      </c>
      <c r="H770" s="2">
        <v>12000</v>
      </c>
      <c r="I770" s="2">
        <v>600</v>
      </c>
      <c r="J770" s="2" t="s">
        <v>971</v>
      </c>
      <c r="K770" s="2" t="s">
        <v>975</v>
      </c>
      <c r="L770" s="2" t="s">
        <v>972</v>
      </c>
      <c r="M770" s="2" t="s">
        <v>970</v>
      </c>
      <c r="N770" s="2" t="s">
        <v>970</v>
      </c>
      <c r="O770" s="2">
        <v>12000</v>
      </c>
      <c r="P770" s="2">
        <v>1</v>
      </c>
      <c r="Q770" s="21">
        <v>46131.433352673608</v>
      </c>
    </row>
    <row r="771" spans="1:17" x14ac:dyDescent="0.55000000000000004">
      <c r="A771" s="2" t="s">
        <v>1183</v>
      </c>
      <c r="B771" s="2" t="s">
        <v>54</v>
      </c>
      <c r="C771" s="2" t="s">
        <v>53</v>
      </c>
      <c r="D771" s="21">
        <v>46121.611111111109</v>
      </c>
      <c r="E771" s="21">
        <v>46121.611111111109</v>
      </c>
      <c r="F771" s="185">
        <v>0</v>
      </c>
      <c r="G771" s="2">
        <v>600</v>
      </c>
      <c r="H771" s="2">
        <v>12000</v>
      </c>
      <c r="I771" s="2">
        <v>600</v>
      </c>
      <c r="J771" s="2" t="s">
        <v>971</v>
      </c>
      <c r="K771" s="2" t="s">
        <v>975</v>
      </c>
      <c r="L771" s="2" t="s">
        <v>972</v>
      </c>
      <c r="M771" s="2" t="s">
        <v>970</v>
      </c>
      <c r="N771" s="2" t="s">
        <v>970</v>
      </c>
      <c r="O771" s="2">
        <v>12000</v>
      </c>
      <c r="P771" s="2">
        <v>1</v>
      </c>
      <c r="Q771" s="21">
        <v>46131.433352673608</v>
      </c>
    </row>
    <row r="772" spans="1:17" x14ac:dyDescent="0.55000000000000004">
      <c r="A772" s="2" t="s">
        <v>1183</v>
      </c>
      <c r="B772" s="2" t="s">
        <v>54</v>
      </c>
      <c r="C772" s="2" t="s">
        <v>53</v>
      </c>
      <c r="D772" s="21">
        <v>46121.611111111109</v>
      </c>
      <c r="E772" s="21">
        <v>46121.611111111109</v>
      </c>
      <c r="F772" s="185">
        <v>0</v>
      </c>
      <c r="G772" s="2">
        <v>600</v>
      </c>
      <c r="H772" s="2">
        <v>12000</v>
      </c>
      <c r="I772" s="2">
        <v>600</v>
      </c>
      <c r="J772" s="2" t="s">
        <v>971</v>
      </c>
      <c r="K772" s="2" t="s">
        <v>975</v>
      </c>
      <c r="L772" s="2" t="s">
        <v>972</v>
      </c>
      <c r="M772" s="2" t="s">
        <v>970</v>
      </c>
      <c r="N772" s="2" t="s">
        <v>970</v>
      </c>
      <c r="O772" s="2">
        <v>12000</v>
      </c>
      <c r="P772" s="2">
        <v>1</v>
      </c>
      <c r="Q772" s="21">
        <v>46131.433352673608</v>
      </c>
    </row>
    <row r="773" spans="1:17" x14ac:dyDescent="0.55000000000000004">
      <c r="A773" s="2" t="s">
        <v>1183</v>
      </c>
      <c r="B773" s="2" t="s">
        <v>54</v>
      </c>
      <c r="C773" s="2" t="s">
        <v>53</v>
      </c>
      <c r="D773" s="21">
        <v>46121.611111111109</v>
      </c>
      <c r="E773" s="21">
        <v>46121.611111111109</v>
      </c>
      <c r="F773" s="185">
        <v>0</v>
      </c>
      <c r="G773" s="2">
        <v>600</v>
      </c>
      <c r="H773" s="2">
        <v>12000</v>
      </c>
      <c r="I773" s="2">
        <v>600</v>
      </c>
      <c r="J773" s="2" t="s">
        <v>971</v>
      </c>
      <c r="K773" s="2" t="s">
        <v>975</v>
      </c>
      <c r="L773" s="2" t="s">
        <v>972</v>
      </c>
      <c r="M773" s="2" t="s">
        <v>970</v>
      </c>
      <c r="N773" s="2" t="s">
        <v>970</v>
      </c>
      <c r="O773" s="2">
        <v>12000</v>
      </c>
      <c r="P773" s="2">
        <v>1</v>
      </c>
      <c r="Q773" s="21">
        <v>46131.433352673608</v>
      </c>
    </row>
    <row r="774" spans="1:17" x14ac:dyDescent="0.55000000000000004">
      <c r="A774" s="2" t="s">
        <v>78</v>
      </c>
      <c r="B774" s="2" t="s">
        <v>54</v>
      </c>
      <c r="C774" s="2" t="s">
        <v>53</v>
      </c>
      <c r="D774" s="21">
        <v>46128.553472222222</v>
      </c>
      <c r="E774" s="21">
        <v>46128.558333333334</v>
      </c>
      <c r="F774" s="185">
        <v>7</v>
      </c>
      <c r="G774" s="2">
        <v>1000</v>
      </c>
      <c r="H774" s="2">
        <v>1000</v>
      </c>
      <c r="I774" s="2">
        <v>1000</v>
      </c>
      <c r="J774" s="2" t="s">
        <v>973</v>
      </c>
      <c r="K774" s="2" t="s">
        <v>975</v>
      </c>
      <c r="L774" s="2" t="s">
        <v>972</v>
      </c>
      <c r="M774" s="2" t="s">
        <v>970</v>
      </c>
      <c r="N774" s="2" t="s">
        <v>970</v>
      </c>
      <c r="O774" s="2">
        <v>1000</v>
      </c>
      <c r="P774" s="2">
        <v>1</v>
      </c>
      <c r="Q774" s="21">
        <v>46131.433352673608</v>
      </c>
    </row>
    <row r="775" spans="1:17" x14ac:dyDescent="0.55000000000000004">
      <c r="A775" s="2" t="s">
        <v>78</v>
      </c>
      <c r="B775" s="2" t="s">
        <v>54</v>
      </c>
      <c r="C775" s="2" t="s">
        <v>53</v>
      </c>
      <c r="D775" s="21">
        <v>46128.558333333334</v>
      </c>
      <c r="E775" s="21">
        <v>46128.558333333334</v>
      </c>
      <c r="F775" s="185">
        <v>0</v>
      </c>
      <c r="G775" s="2">
        <v>1000</v>
      </c>
      <c r="H775" s="2">
        <v>1000</v>
      </c>
      <c r="I775" s="2">
        <v>1000</v>
      </c>
      <c r="J775" s="2" t="s">
        <v>973</v>
      </c>
      <c r="K775" s="2" t="s">
        <v>975</v>
      </c>
      <c r="L775" s="2" t="s">
        <v>972</v>
      </c>
      <c r="M775" s="2" t="s">
        <v>970</v>
      </c>
      <c r="N775" s="2" t="s">
        <v>970</v>
      </c>
      <c r="O775" s="2">
        <v>1000</v>
      </c>
      <c r="P775" s="2">
        <v>1</v>
      </c>
      <c r="Q775" s="21">
        <v>46131.433352673608</v>
      </c>
    </row>
    <row r="776" spans="1:17" x14ac:dyDescent="0.55000000000000004">
      <c r="A776" s="2" t="s">
        <v>78</v>
      </c>
      <c r="B776" s="2" t="s">
        <v>54</v>
      </c>
      <c r="C776" s="2" t="s">
        <v>53</v>
      </c>
      <c r="D776" s="21">
        <v>46128.558333333334</v>
      </c>
      <c r="E776" s="21">
        <v>46128.563194444447</v>
      </c>
      <c r="F776" s="185">
        <v>7</v>
      </c>
      <c r="G776" s="2">
        <v>1000</v>
      </c>
      <c r="H776" s="2">
        <v>1000</v>
      </c>
      <c r="I776" s="2">
        <v>1000</v>
      </c>
      <c r="J776" s="2" t="s">
        <v>973</v>
      </c>
      <c r="K776" s="2" t="s">
        <v>975</v>
      </c>
      <c r="L776" s="2" t="s">
        <v>972</v>
      </c>
      <c r="M776" s="2" t="s">
        <v>970</v>
      </c>
      <c r="N776" s="2" t="s">
        <v>970</v>
      </c>
      <c r="O776" s="2">
        <v>1000</v>
      </c>
      <c r="P776" s="2">
        <v>1</v>
      </c>
      <c r="Q776" s="21">
        <v>46131.433352673608</v>
      </c>
    </row>
    <row r="777" spans="1:17" x14ac:dyDescent="0.55000000000000004">
      <c r="A777" s="2" t="s">
        <v>78</v>
      </c>
      <c r="B777" s="2" t="s">
        <v>54</v>
      </c>
      <c r="C777" s="2" t="s">
        <v>53</v>
      </c>
      <c r="D777" s="21">
        <v>46128.563194444447</v>
      </c>
      <c r="E777" s="21">
        <v>46128.563888888886</v>
      </c>
      <c r="F777" s="185">
        <v>1</v>
      </c>
      <c r="G777" s="2">
        <v>1000</v>
      </c>
      <c r="H777" s="2">
        <v>1000</v>
      </c>
      <c r="I777" s="2">
        <v>1000</v>
      </c>
      <c r="J777" s="2" t="s">
        <v>973</v>
      </c>
      <c r="K777" s="2" t="s">
        <v>975</v>
      </c>
      <c r="L777" s="2" t="s">
        <v>972</v>
      </c>
      <c r="M777" s="2" t="s">
        <v>970</v>
      </c>
      <c r="N777" s="2" t="s">
        <v>970</v>
      </c>
      <c r="O777" s="2">
        <v>1000</v>
      </c>
      <c r="P777" s="2">
        <v>1</v>
      </c>
      <c r="Q777" s="21">
        <v>46131.433352673608</v>
      </c>
    </row>
    <row r="778" spans="1:17" x14ac:dyDescent="0.55000000000000004">
      <c r="A778" s="2" t="s">
        <v>78</v>
      </c>
      <c r="B778" s="2" t="s">
        <v>54</v>
      </c>
      <c r="C778" s="2" t="s">
        <v>53</v>
      </c>
      <c r="D778" s="21">
        <v>46128.563888888886</v>
      </c>
      <c r="E778" s="21">
        <v>46128.568749999999</v>
      </c>
      <c r="F778" s="185">
        <v>7</v>
      </c>
      <c r="G778" s="2">
        <v>1000</v>
      </c>
      <c r="H778" s="2">
        <v>1000</v>
      </c>
      <c r="I778" s="2">
        <v>1000</v>
      </c>
      <c r="J778" s="2" t="s">
        <v>973</v>
      </c>
      <c r="K778" s="2" t="s">
        <v>975</v>
      </c>
      <c r="L778" s="2" t="s">
        <v>972</v>
      </c>
      <c r="M778" s="2" t="s">
        <v>970</v>
      </c>
      <c r="N778" s="2" t="s">
        <v>970</v>
      </c>
      <c r="O778" s="2">
        <v>1000</v>
      </c>
      <c r="P778" s="2">
        <v>1</v>
      </c>
      <c r="Q778" s="21">
        <v>46131.433352673608</v>
      </c>
    </row>
    <row r="779" spans="1:17" x14ac:dyDescent="0.55000000000000004">
      <c r="A779" s="2" t="s">
        <v>78</v>
      </c>
      <c r="B779" s="2" t="s">
        <v>54</v>
      </c>
      <c r="C779" s="2" t="s">
        <v>53</v>
      </c>
      <c r="D779" s="21">
        <v>46128.568749999999</v>
      </c>
      <c r="E779" s="21">
        <v>46128.568749999999</v>
      </c>
      <c r="F779" s="185">
        <v>0</v>
      </c>
      <c r="G779" s="2">
        <v>1000</v>
      </c>
      <c r="H779" s="2">
        <v>1000</v>
      </c>
      <c r="I779" s="2">
        <v>1000</v>
      </c>
      <c r="J779" s="2" t="s">
        <v>973</v>
      </c>
      <c r="K779" s="2" t="s">
        <v>975</v>
      </c>
      <c r="L779" s="2" t="s">
        <v>972</v>
      </c>
      <c r="M779" s="2" t="s">
        <v>970</v>
      </c>
      <c r="N779" s="2" t="s">
        <v>970</v>
      </c>
      <c r="O779" s="2">
        <v>1000</v>
      </c>
      <c r="P779" s="2">
        <v>1</v>
      </c>
      <c r="Q779" s="21">
        <v>46131.433352673608</v>
      </c>
    </row>
    <row r="780" spans="1:17" x14ac:dyDescent="0.55000000000000004">
      <c r="A780" s="2" t="s">
        <v>78</v>
      </c>
      <c r="B780" s="2" t="s">
        <v>54</v>
      </c>
      <c r="C780" s="2" t="s">
        <v>53</v>
      </c>
      <c r="D780" s="21">
        <v>46128.568749999999</v>
      </c>
      <c r="E780" s="21">
        <v>46128.574305555558</v>
      </c>
      <c r="F780" s="185">
        <v>8</v>
      </c>
      <c r="G780" s="2">
        <v>1000</v>
      </c>
      <c r="H780" s="2">
        <v>1000</v>
      </c>
      <c r="I780" s="2">
        <v>1000</v>
      </c>
      <c r="J780" s="2" t="s">
        <v>973</v>
      </c>
      <c r="K780" s="2" t="s">
        <v>975</v>
      </c>
      <c r="L780" s="2" t="s">
        <v>972</v>
      </c>
      <c r="M780" s="2" t="s">
        <v>970</v>
      </c>
      <c r="N780" s="2" t="s">
        <v>970</v>
      </c>
      <c r="O780" s="2">
        <v>1000</v>
      </c>
      <c r="P780" s="2">
        <v>1</v>
      </c>
      <c r="Q780" s="21">
        <v>46131.433352673608</v>
      </c>
    </row>
    <row r="781" spans="1:17" x14ac:dyDescent="0.55000000000000004">
      <c r="A781" s="2" t="s">
        <v>78</v>
      </c>
      <c r="B781" s="2" t="s">
        <v>54</v>
      </c>
      <c r="C781" s="2" t="s">
        <v>53</v>
      </c>
      <c r="D781" s="21">
        <v>46128.574305555558</v>
      </c>
      <c r="E781" s="21">
        <v>46128.574305555558</v>
      </c>
      <c r="F781" s="185">
        <v>0</v>
      </c>
      <c r="G781" s="2">
        <v>1000</v>
      </c>
      <c r="H781" s="2">
        <v>1000</v>
      </c>
      <c r="I781" s="2">
        <v>1000</v>
      </c>
      <c r="J781" s="2" t="s">
        <v>973</v>
      </c>
      <c r="K781" s="2" t="s">
        <v>975</v>
      </c>
      <c r="L781" s="2" t="s">
        <v>972</v>
      </c>
      <c r="M781" s="2" t="s">
        <v>970</v>
      </c>
      <c r="N781" s="2" t="s">
        <v>970</v>
      </c>
      <c r="O781" s="2">
        <v>1000</v>
      </c>
      <c r="P781" s="2">
        <v>1</v>
      </c>
      <c r="Q781" s="21">
        <v>46131.433352673608</v>
      </c>
    </row>
    <row r="782" spans="1:17" x14ac:dyDescent="0.55000000000000004">
      <c r="A782" s="2" t="s">
        <v>78</v>
      </c>
      <c r="B782" s="2" t="s">
        <v>54</v>
      </c>
      <c r="C782" s="2" t="s">
        <v>53</v>
      </c>
      <c r="D782" s="21">
        <v>46128.574305555558</v>
      </c>
      <c r="E782" s="21">
        <v>46128.581944444442</v>
      </c>
      <c r="F782" s="185">
        <v>11</v>
      </c>
      <c r="G782" s="2">
        <v>1000</v>
      </c>
      <c r="H782" s="2">
        <v>1000</v>
      </c>
      <c r="I782" s="2">
        <v>1000</v>
      </c>
      <c r="J782" s="2" t="s">
        <v>973</v>
      </c>
      <c r="K782" s="2" t="s">
        <v>975</v>
      </c>
      <c r="L782" s="2" t="s">
        <v>972</v>
      </c>
      <c r="M782" s="2" t="s">
        <v>970</v>
      </c>
      <c r="N782" s="2" t="s">
        <v>970</v>
      </c>
      <c r="O782" s="2">
        <v>1000</v>
      </c>
      <c r="P782" s="2">
        <v>1</v>
      </c>
      <c r="Q782" s="21">
        <v>46131.433352673608</v>
      </c>
    </row>
    <row r="783" spans="1:17" x14ac:dyDescent="0.55000000000000004">
      <c r="A783" s="2" t="s">
        <v>78</v>
      </c>
      <c r="B783" s="2" t="s">
        <v>54</v>
      </c>
      <c r="C783" s="2" t="s">
        <v>53</v>
      </c>
      <c r="D783" s="21">
        <v>46128.581944444442</v>
      </c>
      <c r="E783" s="21">
        <v>46128.582638888889</v>
      </c>
      <c r="F783" s="185">
        <v>1</v>
      </c>
      <c r="G783" s="2">
        <v>1000</v>
      </c>
      <c r="H783" s="2">
        <v>1000</v>
      </c>
      <c r="I783" s="2">
        <v>1000</v>
      </c>
      <c r="J783" s="2" t="s">
        <v>973</v>
      </c>
      <c r="K783" s="2" t="s">
        <v>975</v>
      </c>
      <c r="L783" s="2" t="s">
        <v>972</v>
      </c>
      <c r="M783" s="2" t="s">
        <v>970</v>
      </c>
      <c r="N783" s="2" t="s">
        <v>970</v>
      </c>
      <c r="O783" s="2">
        <v>1000</v>
      </c>
      <c r="P783" s="2">
        <v>1</v>
      </c>
      <c r="Q783" s="21">
        <v>46131.433352673608</v>
      </c>
    </row>
    <row r="784" spans="1:17" x14ac:dyDescent="0.55000000000000004">
      <c r="A784" s="2" t="s">
        <v>78</v>
      </c>
      <c r="B784" s="2" t="s">
        <v>47</v>
      </c>
      <c r="C784" s="2" t="s">
        <v>90</v>
      </c>
      <c r="D784" s="21">
        <v>46128.427083333336</v>
      </c>
      <c r="E784" s="21">
        <v>46128.4375</v>
      </c>
      <c r="F784" s="185">
        <v>15</v>
      </c>
      <c r="G784" s="2">
        <v>1000</v>
      </c>
      <c r="H784" s="2">
        <v>1000</v>
      </c>
      <c r="I784" s="2">
        <v>1000</v>
      </c>
      <c r="J784" s="2" t="s">
        <v>971</v>
      </c>
      <c r="K784" s="2" t="s">
        <v>970</v>
      </c>
      <c r="L784" s="2" t="s">
        <v>970</v>
      </c>
      <c r="M784" s="2" t="s">
        <v>970</v>
      </c>
      <c r="N784" s="2" t="s">
        <v>970</v>
      </c>
      <c r="O784" s="2">
        <v>1000</v>
      </c>
      <c r="P784" s="2">
        <v>1</v>
      </c>
      <c r="Q784" s="21">
        <v>46131.433352673608</v>
      </c>
    </row>
    <row r="785" spans="1:17" x14ac:dyDescent="0.55000000000000004">
      <c r="A785" s="2" t="s">
        <v>78</v>
      </c>
      <c r="B785" s="2" t="s">
        <v>47</v>
      </c>
      <c r="C785" s="2" t="s">
        <v>90</v>
      </c>
      <c r="D785" s="21">
        <v>46128.4375</v>
      </c>
      <c r="E785" s="21">
        <v>46128.452777777777</v>
      </c>
      <c r="F785" s="185">
        <v>22</v>
      </c>
      <c r="G785" s="2">
        <v>1000</v>
      </c>
      <c r="H785" s="2">
        <v>1000</v>
      </c>
      <c r="I785" s="2">
        <v>1000</v>
      </c>
      <c r="J785" s="2" t="s">
        <v>971</v>
      </c>
      <c r="K785" s="2" t="s">
        <v>970</v>
      </c>
      <c r="L785" s="2" t="s">
        <v>970</v>
      </c>
      <c r="M785" s="2" t="s">
        <v>970</v>
      </c>
      <c r="N785" s="2" t="s">
        <v>970</v>
      </c>
      <c r="O785" s="2">
        <v>1000</v>
      </c>
      <c r="P785" s="2">
        <v>1</v>
      </c>
      <c r="Q785" s="21">
        <v>46131.433352673608</v>
      </c>
    </row>
    <row r="786" spans="1:17" x14ac:dyDescent="0.55000000000000004">
      <c r="A786" s="2" t="s">
        <v>78</v>
      </c>
      <c r="B786" s="2" t="s">
        <v>47</v>
      </c>
      <c r="C786" s="2" t="s">
        <v>90</v>
      </c>
      <c r="D786" s="21">
        <v>46128.452777777777</v>
      </c>
      <c r="E786" s="21">
        <v>46128.463888888888</v>
      </c>
      <c r="F786" s="185">
        <v>16</v>
      </c>
      <c r="G786" s="2">
        <v>1000</v>
      </c>
      <c r="H786" s="2">
        <v>1000</v>
      </c>
      <c r="I786" s="2">
        <v>1000</v>
      </c>
      <c r="J786" s="2" t="s">
        <v>971</v>
      </c>
      <c r="K786" s="2" t="s">
        <v>970</v>
      </c>
      <c r="L786" s="2" t="s">
        <v>970</v>
      </c>
      <c r="M786" s="2" t="s">
        <v>970</v>
      </c>
      <c r="N786" s="2" t="s">
        <v>970</v>
      </c>
      <c r="O786" s="2">
        <v>1000</v>
      </c>
      <c r="P786" s="2">
        <v>1</v>
      </c>
      <c r="Q786" s="21">
        <v>46131.433352673608</v>
      </c>
    </row>
    <row r="787" spans="1:17" x14ac:dyDescent="0.55000000000000004">
      <c r="A787" s="2" t="s">
        <v>78</v>
      </c>
      <c r="B787" s="2" t="s">
        <v>47</v>
      </c>
      <c r="C787" s="2" t="s">
        <v>90</v>
      </c>
      <c r="D787" s="21">
        <v>46128.463888888888</v>
      </c>
      <c r="E787" s="21">
        <v>46128.47152777778</v>
      </c>
      <c r="F787" s="185">
        <v>11</v>
      </c>
      <c r="G787" s="2">
        <v>1000</v>
      </c>
      <c r="H787" s="2">
        <v>1000</v>
      </c>
      <c r="I787" s="2">
        <v>1000</v>
      </c>
      <c r="J787" s="2" t="s">
        <v>971</v>
      </c>
      <c r="K787" s="2" t="s">
        <v>970</v>
      </c>
      <c r="L787" s="2" t="s">
        <v>970</v>
      </c>
      <c r="M787" s="2" t="s">
        <v>970</v>
      </c>
      <c r="N787" s="2" t="s">
        <v>970</v>
      </c>
      <c r="O787" s="2">
        <v>1000</v>
      </c>
      <c r="P787" s="2">
        <v>1</v>
      </c>
      <c r="Q787" s="21">
        <v>46131.433352673608</v>
      </c>
    </row>
    <row r="788" spans="1:17" x14ac:dyDescent="0.55000000000000004">
      <c r="A788" s="2" t="s">
        <v>78</v>
      </c>
      <c r="B788" s="2" t="s">
        <v>47</v>
      </c>
      <c r="C788" s="2" t="s">
        <v>90</v>
      </c>
      <c r="D788" s="21">
        <v>46128.47152777778</v>
      </c>
      <c r="E788" s="21">
        <v>46128.479166666664</v>
      </c>
      <c r="F788" s="185">
        <v>11</v>
      </c>
      <c r="G788" s="2">
        <v>1000</v>
      </c>
      <c r="H788" s="2">
        <v>1000</v>
      </c>
      <c r="I788" s="2">
        <v>1000</v>
      </c>
      <c r="J788" s="2" t="s">
        <v>971</v>
      </c>
      <c r="K788" s="2" t="s">
        <v>970</v>
      </c>
      <c r="L788" s="2" t="s">
        <v>970</v>
      </c>
      <c r="M788" s="2" t="s">
        <v>970</v>
      </c>
      <c r="N788" s="2" t="s">
        <v>970</v>
      </c>
      <c r="O788" s="2">
        <v>1000</v>
      </c>
      <c r="P788" s="2">
        <v>1</v>
      </c>
      <c r="Q788" s="21">
        <v>46131.433352673608</v>
      </c>
    </row>
    <row r="789" spans="1:17" x14ac:dyDescent="0.55000000000000004">
      <c r="A789" s="2" t="s">
        <v>81</v>
      </c>
      <c r="B789" s="2" t="s">
        <v>54</v>
      </c>
      <c r="C789" s="2" t="s">
        <v>53</v>
      </c>
      <c r="D789" s="21">
        <v>46128.496527777781</v>
      </c>
      <c r="E789" s="21">
        <v>46128.533333333333</v>
      </c>
      <c r="F789" s="185">
        <v>53</v>
      </c>
      <c r="G789" s="2">
        <v>800</v>
      </c>
      <c r="H789" s="2">
        <v>800</v>
      </c>
      <c r="I789" s="2">
        <v>800</v>
      </c>
      <c r="J789" s="2" t="s">
        <v>973</v>
      </c>
      <c r="K789" s="2" t="s">
        <v>975</v>
      </c>
      <c r="L789" s="2" t="s">
        <v>972</v>
      </c>
      <c r="M789" s="2" t="s">
        <v>970</v>
      </c>
      <c r="N789" s="2" t="s">
        <v>970</v>
      </c>
      <c r="O789" s="2">
        <v>800</v>
      </c>
      <c r="P789" s="2">
        <v>1</v>
      </c>
      <c r="Q789" s="21">
        <v>46131.433352673608</v>
      </c>
    </row>
    <row r="790" spans="1:17" x14ac:dyDescent="0.55000000000000004">
      <c r="A790" s="2" t="s">
        <v>81</v>
      </c>
      <c r="B790" s="2" t="s">
        <v>54</v>
      </c>
      <c r="C790" s="2" t="s">
        <v>53</v>
      </c>
      <c r="D790" s="21">
        <v>46128.533333333333</v>
      </c>
      <c r="E790" s="21">
        <v>46128.538194444445</v>
      </c>
      <c r="F790" s="185">
        <v>7</v>
      </c>
      <c r="G790" s="2">
        <v>800</v>
      </c>
      <c r="H790" s="2">
        <v>800</v>
      </c>
      <c r="I790" s="2">
        <v>800</v>
      </c>
      <c r="J790" s="2" t="s">
        <v>973</v>
      </c>
      <c r="K790" s="2" t="s">
        <v>975</v>
      </c>
      <c r="L790" s="2" t="s">
        <v>972</v>
      </c>
      <c r="M790" s="2" t="s">
        <v>970</v>
      </c>
      <c r="N790" s="2" t="s">
        <v>970</v>
      </c>
      <c r="O790" s="2">
        <v>800</v>
      </c>
      <c r="P790" s="2">
        <v>1</v>
      </c>
      <c r="Q790" s="21">
        <v>46131.433352673608</v>
      </c>
    </row>
    <row r="791" spans="1:17" x14ac:dyDescent="0.55000000000000004">
      <c r="A791" s="2" t="s">
        <v>81</v>
      </c>
      <c r="B791" s="2" t="s">
        <v>54</v>
      </c>
      <c r="C791" s="2" t="s">
        <v>53</v>
      </c>
      <c r="D791" s="21">
        <v>46128.538194444445</v>
      </c>
      <c r="E791" s="21">
        <v>46128.543055555558</v>
      </c>
      <c r="F791" s="185">
        <v>7</v>
      </c>
      <c r="G791" s="2">
        <v>800</v>
      </c>
      <c r="H791" s="2">
        <v>800</v>
      </c>
      <c r="I791" s="2">
        <v>800</v>
      </c>
      <c r="J791" s="2" t="s">
        <v>973</v>
      </c>
      <c r="K791" s="2" t="s">
        <v>975</v>
      </c>
      <c r="L791" s="2" t="s">
        <v>972</v>
      </c>
      <c r="M791" s="2" t="s">
        <v>970</v>
      </c>
      <c r="N791" s="2" t="s">
        <v>970</v>
      </c>
      <c r="O791" s="2">
        <v>800</v>
      </c>
      <c r="P791" s="2">
        <v>1</v>
      </c>
      <c r="Q791" s="21">
        <v>46131.433352673608</v>
      </c>
    </row>
    <row r="792" spans="1:17" x14ac:dyDescent="0.55000000000000004">
      <c r="A792" s="2" t="s">
        <v>81</v>
      </c>
      <c r="B792" s="2" t="s">
        <v>54</v>
      </c>
      <c r="C792" s="2" t="s">
        <v>53</v>
      </c>
      <c r="D792" s="21">
        <v>46128.543055555558</v>
      </c>
      <c r="E792" s="21">
        <v>46128.543055555558</v>
      </c>
      <c r="F792" s="185">
        <v>0</v>
      </c>
      <c r="G792" s="2">
        <v>800</v>
      </c>
      <c r="H792" s="2">
        <v>800</v>
      </c>
      <c r="I792" s="2">
        <v>800</v>
      </c>
      <c r="J792" s="2" t="s">
        <v>973</v>
      </c>
      <c r="K792" s="2" t="s">
        <v>975</v>
      </c>
      <c r="L792" s="2" t="s">
        <v>972</v>
      </c>
      <c r="M792" s="2" t="s">
        <v>970</v>
      </c>
      <c r="N792" s="2" t="s">
        <v>970</v>
      </c>
      <c r="O792" s="2">
        <v>800</v>
      </c>
      <c r="P792" s="2">
        <v>1</v>
      </c>
      <c r="Q792" s="21">
        <v>46131.433352673608</v>
      </c>
    </row>
    <row r="793" spans="1:17" x14ac:dyDescent="0.55000000000000004">
      <c r="A793" s="2" t="s">
        <v>81</v>
      </c>
      <c r="B793" s="2" t="s">
        <v>54</v>
      </c>
      <c r="C793" s="2" t="s">
        <v>53</v>
      </c>
      <c r="D793" s="21">
        <v>46128.543055555558</v>
      </c>
      <c r="E793" s="21">
        <v>46128.54791666667</v>
      </c>
      <c r="F793" s="185">
        <v>7</v>
      </c>
      <c r="G793" s="2">
        <v>800</v>
      </c>
      <c r="H793" s="2">
        <v>800</v>
      </c>
      <c r="I793" s="2">
        <v>800</v>
      </c>
      <c r="J793" s="2" t="s">
        <v>973</v>
      </c>
      <c r="K793" s="2" t="s">
        <v>975</v>
      </c>
      <c r="L793" s="2" t="s">
        <v>972</v>
      </c>
      <c r="M793" s="2" t="s">
        <v>970</v>
      </c>
      <c r="N793" s="2" t="s">
        <v>970</v>
      </c>
      <c r="O793" s="2">
        <v>800</v>
      </c>
      <c r="P793" s="2">
        <v>1</v>
      </c>
      <c r="Q793" s="21">
        <v>46131.433352673608</v>
      </c>
    </row>
    <row r="794" spans="1:17" x14ac:dyDescent="0.55000000000000004">
      <c r="A794" s="2" t="s">
        <v>81</v>
      </c>
      <c r="B794" s="2" t="s">
        <v>54</v>
      </c>
      <c r="C794" s="2" t="s">
        <v>53</v>
      </c>
      <c r="D794" s="21">
        <v>46128.54791666667</v>
      </c>
      <c r="E794" s="21">
        <v>46128.548611111109</v>
      </c>
      <c r="F794" s="185">
        <v>1</v>
      </c>
      <c r="G794" s="2">
        <v>800</v>
      </c>
      <c r="H794" s="2">
        <v>800</v>
      </c>
      <c r="I794" s="2">
        <v>800</v>
      </c>
      <c r="J794" s="2" t="s">
        <v>973</v>
      </c>
      <c r="K794" s="2" t="s">
        <v>975</v>
      </c>
      <c r="L794" s="2" t="s">
        <v>972</v>
      </c>
      <c r="M794" s="2" t="s">
        <v>970</v>
      </c>
      <c r="N794" s="2" t="s">
        <v>970</v>
      </c>
      <c r="O794" s="2">
        <v>800</v>
      </c>
      <c r="P794" s="2">
        <v>1</v>
      </c>
      <c r="Q794" s="21">
        <v>46131.433352673608</v>
      </c>
    </row>
    <row r="795" spans="1:17" x14ac:dyDescent="0.55000000000000004">
      <c r="A795" s="2" t="s">
        <v>81</v>
      </c>
      <c r="B795" s="2" t="s">
        <v>54</v>
      </c>
      <c r="C795" s="2" t="s">
        <v>53</v>
      </c>
      <c r="D795" s="21">
        <v>46128.548611111109</v>
      </c>
      <c r="E795" s="21">
        <v>46128.553472222222</v>
      </c>
      <c r="F795" s="185">
        <v>7</v>
      </c>
      <c r="G795" s="2">
        <v>800</v>
      </c>
      <c r="H795" s="2">
        <v>800</v>
      </c>
      <c r="I795" s="2">
        <v>800</v>
      </c>
      <c r="J795" s="2" t="s">
        <v>973</v>
      </c>
      <c r="K795" s="2" t="s">
        <v>975</v>
      </c>
      <c r="L795" s="2" t="s">
        <v>972</v>
      </c>
      <c r="M795" s="2" t="s">
        <v>970</v>
      </c>
      <c r="N795" s="2" t="s">
        <v>970</v>
      </c>
      <c r="O795" s="2">
        <v>800</v>
      </c>
      <c r="P795" s="2">
        <v>1</v>
      </c>
      <c r="Q795" s="21">
        <v>46131.433352673608</v>
      </c>
    </row>
    <row r="796" spans="1:17" x14ac:dyDescent="0.55000000000000004">
      <c r="A796" s="2" t="s">
        <v>81</v>
      </c>
      <c r="B796" s="2" t="s">
        <v>54</v>
      </c>
      <c r="C796" s="2" t="s">
        <v>53</v>
      </c>
      <c r="D796" s="21">
        <v>46128.553472222222</v>
      </c>
      <c r="E796" s="21">
        <v>46128.553472222222</v>
      </c>
      <c r="F796" s="185">
        <v>0</v>
      </c>
      <c r="G796" s="2">
        <v>800</v>
      </c>
      <c r="H796" s="2">
        <v>800</v>
      </c>
      <c r="I796" s="2">
        <v>800</v>
      </c>
      <c r="J796" s="2" t="s">
        <v>973</v>
      </c>
      <c r="K796" s="2" t="s">
        <v>975</v>
      </c>
      <c r="L796" s="2" t="s">
        <v>972</v>
      </c>
      <c r="M796" s="2" t="s">
        <v>970</v>
      </c>
      <c r="N796" s="2" t="s">
        <v>970</v>
      </c>
      <c r="O796" s="2">
        <v>800</v>
      </c>
      <c r="P796" s="2">
        <v>1</v>
      </c>
      <c r="Q796" s="21">
        <v>46131.433352673608</v>
      </c>
    </row>
    <row r="797" spans="1:17" x14ac:dyDescent="0.55000000000000004">
      <c r="A797" s="2" t="s">
        <v>81</v>
      </c>
      <c r="B797" s="2" t="s">
        <v>47</v>
      </c>
      <c r="C797" s="2" t="s">
        <v>90</v>
      </c>
      <c r="D797" s="21">
        <v>46128.350694444445</v>
      </c>
      <c r="E797" s="21">
        <v>46128.393055555556</v>
      </c>
      <c r="F797" s="185">
        <v>61</v>
      </c>
      <c r="G797" s="2">
        <v>800</v>
      </c>
      <c r="H797" s="2">
        <v>800</v>
      </c>
      <c r="I797" s="2">
        <v>800</v>
      </c>
      <c r="J797" s="2" t="s">
        <v>971</v>
      </c>
      <c r="K797" s="2" t="s">
        <v>970</v>
      </c>
      <c r="L797" s="2" t="s">
        <v>970</v>
      </c>
      <c r="M797" s="2" t="s">
        <v>970</v>
      </c>
      <c r="N797" s="2" t="s">
        <v>970</v>
      </c>
      <c r="O797" s="2">
        <v>800</v>
      </c>
      <c r="P797" s="2">
        <v>1</v>
      </c>
      <c r="Q797" s="21">
        <v>46131.433352673608</v>
      </c>
    </row>
    <row r="798" spans="1:17" x14ac:dyDescent="0.55000000000000004">
      <c r="A798" s="2" t="s">
        <v>81</v>
      </c>
      <c r="B798" s="2" t="s">
        <v>47</v>
      </c>
      <c r="C798" s="2" t="s">
        <v>90</v>
      </c>
      <c r="D798" s="21">
        <v>46128.393055555556</v>
      </c>
      <c r="E798" s="21">
        <v>46128.40347222222</v>
      </c>
      <c r="F798" s="185">
        <v>15</v>
      </c>
      <c r="G798" s="2">
        <v>800</v>
      </c>
      <c r="H798" s="2">
        <v>800</v>
      </c>
      <c r="I798" s="2">
        <v>800</v>
      </c>
      <c r="J798" s="2" t="s">
        <v>971</v>
      </c>
      <c r="K798" s="2" t="s">
        <v>970</v>
      </c>
      <c r="L798" s="2" t="s">
        <v>970</v>
      </c>
      <c r="M798" s="2" t="s">
        <v>970</v>
      </c>
      <c r="N798" s="2" t="s">
        <v>970</v>
      </c>
      <c r="O798" s="2">
        <v>800</v>
      </c>
      <c r="P798" s="2">
        <v>1</v>
      </c>
      <c r="Q798" s="21">
        <v>46131.433352673608</v>
      </c>
    </row>
    <row r="799" spans="1:17" x14ac:dyDescent="0.55000000000000004">
      <c r="A799" s="2" t="s">
        <v>81</v>
      </c>
      <c r="B799" s="2" t="s">
        <v>47</v>
      </c>
      <c r="C799" s="2" t="s">
        <v>90</v>
      </c>
      <c r="D799" s="21">
        <v>46128.40347222222</v>
      </c>
      <c r="E799" s="21">
        <v>46128.414583333331</v>
      </c>
      <c r="F799" s="185">
        <v>16</v>
      </c>
      <c r="G799" s="2">
        <v>800</v>
      </c>
      <c r="H799" s="2">
        <v>800</v>
      </c>
      <c r="I799" s="2">
        <v>800</v>
      </c>
      <c r="J799" s="2" t="s">
        <v>971</v>
      </c>
      <c r="K799" s="2" t="s">
        <v>970</v>
      </c>
      <c r="L799" s="2" t="s">
        <v>970</v>
      </c>
      <c r="M799" s="2" t="s">
        <v>970</v>
      </c>
      <c r="N799" s="2" t="s">
        <v>970</v>
      </c>
      <c r="O799" s="2">
        <v>800</v>
      </c>
      <c r="P799" s="2">
        <v>1</v>
      </c>
      <c r="Q799" s="21">
        <v>46131.433352673608</v>
      </c>
    </row>
    <row r="800" spans="1:17" x14ac:dyDescent="0.55000000000000004">
      <c r="A800" s="2" t="s">
        <v>81</v>
      </c>
      <c r="B800" s="2" t="s">
        <v>47</v>
      </c>
      <c r="C800" s="2" t="s">
        <v>90</v>
      </c>
      <c r="D800" s="21">
        <v>46128.414583333331</v>
      </c>
      <c r="E800" s="21">
        <v>46128.427083333336</v>
      </c>
      <c r="F800" s="185">
        <v>18</v>
      </c>
      <c r="G800" s="2">
        <v>800</v>
      </c>
      <c r="H800" s="2">
        <v>800</v>
      </c>
      <c r="I800" s="2">
        <v>800</v>
      </c>
      <c r="J800" s="2" t="s">
        <v>971</v>
      </c>
      <c r="K800" s="2" t="s">
        <v>970</v>
      </c>
      <c r="L800" s="2" t="s">
        <v>970</v>
      </c>
      <c r="M800" s="2" t="s">
        <v>970</v>
      </c>
      <c r="N800" s="2" t="s">
        <v>970</v>
      </c>
      <c r="O800" s="2">
        <v>800</v>
      </c>
      <c r="P800" s="2">
        <v>1</v>
      </c>
      <c r="Q800" s="21">
        <v>46131.433352673608</v>
      </c>
    </row>
    <row r="801" spans="1:17" x14ac:dyDescent="0.55000000000000004">
      <c r="A801" s="2" t="s">
        <v>1184</v>
      </c>
      <c r="B801" s="2" t="s">
        <v>61</v>
      </c>
      <c r="C801" s="2" t="s">
        <v>60</v>
      </c>
      <c r="D801" s="21">
        <v>46113.708333333336</v>
      </c>
      <c r="E801" s="21">
        <v>46113.708333333336</v>
      </c>
      <c r="F801" s="185">
        <v>0</v>
      </c>
      <c r="G801" s="2">
        <v>200</v>
      </c>
      <c r="H801" s="2">
        <v>200</v>
      </c>
      <c r="I801" s="2">
        <v>200</v>
      </c>
      <c r="J801" s="2" t="s">
        <v>974</v>
      </c>
      <c r="K801" s="2" t="s">
        <v>970</v>
      </c>
      <c r="L801" s="2" t="s">
        <v>970</v>
      </c>
      <c r="M801" s="2" t="s">
        <v>970</v>
      </c>
      <c r="N801" s="2" t="s">
        <v>970</v>
      </c>
      <c r="O801" s="2">
        <v>200</v>
      </c>
      <c r="P801" s="2">
        <v>1</v>
      </c>
      <c r="Q801" s="21">
        <v>46131.433352673608</v>
      </c>
    </row>
    <row r="802" spans="1:17" x14ac:dyDescent="0.55000000000000004">
      <c r="A802" s="2" t="s">
        <v>1184</v>
      </c>
      <c r="B802" s="2" t="s">
        <v>61</v>
      </c>
      <c r="C802" s="2" t="s">
        <v>60</v>
      </c>
      <c r="D802" s="21">
        <v>46113.708333333336</v>
      </c>
      <c r="E802" s="21">
        <v>46113.708333333336</v>
      </c>
      <c r="F802" s="185">
        <v>0</v>
      </c>
      <c r="G802" s="2">
        <v>200</v>
      </c>
      <c r="H802" s="2">
        <v>200</v>
      </c>
      <c r="I802" s="2">
        <v>200</v>
      </c>
      <c r="J802" s="2" t="s">
        <v>974</v>
      </c>
      <c r="K802" s="2" t="s">
        <v>970</v>
      </c>
      <c r="L802" s="2" t="s">
        <v>970</v>
      </c>
      <c r="M802" s="2" t="s">
        <v>970</v>
      </c>
      <c r="N802" s="2" t="s">
        <v>970</v>
      </c>
      <c r="O802" s="2">
        <v>200</v>
      </c>
      <c r="P802" s="2">
        <v>1</v>
      </c>
      <c r="Q802" s="21">
        <v>46131.433352673608</v>
      </c>
    </row>
    <row r="803" spans="1:17" x14ac:dyDescent="0.55000000000000004">
      <c r="A803" s="2" t="s">
        <v>1185</v>
      </c>
      <c r="B803" s="2" t="s">
        <v>64</v>
      </c>
      <c r="C803" s="2" t="s">
        <v>63</v>
      </c>
      <c r="D803" s="21">
        <v>46115.673611111109</v>
      </c>
      <c r="E803" s="21">
        <v>46115.680555555555</v>
      </c>
      <c r="F803" s="185">
        <v>10</v>
      </c>
      <c r="G803" s="2">
        <v>1000</v>
      </c>
      <c r="H803" s="2">
        <v>1000</v>
      </c>
      <c r="I803" s="2">
        <v>1000</v>
      </c>
      <c r="J803" s="2" t="s">
        <v>971</v>
      </c>
      <c r="K803" s="2" t="s">
        <v>972</v>
      </c>
      <c r="L803" s="2" t="s">
        <v>970</v>
      </c>
      <c r="M803" s="2" t="s">
        <v>970</v>
      </c>
      <c r="N803" s="2" t="s">
        <v>970</v>
      </c>
      <c r="O803" s="2">
        <v>1000</v>
      </c>
      <c r="P803" s="2">
        <v>1</v>
      </c>
      <c r="Q803" s="21">
        <v>46131.433352673608</v>
      </c>
    </row>
    <row r="804" spans="1:17" x14ac:dyDescent="0.55000000000000004">
      <c r="A804" s="2" t="s">
        <v>1185</v>
      </c>
      <c r="B804" s="2" t="s">
        <v>64</v>
      </c>
      <c r="C804" s="2" t="s">
        <v>63</v>
      </c>
      <c r="D804" s="21">
        <v>46115.680555555555</v>
      </c>
      <c r="E804" s="21">
        <v>46115.686805555553</v>
      </c>
      <c r="F804" s="185">
        <v>9</v>
      </c>
      <c r="G804" s="2">
        <v>1000</v>
      </c>
      <c r="H804" s="2">
        <v>1000</v>
      </c>
      <c r="I804" s="2">
        <v>1000</v>
      </c>
      <c r="J804" s="2" t="s">
        <v>971</v>
      </c>
      <c r="K804" s="2" t="s">
        <v>972</v>
      </c>
      <c r="L804" s="2" t="s">
        <v>970</v>
      </c>
      <c r="M804" s="2" t="s">
        <v>970</v>
      </c>
      <c r="N804" s="2" t="s">
        <v>970</v>
      </c>
      <c r="O804" s="2">
        <v>1000</v>
      </c>
      <c r="P804" s="2">
        <v>1</v>
      </c>
      <c r="Q804" s="21">
        <v>46131.433352673608</v>
      </c>
    </row>
    <row r="805" spans="1:17" x14ac:dyDescent="0.55000000000000004">
      <c r="A805" s="2" t="s">
        <v>1185</v>
      </c>
      <c r="B805" s="2" t="s">
        <v>64</v>
      </c>
      <c r="C805" s="2" t="s">
        <v>63</v>
      </c>
      <c r="D805" s="21">
        <v>46115.686805555553</v>
      </c>
      <c r="E805" s="21">
        <v>46115.694444444445</v>
      </c>
      <c r="F805" s="185">
        <v>11</v>
      </c>
      <c r="G805" s="2">
        <v>1000</v>
      </c>
      <c r="H805" s="2">
        <v>1000</v>
      </c>
      <c r="I805" s="2">
        <v>1000</v>
      </c>
      <c r="J805" s="2" t="s">
        <v>971</v>
      </c>
      <c r="K805" s="2" t="s">
        <v>972</v>
      </c>
      <c r="L805" s="2" t="s">
        <v>970</v>
      </c>
      <c r="M805" s="2" t="s">
        <v>970</v>
      </c>
      <c r="N805" s="2" t="s">
        <v>970</v>
      </c>
      <c r="O805" s="2">
        <v>1000</v>
      </c>
      <c r="P805" s="2">
        <v>1</v>
      </c>
      <c r="Q805" s="21">
        <v>46131.433352673608</v>
      </c>
    </row>
    <row r="806" spans="1:17" x14ac:dyDescent="0.55000000000000004">
      <c r="A806" s="2" t="s">
        <v>1185</v>
      </c>
      <c r="B806" s="2" t="s">
        <v>64</v>
      </c>
      <c r="C806" s="2" t="s">
        <v>63</v>
      </c>
      <c r="D806" s="21">
        <v>46115.694444444445</v>
      </c>
      <c r="E806" s="21">
        <v>46115.701388888891</v>
      </c>
      <c r="F806" s="185">
        <v>10</v>
      </c>
      <c r="G806" s="2">
        <v>1000</v>
      </c>
      <c r="H806" s="2">
        <v>1000</v>
      </c>
      <c r="I806" s="2">
        <v>1000</v>
      </c>
      <c r="J806" s="2" t="s">
        <v>971</v>
      </c>
      <c r="K806" s="2" t="s">
        <v>972</v>
      </c>
      <c r="L806" s="2" t="s">
        <v>970</v>
      </c>
      <c r="M806" s="2" t="s">
        <v>970</v>
      </c>
      <c r="N806" s="2" t="s">
        <v>970</v>
      </c>
      <c r="O806" s="2">
        <v>1000</v>
      </c>
      <c r="P806" s="2">
        <v>1</v>
      </c>
      <c r="Q806" s="21">
        <v>46131.433352673608</v>
      </c>
    </row>
    <row r="807" spans="1:17" x14ac:dyDescent="0.55000000000000004">
      <c r="A807" s="2" t="s">
        <v>1185</v>
      </c>
      <c r="B807" s="2" t="s">
        <v>64</v>
      </c>
      <c r="C807" s="2" t="s">
        <v>63</v>
      </c>
      <c r="D807" s="21">
        <v>46115.701388888891</v>
      </c>
      <c r="E807" s="21">
        <v>46115.708333333336</v>
      </c>
      <c r="F807" s="185">
        <v>10</v>
      </c>
      <c r="G807" s="2">
        <v>1000</v>
      </c>
      <c r="H807" s="2">
        <v>1000</v>
      </c>
      <c r="I807" s="2">
        <v>1000</v>
      </c>
      <c r="J807" s="2" t="s">
        <v>971</v>
      </c>
      <c r="K807" s="2" t="s">
        <v>972</v>
      </c>
      <c r="L807" s="2" t="s">
        <v>970</v>
      </c>
      <c r="M807" s="2" t="s">
        <v>970</v>
      </c>
      <c r="N807" s="2" t="s">
        <v>970</v>
      </c>
      <c r="O807" s="2">
        <v>1000</v>
      </c>
      <c r="P807" s="2">
        <v>1</v>
      </c>
      <c r="Q807" s="21">
        <v>46131.433352673608</v>
      </c>
    </row>
    <row r="808" spans="1:17" x14ac:dyDescent="0.55000000000000004">
      <c r="A808" s="2" t="s">
        <v>1186</v>
      </c>
      <c r="B808" s="2" t="s">
        <v>58</v>
      </c>
      <c r="C808" s="2" t="s">
        <v>57</v>
      </c>
      <c r="D808" s="21">
        <v>46115.350694444445</v>
      </c>
      <c r="E808" s="21">
        <v>46115.399305555555</v>
      </c>
      <c r="F808" s="185">
        <v>70</v>
      </c>
      <c r="G808" s="2">
        <v>500</v>
      </c>
      <c r="H808" s="2">
        <v>500</v>
      </c>
      <c r="I808" s="2">
        <v>500</v>
      </c>
      <c r="J808" s="2" t="s">
        <v>975</v>
      </c>
      <c r="K808" s="2" t="s">
        <v>970</v>
      </c>
      <c r="L808" s="2" t="s">
        <v>970</v>
      </c>
      <c r="M808" s="2" t="s">
        <v>970</v>
      </c>
      <c r="N808" s="2" t="s">
        <v>970</v>
      </c>
      <c r="O808" s="2">
        <v>500</v>
      </c>
      <c r="P808" s="2">
        <v>1</v>
      </c>
      <c r="Q808" s="21">
        <v>46131.433352673608</v>
      </c>
    </row>
    <row r="809" spans="1:17" x14ac:dyDescent="0.55000000000000004">
      <c r="A809" s="2" t="s">
        <v>1186</v>
      </c>
      <c r="B809" s="2" t="s">
        <v>58</v>
      </c>
      <c r="C809" s="2" t="s">
        <v>57</v>
      </c>
      <c r="D809" s="21">
        <v>46115.399305555555</v>
      </c>
      <c r="E809" s="21">
        <v>46115.406944444447</v>
      </c>
      <c r="F809" s="185">
        <v>11</v>
      </c>
      <c r="G809" s="2">
        <v>500</v>
      </c>
      <c r="H809" s="2">
        <v>500</v>
      </c>
      <c r="I809" s="2">
        <v>500</v>
      </c>
      <c r="J809" s="2" t="s">
        <v>975</v>
      </c>
      <c r="K809" s="2" t="s">
        <v>970</v>
      </c>
      <c r="L809" s="2" t="s">
        <v>970</v>
      </c>
      <c r="M809" s="2" t="s">
        <v>970</v>
      </c>
      <c r="N809" s="2" t="s">
        <v>970</v>
      </c>
      <c r="O809" s="2">
        <v>500</v>
      </c>
      <c r="P809" s="2">
        <v>1</v>
      </c>
      <c r="Q809" s="21">
        <v>46131.433352673608</v>
      </c>
    </row>
    <row r="810" spans="1:17" x14ac:dyDescent="0.55000000000000004">
      <c r="A810" s="2" t="s">
        <v>1186</v>
      </c>
      <c r="B810" s="2" t="s">
        <v>64</v>
      </c>
      <c r="C810" s="2" t="s">
        <v>63</v>
      </c>
      <c r="D810" s="21">
        <v>46115.510416666664</v>
      </c>
      <c r="E810" s="21">
        <v>46115.554166666669</v>
      </c>
      <c r="F810" s="185">
        <v>63</v>
      </c>
      <c r="G810" s="2">
        <v>500</v>
      </c>
      <c r="H810" s="2">
        <v>500</v>
      </c>
      <c r="I810" s="2">
        <v>0</v>
      </c>
      <c r="J810" s="2" t="s">
        <v>971</v>
      </c>
      <c r="K810" s="2" t="s">
        <v>972</v>
      </c>
      <c r="L810" s="2" t="s">
        <v>970</v>
      </c>
      <c r="M810" s="2" t="s">
        <v>970</v>
      </c>
      <c r="N810" s="2" t="s">
        <v>970</v>
      </c>
      <c r="O810" s="2">
        <v>500</v>
      </c>
      <c r="P810" s="2">
        <v>1</v>
      </c>
      <c r="Q810" s="21">
        <v>46131.433352673608</v>
      </c>
    </row>
    <row r="811" spans="1:17" x14ac:dyDescent="0.55000000000000004">
      <c r="A811" s="2" t="s">
        <v>1186</v>
      </c>
      <c r="B811" s="2" t="s">
        <v>64</v>
      </c>
      <c r="C811" s="2" t="s">
        <v>63</v>
      </c>
      <c r="D811" s="21">
        <v>46115.554166666669</v>
      </c>
      <c r="E811" s="21">
        <v>46115.5625</v>
      </c>
      <c r="F811" s="185">
        <v>12</v>
      </c>
      <c r="G811" s="2">
        <v>500</v>
      </c>
      <c r="H811" s="2">
        <v>500</v>
      </c>
      <c r="I811" s="2">
        <v>0</v>
      </c>
      <c r="J811" s="2" t="s">
        <v>971</v>
      </c>
      <c r="K811" s="2" t="s">
        <v>972</v>
      </c>
      <c r="L811" s="2" t="s">
        <v>970</v>
      </c>
      <c r="M811" s="2" t="s">
        <v>970</v>
      </c>
      <c r="N811" s="2" t="s">
        <v>970</v>
      </c>
      <c r="O811" s="2">
        <v>500</v>
      </c>
      <c r="P811" s="2">
        <v>1</v>
      </c>
      <c r="Q811" s="21">
        <v>46131.433352673608</v>
      </c>
    </row>
    <row r="812" spans="1:17" x14ac:dyDescent="0.55000000000000004">
      <c r="A812" s="2" t="s">
        <v>105</v>
      </c>
      <c r="B812" s="2" t="s">
        <v>64</v>
      </c>
      <c r="C812" s="2" t="s">
        <v>63</v>
      </c>
      <c r="D812" s="21">
        <v>46126.392361111109</v>
      </c>
      <c r="E812" s="21">
        <v>46126.40625</v>
      </c>
      <c r="F812" s="185">
        <v>20</v>
      </c>
      <c r="G812" s="2">
        <v>6600</v>
      </c>
      <c r="H812" s="2">
        <v>6600</v>
      </c>
      <c r="I812" s="2">
        <v>6600</v>
      </c>
      <c r="J812" s="2" t="s">
        <v>971</v>
      </c>
      <c r="K812" s="2" t="s">
        <v>972</v>
      </c>
      <c r="L812" s="2" t="s">
        <v>970</v>
      </c>
      <c r="M812" s="2" t="s">
        <v>970</v>
      </c>
      <c r="N812" s="2" t="s">
        <v>970</v>
      </c>
      <c r="O812" s="2">
        <v>6600</v>
      </c>
      <c r="P812" s="2">
        <v>1</v>
      </c>
      <c r="Q812" s="21">
        <v>46131.433352673608</v>
      </c>
    </row>
    <row r="813" spans="1:17" x14ac:dyDescent="0.55000000000000004">
      <c r="A813" s="2" t="s">
        <v>105</v>
      </c>
      <c r="B813" s="2" t="s">
        <v>64</v>
      </c>
      <c r="C813" s="2" t="s">
        <v>63</v>
      </c>
      <c r="D813" s="21">
        <v>46126.40625</v>
      </c>
      <c r="E813" s="21">
        <v>46126.418055555558</v>
      </c>
      <c r="F813" s="185">
        <v>17</v>
      </c>
      <c r="G813" s="2">
        <v>6600</v>
      </c>
      <c r="H813" s="2">
        <v>6600</v>
      </c>
      <c r="I813" s="2">
        <v>6600</v>
      </c>
      <c r="J813" s="2" t="s">
        <v>971</v>
      </c>
      <c r="K813" s="2" t="s">
        <v>972</v>
      </c>
      <c r="L813" s="2" t="s">
        <v>970</v>
      </c>
      <c r="M813" s="2" t="s">
        <v>970</v>
      </c>
      <c r="N813" s="2" t="s">
        <v>970</v>
      </c>
      <c r="O813" s="2">
        <v>6600</v>
      </c>
      <c r="P813" s="2">
        <v>1</v>
      </c>
      <c r="Q813" s="21">
        <v>46131.433352673608</v>
      </c>
    </row>
    <row r="814" spans="1:17" x14ac:dyDescent="0.55000000000000004">
      <c r="A814" s="2" t="s">
        <v>105</v>
      </c>
      <c r="B814" s="2" t="s">
        <v>64</v>
      </c>
      <c r="C814" s="2" t="s">
        <v>63</v>
      </c>
      <c r="D814" s="21">
        <v>46126.418055555558</v>
      </c>
      <c r="E814" s="21">
        <v>46126.429166666669</v>
      </c>
      <c r="F814" s="185">
        <v>16</v>
      </c>
      <c r="G814" s="2">
        <v>6600</v>
      </c>
      <c r="H814" s="2">
        <v>6600</v>
      </c>
      <c r="I814" s="2">
        <v>6600</v>
      </c>
      <c r="J814" s="2" t="s">
        <v>971</v>
      </c>
      <c r="K814" s="2" t="s">
        <v>972</v>
      </c>
      <c r="L814" s="2" t="s">
        <v>970</v>
      </c>
      <c r="M814" s="2" t="s">
        <v>970</v>
      </c>
      <c r="N814" s="2" t="s">
        <v>970</v>
      </c>
      <c r="O814" s="2">
        <v>6600</v>
      </c>
      <c r="P814" s="2">
        <v>1</v>
      </c>
      <c r="Q814" s="21">
        <v>46131.433352673608</v>
      </c>
    </row>
    <row r="815" spans="1:17" x14ac:dyDescent="0.55000000000000004">
      <c r="A815" s="2" t="s">
        <v>105</v>
      </c>
      <c r="B815" s="2" t="s">
        <v>64</v>
      </c>
      <c r="C815" s="2" t="s">
        <v>63</v>
      </c>
      <c r="D815" s="21">
        <v>46126.429166666669</v>
      </c>
      <c r="E815" s="21">
        <v>46126.435416666667</v>
      </c>
      <c r="F815" s="185">
        <v>9</v>
      </c>
      <c r="G815" s="2">
        <v>6600</v>
      </c>
      <c r="H815" s="2">
        <v>6600</v>
      </c>
      <c r="I815" s="2">
        <v>6600</v>
      </c>
      <c r="J815" s="2" t="s">
        <v>971</v>
      </c>
      <c r="K815" s="2" t="s">
        <v>972</v>
      </c>
      <c r="L815" s="2" t="s">
        <v>970</v>
      </c>
      <c r="M815" s="2" t="s">
        <v>970</v>
      </c>
      <c r="N815" s="2" t="s">
        <v>970</v>
      </c>
      <c r="O815" s="2">
        <v>6600</v>
      </c>
      <c r="P815" s="2">
        <v>1</v>
      </c>
      <c r="Q815" s="21">
        <v>46131.433352673608</v>
      </c>
    </row>
    <row r="816" spans="1:17" x14ac:dyDescent="0.55000000000000004">
      <c r="A816" s="2" t="s">
        <v>105</v>
      </c>
      <c r="B816" s="2" t="s">
        <v>64</v>
      </c>
      <c r="C816" s="2" t="s">
        <v>63</v>
      </c>
      <c r="D816" s="21">
        <v>46126.435416666667</v>
      </c>
      <c r="E816" s="21">
        <v>46126.445833333331</v>
      </c>
      <c r="F816" s="185">
        <v>15</v>
      </c>
      <c r="G816" s="2">
        <v>6600</v>
      </c>
      <c r="H816" s="2">
        <v>6600</v>
      </c>
      <c r="I816" s="2">
        <v>6600</v>
      </c>
      <c r="J816" s="2" t="s">
        <v>971</v>
      </c>
      <c r="K816" s="2" t="s">
        <v>972</v>
      </c>
      <c r="L816" s="2" t="s">
        <v>970</v>
      </c>
      <c r="M816" s="2" t="s">
        <v>970</v>
      </c>
      <c r="N816" s="2" t="s">
        <v>970</v>
      </c>
      <c r="O816" s="2">
        <v>6600</v>
      </c>
      <c r="P816" s="2">
        <v>1</v>
      </c>
      <c r="Q816" s="21">
        <v>46131.433352673608</v>
      </c>
    </row>
    <row r="817" spans="1:17" x14ac:dyDescent="0.55000000000000004">
      <c r="A817" s="2" t="s">
        <v>105</v>
      </c>
      <c r="B817" s="2" t="s">
        <v>64</v>
      </c>
      <c r="C817" s="2" t="s">
        <v>63</v>
      </c>
      <c r="D817" s="21">
        <v>46126.445833333331</v>
      </c>
      <c r="E817" s="21">
        <v>46126.455555555556</v>
      </c>
      <c r="F817" s="185">
        <v>14</v>
      </c>
      <c r="G817" s="2">
        <v>6600</v>
      </c>
      <c r="H817" s="2">
        <v>6600</v>
      </c>
      <c r="I817" s="2">
        <v>6600</v>
      </c>
      <c r="J817" s="2" t="s">
        <v>971</v>
      </c>
      <c r="K817" s="2" t="s">
        <v>972</v>
      </c>
      <c r="L817" s="2" t="s">
        <v>970</v>
      </c>
      <c r="M817" s="2" t="s">
        <v>970</v>
      </c>
      <c r="N817" s="2" t="s">
        <v>970</v>
      </c>
      <c r="O817" s="2">
        <v>6600</v>
      </c>
      <c r="P817" s="2">
        <v>1</v>
      </c>
      <c r="Q817" s="21">
        <v>46131.433352673608</v>
      </c>
    </row>
    <row r="818" spans="1:17" x14ac:dyDescent="0.55000000000000004">
      <c r="A818" s="2" t="s">
        <v>105</v>
      </c>
      <c r="B818" s="2" t="s">
        <v>64</v>
      </c>
      <c r="C818" s="2" t="s">
        <v>63</v>
      </c>
      <c r="D818" s="21">
        <v>46126.455555555556</v>
      </c>
      <c r="E818" s="21">
        <v>46126.465277777781</v>
      </c>
      <c r="F818" s="185">
        <v>14</v>
      </c>
      <c r="G818" s="2">
        <v>6600</v>
      </c>
      <c r="H818" s="2">
        <v>6600</v>
      </c>
      <c r="I818" s="2">
        <v>6600</v>
      </c>
      <c r="J818" s="2" t="s">
        <v>971</v>
      </c>
      <c r="K818" s="2" t="s">
        <v>972</v>
      </c>
      <c r="L818" s="2" t="s">
        <v>970</v>
      </c>
      <c r="M818" s="2" t="s">
        <v>970</v>
      </c>
      <c r="N818" s="2" t="s">
        <v>970</v>
      </c>
      <c r="O818" s="2">
        <v>6600</v>
      </c>
      <c r="P818" s="2">
        <v>1</v>
      </c>
      <c r="Q818" s="21">
        <v>46131.433352673608</v>
      </c>
    </row>
    <row r="819" spans="1:17" x14ac:dyDescent="0.55000000000000004">
      <c r="A819" s="2" t="s">
        <v>105</v>
      </c>
      <c r="B819" s="2" t="s">
        <v>64</v>
      </c>
      <c r="C819" s="2" t="s">
        <v>63</v>
      </c>
      <c r="D819" s="21">
        <v>46126.465277777781</v>
      </c>
      <c r="E819" s="21">
        <v>46126.474999999999</v>
      </c>
      <c r="F819" s="185">
        <v>14</v>
      </c>
      <c r="G819" s="2">
        <v>6600</v>
      </c>
      <c r="H819" s="2">
        <v>6600</v>
      </c>
      <c r="I819" s="2">
        <v>6600</v>
      </c>
      <c r="J819" s="2" t="s">
        <v>971</v>
      </c>
      <c r="K819" s="2" t="s">
        <v>972</v>
      </c>
      <c r="L819" s="2" t="s">
        <v>970</v>
      </c>
      <c r="M819" s="2" t="s">
        <v>970</v>
      </c>
      <c r="N819" s="2" t="s">
        <v>970</v>
      </c>
      <c r="O819" s="2">
        <v>6600</v>
      </c>
      <c r="P819" s="2">
        <v>1</v>
      </c>
      <c r="Q819" s="21">
        <v>46131.433352673608</v>
      </c>
    </row>
    <row r="820" spans="1:17" x14ac:dyDescent="0.55000000000000004">
      <c r="A820" s="2" t="s">
        <v>105</v>
      </c>
      <c r="B820" s="2" t="s">
        <v>64</v>
      </c>
      <c r="C820" s="2" t="s">
        <v>63</v>
      </c>
      <c r="D820" s="21">
        <v>46126.474999999999</v>
      </c>
      <c r="E820" s="21">
        <v>46126.48541666667</v>
      </c>
      <c r="F820" s="185">
        <v>15</v>
      </c>
      <c r="G820" s="2">
        <v>6600</v>
      </c>
      <c r="H820" s="2">
        <v>6600</v>
      </c>
      <c r="I820" s="2">
        <v>6600</v>
      </c>
      <c r="J820" s="2" t="s">
        <v>971</v>
      </c>
      <c r="K820" s="2" t="s">
        <v>972</v>
      </c>
      <c r="L820" s="2" t="s">
        <v>970</v>
      </c>
      <c r="M820" s="2" t="s">
        <v>970</v>
      </c>
      <c r="N820" s="2" t="s">
        <v>970</v>
      </c>
      <c r="O820" s="2">
        <v>6600</v>
      </c>
      <c r="P820" s="2">
        <v>1</v>
      </c>
      <c r="Q820" s="21">
        <v>46131.433352673608</v>
      </c>
    </row>
    <row r="821" spans="1:17" x14ac:dyDescent="0.55000000000000004">
      <c r="A821" s="2" t="s">
        <v>105</v>
      </c>
      <c r="B821" s="2" t="s">
        <v>64</v>
      </c>
      <c r="C821" s="2" t="s">
        <v>63</v>
      </c>
      <c r="D821" s="21">
        <v>46126.48541666667</v>
      </c>
      <c r="E821" s="21">
        <v>46126.534722222219</v>
      </c>
      <c r="F821" s="185">
        <v>71</v>
      </c>
      <c r="G821" s="2">
        <v>6600</v>
      </c>
      <c r="H821" s="2">
        <v>6600</v>
      </c>
      <c r="I821" s="2">
        <v>6600</v>
      </c>
      <c r="J821" s="2" t="s">
        <v>971</v>
      </c>
      <c r="K821" s="2" t="s">
        <v>972</v>
      </c>
      <c r="L821" s="2" t="s">
        <v>970</v>
      </c>
      <c r="M821" s="2" t="s">
        <v>970</v>
      </c>
      <c r="N821" s="2" t="s">
        <v>970</v>
      </c>
      <c r="O821" s="2">
        <v>6600</v>
      </c>
      <c r="P821" s="2">
        <v>1</v>
      </c>
      <c r="Q821" s="21">
        <v>46131.433352673608</v>
      </c>
    </row>
    <row r="822" spans="1:17" x14ac:dyDescent="0.55000000000000004">
      <c r="A822" s="2" t="s">
        <v>105</v>
      </c>
      <c r="B822" s="2" t="s">
        <v>64</v>
      </c>
      <c r="C822" s="2" t="s">
        <v>63</v>
      </c>
      <c r="D822" s="21">
        <v>46126.534722222219</v>
      </c>
      <c r="E822" s="21">
        <v>46126.549305555556</v>
      </c>
      <c r="F822" s="185">
        <v>21</v>
      </c>
      <c r="G822" s="2">
        <v>6600</v>
      </c>
      <c r="H822" s="2">
        <v>6600</v>
      </c>
      <c r="I822" s="2">
        <v>6600</v>
      </c>
      <c r="J822" s="2" t="s">
        <v>971</v>
      </c>
      <c r="K822" s="2" t="s">
        <v>972</v>
      </c>
      <c r="L822" s="2" t="s">
        <v>970</v>
      </c>
      <c r="M822" s="2" t="s">
        <v>970</v>
      </c>
      <c r="N822" s="2" t="s">
        <v>970</v>
      </c>
      <c r="O822" s="2">
        <v>6600</v>
      </c>
      <c r="P822" s="2">
        <v>1</v>
      </c>
      <c r="Q822" s="21">
        <v>46131.433352673608</v>
      </c>
    </row>
    <row r="823" spans="1:17" x14ac:dyDescent="0.55000000000000004">
      <c r="A823" s="2" t="s">
        <v>105</v>
      </c>
      <c r="B823" s="2" t="s">
        <v>64</v>
      </c>
      <c r="C823" s="2" t="s">
        <v>63</v>
      </c>
      <c r="D823" s="21">
        <v>46126.549305555556</v>
      </c>
      <c r="E823" s="21">
        <v>46126.561111111114</v>
      </c>
      <c r="F823" s="185">
        <v>17</v>
      </c>
      <c r="G823" s="2">
        <v>6600</v>
      </c>
      <c r="H823" s="2">
        <v>6600</v>
      </c>
      <c r="I823" s="2">
        <v>6600</v>
      </c>
      <c r="J823" s="2" t="s">
        <v>971</v>
      </c>
      <c r="K823" s="2" t="s">
        <v>972</v>
      </c>
      <c r="L823" s="2" t="s">
        <v>970</v>
      </c>
      <c r="M823" s="2" t="s">
        <v>970</v>
      </c>
      <c r="N823" s="2" t="s">
        <v>970</v>
      </c>
      <c r="O823" s="2">
        <v>6600</v>
      </c>
      <c r="P823" s="2">
        <v>1</v>
      </c>
      <c r="Q823" s="21">
        <v>46131.433352673608</v>
      </c>
    </row>
    <row r="824" spans="1:17" x14ac:dyDescent="0.55000000000000004">
      <c r="A824" s="2" t="s">
        <v>105</v>
      </c>
      <c r="B824" s="2" t="s">
        <v>64</v>
      </c>
      <c r="C824" s="2" t="s">
        <v>63</v>
      </c>
      <c r="D824" s="21">
        <v>46126.561111111114</v>
      </c>
      <c r="E824" s="21">
        <v>46126.570138888892</v>
      </c>
      <c r="F824" s="185">
        <v>13</v>
      </c>
      <c r="G824" s="2">
        <v>6600</v>
      </c>
      <c r="H824" s="2">
        <v>6600</v>
      </c>
      <c r="I824" s="2">
        <v>6600</v>
      </c>
      <c r="J824" s="2" t="s">
        <v>971</v>
      </c>
      <c r="K824" s="2" t="s">
        <v>972</v>
      </c>
      <c r="L824" s="2" t="s">
        <v>970</v>
      </c>
      <c r="M824" s="2" t="s">
        <v>970</v>
      </c>
      <c r="N824" s="2" t="s">
        <v>970</v>
      </c>
      <c r="O824" s="2">
        <v>6600</v>
      </c>
      <c r="P824" s="2">
        <v>1</v>
      </c>
      <c r="Q824" s="21">
        <v>46131.433352673608</v>
      </c>
    </row>
    <row r="825" spans="1:17" x14ac:dyDescent="0.55000000000000004">
      <c r="A825" s="2" t="s">
        <v>105</v>
      </c>
      <c r="B825" s="2" t="s">
        <v>64</v>
      </c>
      <c r="C825" s="2" t="s">
        <v>63</v>
      </c>
      <c r="D825" s="21">
        <v>46126.570138888892</v>
      </c>
      <c r="E825" s="21">
        <v>46126.580555555556</v>
      </c>
      <c r="F825" s="185">
        <v>15</v>
      </c>
      <c r="G825" s="2">
        <v>6600</v>
      </c>
      <c r="H825" s="2">
        <v>6600</v>
      </c>
      <c r="I825" s="2">
        <v>6600</v>
      </c>
      <c r="J825" s="2" t="s">
        <v>971</v>
      </c>
      <c r="K825" s="2" t="s">
        <v>972</v>
      </c>
      <c r="L825" s="2" t="s">
        <v>970</v>
      </c>
      <c r="M825" s="2" t="s">
        <v>970</v>
      </c>
      <c r="N825" s="2" t="s">
        <v>970</v>
      </c>
      <c r="O825" s="2">
        <v>6600</v>
      </c>
      <c r="P825" s="2">
        <v>1</v>
      </c>
      <c r="Q825" s="21">
        <v>46131.433352673608</v>
      </c>
    </row>
    <row r="826" spans="1:17" x14ac:dyDescent="0.55000000000000004">
      <c r="A826" s="2" t="s">
        <v>105</v>
      </c>
      <c r="B826" s="2" t="s">
        <v>64</v>
      </c>
      <c r="C826" s="2" t="s">
        <v>63</v>
      </c>
      <c r="D826" s="21">
        <v>46126.580555555556</v>
      </c>
      <c r="E826" s="21">
        <v>46126.592361111114</v>
      </c>
      <c r="F826" s="185">
        <v>17</v>
      </c>
      <c r="G826" s="2">
        <v>6600</v>
      </c>
      <c r="H826" s="2">
        <v>6600</v>
      </c>
      <c r="I826" s="2">
        <v>6600</v>
      </c>
      <c r="J826" s="2" t="s">
        <v>971</v>
      </c>
      <c r="K826" s="2" t="s">
        <v>972</v>
      </c>
      <c r="L826" s="2" t="s">
        <v>970</v>
      </c>
      <c r="M826" s="2" t="s">
        <v>970</v>
      </c>
      <c r="N826" s="2" t="s">
        <v>970</v>
      </c>
      <c r="O826" s="2">
        <v>6600</v>
      </c>
      <c r="P826" s="2">
        <v>1</v>
      </c>
      <c r="Q826" s="21">
        <v>46131.433352673608</v>
      </c>
    </row>
    <row r="827" spans="1:17" x14ac:dyDescent="0.55000000000000004">
      <c r="A827" s="2" t="s">
        <v>105</v>
      </c>
      <c r="B827" s="2" t="s">
        <v>64</v>
      </c>
      <c r="C827" s="2" t="s">
        <v>63</v>
      </c>
      <c r="D827" s="21">
        <v>46126.592361111114</v>
      </c>
      <c r="E827" s="21">
        <v>46126.600694444445</v>
      </c>
      <c r="F827" s="185">
        <v>12</v>
      </c>
      <c r="G827" s="2">
        <v>6600</v>
      </c>
      <c r="H827" s="2">
        <v>6600</v>
      </c>
      <c r="I827" s="2">
        <v>6600</v>
      </c>
      <c r="J827" s="2" t="s">
        <v>971</v>
      </c>
      <c r="K827" s="2" t="s">
        <v>972</v>
      </c>
      <c r="L827" s="2" t="s">
        <v>970</v>
      </c>
      <c r="M827" s="2" t="s">
        <v>970</v>
      </c>
      <c r="N827" s="2" t="s">
        <v>970</v>
      </c>
      <c r="O827" s="2">
        <v>6600</v>
      </c>
      <c r="P827" s="2">
        <v>1</v>
      </c>
      <c r="Q827" s="21">
        <v>46131.433352673608</v>
      </c>
    </row>
    <row r="828" spans="1:17" x14ac:dyDescent="0.55000000000000004">
      <c r="A828" s="2" t="s">
        <v>105</v>
      </c>
      <c r="B828" s="2" t="s">
        <v>64</v>
      </c>
      <c r="C828" s="2" t="s">
        <v>63</v>
      </c>
      <c r="D828" s="21">
        <v>46126.600694444445</v>
      </c>
      <c r="E828" s="21">
        <v>46126.625</v>
      </c>
      <c r="F828" s="185">
        <v>35</v>
      </c>
      <c r="G828" s="2">
        <v>6600</v>
      </c>
      <c r="H828" s="2">
        <v>6600</v>
      </c>
      <c r="I828" s="2">
        <v>6600</v>
      </c>
      <c r="J828" s="2" t="s">
        <v>971</v>
      </c>
      <c r="K828" s="2" t="s">
        <v>972</v>
      </c>
      <c r="L828" s="2" t="s">
        <v>970</v>
      </c>
      <c r="M828" s="2" t="s">
        <v>970</v>
      </c>
      <c r="N828" s="2" t="s">
        <v>970</v>
      </c>
      <c r="O828" s="2">
        <v>6600</v>
      </c>
      <c r="P828" s="2">
        <v>1</v>
      </c>
      <c r="Q828" s="21">
        <v>46131.433352673608</v>
      </c>
    </row>
    <row r="829" spans="1:17" x14ac:dyDescent="0.55000000000000004">
      <c r="A829" s="2" t="s">
        <v>105</v>
      </c>
      <c r="B829" s="2" t="s">
        <v>64</v>
      </c>
      <c r="C829" s="2" t="s">
        <v>63</v>
      </c>
      <c r="D829" s="21">
        <v>46126.625</v>
      </c>
      <c r="E829" s="21">
        <v>46126.634722222225</v>
      </c>
      <c r="F829" s="185">
        <v>14</v>
      </c>
      <c r="G829" s="2">
        <v>6600</v>
      </c>
      <c r="H829" s="2">
        <v>6600</v>
      </c>
      <c r="I829" s="2">
        <v>6600</v>
      </c>
      <c r="J829" s="2" t="s">
        <v>971</v>
      </c>
      <c r="K829" s="2" t="s">
        <v>972</v>
      </c>
      <c r="L829" s="2" t="s">
        <v>970</v>
      </c>
      <c r="M829" s="2" t="s">
        <v>970</v>
      </c>
      <c r="N829" s="2" t="s">
        <v>970</v>
      </c>
      <c r="O829" s="2">
        <v>6600</v>
      </c>
      <c r="P829" s="2">
        <v>1</v>
      </c>
      <c r="Q829" s="21">
        <v>46131.433352673608</v>
      </c>
    </row>
    <row r="830" spans="1:17" x14ac:dyDescent="0.55000000000000004">
      <c r="A830" s="2" t="s">
        <v>105</v>
      </c>
      <c r="B830" s="2" t="s">
        <v>64</v>
      </c>
      <c r="C830" s="2" t="s">
        <v>63</v>
      </c>
      <c r="D830" s="21">
        <v>46126.634722222225</v>
      </c>
      <c r="E830" s="21">
        <v>46126.645138888889</v>
      </c>
      <c r="F830" s="185">
        <v>15</v>
      </c>
      <c r="G830" s="2">
        <v>6600</v>
      </c>
      <c r="H830" s="2">
        <v>6600</v>
      </c>
      <c r="I830" s="2">
        <v>6600</v>
      </c>
      <c r="J830" s="2" t="s">
        <v>971</v>
      </c>
      <c r="K830" s="2" t="s">
        <v>972</v>
      </c>
      <c r="L830" s="2" t="s">
        <v>970</v>
      </c>
      <c r="M830" s="2" t="s">
        <v>970</v>
      </c>
      <c r="N830" s="2" t="s">
        <v>970</v>
      </c>
      <c r="O830" s="2">
        <v>6600</v>
      </c>
      <c r="P830" s="2">
        <v>1</v>
      </c>
      <c r="Q830" s="21">
        <v>46131.433352673608</v>
      </c>
    </row>
    <row r="831" spans="1:17" x14ac:dyDescent="0.55000000000000004">
      <c r="A831" s="2" t="s">
        <v>105</v>
      </c>
      <c r="B831" s="2" t="s">
        <v>64</v>
      </c>
      <c r="C831" s="2" t="s">
        <v>63</v>
      </c>
      <c r="D831" s="21">
        <v>46126.645138888889</v>
      </c>
      <c r="E831" s="21">
        <v>46126.654861111114</v>
      </c>
      <c r="F831" s="185">
        <v>14</v>
      </c>
      <c r="G831" s="2">
        <v>6600</v>
      </c>
      <c r="H831" s="2">
        <v>6600</v>
      </c>
      <c r="I831" s="2">
        <v>6600</v>
      </c>
      <c r="J831" s="2" t="s">
        <v>971</v>
      </c>
      <c r="K831" s="2" t="s">
        <v>972</v>
      </c>
      <c r="L831" s="2" t="s">
        <v>970</v>
      </c>
      <c r="M831" s="2" t="s">
        <v>970</v>
      </c>
      <c r="N831" s="2" t="s">
        <v>970</v>
      </c>
      <c r="O831" s="2">
        <v>6600</v>
      </c>
      <c r="P831" s="2">
        <v>1</v>
      </c>
      <c r="Q831" s="21">
        <v>46131.433352673608</v>
      </c>
    </row>
    <row r="832" spans="1:17" x14ac:dyDescent="0.55000000000000004">
      <c r="A832" s="2" t="s">
        <v>105</v>
      </c>
      <c r="B832" s="2" t="s">
        <v>64</v>
      </c>
      <c r="C832" s="2" t="s">
        <v>63</v>
      </c>
      <c r="D832" s="21">
        <v>46126.654861111114</v>
      </c>
      <c r="E832" s="21">
        <v>46126.667361111111</v>
      </c>
      <c r="F832" s="185">
        <v>18</v>
      </c>
      <c r="G832" s="2">
        <v>6600</v>
      </c>
      <c r="H832" s="2">
        <v>6600</v>
      </c>
      <c r="I832" s="2">
        <v>6600</v>
      </c>
      <c r="J832" s="2" t="s">
        <v>971</v>
      </c>
      <c r="K832" s="2" t="s">
        <v>972</v>
      </c>
      <c r="L832" s="2" t="s">
        <v>970</v>
      </c>
      <c r="M832" s="2" t="s">
        <v>970</v>
      </c>
      <c r="N832" s="2" t="s">
        <v>970</v>
      </c>
      <c r="O832" s="2">
        <v>6600</v>
      </c>
      <c r="P832" s="2">
        <v>1</v>
      </c>
      <c r="Q832" s="21">
        <v>46131.433352673608</v>
      </c>
    </row>
    <row r="833" spans="1:17" x14ac:dyDescent="0.55000000000000004">
      <c r="A833" s="2" t="s">
        <v>105</v>
      </c>
      <c r="B833" s="2" t="s">
        <v>64</v>
      </c>
      <c r="C833" s="2" t="s">
        <v>63</v>
      </c>
      <c r="D833" s="21">
        <v>46126.667361111111</v>
      </c>
      <c r="E833" s="21">
        <v>46126.680555555555</v>
      </c>
      <c r="F833" s="185">
        <v>19</v>
      </c>
      <c r="G833" s="2">
        <v>6600</v>
      </c>
      <c r="H833" s="2">
        <v>6600</v>
      </c>
      <c r="I833" s="2">
        <v>6600</v>
      </c>
      <c r="J833" s="2" t="s">
        <v>971</v>
      </c>
      <c r="K833" s="2" t="s">
        <v>972</v>
      </c>
      <c r="L833" s="2" t="s">
        <v>970</v>
      </c>
      <c r="M833" s="2" t="s">
        <v>970</v>
      </c>
      <c r="N833" s="2" t="s">
        <v>970</v>
      </c>
      <c r="O833" s="2">
        <v>6600</v>
      </c>
      <c r="P833" s="2">
        <v>1</v>
      </c>
      <c r="Q833" s="21">
        <v>46131.433352673608</v>
      </c>
    </row>
    <row r="834" spans="1:17" x14ac:dyDescent="0.55000000000000004">
      <c r="A834" s="2" t="s">
        <v>105</v>
      </c>
      <c r="B834" s="2" t="s">
        <v>47</v>
      </c>
      <c r="C834" s="2" t="s">
        <v>46</v>
      </c>
      <c r="D834" s="21">
        <v>46126.418055555558</v>
      </c>
      <c r="E834" s="21">
        <v>46126.435416666667</v>
      </c>
      <c r="F834" s="185">
        <v>25</v>
      </c>
      <c r="G834" s="2">
        <v>3300</v>
      </c>
      <c r="H834" s="2">
        <v>6600</v>
      </c>
      <c r="I834" s="2">
        <v>3300</v>
      </c>
      <c r="J834" s="2" t="s">
        <v>973</v>
      </c>
      <c r="K834" s="2" t="s">
        <v>970</v>
      </c>
      <c r="L834" s="2" t="s">
        <v>970</v>
      </c>
      <c r="M834" s="2" t="s">
        <v>970</v>
      </c>
      <c r="N834" s="2" t="s">
        <v>970</v>
      </c>
      <c r="O834" s="2">
        <v>3300</v>
      </c>
      <c r="P834" s="2">
        <v>0.5</v>
      </c>
      <c r="Q834" s="21">
        <v>46131.433352673608</v>
      </c>
    </row>
    <row r="835" spans="1:17" x14ac:dyDescent="0.55000000000000004">
      <c r="A835" s="2" t="s">
        <v>105</v>
      </c>
      <c r="B835" s="2" t="s">
        <v>47</v>
      </c>
      <c r="C835" s="2" t="s">
        <v>46</v>
      </c>
      <c r="D835" s="21">
        <v>46126.435416666667</v>
      </c>
      <c r="E835" s="21">
        <v>46126.457638888889</v>
      </c>
      <c r="F835" s="185">
        <v>32</v>
      </c>
      <c r="G835" s="2">
        <v>3300</v>
      </c>
      <c r="H835" s="2">
        <v>6600</v>
      </c>
      <c r="I835" s="2">
        <v>3300</v>
      </c>
      <c r="J835" s="2" t="s">
        <v>973</v>
      </c>
      <c r="K835" s="2" t="s">
        <v>970</v>
      </c>
      <c r="L835" s="2" t="s">
        <v>970</v>
      </c>
      <c r="M835" s="2" t="s">
        <v>970</v>
      </c>
      <c r="N835" s="2" t="s">
        <v>970</v>
      </c>
      <c r="O835" s="2">
        <v>3300</v>
      </c>
      <c r="P835" s="2">
        <v>0.5</v>
      </c>
      <c r="Q835" s="21">
        <v>46131.433352673608</v>
      </c>
    </row>
    <row r="836" spans="1:17" x14ac:dyDescent="0.55000000000000004">
      <c r="A836" s="2" t="s">
        <v>105</v>
      </c>
      <c r="B836" s="2" t="s">
        <v>47</v>
      </c>
      <c r="C836" s="2" t="s">
        <v>46</v>
      </c>
      <c r="D836" s="21">
        <v>46126.457638888889</v>
      </c>
      <c r="E836" s="21">
        <v>46126.479166666664</v>
      </c>
      <c r="F836" s="185">
        <v>31</v>
      </c>
      <c r="G836" s="2">
        <v>3300</v>
      </c>
      <c r="H836" s="2">
        <v>6600</v>
      </c>
      <c r="I836" s="2">
        <v>3300</v>
      </c>
      <c r="J836" s="2" t="s">
        <v>973</v>
      </c>
      <c r="K836" s="2" t="s">
        <v>970</v>
      </c>
      <c r="L836" s="2" t="s">
        <v>970</v>
      </c>
      <c r="M836" s="2" t="s">
        <v>970</v>
      </c>
      <c r="N836" s="2" t="s">
        <v>970</v>
      </c>
      <c r="O836" s="2">
        <v>3300</v>
      </c>
      <c r="P836" s="2">
        <v>0.5</v>
      </c>
      <c r="Q836" s="21">
        <v>46131.433352673608</v>
      </c>
    </row>
    <row r="837" spans="1:17" x14ac:dyDescent="0.55000000000000004">
      <c r="A837" s="2" t="s">
        <v>105</v>
      </c>
      <c r="B837" s="2" t="s">
        <v>47</v>
      </c>
      <c r="C837" s="2" t="s">
        <v>46</v>
      </c>
      <c r="D837" s="21">
        <v>46126.479166666664</v>
      </c>
      <c r="E837" s="21">
        <v>46126.497916666667</v>
      </c>
      <c r="F837" s="185">
        <v>27</v>
      </c>
      <c r="G837" s="2">
        <v>3300</v>
      </c>
      <c r="H837" s="2">
        <v>6600</v>
      </c>
      <c r="I837" s="2">
        <v>3300</v>
      </c>
      <c r="J837" s="2" t="s">
        <v>973</v>
      </c>
      <c r="K837" s="2" t="s">
        <v>970</v>
      </c>
      <c r="L837" s="2" t="s">
        <v>970</v>
      </c>
      <c r="M837" s="2" t="s">
        <v>970</v>
      </c>
      <c r="N837" s="2" t="s">
        <v>970</v>
      </c>
      <c r="O837" s="2">
        <v>3300</v>
      </c>
      <c r="P837" s="2">
        <v>0.5</v>
      </c>
      <c r="Q837" s="21">
        <v>46131.433352673608</v>
      </c>
    </row>
    <row r="838" spans="1:17" x14ac:dyDescent="0.55000000000000004">
      <c r="A838" s="2" t="s">
        <v>105</v>
      </c>
      <c r="B838" s="2" t="s">
        <v>47</v>
      </c>
      <c r="C838" s="2" t="s">
        <v>46</v>
      </c>
      <c r="D838" s="21">
        <v>46126.497916666667</v>
      </c>
      <c r="E838" s="21">
        <v>46126.556944444441</v>
      </c>
      <c r="F838" s="185">
        <v>85</v>
      </c>
      <c r="G838" s="2">
        <v>3300</v>
      </c>
      <c r="H838" s="2">
        <v>6600</v>
      </c>
      <c r="I838" s="2">
        <v>3300</v>
      </c>
      <c r="J838" s="2" t="s">
        <v>973</v>
      </c>
      <c r="K838" s="2" t="s">
        <v>970</v>
      </c>
      <c r="L838" s="2" t="s">
        <v>970</v>
      </c>
      <c r="M838" s="2" t="s">
        <v>970</v>
      </c>
      <c r="N838" s="2" t="s">
        <v>970</v>
      </c>
      <c r="O838" s="2">
        <v>3300</v>
      </c>
      <c r="P838" s="2">
        <v>0.5</v>
      </c>
      <c r="Q838" s="21">
        <v>46131.433352673608</v>
      </c>
    </row>
    <row r="839" spans="1:17" x14ac:dyDescent="0.55000000000000004">
      <c r="A839" s="2" t="s">
        <v>105</v>
      </c>
      <c r="B839" s="2" t="s">
        <v>47</v>
      </c>
      <c r="C839" s="2" t="s">
        <v>46</v>
      </c>
      <c r="D839" s="21">
        <v>46126.556944444441</v>
      </c>
      <c r="E839" s="21">
        <v>46126.57916666667</v>
      </c>
      <c r="F839" s="185">
        <v>32</v>
      </c>
      <c r="G839" s="2">
        <v>3300</v>
      </c>
      <c r="H839" s="2">
        <v>6600</v>
      </c>
      <c r="I839" s="2">
        <v>3300</v>
      </c>
      <c r="J839" s="2" t="s">
        <v>973</v>
      </c>
      <c r="K839" s="2" t="s">
        <v>970</v>
      </c>
      <c r="L839" s="2" t="s">
        <v>970</v>
      </c>
      <c r="M839" s="2" t="s">
        <v>970</v>
      </c>
      <c r="N839" s="2" t="s">
        <v>970</v>
      </c>
      <c r="O839" s="2">
        <v>3300</v>
      </c>
      <c r="P839" s="2">
        <v>0.5</v>
      </c>
      <c r="Q839" s="21">
        <v>46131.433352673608</v>
      </c>
    </row>
    <row r="840" spans="1:17" x14ac:dyDescent="0.55000000000000004">
      <c r="A840" s="2" t="s">
        <v>105</v>
      </c>
      <c r="B840" s="2" t="s">
        <v>47</v>
      </c>
      <c r="C840" s="2" t="s">
        <v>46</v>
      </c>
      <c r="D840" s="21">
        <v>46126.57916666667</v>
      </c>
      <c r="E840" s="21">
        <v>46126.599305555559</v>
      </c>
      <c r="F840" s="185">
        <v>29</v>
      </c>
      <c r="G840" s="2">
        <v>3300</v>
      </c>
      <c r="H840" s="2">
        <v>6600</v>
      </c>
      <c r="I840" s="2">
        <v>3300</v>
      </c>
      <c r="J840" s="2" t="s">
        <v>973</v>
      </c>
      <c r="K840" s="2" t="s">
        <v>970</v>
      </c>
      <c r="L840" s="2" t="s">
        <v>970</v>
      </c>
      <c r="M840" s="2" t="s">
        <v>970</v>
      </c>
      <c r="N840" s="2" t="s">
        <v>970</v>
      </c>
      <c r="O840" s="2">
        <v>3300</v>
      </c>
      <c r="P840" s="2">
        <v>0.5</v>
      </c>
      <c r="Q840" s="21">
        <v>46131.433352673608</v>
      </c>
    </row>
    <row r="841" spans="1:17" x14ac:dyDescent="0.55000000000000004">
      <c r="A841" s="2" t="s">
        <v>105</v>
      </c>
      <c r="B841" s="2" t="s">
        <v>47</v>
      </c>
      <c r="C841" s="2" t="s">
        <v>46</v>
      </c>
      <c r="D841" s="21">
        <v>46126.599305555559</v>
      </c>
      <c r="E841" s="21">
        <v>46126.617361111108</v>
      </c>
      <c r="F841" s="185">
        <v>26</v>
      </c>
      <c r="G841" s="2">
        <v>3300</v>
      </c>
      <c r="H841" s="2">
        <v>6600</v>
      </c>
      <c r="I841" s="2">
        <v>3300</v>
      </c>
      <c r="J841" s="2" t="s">
        <v>973</v>
      </c>
      <c r="K841" s="2" t="s">
        <v>970</v>
      </c>
      <c r="L841" s="2" t="s">
        <v>970</v>
      </c>
      <c r="M841" s="2" t="s">
        <v>970</v>
      </c>
      <c r="N841" s="2" t="s">
        <v>970</v>
      </c>
      <c r="O841" s="2">
        <v>3300</v>
      </c>
      <c r="P841" s="2">
        <v>0.5</v>
      </c>
      <c r="Q841" s="21">
        <v>46131.433352673608</v>
      </c>
    </row>
    <row r="842" spans="1:17" x14ac:dyDescent="0.55000000000000004">
      <c r="A842" s="2" t="s">
        <v>105</v>
      </c>
      <c r="B842" s="2" t="s">
        <v>47</v>
      </c>
      <c r="C842" s="2" t="s">
        <v>46</v>
      </c>
      <c r="D842" s="21">
        <v>46126.617361111108</v>
      </c>
      <c r="E842" s="21">
        <v>46126.644444444442</v>
      </c>
      <c r="F842" s="185">
        <v>39</v>
      </c>
      <c r="G842" s="2">
        <v>3300</v>
      </c>
      <c r="H842" s="2">
        <v>6600</v>
      </c>
      <c r="I842" s="2">
        <v>3300</v>
      </c>
      <c r="J842" s="2" t="s">
        <v>973</v>
      </c>
      <c r="K842" s="2" t="s">
        <v>970</v>
      </c>
      <c r="L842" s="2" t="s">
        <v>970</v>
      </c>
      <c r="M842" s="2" t="s">
        <v>970</v>
      </c>
      <c r="N842" s="2" t="s">
        <v>970</v>
      </c>
      <c r="O842" s="2">
        <v>3300</v>
      </c>
      <c r="P842" s="2">
        <v>0.5</v>
      </c>
      <c r="Q842" s="21">
        <v>46131.433352673608</v>
      </c>
    </row>
    <row r="843" spans="1:17" x14ac:dyDescent="0.55000000000000004">
      <c r="A843" s="2" t="s">
        <v>105</v>
      </c>
      <c r="B843" s="2" t="s">
        <v>47</v>
      </c>
      <c r="C843" s="2" t="s">
        <v>46</v>
      </c>
      <c r="D843" s="21">
        <v>46126.644444444442</v>
      </c>
      <c r="E843" s="21">
        <v>46126.665277777778</v>
      </c>
      <c r="F843" s="185">
        <v>30</v>
      </c>
      <c r="G843" s="2">
        <v>3300</v>
      </c>
      <c r="H843" s="2">
        <v>6600</v>
      </c>
      <c r="I843" s="2">
        <v>3300</v>
      </c>
      <c r="J843" s="2" t="s">
        <v>973</v>
      </c>
      <c r="K843" s="2" t="s">
        <v>970</v>
      </c>
      <c r="L843" s="2" t="s">
        <v>970</v>
      </c>
      <c r="M843" s="2" t="s">
        <v>970</v>
      </c>
      <c r="N843" s="2" t="s">
        <v>970</v>
      </c>
      <c r="O843" s="2">
        <v>3300</v>
      </c>
      <c r="P843" s="2">
        <v>0.5</v>
      </c>
      <c r="Q843" s="21">
        <v>46131.433352673608</v>
      </c>
    </row>
    <row r="844" spans="1:17" x14ac:dyDescent="0.55000000000000004">
      <c r="A844" s="2" t="s">
        <v>105</v>
      </c>
      <c r="B844" s="2" t="s">
        <v>47</v>
      </c>
      <c r="C844" s="2" t="s">
        <v>46</v>
      </c>
      <c r="D844" s="21">
        <v>46126.665277777778</v>
      </c>
      <c r="E844" s="21">
        <v>46126.708333333336</v>
      </c>
      <c r="F844" s="185">
        <v>62</v>
      </c>
      <c r="G844" s="2">
        <v>3300</v>
      </c>
      <c r="H844" s="2">
        <v>6600</v>
      </c>
      <c r="I844" s="2">
        <v>3300</v>
      </c>
      <c r="J844" s="2" t="s">
        <v>973</v>
      </c>
      <c r="K844" s="2" t="s">
        <v>970</v>
      </c>
      <c r="L844" s="2" t="s">
        <v>970</v>
      </c>
      <c r="M844" s="2" t="s">
        <v>970</v>
      </c>
      <c r="N844" s="2" t="s">
        <v>970</v>
      </c>
      <c r="O844" s="2">
        <v>3300</v>
      </c>
      <c r="P844" s="2">
        <v>0.5</v>
      </c>
      <c r="Q844" s="21">
        <v>46131.433352673608</v>
      </c>
    </row>
    <row r="845" spans="1:17" x14ac:dyDescent="0.55000000000000004">
      <c r="A845" s="2" t="s">
        <v>110</v>
      </c>
      <c r="B845" s="2" t="s">
        <v>64</v>
      </c>
      <c r="C845" s="2" t="s">
        <v>63</v>
      </c>
      <c r="D845" s="21">
        <v>46127.444444444445</v>
      </c>
      <c r="E845" s="21">
        <v>46127.458333333336</v>
      </c>
      <c r="F845" s="185">
        <v>20</v>
      </c>
      <c r="G845" s="2">
        <v>6000</v>
      </c>
      <c r="H845" s="2">
        <v>6000</v>
      </c>
      <c r="I845" s="2">
        <v>6000</v>
      </c>
      <c r="J845" s="2" t="s">
        <v>971</v>
      </c>
      <c r="K845" s="2" t="s">
        <v>972</v>
      </c>
      <c r="L845" s="2" t="s">
        <v>970</v>
      </c>
      <c r="M845" s="2" t="s">
        <v>970</v>
      </c>
      <c r="N845" s="2" t="s">
        <v>970</v>
      </c>
      <c r="O845" s="2">
        <v>6000</v>
      </c>
      <c r="P845" s="2">
        <v>1</v>
      </c>
      <c r="Q845" s="21">
        <v>46131.433352673608</v>
      </c>
    </row>
    <row r="846" spans="1:17" x14ac:dyDescent="0.55000000000000004">
      <c r="A846" s="2" t="s">
        <v>110</v>
      </c>
      <c r="B846" s="2" t="s">
        <v>64</v>
      </c>
      <c r="C846" s="2" t="s">
        <v>63</v>
      </c>
      <c r="D846" s="21">
        <v>46127.458333333336</v>
      </c>
      <c r="E846" s="21">
        <v>46127.46875</v>
      </c>
      <c r="F846" s="185">
        <v>15</v>
      </c>
      <c r="G846" s="2">
        <v>6000</v>
      </c>
      <c r="H846" s="2">
        <v>6000</v>
      </c>
      <c r="I846" s="2">
        <v>6000</v>
      </c>
      <c r="J846" s="2" t="s">
        <v>971</v>
      </c>
      <c r="K846" s="2" t="s">
        <v>972</v>
      </c>
      <c r="L846" s="2" t="s">
        <v>970</v>
      </c>
      <c r="M846" s="2" t="s">
        <v>970</v>
      </c>
      <c r="N846" s="2" t="s">
        <v>970</v>
      </c>
      <c r="O846" s="2">
        <v>6000</v>
      </c>
      <c r="P846" s="2">
        <v>1</v>
      </c>
      <c r="Q846" s="21">
        <v>46131.433352673608</v>
      </c>
    </row>
    <row r="847" spans="1:17" x14ac:dyDescent="0.55000000000000004">
      <c r="A847" s="2" t="s">
        <v>110</v>
      </c>
      <c r="B847" s="2" t="s">
        <v>64</v>
      </c>
      <c r="C847" s="2" t="s">
        <v>63</v>
      </c>
      <c r="D847" s="21">
        <v>46127.46875</v>
      </c>
      <c r="E847" s="21">
        <v>46127.478472222225</v>
      </c>
      <c r="F847" s="185">
        <v>14</v>
      </c>
      <c r="G847" s="2">
        <v>6000</v>
      </c>
      <c r="H847" s="2">
        <v>6000</v>
      </c>
      <c r="I847" s="2">
        <v>6000</v>
      </c>
      <c r="J847" s="2" t="s">
        <v>971</v>
      </c>
      <c r="K847" s="2" t="s">
        <v>972</v>
      </c>
      <c r="L847" s="2" t="s">
        <v>970</v>
      </c>
      <c r="M847" s="2" t="s">
        <v>970</v>
      </c>
      <c r="N847" s="2" t="s">
        <v>970</v>
      </c>
      <c r="O847" s="2">
        <v>6000</v>
      </c>
      <c r="P847" s="2">
        <v>1</v>
      </c>
      <c r="Q847" s="21">
        <v>46131.433352673608</v>
      </c>
    </row>
    <row r="848" spans="1:17" x14ac:dyDescent="0.55000000000000004">
      <c r="A848" s="2" t="s">
        <v>110</v>
      </c>
      <c r="B848" s="2" t="s">
        <v>64</v>
      </c>
      <c r="C848" s="2" t="s">
        <v>63</v>
      </c>
      <c r="D848" s="21">
        <v>46127.478472222225</v>
      </c>
      <c r="E848" s="21">
        <v>46127.488888888889</v>
      </c>
      <c r="F848" s="185">
        <v>15</v>
      </c>
      <c r="G848" s="2">
        <v>6000</v>
      </c>
      <c r="H848" s="2">
        <v>6000</v>
      </c>
      <c r="I848" s="2">
        <v>6000</v>
      </c>
      <c r="J848" s="2" t="s">
        <v>971</v>
      </c>
      <c r="K848" s="2" t="s">
        <v>972</v>
      </c>
      <c r="L848" s="2" t="s">
        <v>970</v>
      </c>
      <c r="M848" s="2" t="s">
        <v>970</v>
      </c>
      <c r="N848" s="2" t="s">
        <v>970</v>
      </c>
      <c r="O848" s="2">
        <v>6000</v>
      </c>
      <c r="P848" s="2">
        <v>1</v>
      </c>
      <c r="Q848" s="21">
        <v>46131.433352673608</v>
      </c>
    </row>
    <row r="849" spans="1:17" x14ac:dyDescent="0.55000000000000004">
      <c r="A849" s="2" t="s">
        <v>110</v>
      </c>
      <c r="B849" s="2" t="s">
        <v>64</v>
      </c>
      <c r="C849" s="2" t="s">
        <v>63</v>
      </c>
      <c r="D849" s="21">
        <v>46127.488888888889</v>
      </c>
      <c r="E849" s="21">
        <v>46127.534722222219</v>
      </c>
      <c r="F849" s="185">
        <v>66</v>
      </c>
      <c r="G849" s="2">
        <v>6000</v>
      </c>
      <c r="H849" s="2">
        <v>6000</v>
      </c>
      <c r="I849" s="2">
        <v>6000</v>
      </c>
      <c r="J849" s="2" t="s">
        <v>971</v>
      </c>
      <c r="K849" s="2" t="s">
        <v>972</v>
      </c>
      <c r="L849" s="2" t="s">
        <v>970</v>
      </c>
      <c r="M849" s="2" t="s">
        <v>970</v>
      </c>
      <c r="N849" s="2" t="s">
        <v>970</v>
      </c>
      <c r="O849" s="2">
        <v>6000</v>
      </c>
      <c r="P849" s="2">
        <v>1</v>
      </c>
      <c r="Q849" s="21">
        <v>46131.433352673608</v>
      </c>
    </row>
    <row r="850" spans="1:17" x14ac:dyDescent="0.55000000000000004">
      <c r="A850" s="2" t="s">
        <v>110</v>
      </c>
      <c r="B850" s="2" t="s">
        <v>64</v>
      </c>
      <c r="C850" s="2" t="s">
        <v>63</v>
      </c>
      <c r="D850" s="21">
        <v>46127.534722222219</v>
      </c>
      <c r="E850" s="21">
        <v>46127.543055555558</v>
      </c>
      <c r="F850" s="185">
        <v>12</v>
      </c>
      <c r="G850" s="2">
        <v>6000</v>
      </c>
      <c r="H850" s="2">
        <v>6000</v>
      </c>
      <c r="I850" s="2">
        <v>6000</v>
      </c>
      <c r="J850" s="2" t="s">
        <v>971</v>
      </c>
      <c r="K850" s="2" t="s">
        <v>972</v>
      </c>
      <c r="L850" s="2" t="s">
        <v>970</v>
      </c>
      <c r="M850" s="2" t="s">
        <v>970</v>
      </c>
      <c r="N850" s="2" t="s">
        <v>970</v>
      </c>
      <c r="O850" s="2">
        <v>6000</v>
      </c>
      <c r="P850" s="2">
        <v>1</v>
      </c>
      <c r="Q850" s="21">
        <v>46131.433352673608</v>
      </c>
    </row>
    <row r="851" spans="1:17" x14ac:dyDescent="0.55000000000000004">
      <c r="A851" s="2" t="s">
        <v>110</v>
      </c>
      <c r="B851" s="2" t="s">
        <v>64</v>
      </c>
      <c r="C851" s="2" t="s">
        <v>63</v>
      </c>
      <c r="D851" s="21">
        <v>46127.543055555558</v>
      </c>
      <c r="E851" s="21">
        <v>46127.552777777775</v>
      </c>
      <c r="F851" s="185">
        <v>14</v>
      </c>
      <c r="G851" s="2">
        <v>6000</v>
      </c>
      <c r="H851" s="2">
        <v>6000</v>
      </c>
      <c r="I851" s="2">
        <v>6000</v>
      </c>
      <c r="J851" s="2" t="s">
        <v>971</v>
      </c>
      <c r="K851" s="2" t="s">
        <v>972</v>
      </c>
      <c r="L851" s="2" t="s">
        <v>970</v>
      </c>
      <c r="M851" s="2" t="s">
        <v>970</v>
      </c>
      <c r="N851" s="2" t="s">
        <v>970</v>
      </c>
      <c r="O851" s="2">
        <v>6000</v>
      </c>
      <c r="P851" s="2">
        <v>1</v>
      </c>
      <c r="Q851" s="21">
        <v>46131.433352673608</v>
      </c>
    </row>
    <row r="852" spans="1:17" x14ac:dyDescent="0.55000000000000004">
      <c r="A852" s="2" t="s">
        <v>110</v>
      </c>
      <c r="B852" s="2" t="s">
        <v>64</v>
      </c>
      <c r="C852" s="2" t="s">
        <v>63</v>
      </c>
      <c r="D852" s="21">
        <v>46127.552777777775</v>
      </c>
      <c r="E852" s="21">
        <v>46127.563888888886</v>
      </c>
      <c r="F852" s="185">
        <v>16</v>
      </c>
      <c r="G852" s="2">
        <v>6000</v>
      </c>
      <c r="H852" s="2">
        <v>6000</v>
      </c>
      <c r="I852" s="2">
        <v>6000</v>
      </c>
      <c r="J852" s="2" t="s">
        <v>971</v>
      </c>
      <c r="K852" s="2" t="s">
        <v>972</v>
      </c>
      <c r="L852" s="2" t="s">
        <v>970</v>
      </c>
      <c r="M852" s="2" t="s">
        <v>970</v>
      </c>
      <c r="N852" s="2" t="s">
        <v>970</v>
      </c>
      <c r="O852" s="2">
        <v>6000</v>
      </c>
      <c r="P852" s="2">
        <v>1</v>
      </c>
      <c r="Q852" s="21">
        <v>46131.433352673608</v>
      </c>
    </row>
    <row r="853" spans="1:17" x14ac:dyDescent="0.55000000000000004">
      <c r="A853" s="2" t="s">
        <v>110</v>
      </c>
      <c r="B853" s="2" t="s">
        <v>64</v>
      </c>
      <c r="C853" s="2" t="s">
        <v>63</v>
      </c>
      <c r="D853" s="21">
        <v>46127.563888888886</v>
      </c>
      <c r="E853" s="21">
        <v>46127.573611111111</v>
      </c>
      <c r="F853" s="185">
        <v>14</v>
      </c>
      <c r="G853" s="2">
        <v>6000</v>
      </c>
      <c r="H853" s="2">
        <v>6000</v>
      </c>
      <c r="I853" s="2">
        <v>6000</v>
      </c>
      <c r="J853" s="2" t="s">
        <v>971</v>
      </c>
      <c r="K853" s="2" t="s">
        <v>972</v>
      </c>
      <c r="L853" s="2" t="s">
        <v>970</v>
      </c>
      <c r="M853" s="2" t="s">
        <v>970</v>
      </c>
      <c r="N853" s="2" t="s">
        <v>970</v>
      </c>
      <c r="O853" s="2">
        <v>6000</v>
      </c>
      <c r="P853" s="2">
        <v>1</v>
      </c>
      <c r="Q853" s="21">
        <v>46131.433352673608</v>
      </c>
    </row>
    <row r="854" spans="1:17" x14ac:dyDescent="0.55000000000000004">
      <c r="A854" s="2" t="s">
        <v>110</v>
      </c>
      <c r="B854" s="2" t="s">
        <v>64</v>
      </c>
      <c r="C854" s="2" t="s">
        <v>63</v>
      </c>
      <c r="D854" s="21">
        <v>46127.573611111111</v>
      </c>
      <c r="E854" s="21">
        <v>46127.584027777775</v>
      </c>
      <c r="F854" s="185">
        <v>15</v>
      </c>
      <c r="G854" s="2">
        <v>6000</v>
      </c>
      <c r="H854" s="2">
        <v>6000</v>
      </c>
      <c r="I854" s="2">
        <v>6000</v>
      </c>
      <c r="J854" s="2" t="s">
        <v>971</v>
      </c>
      <c r="K854" s="2" t="s">
        <v>972</v>
      </c>
      <c r="L854" s="2" t="s">
        <v>970</v>
      </c>
      <c r="M854" s="2" t="s">
        <v>970</v>
      </c>
      <c r="N854" s="2" t="s">
        <v>970</v>
      </c>
      <c r="O854" s="2">
        <v>6000</v>
      </c>
      <c r="P854" s="2">
        <v>1</v>
      </c>
      <c r="Q854" s="21">
        <v>46131.433352673608</v>
      </c>
    </row>
    <row r="855" spans="1:17" x14ac:dyDescent="0.55000000000000004">
      <c r="A855" s="2" t="s">
        <v>110</v>
      </c>
      <c r="B855" s="2" t="s">
        <v>64</v>
      </c>
      <c r="C855" s="2" t="s">
        <v>63</v>
      </c>
      <c r="D855" s="21">
        <v>46127.584027777775</v>
      </c>
      <c r="E855" s="21">
        <v>46127.59375</v>
      </c>
      <c r="F855" s="185">
        <v>14</v>
      </c>
      <c r="G855" s="2">
        <v>6000</v>
      </c>
      <c r="H855" s="2">
        <v>6000</v>
      </c>
      <c r="I855" s="2">
        <v>6000</v>
      </c>
      <c r="J855" s="2" t="s">
        <v>971</v>
      </c>
      <c r="K855" s="2" t="s">
        <v>972</v>
      </c>
      <c r="L855" s="2" t="s">
        <v>970</v>
      </c>
      <c r="M855" s="2" t="s">
        <v>970</v>
      </c>
      <c r="N855" s="2" t="s">
        <v>970</v>
      </c>
      <c r="O855" s="2">
        <v>6000</v>
      </c>
      <c r="P855" s="2">
        <v>1</v>
      </c>
      <c r="Q855" s="21">
        <v>46131.433352673608</v>
      </c>
    </row>
    <row r="856" spans="1:17" x14ac:dyDescent="0.55000000000000004">
      <c r="A856" s="2" t="s">
        <v>110</v>
      </c>
      <c r="B856" s="2" t="s">
        <v>64</v>
      </c>
      <c r="C856" s="2" t="s">
        <v>63</v>
      </c>
      <c r="D856" s="21">
        <v>46127.59375</v>
      </c>
      <c r="E856" s="21">
        <v>46127.604166666664</v>
      </c>
      <c r="F856" s="185">
        <v>15</v>
      </c>
      <c r="G856" s="2">
        <v>6000</v>
      </c>
      <c r="H856" s="2">
        <v>6000</v>
      </c>
      <c r="I856" s="2">
        <v>6000</v>
      </c>
      <c r="J856" s="2" t="s">
        <v>971</v>
      </c>
      <c r="K856" s="2" t="s">
        <v>972</v>
      </c>
      <c r="L856" s="2" t="s">
        <v>970</v>
      </c>
      <c r="M856" s="2" t="s">
        <v>970</v>
      </c>
      <c r="N856" s="2" t="s">
        <v>970</v>
      </c>
      <c r="O856" s="2">
        <v>6000</v>
      </c>
      <c r="P856" s="2">
        <v>1</v>
      </c>
      <c r="Q856" s="21">
        <v>46131.433352673608</v>
      </c>
    </row>
    <row r="857" spans="1:17" x14ac:dyDescent="0.55000000000000004">
      <c r="A857" s="2" t="s">
        <v>110</v>
      </c>
      <c r="B857" s="2" t="s">
        <v>64</v>
      </c>
      <c r="C857" s="2" t="s">
        <v>63</v>
      </c>
      <c r="D857" s="21">
        <v>46127.604166666664</v>
      </c>
      <c r="E857" s="21">
        <v>46127.625</v>
      </c>
      <c r="F857" s="185">
        <v>30</v>
      </c>
      <c r="G857" s="2">
        <v>6000</v>
      </c>
      <c r="H857" s="2">
        <v>6000</v>
      </c>
      <c r="I857" s="2">
        <v>6000</v>
      </c>
      <c r="J857" s="2" t="s">
        <v>971</v>
      </c>
      <c r="K857" s="2" t="s">
        <v>972</v>
      </c>
      <c r="L857" s="2" t="s">
        <v>970</v>
      </c>
      <c r="M857" s="2" t="s">
        <v>970</v>
      </c>
      <c r="N857" s="2" t="s">
        <v>970</v>
      </c>
      <c r="O857" s="2">
        <v>6000</v>
      </c>
      <c r="P857" s="2">
        <v>1</v>
      </c>
      <c r="Q857" s="21">
        <v>46131.433352673608</v>
      </c>
    </row>
    <row r="858" spans="1:17" x14ac:dyDescent="0.55000000000000004">
      <c r="A858" s="2" t="s">
        <v>110</v>
      </c>
      <c r="B858" s="2" t="s">
        <v>64</v>
      </c>
      <c r="C858" s="2" t="s">
        <v>63</v>
      </c>
      <c r="D858" s="21">
        <v>46127.625</v>
      </c>
      <c r="E858" s="21">
        <v>46127.636111111111</v>
      </c>
      <c r="F858" s="185">
        <v>16</v>
      </c>
      <c r="G858" s="2">
        <v>6000</v>
      </c>
      <c r="H858" s="2">
        <v>6000</v>
      </c>
      <c r="I858" s="2">
        <v>6000</v>
      </c>
      <c r="J858" s="2" t="s">
        <v>971</v>
      </c>
      <c r="K858" s="2" t="s">
        <v>972</v>
      </c>
      <c r="L858" s="2" t="s">
        <v>970</v>
      </c>
      <c r="M858" s="2" t="s">
        <v>970</v>
      </c>
      <c r="N858" s="2" t="s">
        <v>970</v>
      </c>
      <c r="O858" s="2">
        <v>6000</v>
      </c>
      <c r="P858" s="2">
        <v>1</v>
      </c>
      <c r="Q858" s="21">
        <v>46131.433352673608</v>
      </c>
    </row>
    <row r="859" spans="1:17" x14ac:dyDescent="0.55000000000000004">
      <c r="A859" s="2" t="s">
        <v>110</v>
      </c>
      <c r="B859" s="2" t="s">
        <v>64</v>
      </c>
      <c r="C859" s="2" t="s">
        <v>63</v>
      </c>
      <c r="D859" s="21">
        <v>46127.636111111111</v>
      </c>
      <c r="E859" s="21">
        <v>46127.646527777775</v>
      </c>
      <c r="F859" s="185">
        <v>15</v>
      </c>
      <c r="G859" s="2">
        <v>6000</v>
      </c>
      <c r="H859" s="2">
        <v>6000</v>
      </c>
      <c r="I859" s="2">
        <v>6000</v>
      </c>
      <c r="J859" s="2" t="s">
        <v>971</v>
      </c>
      <c r="K859" s="2" t="s">
        <v>972</v>
      </c>
      <c r="L859" s="2" t="s">
        <v>970</v>
      </c>
      <c r="M859" s="2" t="s">
        <v>970</v>
      </c>
      <c r="N859" s="2" t="s">
        <v>970</v>
      </c>
      <c r="O859" s="2">
        <v>6000</v>
      </c>
      <c r="P859" s="2">
        <v>1</v>
      </c>
      <c r="Q859" s="21">
        <v>46131.433352673608</v>
      </c>
    </row>
    <row r="860" spans="1:17" x14ac:dyDescent="0.55000000000000004">
      <c r="A860" s="2" t="s">
        <v>110</v>
      </c>
      <c r="B860" s="2" t="s">
        <v>64</v>
      </c>
      <c r="C860" s="2" t="s">
        <v>63</v>
      </c>
      <c r="D860" s="21">
        <v>46127.646527777775</v>
      </c>
      <c r="E860" s="21">
        <v>46127.65625</v>
      </c>
      <c r="F860" s="185">
        <v>14</v>
      </c>
      <c r="G860" s="2">
        <v>6000</v>
      </c>
      <c r="H860" s="2">
        <v>6000</v>
      </c>
      <c r="I860" s="2">
        <v>6000</v>
      </c>
      <c r="J860" s="2" t="s">
        <v>971</v>
      </c>
      <c r="K860" s="2" t="s">
        <v>972</v>
      </c>
      <c r="L860" s="2" t="s">
        <v>970</v>
      </c>
      <c r="M860" s="2" t="s">
        <v>970</v>
      </c>
      <c r="N860" s="2" t="s">
        <v>970</v>
      </c>
      <c r="O860" s="2">
        <v>6000</v>
      </c>
      <c r="P860" s="2">
        <v>1</v>
      </c>
      <c r="Q860" s="21">
        <v>46131.433352673608</v>
      </c>
    </row>
    <row r="861" spans="1:17" x14ac:dyDescent="0.55000000000000004">
      <c r="A861" s="2" t="s">
        <v>110</v>
      </c>
      <c r="B861" s="2" t="s">
        <v>64</v>
      </c>
      <c r="C861" s="2" t="s">
        <v>63</v>
      </c>
      <c r="D861" s="21">
        <v>46127.65625</v>
      </c>
      <c r="E861" s="21">
        <v>46127.669444444444</v>
      </c>
      <c r="F861" s="185">
        <v>19</v>
      </c>
      <c r="G861" s="2">
        <v>6000</v>
      </c>
      <c r="H861" s="2">
        <v>6000</v>
      </c>
      <c r="I861" s="2">
        <v>6000</v>
      </c>
      <c r="J861" s="2" t="s">
        <v>971</v>
      </c>
      <c r="K861" s="2" t="s">
        <v>972</v>
      </c>
      <c r="L861" s="2" t="s">
        <v>970</v>
      </c>
      <c r="M861" s="2" t="s">
        <v>970</v>
      </c>
      <c r="N861" s="2" t="s">
        <v>970</v>
      </c>
      <c r="O861" s="2">
        <v>6000</v>
      </c>
      <c r="P861" s="2">
        <v>1</v>
      </c>
      <c r="Q861" s="21">
        <v>46131.433352673608</v>
      </c>
    </row>
    <row r="862" spans="1:17" x14ac:dyDescent="0.55000000000000004">
      <c r="A862" s="2" t="s">
        <v>110</v>
      </c>
      <c r="B862" s="2" t="s">
        <v>64</v>
      </c>
      <c r="C862" s="2" t="s">
        <v>63</v>
      </c>
      <c r="D862" s="21">
        <v>46127.669444444444</v>
      </c>
      <c r="E862" s="21">
        <v>46127.680555555555</v>
      </c>
      <c r="F862" s="185">
        <v>16</v>
      </c>
      <c r="G862" s="2">
        <v>6000</v>
      </c>
      <c r="H862" s="2">
        <v>6000</v>
      </c>
      <c r="I862" s="2">
        <v>6000</v>
      </c>
      <c r="J862" s="2" t="s">
        <v>971</v>
      </c>
      <c r="K862" s="2" t="s">
        <v>972</v>
      </c>
      <c r="L862" s="2" t="s">
        <v>970</v>
      </c>
      <c r="M862" s="2" t="s">
        <v>970</v>
      </c>
      <c r="N862" s="2" t="s">
        <v>970</v>
      </c>
      <c r="O862" s="2">
        <v>6000</v>
      </c>
      <c r="P862" s="2">
        <v>1</v>
      </c>
      <c r="Q862" s="21">
        <v>46131.433352673608</v>
      </c>
    </row>
    <row r="863" spans="1:17" x14ac:dyDescent="0.55000000000000004">
      <c r="A863" s="2" t="s">
        <v>110</v>
      </c>
      <c r="B863" s="2" t="s">
        <v>64</v>
      </c>
      <c r="C863" s="2" t="s">
        <v>63</v>
      </c>
      <c r="D863" s="21">
        <v>46127.680555555555</v>
      </c>
      <c r="E863" s="21">
        <v>46127.691666666666</v>
      </c>
      <c r="F863" s="185">
        <v>16</v>
      </c>
      <c r="G863" s="2">
        <v>6000</v>
      </c>
      <c r="H863" s="2">
        <v>6000</v>
      </c>
      <c r="I863" s="2">
        <v>6000</v>
      </c>
      <c r="J863" s="2" t="s">
        <v>971</v>
      </c>
      <c r="K863" s="2" t="s">
        <v>972</v>
      </c>
      <c r="L863" s="2" t="s">
        <v>970</v>
      </c>
      <c r="M863" s="2" t="s">
        <v>970</v>
      </c>
      <c r="N863" s="2" t="s">
        <v>970</v>
      </c>
      <c r="O863" s="2">
        <v>6000</v>
      </c>
      <c r="P863" s="2">
        <v>1</v>
      </c>
      <c r="Q863" s="21">
        <v>46131.433352673608</v>
      </c>
    </row>
    <row r="864" spans="1:17" x14ac:dyDescent="0.55000000000000004">
      <c r="A864" s="2" t="s">
        <v>110</v>
      </c>
      <c r="B864" s="2" t="s">
        <v>64</v>
      </c>
      <c r="C864" s="2" t="s">
        <v>63</v>
      </c>
      <c r="D864" s="21">
        <v>46127.691666666666</v>
      </c>
      <c r="E864" s="21">
        <v>46127.708333333336</v>
      </c>
      <c r="F864" s="185">
        <v>24</v>
      </c>
      <c r="G864" s="2">
        <v>6000</v>
      </c>
      <c r="H864" s="2">
        <v>6000</v>
      </c>
      <c r="I864" s="2">
        <v>6000</v>
      </c>
      <c r="J864" s="2" t="s">
        <v>971</v>
      </c>
      <c r="K864" s="2" t="s">
        <v>972</v>
      </c>
      <c r="L864" s="2" t="s">
        <v>970</v>
      </c>
      <c r="M864" s="2" t="s">
        <v>970</v>
      </c>
      <c r="N864" s="2" t="s">
        <v>970</v>
      </c>
      <c r="O864" s="2">
        <v>6000</v>
      </c>
      <c r="P864" s="2">
        <v>1</v>
      </c>
      <c r="Q864" s="21">
        <v>46131.433352673608</v>
      </c>
    </row>
    <row r="865" spans="1:17" x14ac:dyDescent="0.55000000000000004">
      <c r="A865" s="2" t="s">
        <v>1187</v>
      </c>
      <c r="B865" s="2" t="s">
        <v>64</v>
      </c>
      <c r="C865" s="2" t="s">
        <v>63</v>
      </c>
      <c r="D865" s="21">
        <v>46115.395833333336</v>
      </c>
      <c r="E865" s="21">
        <v>46115.408333333333</v>
      </c>
      <c r="F865" s="185">
        <v>18</v>
      </c>
      <c r="G865" s="2">
        <v>3500</v>
      </c>
      <c r="H865" s="2">
        <v>3500</v>
      </c>
      <c r="I865" s="2">
        <v>3500</v>
      </c>
      <c r="J865" s="2" t="s">
        <v>971</v>
      </c>
      <c r="K865" s="2" t="s">
        <v>972</v>
      </c>
      <c r="L865" s="2" t="s">
        <v>970</v>
      </c>
      <c r="M865" s="2" t="s">
        <v>970</v>
      </c>
      <c r="N865" s="2" t="s">
        <v>970</v>
      </c>
      <c r="O865" s="2">
        <v>3500</v>
      </c>
      <c r="P865" s="2">
        <v>1</v>
      </c>
      <c r="Q865" s="21">
        <v>46131.433352673608</v>
      </c>
    </row>
    <row r="866" spans="1:17" x14ac:dyDescent="0.55000000000000004">
      <c r="A866" s="2" t="s">
        <v>1187</v>
      </c>
      <c r="B866" s="2" t="s">
        <v>64</v>
      </c>
      <c r="C866" s="2" t="s">
        <v>63</v>
      </c>
      <c r="D866" s="21">
        <v>46115.408333333333</v>
      </c>
      <c r="E866" s="21">
        <v>46115.416666666664</v>
      </c>
      <c r="F866" s="185">
        <v>12</v>
      </c>
      <c r="G866" s="2">
        <v>3500</v>
      </c>
      <c r="H866" s="2">
        <v>3500</v>
      </c>
      <c r="I866" s="2">
        <v>3500</v>
      </c>
      <c r="J866" s="2" t="s">
        <v>971</v>
      </c>
      <c r="K866" s="2" t="s">
        <v>972</v>
      </c>
      <c r="L866" s="2" t="s">
        <v>970</v>
      </c>
      <c r="M866" s="2" t="s">
        <v>970</v>
      </c>
      <c r="N866" s="2" t="s">
        <v>970</v>
      </c>
      <c r="O866" s="2">
        <v>3500</v>
      </c>
      <c r="P866" s="2">
        <v>1</v>
      </c>
      <c r="Q866" s="21">
        <v>46131.433352673608</v>
      </c>
    </row>
    <row r="867" spans="1:17" x14ac:dyDescent="0.55000000000000004">
      <c r="A867" s="2" t="s">
        <v>1187</v>
      </c>
      <c r="B867" s="2" t="s">
        <v>64</v>
      </c>
      <c r="C867" s="2" t="s">
        <v>63</v>
      </c>
      <c r="D867" s="21">
        <v>46115.416666666664</v>
      </c>
      <c r="E867" s="21">
        <v>46115.425000000003</v>
      </c>
      <c r="F867" s="185">
        <v>12</v>
      </c>
      <c r="G867" s="2">
        <v>3500</v>
      </c>
      <c r="H867" s="2">
        <v>3500</v>
      </c>
      <c r="I867" s="2">
        <v>3500</v>
      </c>
      <c r="J867" s="2" t="s">
        <v>971</v>
      </c>
      <c r="K867" s="2" t="s">
        <v>972</v>
      </c>
      <c r="L867" s="2" t="s">
        <v>970</v>
      </c>
      <c r="M867" s="2" t="s">
        <v>970</v>
      </c>
      <c r="N867" s="2" t="s">
        <v>970</v>
      </c>
      <c r="O867" s="2">
        <v>3500</v>
      </c>
      <c r="P867" s="2">
        <v>1</v>
      </c>
      <c r="Q867" s="21">
        <v>46131.433352673608</v>
      </c>
    </row>
    <row r="868" spans="1:17" x14ac:dyDescent="0.55000000000000004">
      <c r="A868" s="2" t="s">
        <v>1187</v>
      </c>
      <c r="B868" s="2" t="s">
        <v>64</v>
      </c>
      <c r="C868" s="2" t="s">
        <v>63</v>
      </c>
      <c r="D868" s="21">
        <v>46115.425000000003</v>
      </c>
      <c r="E868" s="21">
        <v>46115.432638888888</v>
      </c>
      <c r="F868" s="185">
        <v>11</v>
      </c>
      <c r="G868" s="2">
        <v>3500</v>
      </c>
      <c r="H868" s="2">
        <v>3500</v>
      </c>
      <c r="I868" s="2">
        <v>3500</v>
      </c>
      <c r="J868" s="2" t="s">
        <v>971</v>
      </c>
      <c r="K868" s="2" t="s">
        <v>972</v>
      </c>
      <c r="L868" s="2" t="s">
        <v>970</v>
      </c>
      <c r="M868" s="2" t="s">
        <v>970</v>
      </c>
      <c r="N868" s="2" t="s">
        <v>970</v>
      </c>
      <c r="O868" s="2">
        <v>3500</v>
      </c>
      <c r="P868" s="2">
        <v>1</v>
      </c>
      <c r="Q868" s="21">
        <v>46131.433352673608</v>
      </c>
    </row>
    <row r="869" spans="1:17" x14ac:dyDescent="0.55000000000000004">
      <c r="A869" s="2" t="s">
        <v>1187</v>
      </c>
      <c r="B869" s="2" t="s">
        <v>64</v>
      </c>
      <c r="C869" s="2" t="s">
        <v>63</v>
      </c>
      <c r="D869" s="21">
        <v>46115.432638888888</v>
      </c>
      <c r="E869" s="21">
        <v>46115.440972222219</v>
      </c>
      <c r="F869" s="185">
        <v>12</v>
      </c>
      <c r="G869" s="2">
        <v>3500</v>
      </c>
      <c r="H869" s="2">
        <v>3500</v>
      </c>
      <c r="I869" s="2">
        <v>3500</v>
      </c>
      <c r="J869" s="2" t="s">
        <v>971</v>
      </c>
      <c r="K869" s="2" t="s">
        <v>972</v>
      </c>
      <c r="L869" s="2" t="s">
        <v>970</v>
      </c>
      <c r="M869" s="2" t="s">
        <v>970</v>
      </c>
      <c r="N869" s="2" t="s">
        <v>970</v>
      </c>
      <c r="O869" s="2">
        <v>3500</v>
      </c>
      <c r="P869" s="2">
        <v>1</v>
      </c>
      <c r="Q869" s="21">
        <v>46131.433352673608</v>
      </c>
    </row>
    <row r="870" spans="1:17" x14ac:dyDescent="0.55000000000000004">
      <c r="A870" s="2" t="s">
        <v>1187</v>
      </c>
      <c r="B870" s="2" t="s">
        <v>64</v>
      </c>
      <c r="C870" s="2" t="s">
        <v>63</v>
      </c>
      <c r="D870" s="21">
        <v>46115.440972222219</v>
      </c>
      <c r="E870" s="21">
        <v>46115.448611111111</v>
      </c>
      <c r="F870" s="185">
        <v>11</v>
      </c>
      <c r="G870" s="2">
        <v>3500</v>
      </c>
      <c r="H870" s="2">
        <v>3500</v>
      </c>
      <c r="I870" s="2">
        <v>3500</v>
      </c>
      <c r="J870" s="2" t="s">
        <v>971</v>
      </c>
      <c r="K870" s="2" t="s">
        <v>972</v>
      </c>
      <c r="L870" s="2" t="s">
        <v>970</v>
      </c>
      <c r="M870" s="2" t="s">
        <v>970</v>
      </c>
      <c r="N870" s="2" t="s">
        <v>970</v>
      </c>
      <c r="O870" s="2">
        <v>3500</v>
      </c>
      <c r="P870" s="2">
        <v>1</v>
      </c>
      <c r="Q870" s="21">
        <v>46131.433352673608</v>
      </c>
    </row>
    <row r="871" spans="1:17" x14ac:dyDescent="0.55000000000000004">
      <c r="A871" s="2" t="s">
        <v>1187</v>
      </c>
      <c r="B871" s="2" t="s">
        <v>64</v>
      </c>
      <c r="C871" s="2" t="s">
        <v>63</v>
      </c>
      <c r="D871" s="21">
        <v>46115.448611111111</v>
      </c>
      <c r="E871" s="21">
        <v>46115.458333333336</v>
      </c>
      <c r="F871" s="185">
        <v>14</v>
      </c>
      <c r="G871" s="2">
        <v>3500</v>
      </c>
      <c r="H871" s="2">
        <v>3500</v>
      </c>
      <c r="I871" s="2">
        <v>3500</v>
      </c>
      <c r="J871" s="2" t="s">
        <v>971</v>
      </c>
      <c r="K871" s="2" t="s">
        <v>972</v>
      </c>
      <c r="L871" s="2" t="s">
        <v>970</v>
      </c>
      <c r="M871" s="2" t="s">
        <v>970</v>
      </c>
      <c r="N871" s="2" t="s">
        <v>970</v>
      </c>
      <c r="O871" s="2">
        <v>3500</v>
      </c>
      <c r="P871" s="2">
        <v>1</v>
      </c>
      <c r="Q871" s="21">
        <v>46131.433352673608</v>
      </c>
    </row>
    <row r="872" spans="1:17" x14ac:dyDescent="0.55000000000000004">
      <c r="A872" s="2" t="s">
        <v>1187</v>
      </c>
      <c r="B872" s="2" t="s">
        <v>64</v>
      </c>
      <c r="C872" s="2" t="s">
        <v>63</v>
      </c>
      <c r="D872" s="21">
        <v>46115.458333333336</v>
      </c>
      <c r="E872" s="21">
        <v>46115.46597222222</v>
      </c>
      <c r="F872" s="185">
        <v>11</v>
      </c>
      <c r="G872" s="2">
        <v>3500</v>
      </c>
      <c r="H872" s="2">
        <v>3500</v>
      </c>
      <c r="I872" s="2">
        <v>3500</v>
      </c>
      <c r="J872" s="2" t="s">
        <v>971</v>
      </c>
      <c r="K872" s="2" t="s">
        <v>972</v>
      </c>
      <c r="L872" s="2" t="s">
        <v>970</v>
      </c>
      <c r="M872" s="2" t="s">
        <v>970</v>
      </c>
      <c r="N872" s="2" t="s">
        <v>970</v>
      </c>
      <c r="O872" s="2">
        <v>3500</v>
      </c>
      <c r="P872" s="2">
        <v>1</v>
      </c>
      <c r="Q872" s="21">
        <v>46131.433352673608</v>
      </c>
    </row>
    <row r="873" spans="1:17" x14ac:dyDescent="0.55000000000000004">
      <c r="A873" s="2" t="s">
        <v>1187</v>
      </c>
      <c r="B873" s="2" t="s">
        <v>64</v>
      </c>
      <c r="C873" s="2" t="s">
        <v>63</v>
      </c>
      <c r="D873" s="21">
        <v>46115.46597222222</v>
      </c>
      <c r="E873" s="21">
        <v>46115.473611111112</v>
      </c>
      <c r="F873" s="185">
        <v>11</v>
      </c>
      <c r="G873" s="2">
        <v>3500</v>
      </c>
      <c r="H873" s="2">
        <v>3500</v>
      </c>
      <c r="I873" s="2">
        <v>3500</v>
      </c>
      <c r="J873" s="2" t="s">
        <v>971</v>
      </c>
      <c r="K873" s="2" t="s">
        <v>972</v>
      </c>
      <c r="L873" s="2" t="s">
        <v>970</v>
      </c>
      <c r="M873" s="2" t="s">
        <v>970</v>
      </c>
      <c r="N873" s="2" t="s">
        <v>970</v>
      </c>
      <c r="O873" s="2">
        <v>3500</v>
      </c>
      <c r="P873" s="2">
        <v>1</v>
      </c>
      <c r="Q873" s="21">
        <v>46131.433352673608</v>
      </c>
    </row>
    <row r="874" spans="1:17" x14ac:dyDescent="0.55000000000000004">
      <c r="A874" s="2" t="s">
        <v>1187</v>
      </c>
      <c r="B874" s="2" t="s">
        <v>64</v>
      </c>
      <c r="C874" s="2" t="s">
        <v>63</v>
      </c>
      <c r="D874" s="21">
        <v>46115.473611111112</v>
      </c>
      <c r="E874" s="21">
        <v>46115.481249999997</v>
      </c>
      <c r="F874" s="185">
        <v>11</v>
      </c>
      <c r="G874" s="2">
        <v>3500</v>
      </c>
      <c r="H874" s="2">
        <v>3500</v>
      </c>
      <c r="I874" s="2">
        <v>3500</v>
      </c>
      <c r="J874" s="2" t="s">
        <v>971</v>
      </c>
      <c r="K874" s="2" t="s">
        <v>972</v>
      </c>
      <c r="L874" s="2" t="s">
        <v>970</v>
      </c>
      <c r="M874" s="2" t="s">
        <v>970</v>
      </c>
      <c r="N874" s="2" t="s">
        <v>970</v>
      </c>
      <c r="O874" s="2">
        <v>3500</v>
      </c>
      <c r="P874" s="2">
        <v>1</v>
      </c>
      <c r="Q874" s="21">
        <v>46131.433352673608</v>
      </c>
    </row>
    <row r="875" spans="1:17" x14ac:dyDescent="0.55000000000000004">
      <c r="A875" s="2" t="s">
        <v>1187</v>
      </c>
      <c r="B875" s="2" t="s">
        <v>64</v>
      </c>
      <c r="C875" s="2" t="s">
        <v>63</v>
      </c>
      <c r="D875" s="21">
        <v>46115.481249999997</v>
      </c>
      <c r="E875" s="21">
        <v>46115.488194444442</v>
      </c>
      <c r="F875" s="185">
        <v>10</v>
      </c>
      <c r="G875" s="2">
        <v>3500</v>
      </c>
      <c r="H875" s="2">
        <v>3500</v>
      </c>
      <c r="I875" s="2">
        <v>3500</v>
      </c>
      <c r="J875" s="2" t="s">
        <v>971</v>
      </c>
      <c r="K875" s="2" t="s">
        <v>972</v>
      </c>
      <c r="L875" s="2" t="s">
        <v>970</v>
      </c>
      <c r="M875" s="2" t="s">
        <v>970</v>
      </c>
      <c r="N875" s="2" t="s">
        <v>970</v>
      </c>
      <c r="O875" s="2">
        <v>3500</v>
      </c>
      <c r="P875" s="2">
        <v>1</v>
      </c>
      <c r="Q875" s="21">
        <v>46131.433352673608</v>
      </c>
    </row>
    <row r="876" spans="1:17" x14ac:dyDescent="0.55000000000000004">
      <c r="A876" s="2" t="s">
        <v>1187</v>
      </c>
      <c r="B876" s="2" t="s">
        <v>64</v>
      </c>
      <c r="C876" s="2" t="s">
        <v>63</v>
      </c>
      <c r="D876" s="21">
        <v>46115.488194444442</v>
      </c>
      <c r="E876" s="21">
        <v>46115.495833333334</v>
      </c>
      <c r="F876" s="185">
        <v>11</v>
      </c>
      <c r="G876" s="2">
        <v>3500</v>
      </c>
      <c r="H876" s="2">
        <v>3500</v>
      </c>
      <c r="I876" s="2">
        <v>3500</v>
      </c>
      <c r="J876" s="2" t="s">
        <v>971</v>
      </c>
      <c r="K876" s="2" t="s">
        <v>972</v>
      </c>
      <c r="L876" s="2" t="s">
        <v>970</v>
      </c>
      <c r="M876" s="2" t="s">
        <v>970</v>
      </c>
      <c r="N876" s="2" t="s">
        <v>970</v>
      </c>
      <c r="O876" s="2">
        <v>3500</v>
      </c>
      <c r="P876" s="2">
        <v>1</v>
      </c>
      <c r="Q876" s="21">
        <v>46131.433352673608</v>
      </c>
    </row>
    <row r="877" spans="1:17" x14ac:dyDescent="0.55000000000000004">
      <c r="A877" s="2" t="s">
        <v>1187</v>
      </c>
      <c r="B877" s="2" t="s">
        <v>64</v>
      </c>
      <c r="C877" s="2" t="s">
        <v>63</v>
      </c>
      <c r="D877" s="21">
        <v>46115.495833333334</v>
      </c>
      <c r="E877" s="21">
        <v>46115.503472222219</v>
      </c>
      <c r="F877" s="185">
        <v>11</v>
      </c>
      <c r="G877" s="2">
        <v>3500</v>
      </c>
      <c r="H877" s="2">
        <v>3500</v>
      </c>
      <c r="I877" s="2">
        <v>3500</v>
      </c>
      <c r="J877" s="2" t="s">
        <v>971</v>
      </c>
      <c r="K877" s="2" t="s">
        <v>972</v>
      </c>
      <c r="L877" s="2" t="s">
        <v>970</v>
      </c>
      <c r="M877" s="2" t="s">
        <v>970</v>
      </c>
      <c r="N877" s="2" t="s">
        <v>970</v>
      </c>
      <c r="O877" s="2">
        <v>3500</v>
      </c>
      <c r="P877" s="2">
        <v>1</v>
      </c>
      <c r="Q877" s="21">
        <v>46131.433352673608</v>
      </c>
    </row>
    <row r="878" spans="1:17" x14ac:dyDescent="0.55000000000000004">
      <c r="A878" s="2" t="s">
        <v>1187</v>
      </c>
      <c r="B878" s="2" t="s">
        <v>64</v>
      </c>
      <c r="C878" s="2" t="s">
        <v>63</v>
      </c>
      <c r="D878" s="21">
        <v>46115.503472222219</v>
      </c>
      <c r="E878" s="21">
        <v>46115.510416666664</v>
      </c>
      <c r="F878" s="185">
        <v>10</v>
      </c>
      <c r="G878" s="2">
        <v>3500</v>
      </c>
      <c r="H878" s="2">
        <v>3500</v>
      </c>
      <c r="I878" s="2">
        <v>3500</v>
      </c>
      <c r="J878" s="2" t="s">
        <v>971</v>
      </c>
      <c r="K878" s="2" t="s">
        <v>972</v>
      </c>
      <c r="L878" s="2" t="s">
        <v>970</v>
      </c>
      <c r="M878" s="2" t="s">
        <v>970</v>
      </c>
      <c r="N878" s="2" t="s">
        <v>970</v>
      </c>
      <c r="O878" s="2">
        <v>3500</v>
      </c>
      <c r="P878" s="2">
        <v>1</v>
      </c>
      <c r="Q878" s="21">
        <v>46131.433352673608</v>
      </c>
    </row>
    <row r="879" spans="1:17" x14ac:dyDescent="0.55000000000000004">
      <c r="A879" s="2" t="s">
        <v>1187</v>
      </c>
      <c r="B879" s="2" t="s">
        <v>64</v>
      </c>
      <c r="C879" s="2" t="s">
        <v>68</v>
      </c>
      <c r="D879" s="21">
        <v>46115.708333333336</v>
      </c>
      <c r="E879" s="21">
        <v>46115.708333333336</v>
      </c>
      <c r="F879" s="185">
        <v>0</v>
      </c>
      <c r="G879" s="2">
        <v>1750</v>
      </c>
      <c r="H879" s="2">
        <v>1750</v>
      </c>
      <c r="I879" s="2">
        <v>1750</v>
      </c>
      <c r="J879" s="2" t="s">
        <v>971</v>
      </c>
      <c r="K879" s="2" t="s">
        <v>972</v>
      </c>
      <c r="L879" s="2" t="s">
        <v>970</v>
      </c>
      <c r="M879" s="2" t="s">
        <v>970</v>
      </c>
      <c r="N879" s="2" t="s">
        <v>970</v>
      </c>
      <c r="O879" s="2">
        <v>1750</v>
      </c>
      <c r="P879" s="2">
        <v>1</v>
      </c>
      <c r="Q879" s="21">
        <v>46131.433352673608</v>
      </c>
    </row>
    <row r="880" spans="1:17" x14ac:dyDescent="0.55000000000000004">
      <c r="A880" s="2" t="s">
        <v>1187</v>
      </c>
      <c r="B880" s="2" t="s">
        <v>64</v>
      </c>
      <c r="C880" s="2" t="s">
        <v>68</v>
      </c>
      <c r="D880" s="21">
        <v>46115.708333333336</v>
      </c>
      <c r="E880" s="21">
        <v>46115.708333333336</v>
      </c>
      <c r="F880" s="185">
        <v>0</v>
      </c>
      <c r="G880" s="2">
        <v>1750</v>
      </c>
      <c r="H880" s="2">
        <v>1750</v>
      </c>
      <c r="I880" s="2">
        <v>1750</v>
      </c>
      <c r="J880" s="2" t="s">
        <v>971</v>
      </c>
      <c r="K880" s="2" t="s">
        <v>972</v>
      </c>
      <c r="L880" s="2" t="s">
        <v>970</v>
      </c>
      <c r="M880" s="2" t="s">
        <v>970</v>
      </c>
      <c r="N880" s="2" t="s">
        <v>970</v>
      </c>
      <c r="O880" s="2">
        <v>1750</v>
      </c>
      <c r="P880" s="2">
        <v>1</v>
      </c>
      <c r="Q880" s="21">
        <v>46131.433352673608</v>
      </c>
    </row>
    <row r="881" spans="1:17" x14ac:dyDescent="0.55000000000000004">
      <c r="A881" s="2" t="s">
        <v>1187</v>
      </c>
      <c r="B881" s="2" t="s">
        <v>64</v>
      </c>
      <c r="C881" s="2" t="s">
        <v>68</v>
      </c>
      <c r="D881" s="21">
        <v>46115.708333333336</v>
      </c>
      <c r="E881" s="21">
        <v>46115.708333333336</v>
      </c>
      <c r="F881" s="185">
        <v>0</v>
      </c>
      <c r="G881" s="2">
        <v>1750</v>
      </c>
      <c r="H881" s="2">
        <v>1750</v>
      </c>
      <c r="I881" s="2">
        <v>1750</v>
      </c>
      <c r="J881" s="2" t="s">
        <v>971</v>
      </c>
      <c r="K881" s="2" t="s">
        <v>972</v>
      </c>
      <c r="L881" s="2" t="s">
        <v>970</v>
      </c>
      <c r="M881" s="2" t="s">
        <v>970</v>
      </c>
      <c r="N881" s="2" t="s">
        <v>970</v>
      </c>
      <c r="O881" s="2">
        <v>1750</v>
      </c>
      <c r="P881" s="2">
        <v>1</v>
      </c>
      <c r="Q881" s="21">
        <v>46131.433352673608</v>
      </c>
    </row>
    <row r="882" spans="1:17" x14ac:dyDescent="0.55000000000000004">
      <c r="A882" s="2" t="s">
        <v>1187</v>
      </c>
      <c r="B882" s="2" t="s">
        <v>64</v>
      </c>
      <c r="C882" s="2" t="s">
        <v>68</v>
      </c>
      <c r="D882" s="21">
        <v>46115.708333333336</v>
      </c>
      <c r="E882" s="21">
        <v>46115.708333333336</v>
      </c>
      <c r="F882" s="185">
        <v>0</v>
      </c>
      <c r="G882" s="2">
        <v>1750</v>
      </c>
      <c r="H882" s="2">
        <v>1750</v>
      </c>
      <c r="I882" s="2">
        <v>1750</v>
      </c>
      <c r="J882" s="2" t="s">
        <v>971</v>
      </c>
      <c r="K882" s="2" t="s">
        <v>972</v>
      </c>
      <c r="L882" s="2" t="s">
        <v>970</v>
      </c>
      <c r="M882" s="2" t="s">
        <v>970</v>
      </c>
      <c r="N882" s="2" t="s">
        <v>970</v>
      </c>
      <c r="O882" s="2">
        <v>1750</v>
      </c>
      <c r="P882" s="2">
        <v>1</v>
      </c>
      <c r="Q882" s="21">
        <v>46131.433352673608</v>
      </c>
    </row>
    <row r="883" spans="1:17" x14ac:dyDescent="0.55000000000000004">
      <c r="A883" s="2" t="s">
        <v>1187</v>
      </c>
      <c r="B883" s="2" t="s">
        <v>64</v>
      </c>
      <c r="C883" s="2" t="s">
        <v>68</v>
      </c>
      <c r="D883" s="21">
        <v>46115.708333333336</v>
      </c>
      <c r="E883" s="21">
        <v>46115.708333333336</v>
      </c>
      <c r="F883" s="185">
        <v>0</v>
      </c>
      <c r="G883" s="2">
        <v>1750</v>
      </c>
      <c r="H883" s="2">
        <v>1750</v>
      </c>
      <c r="I883" s="2">
        <v>1750</v>
      </c>
      <c r="J883" s="2" t="s">
        <v>971</v>
      </c>
      <c r="K883" s="2" t="s">
        <v>972</v>
      </c>
      <c r="L883" s="2" t="s">
        <v>970</v>
      </c>
      <c r="M883" s="2" t="s">
        <v>970</v>
      </c>
      <c r="N883" s="2" t="s">
        <v>970</v>
      </c>
      <c r="O883" s="2">
        <v>1750</v>
      </c>
      <c r="P883" s="2">
        <v>1</v>
      </c>
      <c r="Q883" s="21">
        <v>46131.433352673608</v>
      </c>
    </row>
    <row r="884" spans="1:17" x14ac:dyDescent="0.55000000000000004">
      <c r="A884" s="2" t="s">
        <v>1187</v>
      </c>
      <c r="B884" s="2" t="s">
        <v>64</v>
      </c>
      <c r="C884" s="2" t="s">
        <v>68</v>
      </c>
      <c r="D884" s="21">
        <v>46115.708333333336</v>
      </c>
      <c r="E884" s="21">
        <v>46115.708333333336</v>
      </c>
      <c r="F884" s="185">
        <v>0</v>
      </c>
      <c r="G884" s="2">
        <v>1750</v>
      </c>
      <c r="H884" s="2">
        <v>1750</v>
      </c>
      <c r="I884" s="2">
        <v>1750</v>
      </c>
      <c r="J884" s="2" t="s">
        <v>971</v>
      </c>
      <c r="K884" s="2" t="s">
        <v>972</v>
      </c>
      <c r="L884" s="2" t="s">
        <v>970</v>
      </c>
      <c r="M884" s="2" t="s">
        <v>970</v>
      </c>
      <c r="N884" s="2" t="s">
        <v>970</v>
      </c>
      <c r="O884" s="2">
        <v>1750</v>
      </c>
      <c r="P884" s="2">
        <v>1</v>
      </c>
      <c r="Q884" s="21">
        <v>46131.433352673608</v>
      </c>
    </row>
    <row r="885" spans="1:17" x14ac:dyDescent="0.55000000000000004">
      <c r="A885" s="2" t="s">
        <v>1187</v>
      </c>
      <c r="B885" s="2" t="s">
        <v>64</v>
      </c>
      <c r="C885" s="2" t="s">
        <v>68</v>
      </c>
      <c r="D885" s="21">
        <v>46115.708333333336</v>
      </c>
      <c r="E885" s="21">
        <v>46115.708333333336</v>
      </c>
      <c r="F885" s="185">
        <v>0</v>
      </c>
      <c r="G885" s="2">
        <v>1750</v>
      </c>
      <c r="H885" s="2">
        <v>1750</v>
      </c>
      <c r="I885" s="2">
        <v>1750</v>
      </c>
      <c r="J885" s="2" t="s">
        <v>971</v>
      </c>
      <c r="K885" s="2" t="s">
        <v>972</v>
      </c>
      <c r="L885" s="2" t="s">
        <v>970</v>
      </c>
      <c r="M885" s="2" t="s">
        <v>970</v>
      </c>
      <c r="N885" s="2" t="s">
        <v>970</v>
      </c>
      <c r="O885" s="2">
        <v>1750</v>
      </c>
      <c r="P885" s="2">
        <v>1</v>
      </c>
      <c r="Q885" s="21">
        <v>46131.433352673608</v>
      </c>
    </row>
    <row r="886" spans="1:17" x14ac:dyDescent="0.55000000000000004">
      <c r="A886" s="2" t="s">
        <v>70</v>
      </c>
      <c r="B886" s="2" t="s">
        <v>61</v>
      </c>
      <c r="C886" s="2" t="s">
        <v>60</v>
      </c>
      <c r="D886" s="21">
        <v>46128.402083333334</v>
      </c>
      <c r="E886" s="21">
        <v>46128.402777777781</v>
      </c>
      <c r="F886" s="185">
        <v>1</v>
      </c>
      <c r="G886" s="2">
        <v>1000</v>
      </c>
      <c r="H886" s="2">
        <v>1000</v>
      </c>
      <c r="I886" s="2">
        <v>1000</v>
      </c>
      <c r="J886" s="2" t="s">
        <v>974</v>
      </c>
      <c r="K886" s="2" t="s">
        <v>976</v>
      </c>
      <c r="L886" s="2" t="s">
        <v>970</v>
      </c>
      <c r="M886" s="2" t="s">
        <v>970</v>
      </c>
      <c r="N886" s="2" t="s">
        <v>970</v>
      </c>
      <c r="O886" s="2">
        <v>1000</v>
      </c>
      <c r="P886" s="2">
        <v>1</v>
      </c>
      <c r="Q886" s="21">
        <v>46131.433352673608</v>
      </c>
    </row>
    <row r="887" spans="1:17" x14ac:dyDescent="0.55000000000000004">
      <c r="A887" s="2" t="s">
        <v>70</v>
      </c>
      <c r="B887" s="2" t="s">
        <v>61</v>
      </c>
      <c r="C887" s="2" t="s">
        <v>60</v>
      </c>
      <c r="D887" s="21">
        <v>46128.402777777781</v>
      </c>
      <c r="E887" s="21">
        <v>46128.414583333331</v>
      </c>
      <c r="F887" s="185">
        <v>17</v>
      </c>
      <c r="G887" s="2">
        <v>1000</v>
      </c>
      <c r="H887" s="2">
        <v>1000</v>
      </c>
      <c r="I887" s="2">
        <v>1000</v>
      </c>
      <c r="J887" s="2" t="s">
        <v>974</v>
      </c>
      <c r="K887" s="2" t="s">
        <v>976</v>
      </c>
      <c r="L887" s="2" t="s">
        <v>970</v>
      </c>
      <c r="M887" s="2" t="s">
        <v>970</v>
      </c>
      <c r="N887" s="2" t="s">
        <v>970</v>
      </c>
      <c r="O887" s="2">
        <v>1000</v>
      </c>
      <c r="P887" s="2">
        <v>1</v>
      </c>
      <c r="Q887" s="21">
        <v>46131.433352673608</v>
      </c>
    </row>
    <row r="888" spans="1:17" x14ac:dyDescent="0.55000000000000004">
      <c r="A888" s="2" t="s">
        <v>70</v>
      </c>
      <c r="B888" s="2" t="s">
        <v>61</v>
      </c>
      <c r="C888" s="2" t="s">
        <v>60</v>
      </c>
      <c r="D888" s="21">
        <v>46128.414583333331</v>
      </c>
      <c r="E888" s="21">
        <v>46128.415972222225</v>
      </c>
      <c r="F888" s="185">
        <v>2</v>
      </c>
      <c r="G888" s="2">
        <v>1000</v>
      </c>
      <c r="H888" s="2">
        <v>1000</v>
      </c>
      <c r="I888" s="2">
        <v>1000</v>
      </c>
      <c r="J888" s="2" t="s">
        <v>974</v>
      </c>
      <c r="K888" s="2" t="s">
        <v>976</v>
      </c>
      <c r="L888" s="2" t="s">
        <v>970</v>
      </c>
      <c r="M888" s="2" t="s">
        <v>970</v>
      </c>
      <c r="N888" s="2" t="s">
        <v>970</v>
      </c>
      <c r="O888" s="2">
        <v>1000</v>
      </c>
      <c r="P888" s="2">
        <v>1</v>
      </c>
      <c r="Q888" s="21">
        <v>46131.433352673608</v>
      </c>
    </row>
    <row r="889" spans="1:17" x14ac:dyDescent="0.55000000000000004">
      <c r="A889" s="2" t="s">
        <v>70</v>
      </c>
      <c r="B889" s="2" t="s">
        <v>61</v>
      </c>
      <c r="C889" s="2" t="s">
        <v>60</v>
      </c>
      <c r="D889" s="21">
        <v>46128.415972222225</v>
      </c>
      <c r="E889" s="21">
        <v>46128.420138888891</v>
      </c>
      <c r="F889" s="185">
        <v>6</v>
      </c>
      <c r="G889" s="2">
        <v>1000</v>
      </c>
      <c r="H889" s="2">
        <v>1000</v>
      </c>
      <c r="I889" s="2">
        <v>1000</v>
      </c>
      <c r="J889" s="2" t="s">
        <v>974</v>
      </c>
      <c r="K889" s="2" t="s">
        <v>976</v>
      </c>
      <c r="L889" s="2" t="s">
        <v>970</v>
      </c>
      <c r="M889" s="2" t="s">
        <v>970</v>
      </c>
      <c r="N889" s="2" t="s">
        <v>970</v>
      </c>
      <c r="O889" s="2">
        <v>1000</v>
      </c>
      <c r="P889" s="2">
        <v>1</v>
      </c>
      <c r="Q889" s="21">
        <v>46131.433352673608</v>
      </c>
    </row>
    <row r="890" spans="1:17" x14ac:dyDescent="0.55000000000000004">
      <c r="A890" s="2" t="s">
        <v>70</v>
      </c>
      <c r="B890" s="2" t="s">
        <v>61</v>
      </c>
      <c r="C890" s="2" t="s">
        <v>60</v>
      </c>
      <c r="D890" s="21">
        <v>46128.420138888891</v>
      </c>
      <c r="E890" s="21">
        <v>46128.427083333336</v>
      </c>
      <c r="F890" s="185">
        <v>10</v>
      </c>
      <c r="G890" s="2">
        <v>1000</v>
      </c>
      <c r="H890" s="2">
        <v>1000</v>
      </c>
      <c r="I890" s="2">
        <v>1000</v>
      </c>
      <c r="J890" s="2" t="s">
        <v>974</v>
      </c>
      <c r="K890" s="2" t="s">
        <v>976</v>
      </c>
      <c r="L890" s="2" t="s">
        <v>970</v>
      </c>
      <c r="M890" s="2" t="s">
        <v>970</v>
      </c>
      <c r="N890" s="2" t="s">
        <v>970</v>
      </c>
      <c r="O890" s="2">
        <v>1000</v>
      </c>
      <c r="P890" s="2">
        <v>1</v>
      </c>
      <c r="Q890" s="21">
        <v>46131.433352673608</v>
      </c>
    </row>
    <row r="891" spans="1:17" x14ac:dyDescent="0.55000000000000004">
      <c r="A891" s="2" t="s">
        <v>70</v>
      </c>
      <c r="B891" s="2" t="s">
        <v>61</v>
      </c>
      <c r="C891" s="2" t="s">
        <v>60</v>
      </c>
      <c r="D891" s="21">
        <v>46128.427083333336</v>
      </c>
      <c r="E891" s="21">
        <v>46128.427083333336</v>
      </c>
      <c r="F891" s="185">
        <v>0</v>
      </c>
      <c r="G891" s="2">
        <v>1000</v>
      </c>
      <c r="H891" s="2">
        <v>1000</v>
      </c>
      <c r="I891" s="2">
        <v>1000</v>
      </c>
      <c r="J891" s="2" t="s">
        <v>974</v>
      </c>
      <c r="K891" s="2" t="s">
        <v>976</v>
      </c>
      <c r="L891" s="2" t="s">
        <v>970</v>
      </c>
      <c r="M891" s="2" t="s">
        <v>970</v>
      </c>
      <c r="N891" s="2" t="s">
        <v>970</v>
      </c>
      <c r="O891" s="2">
        <v>1000</v>
      </c>
      <c r="P891" s="2">
        <v>1</v>
      </c>
      <c r="Q891" s="21">
        <v>46131.433352673608</v>
      </c>
    </row>
    <row r="892" spans="1:17" x14ac:dyDescent="0.55000000000000004">
      <c r="A892" s="2" t="s">
        <v>70</v>
      </c>
      <c r="B892" s="2" t="s">
        <v>61</v>
      </c>
      <c r="C892" s="2" t="s">
        <v>60</v>
      </c>
      <c r="D892" s="21">
        <v>46128.427083333336</v>
      </c>
      <c r="E892" s="21">
        <v>46128.433333333334</v>
      </c>
      <c r="F892" s="185">
        <v>9</v>
      </c>
      <c r="G892" s="2">
        <v>1000</v>
      </c>
      <c r="H892" s="2">
        <v>1000</v>
      </c>
      <c r="I892" s="2">
        <v>1000</v>
      </c>
      <c r="J892" s="2" t="s">
        <v>974</v>
      </c>
      <c r="K892" s="2" t="s">
        <v>976</v>
      </c>
      <c r="L892" s="2" t="s">
        <v>970</v>
      </c>
      <c r="M892" s="2" t="s">
        <v>970</v>
      </c>
      <c r="N892" s="2" t="s">
        <v>970</v>
      </c>
      <c r="O892" s="2">
        <v>1000</v>
      </c>
      <c r="P892" s="2">
        <v>1</v>
      </c>
      <c r="Q892" s="21">
        <v>46131.433352673608</v>
      </c>
    </row>
    <row r="893" spans="1:17" x14ac:dyDescent="0.55000000000000004">
      <c r="A893" s="2" t="s">
        <v>70</v>
      </c>
      <c r="B893" s="2" t="s">
        <v>61</v>
      </c>
      <c r="C893" s="2" t="s">
        <v>60</v>
      </c>
      <c r="D893" s="21">
        <v>46128.433333333334</v>
      </c>
      <c r="E893" s="21">
        <v>46128.434027777781</v>
      </c>
      <c r="F893" s="185">
        <v>1</v>
      </c>
      <c r="G893" s="2">
        <v>1000</v>
      </c>
      <c r="H893" s="2">
        <v>1000</v>
      </c>
      <c r="I893" s="2">
        <v>1000</v>
      </c>
      <c r="J893" s="2" t="s">
        <v>974</v>
      </c>
      <c r="K893" s="2" t="s">
        <v>976</v>
      </c>
      <c r="L893" s="2" t="s">
        <v>970</v>
      </c>
      <c r="M893" s="2" t="s">
        <v>970</v>
      </c>
      <c r="N893" s="2" t="s">
        <v>970</v>
      </c>
      <c r="O893" s="2">
        <v>1000</v>
      </c>
      <c r="P893" s="2">
        <v>1</v>
      </c>
      <c r="Q893" s="21">
        <v>46131.433352673608</v>
      </c>
    </row>
    <row r="894" spans="1:17" x14ac:dyDescent="0.55000000000000004">
      <c r="A894" s="2" t="s">
        <v>70</v>
      </c>
      <c r="B894" s="2" t="s">
        <v>61</v>
      </c>
      <c r="C894" s="2" t="s">
        <v>60</v>
      </c>
      <c r="D894" s="21">
        <v>46128.434027777781</v>
      </c>
      <c r="E894" s="21">
        <v>46128.438194444447</v>
      </c>
      <c r="F894" s="185">
        <v>6</v>
      </c>
      <c r="G894" s="2">
        <v>1000</v>
      </c>
      <c r="H894" s="2">
        <v>1000</v>
      </c>
      <c r="I894" s="2">
        <v>1000</v>
      </c>
      <c r="J894" s="2" t="s">
        <v>974</v>
      </c>
      <c r="K894" s="2" t="s">
        <v>976</v>
      </c>
      <c r="L894" s="2" t="s">
        <v>970</v>
      </c>
      <c r="M894" s="2" t="s">
        <v>970</v>
      </c>
      <c r="N894" s="2" t="s">
        <v>970</v>
      </c>
      <c r="O894" s="2">
        <v>1000</v>
      </c>
      <c r="P894" s="2">
        <v>1</v>
      </c>
      <c r="Q894" s="21">
        <v>46131.433352673608</v>
      </c>
    </row>
    <row r="895" spans="1:17" x14ac:dyDescent="0.55000000000000004">
      <c r="A895" s="2" t="s">
        <v>70</v>
      </c>
      <c r="B895" s="2" t="s">
        <v>61</v>
      </c>
      <c r="C895" s="2" t="s">
        <v>60</v>
      </c>
      <c r="D895" s="21">
        <v>46128.438194444447</v>
      </c>
      <c r="E895" s="21">
        <v>46128.438888888886</v>
      </c>
      <c r="F895" s="185">
        <v>1</v>
      </c>
      <c r="G895" s="2">
        <v>1000</v>
      </c>
      <c r="H895" s="2">
        <v>1000</v>
      </c>
      <c r="I895" s="2">
        <v>1000</v>
      </c>
      <c r="J895" s="2" t="s">
        <v>974</v>
      </c>
      <c r="K895" s="2" t="s">
        <v>976</v>
      </c>
      <c r="L895" s="2" t="s">
        <v>970</v>
      </c>
      <c r="M895" s="2" t="s">
        <v>970</v>
      </c>
      <c r="N895" s="2" t="s">
        <v>970</v>
      </c>
      <c r="O895" s="2">
        <v>1000</v>
      </c>
      <c r="P895" s="2">
        <v>1</v>
      </c>
      <c r="Q895" s="21">
        <v>46131.433352673608</v>
      </c>
    </row>
    <row r="896" spans="1:17" x14ac:dyDescent="0.55000000000000004">
      <c r="A896" s="2" t="s">
        <v>71</v>
      </c>
      <c r="B896" s="2" t="s">
        <v>61</v>
      </c>
      <c r="C896" s="2" t="s">
        <v>60</v>
      </c>
      <c r="D896" s="21">
        <v>46128.438888888886</v>
      </c>
      <c r="E896" s="21">
        <v>46128.445833333331</v>
      </c>
      <c r="F896" s="185">
        <v>10</v>
      </c>
      <c r="G896" s="2">
        <v>4400</v>
      </c>
      <c r="H896" s="2">
        <v>4400</v>
      </c>
      <c r="I896" s="2">
        <v>4400</v>
      </c>
      <c r="J896" s="2" t="s">
        <v>974</v>
      </c>
      <c r="K896" s="2" t="s">
        <v>976</v>
      </c>
      <c r="L896" s="2" t="s">
        <v>970</v>
      </c>
      <c r="M896" s="2" t="s">
        <v>970</v>
      </c>
      <c r="N896" s="2" t="s">
        <v>970</v>
      </c>
      <c r="O896" s="2">
        <v>4400</v>
      </c>
      <c r="P896" s="2">
        <v>1</v>
      </c>
      <c r="Q896" s="21">
        <v>46131.433352673608</v>
      </c>
    </row>
    <row r="897" spans="1:17" x14ac:dyDescent="0.55000000000000004">
      <c r="A897" s="2" t="s">
        <v>71</v>
      </c>
      <c r="B897" s="2" t="s">
        <v>61</v>
      </c>
      <c r="C897" s="2" t="s">
        <v>60</v>
      </c>
      <c r="D897" s="21">
        <v>46128.445833333331</v>
      </c>
      <c r="E897" s="21">
        <v>46128.450694444444</v>
      </c>
      <c r="F897" s="185">
        <v>7</v>
      </c>
      <c r="G897" s="2">
        <v>4400</v>
      </c>
      <c r="H897" s="2">
        <v>4400</v>
      </c>
      <c r="I897" s="2">
        <v>4400</v>
      </c>
      <c r="J897" s="2" t="s">
        <v>974</v>
      </c>
      <c r="K897" s="2" t="s">
        <v>976</v>
      </c>
      <c r="L897" s="2" t="s">
        <v>970</v>
      </c>
      <c r="M897" s="2" t="s">
        <v>970</v>
      </c>
      <c r="N897" s="2" t="s">
        <v>970</v>
      </c>
      <c r="O897" s="2">
        <v>4400</v>
      </c>
      <c r="P897" s="2">
        <v>1</v>
      </c>
      <c r="Q897" s="21">
        <v>46131.433352673608</v>
      </c>
    </row>
    <row r="898" spans="1:17" x14ac:dyDescent="0.55000000000000004">
      <c r="A898" s="2" t="s">
        <v>71</v>
      </c>
      <c r="B898" s="2" t="s">
        <v>61</v>
      </c>
      <c r="C898" s="2" t="s">
        <v>60</v>
      </c>
      <c r="D898" s="21">
        <v>46128.450694444444</v>
      </c>
      <c r="E898" s="21">
        <v>46128.450694444444</v>
      </c>
      <c r="F898" s="185">
        <v>0</v>
      </c>
      <c r="G898" s="2">
        <v>4400</v>
      </c>
      <c r="H898" s="2">
        <v>4400</v>
      </c>
      <c r="I898" s="2">
        <v>4400</v>
      </c>
      <c r="J898" s="2" t="s">
        <v>974</v>
      </c>
      <c r="K898" s="2" t="s">
        <v>976</v>
      </c>
      <c r="L898" s="2" t="s">
        <v>970</v>
      </c>
      <c r="M898" s="2" t="s">
        <v>970</v>
      </c>
      <c r="N898" s="2" t="s">
        <v>970</v>
      </c>
      <c r="O898" s="2">
        <v>4400</v>
      </c>
      <c r="P898" s="2">
        <v>1</v>
      </c>
      <c r="Q898" s="21">
        <v>46131.433352673608</v>
      </c>
    </row>
    <row r="899" spans="1:17" x14ac:dyDescent="0.55000000000000004">
      <c r="A899" s="2" t="s">
        <v>71</v>
      </c>
      <c r="B899" s="2" t="s">
        <v>61</v>
      </c>
      <c r="C899" s="2" t="s">
        <v>60</v>
      </c>
      <c r="D899" s="21">
        <v>46128.450694444444</v>
      </c>
      <c r="E899" s="21">
        <v>46128.455555555556</v>
      </c>
      <c r="F899" s="185">
        <v>7</v>
      </c>
      <c r="G899" s="2">
        <v>4400</v>
      </c>
      <c r="H899" s="2">
        <v>4400</v>
      </c>
      <c r="I899" s="2">
        <v>4400</v>
      </c>
      <c r="J899" s="2" t="s">
        <v>974</v>
      </c>
      <c r="K899" s="2" t="s">
        <v>976</v>
      </c>
      <c r="L899" s="2" t="s">
        <v>970</v>
      </c>
      <c r="M899" s="2" t="s">
        <v>970</v>
      </c>
      <c r="N899" s="2" t="s">
        <v>970</v>
      </c>
      <c r="O899" s="2">
        <v>4400</v>
      </c>
      <c r="P899" s="2">
        <v>1</v>
      </c>
      <c r="Q899" s="21">
        <v>46131.433352673608</v>
      </c>
    </row>
    <row r="900" spans="1:17" x14ac:dyDescent="0.55000000000000004">
      <c r="A900" s="2" t="s">
        <v>71</v>
      </c>
      <c r="B900" s="2" t="s">
        <v>61</v>
      </c>
      <c r="C900" s="2" t="s">
        <v>60</v>
      </c>
      <c r="D900" s="21">
        <v>46128.455555555556</v>
      </c>
      <c r="E900" s="21">
        <v>46128.456250000003</v>
      </c>
      <c r="F900" s="185">
        <v>1</v>
      </c>
      <c r="G900" s="2">
        <v>4400</v>
      </c>
      <c r="H900" s="2">
        <v>4400</v>
      </c>
      <c r="I900" s="2">
        <v>4400</v>
      </c>
      <c r="J900" s="2" t="s">
        <v>974</v>
      </c>
      <c r="K900" s="2" t="s">
        <v>976</v>
      </c>
      <c r="L900" s="2" t="s">
        <v>970</v>
      </c>
      <c r="M900" s="2" t="s">
        <v>970</v>
      </c>
      <c r="N900" s="2" t="s">
        <v>970</v>
      </c>
      <c r="O900" s="2">
        <v>4400</v>
      </c>
      <c r="P900" s="2">
        <v>1</v>
      </c>
      <c r="Q900" s="21">
        <v>46131.433352673608</v>
      </c>
    </row>
    <row r="901" spans="1:17" x14ac:dyDescent="0.55000000000000004">
      <c r="A901" s="2" t="s">
        <v>71</v>
      </c>
      <c r="B901" s="2" t="s">
        <v>61</v>
      </c>
      <c r="C901" s="2" t="s">
        <v>60</v>
      </c>
      <c r="D901" s="21">
        <v>46128.456250000003</v>
      </c>
      <c r="E901" s="21">
        <v>46128.460416666669</v>
      </c>
      <c r="F901" s="185">
        <v>6</v>
      </c>
      <c r="G901" s="2">
        <v>4400</v>
      </c>
      <c r="H901" s="2">
        <v>4400</v>
      </c>
      <c r="I901" s="2">
        <v>4400</v>
      </c>
      <c r="J901" s="2" t="s">
        <v>974</v>
      </c>
      <c r="K901" s="2" t="s">
        <v>976</v>
      </c>
      <c r="L901" s="2" t="s">
        <v>970</v>
      </c>
      <c r="M901" s="2" t="s">
        <v>970</v>
      </c>
      <c r="N901" s="2" t="s">
        <v>970</v>
      </c>
      <c r="O901" s="2">
        <v>4400</v>
      </c>
      <c r="P901" s="2">
        <v>1</v>
      </c>
      <c r="Q901" s="21">
        <v>46131.433352673608</v>
      </c>
    </row>
    <row r="902" spans="1:17" x14ac:dyDescent="0.55000000000000004">
      <c r="A902" s="2" t="s">
        <v>71</v>
      </c>
      <c r="B902" s="2" t="s">
        <v>61</v>
      </c>
      <c r="C902" s="2" t="s">
        <v>60</v>
      </c>
      <c r="D902" s="21">
        <v>46128.460416666669</v>
      </c>
      <c r="E902" s="21">
        <v>46128.460416666669</v>
      </c>
      <c r="F902" s="185">
        <v>0</v>
      </c>
      <c r="G902" s="2">
        <v>4400</v>
      </c>
      <c r="H902" s="2">
        <v>4400</v>
      </c>
      <c r="I902" s="2">
        <v>4400</v>
      </c>
      <c r="J902" s="2" t="s">
        <v>974</v>
      </c>
      <c r="K902" s="2" t="s">
        <v>976</v>
      </c>
      <c r="L902" s="2" t="s">
        <v>970</v>
      </c>
      <c r="M902" s="2" t="s">
        <v>970</v>
      </c>
      <c r="N902" s="2" t="s">
        <v>970</v>
      </c>
      <c r="O902" s="2">
        <v>4400</v>
      </c>
      <c r="P902" s="2">
        <v>1</v>
      </c>
      <c r="Q902" s="21">
        <v>46131.433352673608</v>
      </c>
    </row>
    <row r="903" spans="1:17" x14ac:dyDescent="0.55000000000000004">
      <c r="A903" s="2" t="s">
        <v>71</v>
      </c>
      <c r="B903" s="2" t="s">
        <v>61</v>
      </c>
      <c r="C903" s="2" t="s">
        <v>60</v>
      </c>
      <c r="D903" s="21">
        <v>46128.460416666669</v>
      </c>
      <c r="E903" s="21">
        <v>46128.465277777781</v>
      </c>
      <c r="F903" s="185">
        <v>7</v>
      </c>
      <c r="G903" s="2">
        <v>4400</v>
      </c>
      <c r="H903" s="2">
        <v>4400</v>
      </c>
      <c r="I903" s="2">
        <v>4400</v>
      </c>
      <c r="J903" s="2" t="s">
        <v>974</v>
      </c>
      <c r="K903" s="2" t="s">
        <v>976</v>
      </c>
      <c r="L903" s="2" t="s">
        <v>970</v>
      </c>
      <c r="M903" s="2" t="s">
        <v>970</v>
      </c>
      <c r="N903" s="2" t="s">
        <v>970</v>
      </c>
      <c r="O903" s="2">
        <v>4400</v>
      </c>
      <c r="P903" s="2">
        <v>1</v>
      </c>
      <c r="Q903" s="21">
        <v>46131.433352673608</v>
      </c>
    </row>
    <row r="904" spans="1:17" x14ac:dyDescent="0.55000000000000004">
      <c r="A904" s="2" t="s">
        <v>71</v>
      </c>
      <c r="B904" s="2" t="s">
        <v>61</v>
      </c>
      <c r="C904" s="2" t="s">
        <v>60</v>
      </c>
      <c r="D904" s="21">
        <v>46128.465277777781</v>
      </c>
      <c r="E904" s="21">
        <v>46128.465277777781</v>
      </c>
      <c r="F904" s="185">
        <v>0</v>
      </c>
      <c r="G904" s="2">
        <v>4400</v>
      </c>
      <c r="H904" s="2">
        <v>4400</v>
      </c>
      <c r="I904" s="2">
        <v>4400</v>
      </c>
      <c r="J904" s="2" t="s">
        <v>974</v>
      </c>
      <c r="K904" s="2" t="s">
        <v>976</v>
      </c>
      <c r="L904" s="2" t="s">
        <v>970</v>
      </c>
      <c r="M904" s="2" t="s">
        <v>970</v>
      </c>
      <c r="N904" s="2" t="s">
        <v>970</v>
      </c>
      <c r="O904" s="2">
        <v>4400</v>
      </c>
      <c r="P904" s="2">
        <v>1</v>
      </c>
      <c r="Q904" s="21">
        <v>46131.433352673608</v>
      </c>
    </row>
    <row r="905" spans="1:17" x14ac:dyDescent="0.55000000000000004">
      <c r="A905" s="2" t="s">
        <v>71</v>
      </c>
      <c r="B905" s="2" t="s">
        <v>61</v>
      </c>
      <c r="C905" s="2" t="s">
        <v>60</v>
      </c>
      <c r="D905" s="21">
        <v>46128.465277777781</v>
      </c>
      <c r="E905" s="21">
        <v>46128.469444444447</v>
      </c>
      <c r="F905" s="185">
        <v>6</v>
      </c>
      <c r="G905" s="2">
        <v>4400</v>
      </c>
      <c r="H905" s="2">
        <v>4400</v>
      </c>
      <c r="I905" s="2">
        <v>4400</v>
      </c>
      <c r="J905" s="2" t="s">
        <v>974</v>
      </c>
      <c r="K905" s="2" t="s">
        <v>976</v>
      </c>
      <c r="L905" s="2" t="s">
        <v>970</v>
      </c>
      <c r="M905" s="2" t="s">
        <v>970</v>
      </c>
      <c r="N905" s="2" t="s">
        <v>970</v>
      </c>
      <c r="O905" s="2">
        <v>4400</v>
      </c>
      <c r="P905" s="2">
        <v>1</v>
      </c>
      <c r="Q905" s="21">
        <v>46131.433352673608</v>
      </c>
    </row>
    <row r="906" spans="1:17" x14ac:dyDescent="0.55000000000000004">
      <c r="A906" s="2" t="s">
        <v>71</v>
      </c>
      <c r="B906" s="2" t="s">
        <v>61</v>
      </c>
      <c r="C906" s="2" t="s">
        <v>60</v>
      </c>
      <c r="D906" s="21">
        <v>46128.469444444447</v>
      </c>
      <c r="E906" s="21">
        <v>46128.469444444447</v>
      </c>
      <c r="F906" s="185">
        <v>0</v>
      </c>
      <c r="G906" s="2">
        <v>4400</v>
      </c>
      <c r="H906" s="2">
        <v>4400</v>
      </c>
      <c r="I906" s="2">
        <v>4400</v>
      </c>
      <c r="J906" s="2" t="s">
        <v>974</v>
      </c>
      <c r="K906" s="2" t="s">
        <v>976</v>
      </c>
      <c r="L906" s="2" t="s">
        <v>970</v>
      </c>
      <c r="M906" s="2" t="s">
        <v>970</v>
      </c>
      <c r="N906" s="2" t="s">
        <v>970</v>
      </c>
      <c r="O906" s="2">
        <v>4400</v>
      </c>
      <c r="P906" s="2">
        <v>1</v>
      </c>
      <c r="Q906" s="21">
        <v>46131.433352673608</v>
      </c>
    </row>
    <row r="907" spans="1:17" x14ac:dyDescent="0.55000000000000004">
      <c r="A907" s="2" t="s">
        <v>71</v>
      </c>
      <c r="B907" s="2" t="s">
        <v>61</v>
      </c>
      <c r="C907" s="2" t="s">
        <v>60</v>
      </c>
      <c r="D907" s="21">
        <v>46128.469444444447</v>
      </c>
      <c r="E907" s="21">
        <v>46128.475694444445</v>
      </c>
      <c r="F907" s="185">
        <v>9</v>
      </c>
      <c r="G907" s="2">
        <v>4400</v>
      </c>
      <c r="H907" s="2">
        <v>4400</v>
      </c>
      <c r="I907" s="2">
        <v>4400</v>
      </c>
      <c r="J907" s="2" t="s">
        <v>974</v>
      </c>
      <c r="K907" s="2" t="s">
        <v>976</v>
      </c>
      <c r="L907" s="2" t="s">
        <v>970</v>
      </c>
      <c r="M907" s="2" t="s">
        <v>970</v>
      </c>
      <c r="N907" s="2" t="s">
        <v>970</v>
      </c>
      <c r="O907" s="2">
        <v>4400</v>
      </c>
      <c r="P907" s="2">
        <v>1</v>
      </c>
      <c r="Q907" s="21">
        <v>46131.433352673608</v>
      </c>
    </row>
    <row r="908" spans="1:17" x14ac:dyDescent="0.55000000000000004">
      <c r="A908" s="2" t="s">
        <v>71</v>
      </c>
      <c r="B908" s="2" t="s">
        <v>61</v>
      </c>
      <c r="C908" s="2" t="s">
        <v>60</v>
      </c>
      <c r="D908" s="21">
        <v>46128.475694444445</v>
      </c>
      <c r="E908" s="21">
        <v>46128.475694444445</v>
      </c>
      <c r="F908" s="185">
        <v>0</v>
      </c>
      <c r="G908" s="2">
        <v>4400</v>
      </c>
      <c r="H908" s="2">
        <v>4400</v>
      </c>
      <c r="I908" s="2">
        <v>4400</v>
      </c>
      <c r="J908" s="2" t="s">
        <v>974</v>
      </c>
      <c r="K908" s="2" t="s">
        <v>976</v>
      </c>
      <c r="L908" s="2" t="s">
        <v>970</v>
      </c>
      <c r="M908" s="2" t="s">
        <v>970</v>
      </c>
      <c r="N908" s="2" t="s">
        <v>970</v>
      </c>
      <c r="O908" s="2">
        <v>4400</v>
      </c>
      <c r="P908" s="2">
        <v>1</v>
      </c>
      <c r="Q908" s="21">
        <v>46131.433352673608</v>
      </c>
    </row>
    <row r="909" spans="1:17" x14ac:dyDescent="0.55000000000000004">
      <c r="A909" s="2" t="s">
        <v>71</v>
      </c>
      <c r="B909" s="2" t="s">
        <v>61</v>
      </c>
      <c r="C909" s="2" t="s">
        <v>60</v>
      </c>
      <c r="D909" s="21">
        <v>46128.475694444445</v>
      </c>
      <c r="E909" s="21">
        <v>46128.480555555558</v>
      </c>
      <c r="F909" s="185">
        <v>7</v>
      </c>
      <c r="G909" s="2">
        <v>4400</v>
      </c>
      <c r="H909" s="2">
        <v>4400</v>
      </c>
      <c r="I909" s="2">
        <v>4400</v>
      </c>
      <c r="J909" s="2" t="s">
        <v>974</v>
      </c>
      <c r="K909" s="2" t="s">
        <v>976</v>
      </c>
      <c r="L909" s="2" t="s">
        <v>970</v>
      </c>
      <c r="M909" s="2" t="s">
        <v>970</v>
      </c>
      <c r="N909" s="2" t="s">
        <v>970</v>
      </c>
      <c r="O909" s="2">
        <v>4400</v>
      </c>
      <c r="P909" s="2">
        <v>1</v>
      </c>
      <c r="Q909" s="21">
        <v>46131.433352673608</v>
      </c>
    </row>
    <row r="910" spans="1:17" x14ac:dyDescent="0.55000000000000004">
      <c r="A910" s="2" t="s">
        <v>71</v>
      </c>
      <c r="B910" s="2" t="s">
        <v>61</v>
      </c>
      <c r="C910" s="2" t="s">
        <v>60</v>
      </c>
      <c r="D910" s="21">
        <v>46128.480555555558</v>
      </c>
      <c r="E910" s="21">
        <v>46128.481249999997</v>
      </c>
      <c r="F910" s="185">
        <v>1</v>
      </c>
      <c r="G910" s="2">
        <v>4400</v>
      </c>
      <c r="H910" s="2">
        <v>4400</v>
      </c>
      <c r="I910" s="2">
        <v>4400</v>
      </c>
      <c r="J910" s="2" t="s">
        <v>974</v>
      </c>
      <c r="K910" s="2" t="s">
        <v>976</v>
      </c>
      <c r="L910" s="2" t="s">
        <v>970</v>
      </c>
      <c r="M910" s="2" t="s">
        <v>970</v>
      </c>
      <c r="N910" s="2" t="s">
        <v>970</v>
      </c>
      <c r="O910" s="2">
        <v>4400</v>
      </c>
      <c r="P910" s="2">
        <v>1</v>
      </c>
      <c r="Q910" s="21">
        <v>46131.433352673608</v>
      </c>
    </row>
    <row r="911" spans="1:17" x14ac:dyDescent="0.55000000000000004">
      <c r="A911" s="2" t="s">
        <v>71</v>
      </c>
      <c r="B911" s="2" t="s">
        <v>61</v>
      </c>
      <c r="C911" s="2" t="s">
        <v>60</v>
      </c>
      <c r="D911" s="21">
        <v>46128.481249999997</v>
      </c>
      <c r="E911" s="21">
        <v>46128.484722222223</v>
      </c>
      <c r="F911" s="185">
        <v>5</v>
      </c>
      <c r="G911" s="2">
        <v>4400</v>
      </c>
      <c r="H911" s="2">
        <v>4400</v>
      </c>
      <c r="I911" s="2">
        <v>4400</v>
      </c>
      <c r="J911" s="2" t="s">
        <v>974</v>
      </c>
      <c r="K911" s="2" t="s">
        <v>976</v>
      </c>
      <c r="L911" s="2" t="s">
        <v>970</v>
      </c>
      <c r="M911" s="2" t="s">
        <v>970</v>
      </c>
      <c r="N911" s="2" t="s">
        <v>970</v>
      </c>
      <c r="O911" s="2">
        <v>4400</v>
      </c>
      <c r="P911" s="2">
        <v>1</v>
      </c>
      <c r="Q911" s="21">
        <v>46131.433352673608</v>
      </c>
    </row>
    <row r="912" spans="1:17" x14ac:dyDescent="0.55000000000000004">
      <c r="A912" s="2" t="s">
        <v>71</v>
      </c>
      <c r="B912" s="2" t="s">
        <v>61</v>
      </c>
      <c r="C912" s="2" t="s">
        <v>60</v>
      </c>
      <c r="D912" s="21">
        <v>46128.484722222223</v>
      </c>
      <c r="E912" s="21">
        <v>46128.48541666667</v>
      </c>
      <c r="F912" s="185">
        <v>1</v>
      </c>
      <c r="G912" s="2">
        <v>4400</v>
      </c>
      <c r="H912" s="2">
        <v>4400</v>
      </c>
      <c r="I912" s="2">
        <v>4400</v>
      </c>
      <c r="J912" s="2" t="s">
        <v>974</v>
      </c>
      <c r="K912" s="2" t="s">
        <v>976</v>
      </c>
      <c r="L912" s="2" t="s">
        <v>970</v>
      </c>
      <c r="M912" s="2" t="s">
        <v>970</v>
      </c>
      <c r="N912" s="2" t="s">
        <v>970</v>
      </c>
      <c r="O912" s="2">
        <v>4400</v>
      </c>
      <c r="P912" s="2">
        <v>1</v>
      </c>
      <c r="Q912" s="21">
        <v>46131.433352673608</v>
      </c>
    </row>
    <row r="913" spans="1:17" x14ac:dyDescent="0.55000000000000004">
      <c r="A913" s="2" t="s">
        <v>71</v>
      </c>
      <c r="B913" s="2" t="s">
        <v>61</v>
      </c>
      <c r="C913" s="2" t="s">
        <v>60</v>
      </c>
      <c r="D913" s="21">
        <v>46128.48541666667</v>
      </c>
      <c r="E913" s="21">
        <v>46128.489583333336</v>
      </c>
      <c r="F913" s="185">
        <v>6</v>
      </c>
      <c r="G913" s="2">
        <v>4400</v>
      </c>
      <c r="H913" s="2">
        <v>4400</v>
      </c>
      <c r="I913" s="2">
        <v>4400</v>
      </c>
      <c r="J913" s="2" t="s">
        <v>974</v>
      </c>
      <c r="K913" s="2" t="s">
        <v>976</v>
      </c>
      <c r="L913" s="2" t="s">
        <v>970</v>
      </c>
      <c r="M913" s="2" t="s">
        <v>970</v>
      </c>
      <c r="N913" s="2" t="s">
        <v>970</v>
      </c>
      <c r="O913" s="2">
        <v>4400</v>
      </c>
      <c r="P913" s="2">
        <v>1</v>
      </c>
      <c r="Q913" s="21">
        <v>46131.433352673608</v>
      </c>
    </row>
    <row r="914" spans="1:17" x14ac:dyDescent="0.55000000000000004">
      <c r="A914" s="2" t="s">
        <v>71</v>
      </c>
      <c r="B914" s="2" t="s">
        <v>61</v>
      </c>
      <c r="C914" s="2" t="s">
        <v>60</v>
      </c>
      <c r="D914" s="21">
        <v>46128.489583333336</v>
      </c>
      <c r="E914" s="21">
        <v>46128.489583333336</v>
      </c>
      <c r="F914" s="185">
        <v>0</v>
      </c>
      <c r="G914" s="2">
        <v>4400</v>
      </c>
      <c r="H914" s="2">
        <v>4400</v>
      </c>
      <c r="I914" s="2">
        <v>4400</v>
      </c>
      <c r="J914" s="2" t="s">
        <v>974</v>
      </c>
      <c r="K914" s="2" t="s">
        <v>976</v>
      </c>
      <c r="L914" s="2" t="s">
        <v>970</v>
      </c>
      <c r="M914" s="2" t="s">
        <v>970</v>
      </c>
      <c r="N914" s="2" t="s">
        <v>970</v>
      </c>
      <c r="O914" s="2">
        <v>4400</v>
      </c>
      <c r="P914" s="2">
        <v>1</v>
      </c>
      <c r="Q914" s="21">
        <v>46131.433352673608</v>
      </c>
    </row>
    <row r="915" spans="1:17" x14ac:dyDescent="0.55000000000000004">
      <c r="A915" s="2" t="s">
        <v>71</v>
      </c>
      <c r="B915" s="2" t="s">
        <v>61</v>
      </c>
      <c r="C915" s="2" t="s">
        <v>60</v>
      </c>
      <c r="D915" s="21">
        <v>46128.489583333336</v>
      </c>
      <c r="E915" s="21">
        <v>46128.494444444441</v>
      </c>
      <c r="F915" s="185">
        <v>7</v>
      </c>
      <c r="G915" s="2">
        <v>4400</v>
      </c>
      <c r="H915" s="2">
        <v>4400</v>
      </c>
      <c r="I915" s="2">
        <v>4400</v>
      </c>
      <c r="J915" s="2" t="s">
        <v>974</v>
      </c>
      <c r="K915" s="2" t="s">
        <v>976</v>
      </c>
      <c r="L915" s="2" t="s">
        <v>970</v>
      </c>
      <c r="M915" s="2" t="s">
        <v>970</v>
      </c>
      <c r="N915" s="2" t="s">
        <v>970</v>
      </c>
      <c r="O915" s="2">
        <v>4400</v>
      </c>
      <c r="P915" s="2">
        <v>1</v>
      </c>
      <c r="Q915" s="21">
        <v>46131.433352673608</v>
      </c>
    </row>
    <row r="916" spans="1:17" x14ac:dyDescent="0.55000000000000004">
      <c r="A916" s="2" t="s">
        <v>71</v>
      </c>
      <c r="B916" s="2" t="s">
        <v>61</v>
      </c>
      <c r="C916" s="2" t="s">
        <v>60</v>
      </c>
      <c r="D916" s="21">
        <v>46128.494444444441</v>
      </c>
      <c r="E916" s="21">
        <v>46128.494444444441</v>
      </c>
      <c r="F916" s="185">
        <v>0</v>
      </c>
      <c r="G916" s="2">
        <v>4400</v>
      </c>
      <c r="H916" s="2">
        <v>4400</v>
      </c>
      <c r="I916" s="2">
        <v>4400</v>
      </c>
      <c r="J916" s="2" t="s">
        <v>974</v>
      </c>
      <c r="K916" s="2" t="s">
        <v>976</v>
      </c>
      <c r="L916" s="2" t="s">
        <v>970</v>
      </c>
      <c r="M916" s="2" t="s">
        <v>970</v>
      </c>
      <c r="N916" s="2" t="s">
        <v>970</v>
      </c>
      <c r="O916" s="2">
        <v>4400</v>
      </c>
      <c r="P916" s="2">
        <v>1</v>
      </c>
      <c r="Q916" s="21">
        <v>46131.433352673608</v>
      </c>
    </row>
    <row r="917" spans="1:17" x14ac:dyDescent="0.55000000000000004">
      <c r="A917" s="2" t="s">
        <v>71</v>
      </c>
      <c r="B917" s="2" t="s">
        <v>61</v>
      </c>
      <c r="C917" s="2" t="s">
        <v>60</v>
      </c>
      <c r="D917" s="21">
        <v>46128.494444444441</v>
      </c>
      <c r="E917" s="21">
        <v>46128.499305555553</v>
      </c>
      <c r="F917" s="185">
        <v>7</v>
      </c>
      <c r="G917" s="2">
        <v>4400</v>
      </c>
      <c r="H917" s="2">
        <v>4400</v>
      </c>
      <c r="I917" s="2">
        <v>4400</v>
      </c>
      <c r="J917" s="2" t="s">
        <v>974</v>
      </c>
      <c r="K917" s="2" t="s">
        <v>976</v>
      </c>
      <c r="L917" s="2" t="s">
        <v>970</v>
      </c>
      <c r="M917" s="2" t="s">
        <v>970</v>
      </c>
      <c r="N917" s="2" t="s">
        <v>970</v>
      </c>
      <c r="O917" s="2">
        <v>4400</v>
      </c>
      <c r="P917" s="2">
        <v>1</v>
      </c>
      <c r="Q917" s="21">
        <v>46131.433352673608</v>
      </c>
    </row>
    <row r="918" spans="1:17" x14ac:dyDescent="0.55000000000000004">
      <c r="A918" s="2" t="s">
        <v>71</v>
      </c>
      <c r="B918" s="2" t="s">
        <v>61</v>
      </c>
      <c r="C918" s="2" t="s">
        <v>60</v>
      </c>
      <c r="D918" s="21">
        <v>46128.499305555553</v>
      </c>
      <c r="E918" s="21">
        <v>46128.548611111109</v>
      </c>
      <c r="F918" s="185">
        <v>71</v>
      </c>
      <c r="G918" s="2">
        <v>4400</v>
      </c>
      <c r="H918" s="2">
        <v>4400</v>
      </c>
      <c r="I918" s="2">
        <v>4400</v>
      </c>
      <c r="J918" s="2" t="s">
        <v>974</v>
      </c>
      <c r="K918" s="2" t="s">
        <v>976</v>
      </c>
      <c r="L918" s="2" t="s">
        <v>970</v>
      </c>
      <c r="M918" s="2" t="s">
        <v>970</v>
      </c>
      <c r="N918" s="2" t="s">
        <v>970</v>
      </c>
      <c r="O918" s="2">
        <v>4400</v>
      </c>
      <c r="P918" s="2">
        <v>1</v>
      </c>
      <c r="Q918" s="21">
        <v>46131.433352673608</v>
      </c>
    </row>
    <row r="919" spans="1:17" x14ac:dyDescent="0.55000000000000004">
      <c r="A919" s="2" t="s">
        <v>71</v>
      </c>
      <c r="B919" s="2" t="s">
        <v>61</v>
      </c>
      <c r="C919" s="2" t="s">
        <v>60</v>
      </c>
      <c r="D919" s="21">
        <v>46128.548611111109</v>
      </c>
      <c r="E919" s="21">
        <v>46128.548611111109</v>
      </c>
      <c r="F919" s="185">
        <v>0</v>
      </c>
      <c r="G919" s="2">
        <v>4400</v>
      </c>
      <c r="H919" s="2">
        <v>4400</v>
      </c>
      <c r="I919" s="2">
        <v>4400</v>
      </c>
      <c r="J919" s="2" t="s">
        <v>974</v>
      </c>
      <c r="K919" s="2" t="s">
        <v>976</v>
      </c>
      <c r="L919" s="2" t="s">
        <v>970</v>
      </c>
      <c r="M919" s="2" t="s">
        <v>970</v>
      </c>
      <c r="N919" s="2" t="s">
        <v>970</v>
      </c>
      <c r="O919" s="2">
        <v>4400</v>
      </c>
      <c r="P919" s="2">
        <v>1</v>
      </c>
      <c r="Q919" s="21">
        <v>46131.433352673608</v>
      </c>
    </row>
    <row r="920" spans="1:17" x14ac:dyDescent="0.55000000000000004">
      <c r="A920" s="2" t="s">
        <v>71</v>
      </c>
      <c r="B920" s="2" t="s">
        <v>61</v>
      </c>
      <c r="C920" s="2" t="s">
        <v>60</v>
      </c>
      <c r="D920" s="21">
        <v>46128.548611111109</v>
      </c>
      <c r="E920" s="21">
        <v>46128.55</v>
      </c>
      <c r="F920" s="185">
        <v>2</v>
      </c>
      <c r="G920" s="2">
        <v>4400</v>
      </c>
      <c r="H920" s="2">
        <v>4400</v>
      </c>
      <c r="I920" s="2">
        <v>4400</v>
      </c>
      <c r="J920" s="2" t="s">
        <v>974</v>
      </c>
      <c r="K920" s="2" t="s">
        <v>976</v>
      </c>
      <c r="L920" s="2" t="s">
        <v>970</v>
      </c>
      <c r="M920" s="2" t="s">
        <v>970</v>
      </c>
      <c r="N920" s="2" t="s">
        <v>970</v>
      </c>
      <c r="O920" s="2">
        <v>4400</v>
      </c>
      <c r="P920" s="2">
        <v>1</v>
      </c>
      <c r="Q920" s="21">
        <v>46131.433352673608</v>
      </c>
    </row>
    <row r="921" spans="1:17" x14ac:dyDescent="0.55000000000000004">
      <c r="A921" s="2" t="s">
        <v>71</v>
      </c>
      <c r="B921" s="2" t="s">
        <v>61</v>
      </c>
      <c r="C921" s="2" t="s">
        <v>60</v>
      </c>
      <c r="D921" s="21">
        <v>46128.55</v>
      </c>
      <c r="E921" s="21">
        <v>46128.554166666669</v>
      </c>
      <c r="F921" s="185">
        <v>6</v>
      </c>
      <c r="G921" s="2">
        <v>4400</v>
      </c>
      <c r="H921" s="2">
        <v>4400</v>
      </c>
      <c r="I921" s="2">
        <v>4400</v>
      </c>
      <c r="J921" s="2" t="s">
        <v>974</v>
      </c>
      <c r="K921" s="2" t="s">
        <v>976</v>
      </c>
      <c r="L921" s="2" t="s">
        <v>970</v>
      </c>
      <c r="M921" s="2" t="s">
        <v>970</v>
      </c>
      <c r="N921" s="2" t="s">
        <v>970</v>
      </c>
      <c r="O921" s="2">
        <v>4400</v>
      </c>
      <c r="P921" s="2">
        <v>1</v>
      </c>
      <c r="Q921" s="21">
        <v>46131.433352673608</v>
      </c>
    </row>
    <row r="922" spans="1:17" x14ac:dyDescent="0.55000000000000004">
      <c r="A922" s="2" t="s">
        <v>71</v>
      </c>
      <c r="B922" s="2" t="s">
        <v>61</v>
      </c>
      <c r="C922" s="2" t="s">
        <v>60</v>
      </c>
      <c r="D922" s="21">
        <v>46128.554166666669</v>
      </c>
      <c r="E922" s="21">
        <v>46128.559027777781</v>
      </c>
      <c r="F922" s="185">
        <v>7</v>
      </c>
      <c r="G922" s="2">
        <v>4400</v>
      </c>
      <c r="H922" s="2">
        <v>4400</v>
      </c>
      <c r="I922" s="2">
        <v>4400</v>
      </c>
      <c r="J922" s="2" t="s">
        <v>974</v>
      </c>
      <c r="K922" s="2" t="s">
        <v>976</v>
      </c>
      <c r="L922" s="2" t="s">
        <v>970</v>
      </c>
      <c r="M922" s="2" t="s">
        <v>970</v>
      </c>
      <c r="N922" s="2" t="s">
        <v>970</v>
      </c>
      <c r="O922" s="2">
        <v>4400</v>
      </c>
      <c r="P922" s="2">
        <v>1</v>
      </c>
      <c r="Q922" s="21">
        <v>46131.433352673608</v>
      </c>
    </row>
    <row r="923" spans="1:17" x14ac:dyDescent="0.55000000000000004">
      <c r="A923" s="2" t="s">
        <v>71</v>
      </c>
      <c r="B923" s="2" t="s">
        <v>61</v>
      </c>
      <c r="C923" s="2" t="s">
        <v>60</v>
      </c>
      <c r="D923" s="21">
        <v>46128.559027777781</v>
      </c>
      <c r="E923" s="21">
        <v>46128.559027777781</v>
      </c>
      <c r="F923" s="185">
        <v>0</v>
      </c>
      <c r="G923" s="2">
        <v>4400</v>
      </c>
      <c r="H923" s="2">
        <v>4400</v>
      </c>
      <c r="I923" s="2">
        <v>4400</v>
      </c>
      <c r="J923" s="2" t="s">
        <v>974</v>
      </c>
      <c r="K923" s="2" t="s">
        <v>976</v>
      </c>
      <c r="L923" s="2" t="s">
        <v>970</v>
      </c>
      <c r="M923" s="2" t="s">
        <v>970</v>
      </c>
      <c r="N923" s="2" t="s">
        <v>970</v>
      </c>
      <c r="O923" s="2">
        <v>4400</v>
      </c>
      <c r="P923" s="2">
        <v>1</v>
      </c>
      <c r="Q923" s="21">
        <v>46131.433352673608</v>
      </c>
    </row>
    <row r="924" spans="1:17" x14ac:dyDescent="0.55000000000000004">
      <c r="A924" s="2" t="s">
        <v>71</v>
      </c>
      <c r="B924" s="2" t="s">
        <v>61</v>
      </c>
      <c r="C924" s="2" t="s">
        <v>60</v>
      </c>
      <c r="D924" s="21">
        <v>46128.559027777781</v>
      </c>
      <c r="E924" s="21">
        <v>46128.563194444447</v>
      </c>
      <c r="F924" s="185">
        <v>6</v>
      </c>
      <c r="G924" s="2">
        <v>4400</v>
      </c>
      <c r="H924" s="2">
        <v>4400</v>
      </c>
      <c r="I924" s="2">
        <v>4400</v>
      </c>
      <c r="J924" s="2" t="s">
        <v>974</v>
      </c>
      <c r="K924" s="2" t="s">
        <v>976</v>
      </c>
      <c r="L924" s="2" t="s">
        <v>970</v>
      </c>
      <c r="M924" s="2" t="s">
        <v>970</v>
      </c>
      <c r="N924" s="2" t="s">
        <v>970</v>
      </c>
      <c r="O924" s="2">
        <v>4400</v>
      </c>
      <c r="P924" s="2">
        <v>1</v>
      </c>
      <c r="Q924" s="21">
        <v>46131.433352673608</v>
      </c>
    </row>
    <row r="925" spans="1:17" x14ac:dyDescent="0.55000000000000004">
      <c r="A925" s="2" t="s">
        <v>71</v>
      </c>
      <c r="B925" s="2" t="s">
        <v>61</v>
      </c>
      <c r="C925" s="2" t="s">
        <v>60</v>
      </c>
      <c r="D925" s="21">
        <v>46128.563194444447</v>
      </c>
      <c r="E925" s="21">
        <v>46128.563194444447</v>
      </c>
      <c r="F925" s="185">
        <v>0</v>
      </c>
      <c r="G925" s="2">
        <v>4400</v>
      </c>
      <c r="H925" s="2">
        <v>4400</v>
      </c>
      <c r="I925" s="2">
        <v>4400</v>
      </c>
      <c r="J925" s="2" t="s">
        <v>974</v>
      </c>
      <c r="K925" s="2" t="s">
        <v>976</v>
      </c>
      <c r="L925" s="2" t="s">
        <v>970</v>
      </c>
      <c r="M925" s="2" t="s">
        <v>970</v>
      </c>
      <c r="N925" s="2" t="s">
        <v>970</v>
      </c>
      <c r="O925" s="2">
        <v>4400</v>
      </c>
      <c r="P925" s="2">
        <v>1</v>
      </c>
      <c r="Q925" s="21">
        <v>46131.433352673608</v>
      </c>
    </row>
    <row r="926" spans="1:17" x14ac:dyDescent="0.55000000000000004">
      <c r="A926" s="2" t="s">
        <v>71</v>
      </c>
      <c r="B926" s="2" t="s">
        <v>61</v>
      </c>
      <c r="C926" s="2" t="s">
        <v>60</v>
      </c>
      <c r="D926" s="21">
        <v>46128.563194444447</v>
      </c>
      <c r="E926" s="21">
        <v>46128.568055555559</v>
      </c>
      <c r="F926" s="185">
        <v>7</v>
      </c>
      <c r="G926" s="2">
        <v>4400</v>
      </c>
      <c r="H926" s="2">
        <v>4400</v>
      </c>
      <c r="I926" s="2">
        <v>4400</v>
      </c>
      <c r="J926" s="2" t="s">
        <v>974</v>
      </c>
      <c r="K926" s="2" t="s">
        <v>976</v>
      </c>
      <c r="L926" s="2" t="s">
        <v>970</v>
      </c>
      <c r="M926" s="2" t="s">
        <v>970</v>
      </c>
      <c r="N926" s="2" t="s">
        <v>970</v>
      </c>
      <c r="O926" s="2">
        <v>4400</v>
      </c>
      <c r="P926" s="2">
        <v>1</v>
      </c>
      <c r="Q926" s="21">
        <v>46131.433352673608</v>
      </c>
    </row>
    <row r="927" spans="1:17" x14ac:dyDescent="0.55000000000000004">
      <c r="A927" s="2" t="s">
        <v>71</v>
      </c>
      <c r="B927" s="2" t="s">
        <v>61</v>
      </c>
      <c r="C927" s="2" t="s">
        <v>60</v>
      </c>
      <c r="D927" s="21">
        <v>46128.568055555559</v>
      </c>
      <c r="E927" s="21">
        <v>46128.568749999999</v>
      </c>
      <c r="F927" s="185">
        <v>1</v>
      </c>
      <c r="G927" s="2">
        <v>4400</v>
      </c>
      <c r="H927" s="2">
        <v>4400</v>
      </c>
      <c r="I927" s="2">
        <v>4400</v>
      </c>
      <c r="J927" s="2" t="s">
        <v>974</v>
      </c>
      <c r="K927" s="2" t="s">
        <v>976</v>
      </c>
      <c r="L927" s="2" t="s">
        <v>970</v>
      </c>
      <c r="M927" s="2" t="s">
        <v>970</v>
      </c>
      <c r="N927" s="2" t="s">
        <v>970</v>
      </c>
      <c r="O927" s="2">
        <v>4400</v>
      </c>
      <c r="P927" s="2">
        <v>1</v>
      </c>
      <c r="Q927" s="21">
        <v>46131.433352673608</v>
      </c>
    </row>
    <row r="928" spans="1:17" x14ac:dyDescent="0.55000000000000004">
      <c r="A928" s="2" t="s">
        <v>71</v>
      </c>
      <c r="B928" s="2" t="s">
        <v>61</v>
      </c>
      <c r="C928" s="2" t="s">
        <v>60</v>
      </c>
      <c r="D928" s="21">
        <v>46128.568749999999</v>
      </c>
      <c r="E928" s="21">
        <v>46128.568749999999</v>
      </c>
      <c r="F928" s="185">
        <v>0</v>
      </c>
      <c r="G928" s="2">
        <v>4400</v>
      </c>
      <c r="H928" s="2">
        <v>4400</v>
      </c>
      <c r="I928" s="2">
        <v>4400</v>
      </c>
      <c r="J928" s="2" t="s">
        <v>974</v>
      </c>
      <c r="K928" s="2" t="s">
        <v>976</v>
      </c>
      <c r="L928" s="2" t="s">
        <v>970</v>
      </c>
      <c r="M928" s="2" t="s">
        <v>970</v>
      </c>
      <c r="N928" s="2" t="s">
        <v>970</v>
      </c>
      <c r="O928" s="2">
        <v>4400</v>
      </c>
      <c r="P928" s="2">
        <v>1</v>
      </c>
      <c r="Q928" s="21">
        <v>46131.433352673608</v>
      </c>
    </row>
    <row r="929" spans="1:17" x14ac:dyDescent="0.55000000000000004">
      <c r="A929" s="2" t="s">
        <v>71</v>
      </c>
      <c r="B929" s="2" t="s">
        <v>61</v>
      </c>
      <c r="C929" s="2" t="s">
        <v>60</v>
      </c>
      <c r="D929" s="21">
        <v>46128.568749999999</v>
      </c>
      <c r="E929" s="21">
        <v>46128.572222222225</v>
      </c>
      <c r="F929" s="185">
        <v>5</v>
      </c>
      <c r="G929" s="2">
        <v>4400</v>
      </c>
      <c r="H929" s="2">
        <v>4400</v>
      </c>
      <c r="I929" s="2">
        <v>4400</v>
      </c>
      <c r="J929" s="2" t="s">
        <v>974</v>
      </c>
      <c r="K929" s="2" t="s">
        <v>976</v>
      </c>
      <c r="L929" s="2" t="s">
        <v>970</v>
      </c>
      <c r="M929" s="2" t="s">
        <v>970</v>
      </c>
      <c r="N929" s="2" t="s">
        <v>970</v>
      </c>
      <c r="O929" s="2">
        <v>4400</v>
      </c>
      <c r="P929" s="2">
        <v>1</v>
      </c>
      <c r="Q929" s="21">
        <v>46131.433352673608</v>
      </c>
    </row>
    <row r="930" spans="1:17" x14ac:dyDescent="0.55000000000000004">
      <c r="A930" s="2" t="s">
        <v>71</v>
      </c>
      <c r="B930" s="2" t="s">
        <v>61</v>
      </c>
      <c r="C930" s="2" t="s">
        <v>60</v>
      </c>
      <c r="D930" s="21">
        <v>46128.572222222225</v>
      </c>
      <c r="E930" s="21">
        <v>46128.57708333333</v>
      </c>
      <c r="F930" s="185">
        <v>7</v>
      </c>
      <c r="G930" s="2">
        <v>4400</v>
      </c>
      <c r="H930" s="2">
        <v>4400</v>
      </c>
      <c r="I930" s="2">
        <v>4400</v>
      </c>
      <c r="J930" s="2" t="s">
        <v>974</v>
      </c>
      <c r="K930" s="2" t="s">
        <v>976</v>
      </c>
      <c r="L930" s="2" t="s">
        <v>970</v>
      </c>
      <c r="M930" s="2" t="s">
        <v>970</v>
      </c>
      <c r="N930" s="2" t="s">
        <v>970</v>
      </c>
      <c r="O930" s="2">
        <v>4400</v>
      </c>
      <c r="P930" s="2">
        <v>1</v>
      </c>
      <c r="Q930" s="21">
        <v>46131.433352673608</v>
      </c>
    </row>
    <row r="931" spans="1:17" x14ac:dyDescent="0.55000000000000004">
      <c r="A931" s="2" t="s">
        <v>71</v>
      </c>
      <c r="B931" s="2" t="s">
        <v>61</v>
      </c>
      <c r="C931" s="2" t="s">
        <v>60</v>
      </c>
      <c r="D931" s="21">
        <v>46128.57708333333</v>
      </c>
      <c r="E931" s="21">
        <v>46128.57708333333</v>
      </c>
      <c r="F931" s="185">
        <v>0</v>
      </c>
      <c r="G931" s="2">
        <v>4400</v>
      </c>
      <c r="H931" s="2">
        <v>4400</v>
      </c>
      <c r="I931" s="2">
        <v>4400</v>
      </c>
      <c r="J931" s="2" t="s">
        <v>974</v>
      </c>
      <c r="K931" s="2" t="s">
        <v>976</v>
      </c>
      <c r="L931" s="2" t="s">
        <v>970</v>
      </c>
      <c r="M931" s="2" t="s">
        <v>970</v>
      </c>
      <c r="N931" s="2" t="s">
        <v>970</v>
      </c>
      <c r="O931" s="2">
        <v>4400</v>
      </c>
      <c r="P931" s="2">
        <v>1</v>
      </c>
      <c r="Q931" s="21">
        <v>46131.433352673608</v>
      </c>
    </row>
    <row r="932" spans="1:17" x14ac:dyDescent="0.55000000000000004">
      <c r="A932" s="2" t="s">
        <v>71</v>
      </c>
      <c r="B932" s="2" t="s">
        <v>61</v>
      </c>
      <c r="C932" s="2" t="s">
        <v>60</v>
      </c>
      <c r="D932" s="21">
        <v>46128.57708333333</v>
      </c>
      <c r="E932" s="21">
        <v>46128.581250000003</v>
      </c>
      <c r="F932" s="185">
        <v>6</v>
      </c>
      <c r="G932" s="2">
        <v>4400</v>
      </c>
      <c r="H932" s="2">
        <v>4400</v>
      </c>
      <c r="I932" s="2">
        <v>4400</v>
      </c>
      <c r="J932" s="2" t="s">
        <v>974</v>
      </c>
      <c r="K932" s="2" t="s">
        <v>976</v>
      </c>
      <c r="L932" s="2" t="s">
        <v>970</v>
      </c>
      <c r="M932" s="2" t="s">
        <v>970</v>
      </c>
      <c r="N932" s="2" t="s">
        <v>970</v>
      </c>
      <c r="O932" s="2">
        <v>4400</v>
      </c>
      <c r="P932" s="2">
        <v>1</v>
      </c>
      <c r="Q932" s="21">
        <v>46131.433352673608</v>
      </c>
    </row>
    <row r="933" spans="1:17" x14ac:dyDescent="0.55000000000000004">
      <c r="A933" s="2" t="s">
        <v>71</v>
      </c>
      <c r="B933" s="2" t="s">
        <v>61</v>
      </c>
      <c r="C933" s="2" t="s">
        <v>60</v>
      </c>
      <c r="D933" s="21">
        <v>46128.581250000003</v>
      </c>
      <c r="E933" s="21">
        <v>46128.581250000003</v>
      </c>
      <c r="F933" s="185">
        <v>0</v>
      </c>
      <c r="G933" s="2">
        <v>4400</v>
      </c>
      <c r="H933" s="2">
        <v>4400</v>
      </c>
      <c r="I933" s="2">
        <v>4400</v>
      </c>
      <c r="J933" s="2" t="s">
        <v>974</v>
      </c>
      <c r="K933" s="2" t="s">
        <v>976</v>
      </c>
      <c r="L933" s="2" t="s">
        <v>970</v>
      </c>
      <c r="M933" s="2" t="s">
        <v>970</v>
      </c>
      <c r="N933" s="2" t="s">
        <v>970</v>
      </c>
      <c r="O933" s="2">
        <v>4400</v>
      </c>
      <c r="P933" s="2">
        <v>1</v>
      </c>
      <c r="Q933" s="21">
        <v>46131.433352673608</v>
      </c>
    </row>
    <row r="934" spans="1:17" x14ac:dyDescent="0.55000000000000004">
      <c r="A934" s="2" t="s">
        <v>71</v>
      </c>
      <c r="B934" s="2" t="s">
        <v>61</v>
      </c>
      <c r="C934" s="2" t="s">
        <v>60</v>
      </c>
      <c r="D934" s="21">
        <v>46128.581250000003</v>
      </c>
      <c r="E934" s="21">
        <v>46128.589583333334</v>
      </c>
      <c r="F934" s="185">
        <v>12</v>
      </c>
      <c r="G934" s="2">
        <v>4400</v>
      </c>
      <c r="H934" s="2">
        <v>4400</v>
      </c>
      <c r="I934" s="2">
        <v>4400</v>
      </c>
      <c r="J934" s="2" t="s">
        <v>974</v>
      </c>
      <c r="K934" s="2" t="s">
        <v>976</v>
      </c>
      <c r="L934" s="2" t="s">
        <v>970</v>
      </c>
      <c r="M934" s="2" t="s">
        <v>970</v>
      </c>
      <c r="N934" s="2" t="s">
        <v>970</v>
      </c>
      <c r="O934" s="2">
        <v>4400</v>
      </c>
      <c r="P934" s="2">
        <v>1</v>
      </c>
      <c r="Q934" s="21">
        <v>46131.433352673608</v>
      </c>
    </row>
    <row r="935" spans="1:17" x14ac:dyDescent="0.55000000000000004">
      <c r="A935" s="2" t="s">
        <v>71</v>
      </c>
      <c r="B935" s="2" t="s">
        <v>61</v>
      </c>
      <c r="C935" s="2" t="s">
        <v>60</v>
      </c>
      <c r="D935" s="21">
        <v>46128.589583333334</v>
      </c>
      <c r="E935" s="21">
        <v>46128.590277777781</v>
      </c>
      <c r="F935" s="185">
        <v>1</v>
      </c>
      <c r="G935" s="2">
        <v>4400</v>
      </c>
      <c r="H935" s="2">
        <v>4400</v>
      </c>
      <c r="I935" s="2">
        <v>4400</v>
      </c>
      <c r="J935" s="2" t="s">
        <v>974</v>
      </c>
      <c r="K935" s="2" t="s">
        <v>976</v>
      </c>
      <c r="L935" s="2" t="s">
        <v>970</v>
      </c>
      <c r="M935" s="2" t="s">
        <v>970</v>
      </c>
      <c r="N935" s="2" t="s">
        <v>970</v>
      </c>
      <c r="O935" s="2">
        <v>4400</v>
      </c>
      <c r="P935" s="2">
        <v>1</v>
      </c>
      <c r="Q935" s="21">
        <v>46131.433352673608</v>
      </c>
    </row>
    <row r="936" spans="1:17" x14ac:dyDescent="0.55000000000000004">
      <c r="A936" s="2" t="s">
        <v>71</v>
      </c>
      <c r="B936" s="2" t="s">
        <v>61</v>
      </c>
      <c r="C936" s="2" t="s">
        <v>60</v>
      </c>
      <c r="D936" s="21">
        <v>46128.590277777781</v>
      </c>
      <c r="E936" s="21">
        <v>46128.590277777781</v>
      </c>
      <c r="F936" s="185">
        <v>0</v>
      </c>
      <c r="G936" s="2">
        <v>4400</v>
      </c>
      <c r="H936" s="2">
        <v>4400</v>
      </c>
      <c r="I936" s="2">
        <v>4400</v>
      </c>
      <c r="J936" s="2" t="s">
        <v>974</v>
      </c>
      <c r="K936" s="2" t="s">
        <v>976</v>
      </c>
      <c r="L936" s="2" t="s">
        <v>970</v>
      </c>
      <c r="M936" s="2" t="s">
        <v>970</v>
      </c>
      <c r="N936" s="2" t="s">
        <v>970</v>
      </c>
      <c r="O936" s="2">
        <v>4400</v>
      </c>
      <c r="P936" s="2">
        <v>1</v>
      </c>
      <c r="Q936" s="21">
        <v>46131.433352673608</v>
      </c>
    </row>
    <row r="937" spans="1:17" x14ac:dyDescent="0.55000000000000004">
      <c r="A937" s="2" t="s">
        <v>71</v>
      </c>
      <c r="B937" s="2" t="s">
        <v>61</v>
      </c>
      <c r="C937" s="2" t="s">
        <v>60</v>
      </c>
      <c r="D937" s="21">
        <v>46128.590277777781</v>
      </c>
      <c r="E937" s="21">
        <v>46128.590277777781</v>
      </c>
      <c r="F937" s="185">
        <v>0</v>
      </c>
      <c r="G937" s="2">
        <v>4400</v>
      </c>
      <c r="H937" s="2">
        <v>4400</v>
      </c>
      <c r="I937" s="2">
        <v>4400</v>
      </c>
      <c r="J937" s="2" t="s">
        <v>974</v>
      </c>
      <c r="K937" s="2" t="s">
        <v>976</v>
      </c>
      <c r="L937" s="2" t="s">
        <v>970</v>
      </c>
      <c r="M937" s="2" t="s">
        <v>970</v>
      </c>
      <c r="N937" s="2" t="s">
        <v>970</v>
      </c>
      <c r="O937" s="2">
        <v>4400</v>
      </c>
      <c r="P937" s="2">
        <v>1</v>
      </c>
      <c r="Q937" s="21">
        <v>46131.433352673608</v>
      </c>
    </row>
    <row r="938" spans="1:17" x14ac:dyDescent="0.55000000000000004">
      <c r="A938" s="2" t="s">
        <v>71</v>
      </c>
      <c r="B938" s="2" t="s">
        <v>61</v>
      </c>
      <c r="C938" s="2" t="s">
        <v>60</v>
      </c>
      <c r="D938" s="21">
        <v>46128.590277777781</v>
      </c>
      <c r="E938" s="21">
        <v>46128.594444444447</v>
      </c>
      <c r="F938" s="185">
        <v>6</v>
      </c>
      <c r="G938" s="2">
        <v>4400</v>
      </c>
      <c r="H938" s="2">
        <v>4400</v>
      </c>
      <c r="I938" s="2">
        <v>4400</v>
      </c>
      <c r="J938" s="2" t="s">
        <v>974</v>
      </c>
      <c r="K938" s="2" t="s">
        <v>976</v>
      </c>
      <c r="L938" s="2" t="s">
        <v>970</v>
      </c>
      <c r="M938" s="2" t="s">
        <v>970</v>
      </c>
      <c r="N938" s="2" t="s">
        <v>970</v>
      </c>
      <c r="O938" s="2">
        <v>4400</v>
      </c>
      <c r="P938" s="2">
        <v>1</v>
      </c>
      <c r="Q938" s="21">
        <v>46131.433352673608</v>
      </c>
    </row>
    <row r="939" spans="1:17" x14ac:dyDescent="0.55000000000000004">
      <c r="A939" s="2" t="s">
        <v>71</v>
      </c>
      <c r="B939" s="2" t="s">
        <v>61</v>
      </c>
      <c r="C939" s="2" t="s">
        <v>60</v>
      </c>
      <c r="D939" s="21">
        <v>46128.594444444447</v>
      </c>
      <c r="E939" s="21">
        <v>46128.594444444447</v>
      </c>
      <c r="F939" s="185">
        <v>0</v>
      </c>
      <c r="G939" s="2">
        <v>4400</v>
      </c>
      <c r="H939" s="2">
        <v>4400</v>
      </c>
      <c r="I939" s="2">
        <v>4400</v>
      </c>
      <c r="J939" s="2" t="s">
        <v>974</v>
      </c>
      <c r="K939" s="2" t="s">
        <v>976</v>
      </c>
      <c r="L939" s="2" t="s">
        <v>970</v>
      </c>
      <c r="M939" s="2" t="s">
        <v>970</v>
      </c>
      <c r="N939" s="2" t="s">
        <v>970</v>
      </c>
      <c r="O939" s="2">
        <v>4400</v>
      </c>
      <c r="P939" s="2">
        <v>1</v>
      </c>
      <c r="Q939" s="21">
        <v>46131.433352673608</v>
      </c>
    </row>
    <row r="940" spans="1:17" x14ac:dyDescent="0.55000000000000004">
      <c r="A940" s="2" t="s">
        <v>71</v>
      </c>
      <c r="B940" s="2" t="s">
        <v>61</v>
      </c>
      <c r="C940" s="2" t="s">
        <v>60</v>
      </c>
      <c r="D940" s="21">
        <v>46128.594444444447</v>
      </c>
      <c r="E940" s="21">
        <v>46128.6</v>
      </c>
      <c r="F940" s="185">
        <v>8</v>
      </c>
      <c r="G940" s="2">
        <v>4400</v>
      </c>
      <c r="H940" s="2">
        <v>4400</v>
      </c>
      <c r="I940" s="2">
        <v>4400</v>
      </c>
      <c r="J940" s="2" t="s">
        <v>974</v>
      </c>
      <c r="K940" s="2" t="s">
        <v>976</v>
      </c>
      <c r="L940" s="2" t="s">
        <v>970</v>
      </c>
      <c r="M940" s="2" t="s">
        <v>970</v>
      </c>
      <c r="N940" s="2" t="s">
        <v>970</v>
      </c>
      <c r="O940" s="2">
        <v>4400</v>
      </c>
      <c r="P940" s="2">
        <v>1</v>
      </c>
      <c r="Q940" s="21">
        <v>46131.433352673608</v>
      </c>
    </row>
    <row r="941" spans="1:17" x14ac:dyDescent="0.55000000000000004">
      <c r="A941" s="2" t="s">
        <v>71</v>
      </c>
      <c r="B941" s="2" t="s">
        <v>61</v>
      </c>
      <c r="C941" s="2" t="s">
        <v>60</v>
      </c>
      <c r="D941" s="21">
        <v>46128.6</v>
      </c>
      <c r="E941" s="21">
        <v>46128.600694444445</v>
      </c>
      <c r="F941" s="185">
        <v>1</v>
      </c>
      <c r="G941" s="2">
        <v>4400</v>
      </c>
      <c r="H941" s="2">
        <v>4400</v>
      </c>
      <c r="I941" s="2">
        <v>4400</v>
      </c>
      <c r="J941" s="2" t="s">
        <v>974</v>
      </c>
      <c r="K941" s="2" t="s">
        <v>976</v>
      </c>
      <c r="L941" s="2" t="s">
        <v>970</v>
      </c>
      <c r="M941" s="2" t="s">
        <v>970</v>
      </c>
      <c r="N941" s="2" t="s">
        <v>970</v>
      </c>
      <c r="O941" s="2">
        <v>4400</v>
      </c>
      <c r="P941" s="2">
        <v>1</v>
      </c>
      <c r="Q941" s="21">
        <v>46131.433352673608</v>
      </c>
    </row>
    <row r="942" spans="1:17" x14ac:dyDescent="0.55000000000000004">
      <c r="A942" s="2" t="s">
        <v>71</v>
      </c>
      <c r="B942" s="2" t="s">
        <v>61</v>
      </c>
      <c r="C942" s="2" t="s">
        <v>60</v>
      </c>
      <c r="D942" s="21">
        <v>46128.600694444445</v>
      </c>
      <c r="E942" s="21">
        <v>46128.604166666664</v>
      </c>
      <c r="F942" s="185">
        <v>5</v>
      </c>
      <c r="G942" s="2">
        <v>4400</v>
      </c>
      <c r="H942" s="2">
        <v>4400</v>
      </c>
      <c r="I942" s="2">
        <v>4400</v>
      </c>
      <c r="J942" s="2" t="s">
        <v>974</v>
      </c>
      <c r="K942" s="2" t="s">
        <v>976</v>
      </c>
      <c r="L942" s="2" t="s">
        <v>970</v>
      </c>
      <c r="M942" s="2" t="s">
        <v>970</v>
      </c>
      <c r="N942" s="2" t="s">
        <v>970</v>
      </c>
      <c r="O942" s="2">
        <v>4400</v>
      </c>
      <c r="P942" s="2">
        <v>1</v>
      </c>
      <c r="Q942" s="21">
        <v>46131.433352673608</v>
      </c>
    </row>
    <row r="943" spans="1:17" x14ac:dyDescent="0.55000000000000004">
      <c r="A943" s="2" t="s">
        <v>71</v>
      </c>
      <c r="B943" s="2" t="s">
        <v>61</v>
      </c>
      <c r="C943" s="2" t="s">
        <v>60</v>
      </c>
      <c r="D943" s="21">
        <v>46128.604166666664</v>
      </c>
      <c r="E943" s="21">
        <v>46128.604861111111</v>
      </c>
      <c r="F943" s="185">
        <v>1</v>
      </c>
      <c r="G943" s="2">
        <v>4400</v>
      </c>
      <c r="H943" s="2">
        <v>4400</v>
      </c>
      <c r="I943" s="2">
        <v>4400</v>
      </c>
      <c r="J943" s="2" t="s">
        <v>974</v>
      </c>
      <c r="K943" s="2" t="s">
        <v>976</v>
      </c>
      <c r="L943" s="2" t="s">
        <v>970</v>
      </c>
      <c r="M943" s="2" t="s">
        <v>970</v>
      </c>
      <c r="N943" s="2" t="s">
        <v>970</v>
      </c>
      <c r="O943" s="2">
        <v>4400</v>
      </c>
      <c r="P943" s="2">
        <v>1</v>
      </c>
      <c r="Q943" s="21">
        <v>46131.433352673608</v>
      </c>
    </row>
    <row r="944" spans="1:17" x14ac:dyDescent="0.55000000000000004">
      <c r="A944" s="2" t="s">
        <v>71</v>
      </c>
      <c r="B944" s="2" t="s">
        <v>61</v>
      </c>
      <c r="C944" s="2" t="s">
        <v>60</v>
      </c>
      <c r="D944" s="21">
        <v>46128.604861111111</v>
      </c>
      <c r="E944" s="21">
        <v>46128.606249999997</v>
      </c>
      <c r="F944" s="185">
        <v>2</v>
      </c>
      <c r="G944" s="2">
        <v>4400</v>
      </c>
      <c r="H944" s="2">
        <v>4400</v>
      </c>
      <c r="I944" s="2">
        <v>4400</v>
      </c>
      <c r="J944" s="2" t="s">
        <v>974</v>
      </c>
      <c r="K944" s="2" t="s">
        <v>976</v>
      </c>
      <c r="L944" s="2" t="s">
        <v>970</v>
      </c>
      <c r="M944" s="2" t="s">
        <v>970</v>
      </c>
      <c r="N944" s="2" t="s">
        <v>970</v>
      </c>
      <c r="O944" s="2">
        <v>4400</v>
      </c>
      <c r="P944" s="2">
        <v>1</v>
      </c>
      <c r="Q944" s="21">
        <v>46131.433352673608</v>
      </c>
    </row>
    <row r="945" spans="1:17" x14ac:dyDescent="0.55000000000000004">
      <c r="A945" s="2" t="s">
        <v>71</v>
      </c>
      <c r="B945" s="2" t="s">
        <v>61</v>
      </c>
      <c r="C945" s="2" t="s">
        <v>60</v>
      </c>
      <c r="D945" s="21">
        <v>46128.606249999997</v>
      </c>
      <c r="E945" s="21">
        <v>46128.611111111109</v>
      </c>
      <c r="F945" s="185">
        <v>7</v>
      </c>
      <c r="G945" s="2">
        <v>4400</v>
      </c>
      <c r="H945" s="2">
        <v>4400</v>
      </c>
      <c r="I945" s="2">
        <v>4400</v>
      </c>
      <c r="J945" s="2" t="s">
        <v>974</v>
      </c>
      <c r="K945" s="2" t="s">
        <v>976</v>
      </c>
      <c r="L945" s="2" t="s">
        <v>970</v>
      </c>
      <c r="M945" s="2" t="s">
        <v>970</v>
      </c>
      <c r="N945" s="2" t="s">
        <v>970</v>
      </c>
      <c r="O945" s="2">
        <v>4400</v>
      </c>
      <c r="P945" s="2">
        <v>1</v>
      </c>
      <c r="Q945" s="21">
        <v>46131.433352673608</v>
      </c>
    </row>
    <row r="946" spans="1:17" x14ac:dyDescent="0.55000000000000004">
      <c r="A946" s="2" t="s">
        <v>71</v>
      </c>
      <c r="B946" s="2" t="s">
        <v>61</v>
      </c>
      <c r="C946" s="2" t="s">
        <v>60</v>
      </c>
      <c r="D946" s="21">
        <v>46128.611111111109</v>
      </c>
      <c r="E946" s="21">
        <v>46128.611805555556</v>
      </c>
      <c r="F946" s="185">
        <v>1</v>
      </c>
      <c r="G946" s="2">
        <v>4400</v>
      </c>
      <c r="H946" s="2">
        <v>4400</v>
      </c>
      <c r="I946" s="2">
        <v>4400</v>
      </c>
      <c r="J946" s="2" t="s">
        <v>974</v>
      </c>
      <c r="K946" s="2" t="s">
        <v>976</v>
      </c>
      <c r="L946" s="2" t="s">
        <v>970</v>
      </c>
      <c r="M946" s="2" t="s">
        <v>970</v>
      </c>
      <c r="N946" s="2" t="s">
        <v>970</v>
      </c>
      <c r="O946" s="2">
        <v>4400</v>
      </c>
      <c r="P946" s="2">
        <v>1</v>
      </c>
      <c r="Q946" s="21">
        <v>46131.433352673608</v>
      </c>
    </row>
    <row r="947" spans="1:17" x14ac:dyDescent="0.55000000000000004">
      <c r="A947" s="2" t="s">
        <v>71</v>
      </c>
      <c r="B947" s="2" t="s">
        <v>61</v>
      </c>
      <c r="C947" s="2" t="s">
        <v>60</v>
      </c>
      <c r="D947" s="21">
        <v>46128.611805555556</v>
      </c>
      <c r="E947" s="21">
        <v>46128.611805555556</v>
      </c>
      <c r="F947" s="185">
        <v>0</v>
      </c>
      <c r="G947" s="2">
        <v>4400</v>
      </c>
      <c r="H947" s="2">
        <v>4400</v>
      </c>
      <c r="I947" s="2">
        <v>4400</v>
      </c>
      <c r="J947" s="2" t="s">
        <v>974</v>
      </c>
      <c r="K947" s="2" t="s">
        <v>976</v>
      </c>
      <c r="L947" s="2" t="s">
        <v>970</v>
      </c>
      <c r="M947" s="2" t="s">
        <v>970</v>
      </c>
      <c r="N947" s="2" t="s">
        <v>970</v>
      </c>
      <c r="O947" s="2">
        <v>4400</v>
      </c>
      <c r="P947" s="2">
        <v>1</v>
      </c>
      <c r="Q947" s="21">
        <v>46131.433352673608</v>
      </c>
    </row>
    <row r="948" spans="1:17" x14ac:dyDescent="0.55000000000000004">
      <c r="A948" s="2" t="s">
        <v>71</v>
      </c>
      <c r="B948" s="2" t="s">
        <v>61</v>
      </c>
      <c r="C948" s="2" t="s">
        <v>60</v>
      </c>
      <c r="D948" s="21">
        <v>46128.611805555556</v>
      </c>
      <c r="E948" s="21">
        <v>46128.62777777778</v>
      </c>
      <c r="F948" s="185">
        <v>23</v>
      </c>
      <c r="G948" s="2">
        <v>4400</v>
      </c>
      <c r="H948" s="2">
        <v>4400</v>
      </c>
      <c r="I948" s="2">
        <v>4400</v>
      </c>
      <c r="J948" s="2" t="s">
        <v>974</v>
      </c>
      <c r="K948" s="2" t="s">
        <v>976</v>
      </c>
      <c r="L948" s="2" t="s">
        <v>970</v>
      </c>
      <c r="M948" s="2" t="s">
        <v>970</v>
      </c>
      <c r="N948" s="2" t="s">
        <v>970</v>
      </c>
      <c r="O948" s="2">
        <v>4400</v>
      </c>
      <c r="P948" s="2">
        <v>1</v>
      </c>
      <c r="Q948" s="21">
        <v>46131.433352673608</v>
      </c>
    </row>
    <row r="949" spans="1:17" x14ac:dyDescent="0.55000000000000004">
      <c r="A949" s="2" t="s">
        <v>71</v>
      </c>
      <c r="B949" s="2" t="s">
        <v>61</v>
      </c>
      <c r="C949" s="2" t="s">
        <v>60</v>
      </c>
      <c r="D949" s="21">
        <v>46128.62777777778</v>
      </c>
      <c r="E949" s="21">
        <v>46128.631249999999</v>
      </c>
      <c r="F949" s="185">
        <v>5</v>
      </c>
      <c r="G949" s="2">
        <v>4400</v>
      </c>
      <c r="H949" s="2">
        <v>4400</v>
      </c>
      <c r="I949" s="2">
        <v>4400</v>
      </c>
      <c r="J949" s="2" t="s">
        <v>974</v>
      </c>
      <c r="K949" s="2" t="s">
        <v>976</v>
      </c>
      <c r="L949" s="2" t="s">
        <v>970</v>
      </c>
      <c r="M949" s="2" t="s">
        <v>970</v>
      </c>
      <c r="N949" s="2" t="s">
        <v>970</v>
      </c>
      <c r="O949" s="2">
        <v>4400</v>
      </c>
      <c r="P949" s="2">
        <v>1</v>
      </c>
      <c r="Q949" s="21">
        <v>46131.433352673608</v>
      </c>
    </row>
    <row r="950" spans="1:17" x14ac:dyDescent="0.55000000000000004">
      <c r="A950" s="2" t="s">
        <v>71</v>
      </c>
      <c r="B950" s="2" t="s">
        <v>61</v>
      </c>
      <c r="C950" s="2" t="s">
        <v>60</v>
      </c>
      <c r="D950" s="21">
        <v>46128.631249999999</v>
      </c>
      <c r="E950" s="21">
        <v>46128.635416666664</v>
      </c>
      <c r="F950" s="185">
        <v>6</v>
      </c>
      <c r="G950" s="2">
        <v>4400</v>
      </c>
      <c r="H950" s="2">
        <v>4400</v>
      </c>
      <c r="I950" s="2">
        <v>4400</v>
      </c>
      <c r="J950" s="2" t="s">
        <v>974</v>
      </c>
      <c r="K950" s="2" t="s">
        <v>976</v>
      </c>
      <c r="L950" s="2" t="s">
        <v>970</v>
      </c>
      <c r="M950" s="2" t="s">
        <v>970</v>
      </c>
      <c r="N950" s="2" t="s">
        <v>970</v>
      </c>
      <c r="O950" s="2">
        <v>4400</v>
      </c>
      <c r="P950" s="2">
        <v>1</v>
      </c>
      <c r="Q950" s="21">
        <v>46131.433352673608</v>
      </c>
    </row>
    <row r="951" spans="1:17" x14ac:dyDescent="0.55000000000000004">
      <c r="A951" s="2" t="s">
        <v>71</v>
      </c>
      <c r="B951" s="2" t="s">
        <v>61</v>
      </c>
      <c r="C951" s="2" t="s">
        <v>60</v>
      </c>
      <c r="D951" s="21">
        <v>46128.635416666664</v>
      </c>
      <c r="E951" s="21">
        <v>46128.635416666664</v>
      </c>
      <c r="F951" s="185">
        <v>0</v>
      </c>
      <c r="G951" s="2">
        <v>4400</v>
      </c>
      <c r="H951" s="2">
        <v>4400</v>
      </c>
      <c r="I951" s="2">
        <v>4400</v>
      </c>
      <c r="J951" s="2" t="s">
        <v>974</v>
      </c>
      <c r="K951" s="2" t="s">
        <v>976</v>
      </c>
      <c r="L951" s="2" t="s">
        <v>970</v>
      </c>
      <c r="M951" s="2" t="s">
        <v>970</v>
      </c>
      <c r="N951" s="2" t="s">
        <v>970</v>
      </c>
      <c r="O951" s="2">
        <v>4400</v>
      </c>
      <c r="P951" s="2">
        <v>1</v>
      </c>
      <c r="Q951" s="21">
        <v>46131.433352673608</v>
      </c>
    </row>
    <row r="952" spans="1:17" x14ac:dyDescent="0.55000000000000004">
      <c r="A952" s="2" t="s">
        <v>71</v>
      </c>
      <c r="B952" s="2" t="s">
        <v>61</v>
      </c>
      <c r="C952" s="2" t="s">
        <v>60</v>
      </c>
      <c r="D952" s="21">
        <v>46128.635416666664</v>
      </c>
      <c r="E952" s="21">
        <v>46128.640277777777</v>
      </c>
      <c r="F952" s="185">
        <v>7</v>
      </c>
      <c r="G952" s="2">
        <v>4400</v>
      </c>
      <c r="H952" s="2">
        <v>4400</v>
      </c>
      <c r="I952" s="2">
        <v>4400</v>
      </c>
      <c r="J952" s="2" t="s">
        <v>974</v>
      </c>
      <c r="K952" s="2" t="s">
        <v>976</v>
      </c>
      <c r="L952" s="2" t="s">
        <v>970</v>
      </c>
      <c r="M952" s="2" t="s">
        <v>970</v>
      </c>
      <c r="N952" s="2" t="s">
        <v>970</v>
      </c>
      <c r="O952" s="2">
        <v>4400</v>
      </c>
      <c r="P952" s="2">
        <v>1</v>
      </c>
      <c r="Q952" s="21">
        <v>46131.433352673608</v>
      </c>
    </row>
    <row r="953" spans="1:17" x14ac:dyDescent="0.55000000000000004">
      <c r="A953" s="2" t="s">
        <v>71</v>
      </c>
      <c r="B953" s="2" t="s">
        <v>61</v>
      </c>
      <c r="C953" s="2" t="s">
        <v>60</v>
      </c>
      <c r="D953" s="21">
        <v>46128.640277777777</v>
      </c>
      <c r="E953" s="21">
        <v>46128.640972222223</v>
      </c>
      <c r="F953" s="185">
        <v>1</v>
      </c>
      <c r="G953" s="2">
        <v>4400</v>
      </c>
      <c r="H953" s="2">
        <v>4400</v>
      </c>
      <c r="I953" s="2">
        <v>4400</v>
      </c>
      <c r="J953" s="2" t="s">
        <v>974</v>
      </c>
      <c r="K953" s="2" t="s">
        <v>976</v>
      </c>
      <c r="L953" s="2" t="s">
        <v>970</v>
      </c>
      <c r="M953" s="2" t="s">
        <v>970</v>
      </c>
      <c r="N953" s="2" t="s">
        <v>970</v>
      </c>
      <c r="O953" s="2">
        <v>4400</v>
      </c>
      <c r="P953" s="2">
        <v>1</v>
      </c>
      <c r="Q953" s="21">
        <v>46131.433352673608</v>
      </c>
    </row>
    <row r="954" spans="1:17" x14ac:dyDescent="0.55000000000000004">
      <c r="A954" s="2" t="s">
        <v>71</v>
      </c>
      <c r="B954" s="2" t="s">
        <v>61</v>
      </c>
      <c r="C954" s="2" t="s">
        <v>60</v>
      </c>
      <c r="D954" s="21">
        <v>46128.640972222223</v>
      </c>
      <c r="E954" s="21">
        <v>46128.644444444442</v>
      </c>
      <c r="F954" s="185">
        <v>5</v>
      </c>
      <c r="G954" s="2">
        <v>4400</v>
      </c>
      <c r="H954" s="2">
        <v>4400</v>
      </c>
      <c r="I954" s="2">
        <v>4400</v>
      </c>
      <c r="J954" s="2" t="s">
        <v>974</v>
      </c>
      <c r="K954" s="2" t="s">
        <v>976</v>
      </c>
      <c r="L954" s="2" t="s">
        <v>970</v>
      </c>
      <c r="M954" s="2" t="s">
        <v>970</v>
      </c>
      <c r="N954" s="2" t="s">
        <v>970</v>
      </c>
      <c r="O954" s="2">
        <v>4400</v>
      </c>
      <c r="P954" s="2">
        <v>1</v>
      </c>
      <c r="Q954" s="21">
        <v>46131.433352673608</v>
      </c>
    </row>
    <row r="955" spans="1:17" x14ac:dyDescent="0.55000000000000004">
      <c r="A955" s="2" t="s">
        <v>71</v>
      </c>
      <c r="B955" s="2" t="s">
        <v>61</v>
      </c>
      <c r="C955" s="2" t="s">
        <v>60</v>
      </c>
      <c r="D955" s="21">
        <v>46128.644444444442</v>
      </c>
      <c r="E955" s="21">
        <v>46128.645138888889</v>
      </c>
      <c r="F955" s="185">
        <v>1</v>
      </c>
      <c r="G955" s="2">
        <v>4400</v>
      </c>
      <c r="H955" s="2">
        <v>4400</v>
      </c>
      <c r="I955" s="2">
        <v>4400</v>
      </c>
      <c r="J955" s="2" t="s">
        <v>974</v>
      </c>
      <c r="K955" s="2" t="s">
        <v>976</v>
      </c>
      <c r="L955" s="2" t="s">
        <v>970</v>
      </c>
      <c r="M955" s="2" t="s">
        <v>970</v>
      </c>
      <c r="N955" s="2" t="s">
        <v>970</v>
      </c>
      <c r="O955" s="2">
        <v>4400</v>
      </c>
      <c r="P955" s="2">
        <v>1</v>
      </c>
      <c r="Q955" s="21">
        <v>46131.433352673608</v>
      </c>
    </row>
    <row r="956" spans="1:17" x14ac:dyDescent="0.55000000000000004">
      <c r="A956" s="2" t="s">
        <v>71</v>
      </c>
      <c r="B956" s="2" t="s">
        <v>61</v>
      </c>
      <c r="C956" s="2" t="s">
        <v>60</v>
      </c>
      <c r="D956" s="21">
        <v>46128.645138888889</v>
      </c>
      <c r="E956" s="21">
        <v>46128.65</v>
      </c>
      <c r="F956" s="185">
        <v>7</v>
      </c>
      <c r="G956" s="2">
        <v>4400</v>
      </c>
      <c r="H956" s="2">
        <v>4400</v>
      </c>
      <c r="I956" s="2">
        <v>4400</v>
      </c>
      <c r="J956" s="2" t="s">
        <v>974</v>
      </c>
      <c r="K956" s="2" t="s">
        <v>976</v>
      </c>
      <c r="L956" s="2" t="s">
        <v>970</v>
      </c>
      <c r="M956" s="2" t="s">
        <v>970</v>
      </c>
      <c r="N956" s="2" t="s">
        <v>970</v>
      </c>
      <c r="O956" s="2">
        <v>4400</v>
      </c>
      <c r="P956" s="2">
        <v>1</v>
      </c>
      <c r="Q956" s="21">
        <v>46131.433352673608</v>
      </c>
    </row>
    <row r="957" spans="1:17" x14ac:dyDescent="0.55000000000000004">
      <c r="A957" s="2" t="s">
        <v>71</v>
      </c>
      <c r="B957" s="2" t="s">
        <v>61</v>
      </c>
      <c r="C957" s="2" t="s">
        <v>60</v>
      </c>
      <c r="D957" s="21">
        <v>46128.65</v>
      </c>
      <c r="E957" s="21">
        <v>46128.65</v>
      </c>
      <c r="F957" s="185">
        <v>0</v>
      </c>
      <c r="G957" s="2">
        <v>4400</v>
      </c>
      <c r="H957" s="2">
        <v>4400</v>
      </c>
      <c r="I957" s="2">
        <v>4400</v>
      </c>
      <c r="J957" s="2" t="s">
        <v>974</v>
      </c>
      <c r="K957" s="2" t="s">
        <v>976</v>
      </c>
      <c r="L957" s="2" t="s">
        <v>970</v>
      </c>
      <c r="M957" s="2" t="s">
        <v>970</v>
      </c>
      <c r="N957" s="2" t="s">
        <v>970</v>
      </c>
      <c r="O957" s="2">
        <v>4400</v>
      </c>
      <c r="P957" s="2">
        <v>1</v>
      </c>
      <c r="Q957" s="21">
        <v>46131.433352673608</v>
      </c>
    </row>
    <row r="958" spans="1:17" x14ac:dyDescent="0.55000000000000004">
      <c r="A958" s="2" t="s">
        <v>71</v>
      </c>
      <c r="B958" s="2" t="s">
        <v>61</v>
      </c>
      <c r="C958" s="2" t="s">
        <v>60</v>
      </c>
      <c r="D958" s="21">
        <v>46128.65</v>
      </c>
      <c r="E958" s="21">
        <v>46128.654166666667</v>
      </c>
      <c r="F958" s="185">
        <v>6</v>
      </c>
      <c r="G958" s="2">
        <v>4400</v>
      </c>
      <c r="H958" s="2">
        <v>4400</v>
      </c>
      <c r="I958" s="2">
        <v>4400</v>
      </c>
      <c r="J958" s="2" t="s">
        <v>974</v>
      </c>
      <c r="K958" s="2" t="s">
        <v>976</v>
      </c>
      <c r="L958" s="2" t="s">
        <v>970</v>
      </c>
      <c r="M958" s="2" t="s">
        <v>970</v>
      </c>
      <c r="N958" s="2" t="s">
        <v>970</v>
      </c>
      <c r="O958" s="2">
        <v>4400</v>
      </c>
      <c r="P958" s="2">
        <v>1</v>
      </c>
      <c r="Q958" s="21">
        <v>46131.433352673608</v>
      </c>
    </row>
    <row r="959" spans="1:17" x14ac:dyDescent="0.55000000000000004">
      <c r="A959" s="2" t="s">
        <v>71</v>
      </c>
      <c r="B959" s="2" t="s">
        <v>61</v>
      </c>
      <c r="C959" s="2" t="s">
        <v>60</v>
      </c>
      <c r="D959" s="21">
        <v>46128.654166666667</v>
      </c>
      <c r="E959" s="21">
        <v>46128.654166666667</v>
      </c>
      <c r="F959" s="185">
        <v>0</v>
      </c>
      <c r="G959" s="2">
        <v>4400</v>
      </c>
      <c r="H959" s="2">
        <v>4400</v>
      </c>
      <c r="I959" s="2">
        <v>4400</v>
      </c>
      <c r="J959" s="2" t="s">
        <v>974</v>
      </c>
      <c r="K959" s="2" t="s">
        <v>976</v>
      </c>
      <c r="L959" s="2" t="s">
        <v>970</v>
      </c>
      <c r="M959" s="2" t="s">
        <v>970</v>
      </c>
      <c r="N959" s="2" t="s">
        <v>970</v>
      </c>
      <c r="O959" s="2">
        <v>4400</v>
      </c>
      <c r="P959" s="2">
        <v>1</v>
      </c>
      <c r="Q959" s="21">
        <v>46131.433352673608</v>
      </c>
    </row>
    <row r="960" spans="1:17" x14ac:dyDescent="0.55000000000000004">
      <c r="A960" s="2" t="s">
        <v>71</v>
      </c>
      <c r="B960" s="2" t="s">
        <v>61</v>
      </c>
      <c r="C960" s="2" t="s">
        <v>60</v>
      </c>
      <c r="D960" s="21">
        <v>46128.654166666667</v>
      </c>
      <c r="E960" s="21">
        <v>46128.658333333333</v>
      </c>
      <c r="F960" s="185">
        <v>6</v>
      </c>
      <c r="G960" s="2">
        <v>4400</v>
      </c>
      <c r="H960" s="2">
        <v>4400</v>
      </c>
      <c r="I960" s="2">
        <v>4400</v>
      </c>
      <c r="J960" s="2" t="s">
        <v>974</v>
      </c>
      <c r="K960" s="2" t="s">
        <v>976</v>
      </c>
      <c r="L960" s="2" t="s">
        <v>970</v>
      </c>
      <c r="M960" s="2" t="s">
        <v>970</v>
      </c>
      <c r="N960" s="2" t="s">
        <v>970</v>
      </c>
      <c r="O960" s="2">
        <v>4400</v>
      </c>
      <c r="P960" s="2">
        <v>1</v>
      </c>
      <c r="Q960" s="21">
        <v>46131.433352673608</v>
      </c>
    </row>
    <row r="961" spans="1:17" x14ac:dyDescent="0.55000000000000004">
      <c r="A961" s="2" t="s">
        <v>71</v>
      </c>
      <c r="B961" s="2" t="s">
        <v>61</v>
      </c>
      <c r="C961" s="2" t="s">
        <v>60</v>
      </c>
      <c r="D961" s="21">
        <v>46128.658333333333</v>
      </c>
      <c r="E961" s="21">
        <v>46128.65902777778</v>
      </c>
      <c r="F961" s="185">
        <v>1</v>
      </c>
      <c r="G961" s="2">
        <v>4400</v>
      </c>
      <c r="H961" s="2">
        <v>4400</v>
      </c>
      <c r="I961" s="2">
        <v>4400</v>
      </c>
      <c r="J961" s="2" t="s">
        <v>974</v>
      </c>
      <c r="K961" s="2" t="s">
        <v>976</v>
      </c>
      <c r="L961" s="2" t="s">
        <v>970</v>
      </c>
      <c r="M961" s="2" t="s">
        <v>970</v>
      </c>
      <c r="N961" s="2" t="s">
        <v>970</v>
      </c>
      <c r="O961" s="2">
        <v>4400</v>
      </c>
      <c r="P961" s="2">
        <v>1</v>
      </c>
      <c r="Q961" s="21">
        <v>46131.433352673608</v>
      </c>
    </row>
    <row r="962" spans="1:17" x14ac:dyDescent="0.55000000000000004">
      <c r="A962" s="2" t="s">
        <v>71</v>
      </c>
      <c r="B962" s="2" t="s">
        <v>61</v>
      </c>
      <c r="C962" s="2" t="s">
        <v>60</v>
      </c>
      <c r="D962" s="21">
        <v>46128.65902777778</v>
      </c>
      <c r="E962" s="21">
        <v>46128.659722222219</v>
      </c>
      <c r="F962" s="185">
        <v>1</v>
      </c>
      <c r="G962" s="2">
        <v>4400</v>
      </c>
      <c r="H962" s="2">
        <v>4400</v>
      </c>
      <c r="I962" s="2">
        <v>4400</v>
      </c>
      <c r="J962" s="2" t="s">
        <v>974</v>
      </c>
      <c r="K962" s="2" t="s">
        <v>976</v>
      </c>
      <c r="L962" s="2" t="s">
        <v>970</v>
      </c>
      <c r="M962" s="2" t="s">
        <v>970</v>
      </c>
      <c r="N962" s="2" t="s">
        <v>970</v>
      </c>
      <c r="O962" s="2">
        <v>4400</v>
      </c>
      <c r="P962" s="2">
        <v>1</v>
      </c>
      <c r="Q962" s="21">
        <v>46131.433352673608</v>
      </c>
    </row>
    <row r="963" spans="1:17" x14ac:dyDescent="0.55000000000000004">
      <c r="A963" s="2" t="s">
        <v>71</v>
      </c>
      <c r="B963" s="2" t="s">
        <v>61</v>
      </c>
      <c r="C963" s="2" t="s">
        <v>60</v>
      </c>
      <c r="D963" s="21">
        <v>46128.659722222219</v>
      </c>
      <c r="E963" s="21">
        <v>46128.662499999999</v>
      </c>
      <c r="F963" s="185">
        <v>4</v>
      </c>
      <c r="G963" s="2">
        <v>4400</v>
      </c>
      <c r="H963" s="2">
        <v>4400</v>
      </c>
      <c r="I963" s="2">
        <v>4400</v>
      </c>
      <c r="J963" s="2" t="s">
        <v>974</v>
      </c>
      <c r="K963" s="2" t="s">
        <v>976</v>
      </c>
      <c r="L963" s="2" t="s">
        <v>970</v>
      </c>
      <c r="M963" s="2" t="s">
        <v>970</v>
      </c>
      <c r="N963" s="2" t="s">
        <v>970</v>
      </c>
      <c r="O963" s="2">
        <v>4400</v>
      </c>
      <c r="P963" s="2">
        <v>1</v>
      </c>
      <c r="Q963" s="21">
        <v>46131.433352673608</v>
      </c>
    </row>
    <row r="964" spans="1:17" x14ac:dyDescent="0.55000000000000004">
      <c r="A964" s="2" t="s">
        <v>71</v>
      </c>
      <c r="B964" s="2" t="s">
        <v>61</v>
      </c>
      <c r="C964" s="2" t="s">
        <v>60</v>
      </c>
      <c r="D964" s="21">
        <v>46128.662499999999</v>
      </c>
      <c r="E964" s="21">
        <v>46128.672222222223</v>
      </c>
      <c r="F964" s="185">
        <v>14</v>
      </c>
      <c r="G964" s="2">
        <v>4400</v>
      </c>
      <c r="H964" s="2">
        <v>4400</v>
      </c>
      <c r="I964" s="2">
        <v>4400</v>
      </c>
      <c r="J964" s="2" t="s">
        <v>974</v>
      </c>
      <c r="K964" s="2" t="s">
        <v>976</v>
      </c>
      <c r="L964" s="2" t="s">
        <v>970</v>
      </c>
      <c r="M964" s="2" t="s">
        <v>970</v>
      </c>
      <c r="N964" s="2" t="s">
        <v>970</v>
      </c>
      <c r="O964" s="2">
        <v>4400</v>
      </c>
      <c r="P964" s="2">
        <v>1</v>
      </c>
      <c r="Q964" s="21">
        <v>46131.433352673608</v>
      </c>
    </row>
    <row r="965" spans="1:17" x14ac:dyDescent="0.55000000000000004">
      <c r="A965" s="2" t="s">
        <v>71</v>
      </c>
      <c r="B965" s="2" t="s">
        <v>61</v>
      </c>
      <c r="C965" s="2" t="s">
        <v>60</v>
      </c>
      <c r="D965" s="21">
        <v>46128.672222222223</v>
      </c>
      <c r="E965" s="21">
        <v>46128.67291666667</v>
      </c>
      <c r="F965" s="185">
        <v>1</v>
      </c>
      <c r="G965" s="2">
        <v>4400</v>
      </c>
      <c r="H965" s="2">
        <v>4400</v>
      </c>
      <c r="I965" s="2">
        <v>4400</v>
      </c>
      <c r="J965" s="2" t="s">
        <v>974</v>
      </c>
      <c r="K965" s="2" t="s">
        <v>976</v>
      </c>
      <c r="L965" s="2" t="s">
        <v>970</v>
      </c>
      <c r="M965" s="2" t="s">
        <v>970</v>
      </c>
      <c r="N965" s="2" t="s">
        <v>970</v>
      </c>
      <c r="O965" s="2">
        <v>4400</v>
      </c>
      <c r="P965" s="2">
        <v>1</v>
      </c>
      <c r="Q965" s="21">
        <v>46131.433352673608</v>
      </c>
    </row>
    <row r="966" spans="1:17" x14ac:dyDescent="0.55000000000000004">
      <c r="A966" s="2" t="s">
        <v>71</v>
      </c>
      <c r="B966" s="2" t="s">
        <v>61</v>
      </c>
      <c r="C966" s="2" t="s">
        <v>60</v>
      </c>
      <c r="D966" s="21">
        <v>46128.67291666667</v>
      </c>
      <c r="E966" s="21">
        <v>46128.67291666667</v>
      </c>
      <c r="F966" s="185">
        <v>0</v>
      </c>
      <c r="G966" s="2">
        <v>4400</v>
      </c>
      <c r="H966" s="2">
        <v>4400</v>
      </c>
      <c r="I966" s="2">
        <v>4400</v>
      </c>
      <c r="J966" s="2" t="s">
        <v>974</v>
      </c>
      <c r="K966" s="2" t="s">
        <v>976</v>
      </c>
      <c r="L966" s="2" t="s">
        <v>970</v>
      </c>
      <c r="M966" s="2" t="s">
        <v>970</v>
      </c>
      <c r="N966" s="2" t="s">
        <v>970</v>
      </c>
      <c r="O966" s="2">
        <v>4400</v>
      </c>
      <c r="P966" s="2">
        <v>1</v>
      </c>
      <c r="Q966" s="21">
        <v>46131.433352673608</v>
      </c>
    </row>
    <row r="967" spans="1:17" x14ac:dyDescent="0.55000000000000004">
      <c r="A967" s="2" t="s">
        <v>71</v>
      </c>
      <c r="B967" s="2" t="s">
        <v>61</v>
      </c>
      <c r="C967" s="2" t="s">
        <v>60</v>
      </c>
      <c r="D967" s="21">
        <v>46128.67291666667</v>
      </c>
      <c r="E967" s="21">
        <v>46128.67291666667</v>
      </c>
      <c r="F967" s="185">
        <v>0</v>
      </c>
      <c r="G967" s="2">
        <v>4400</v>
      </c>
      <c r="H967" s="2">
        <v>4400</v>
      </c>
      <c r="I967" s="2">
        <v>4400</v>
      </c>
      <c r="J967" s="2" t="s">
        <v>974</v>
      </c>
      <c r="K967" s="2" t="s">
        <v>976</v>
      </c>
      <c r="L967" s="2" t="s">
        <v>970</v>
      </c>
      <c r="M967" s="2" t="s">
        <v>970</v>
      </c>
      <c r="N967" s="2" t="s">
        <v>970</v>
      </c>
      <c r="O967" s="2">
        <v>4400</v>
      </c>
      <c r="P967" s="2">
        <v>1</v>
      </c>
      <c r="Q967" s="21">
        <v>46131.433352673608</v>
      </c>
    </row>
    <row r="968" spans="1:17" x14ac:dyDescent="0.55000000000000004">
      <c r="A968" s="2" t="s">
        <v>71</v>
      </c>
      <c r="B968" s="2" t="s">
        <v>61</v>
      </c>
      <c r="C968" s="2" t="s">
        <v>60</v>
      </c>
      <c r="D968" s="21">
        <v>46128.67291666667</v>
      </c>
      <c r="E968" s="21">
        <v>46128.676388888889</v>
      </c>
      <c r="F968" s="185">
        <v>5</v>
      </c>
      <c r="G968" s="2">
        <v>4400</v>
      </c>
      <c r="H968" s="2">
        <v>4400</v>
      </c>
      <c r="I968" s="2">
        <v>4400</v>
      </c>
      <c r="J968" s="2" t="s">
        <v>974</v>
      </c>
      <c r="K968" s="2" t="s">
        <v>976</v>
      </c>
      <c r="L968" s="2" t="s">
        <v>970</v>
      </c>
      <c r="M968" s="2" t="s">
        <v>970</v>
      </c>
      <c r="N968" s="2" t="s">
        <v>970</v>
      </c>
      <c r="O968" s="2">
        <v>4400</v>
      </c>
      <c r="P968" s="2">
        <v>1</v>
      </c>
      <c r="Q968" s="21">
        <v>46131.433352673608</v>
      </c>
    </row>
    <row r="969" spans="1:17" x14ac:dyDescent="0.55000000000000004">
      <c r="A969" s="2" t="s">
        <v>71</v>
      </c>
      <c r="B969" s="2" t="s">
        <v>61</v>
      </c>
      <c r="C969" s="2" t="s">
        <v>60</v>
      </c>
      <c r="D969" s="21">
        <v>46128.676388888889</v>
      </c>
      <c r="E969" s="21">
        <v>46128.677083333336</v>
      </c>
      <c r="F969" s="185">
        <v>1</v>
      </c>
      <c r="G969" s="2">
        <v>4400</v>
      </c>
      <c r="H969" s="2">
        <v>4400</v>
      </c>
      <c r="I969" s="2">
        <v>4400</v>
      </c>
      <c r="J969" s="2" t="s">
        <v>974</v>
      </c>
      <c r="K969" s="2" t="s">
        <v>976</v>
      </c>
      <c r="L969" s="2" t="s">
        <v>970</v>
      </c>
      <c r="M969" s="2" t="s">
        <v>970</v>
      </c>
      <c r="N969" s="2" t="s">
        <v>970</v>
      </c>
      <c r="O969" s="2">
        <v>4400</v>
      </c>
      <c r="P969" s="2">
        <v>1</v>
      </c>
      <c r="Q969" s="21">
        <v>46131.433352673608</v>
      </c>
    </row>
    <row r="970" spans="1:17" x14ac:dyDescent="0.55000000000000004">
      <c r="A970" s="2" t="s">
        <v>71</v>
      </c>
      <c r="B970" s="2" t="s">
        <v>61</v>
      </c>
      <c r="C970" s="2" t="s">
        <v>60</v>
      </c>
      <c r="D970" s="21">
        <v>46128.677083333336</v>
      </c>
      <c r="E970" s="21">
        <v>46128.681250000001</v>
      </c>
      <c r="F970" s="185">
        <v>6</v>
      </c>
      <c r="G970" s="2">
        <v>4400</v>
      </c>
      <c r="H970" s="2">
        <v>4400</v>
      </c>
      <c r="I970" s="2">
        <v>4400</v>
      </c>
      <c r="J970" s="2" t="s">
        <v>974</v>
      </c>
      <c r="K970" s="2" t="s">
        <v>976</v>
      </c>
      <c r="L970" s="2" t="s">
        <v>970</v>
      </c>
      <c r="M970" s="2" t="s">
        <v>970</v>
      </c>
      <c r="N970" s="2" t="s">
        <v>970</v>
      </c>
      <c r="O970" s="2">
        <v>4400</v>
      </c>
      <c r="P970" s="2">
        <v>1</v>
      </c>
      <c r="Q970" s="21">
        <v>46131.433352673608</v>
      </c>
    </row>
    <row r="971" spans="1:17" x14ac:dyDescent="0.55000000000000004">
      <c r="A971" s="2" t="s">
        <v>71</v>
      </c>
      <c r="B971" s="2" t="s">
        <v>61</v>
      </c>
      <c r="C971" s="2" t="s">
        <v>60</v>
      </c>
      <c r="D971" s="21">
        <v>46128.681250000001</v>
      </c>
      <c r="E971" s="21">
        <v>46128.681944444441</v>
      </c>
      <c r="F971" s="185">
        <v>1</v>
      </c>
      <c r="G971" s="2">
        <v>4400</v>
      </c>
      <c r="H971" s="2">
        <v>4400</v>
      </c>
      <c r="I971" s="2">
        <v>4400</v>
      </c>
      <c r="J971" s="2" t="s">
        <v>974</v>
      </c>
      <c r="K971" s="2" t="s">
        <v>976</v>
      </c>
      <c r="L971" s="2" t="s">
        <v>970</v>
      </c>
      <c r="M971" s="2" t="s">
        <v>970</v>
      </c>
      <c r="N971" s="2" t="s">
        <v>970</v>
      </c>
      <c r="O971" s="2">
        <v>4400</v>
      </c>
      <c r="P971" s="2">
        <v>1</v>
      </c>
      <c r="Q971" s="21">
        <v>46131.433352673608</v>
      </c>
    </row>
    <row r="972" spans="1:17" x14ac:dyDescent="0.55000000000000004">
      <c r="A972" s="2" t="s">
        <v>71</v>
      </c>
      <c r="B972" s="2" t="s">
        <v>61</v>
      </c>
      <c r="C972" s="2" t="s">
        <v>60</v>
      </c>
      <c r="D972" s="21">
        <v>46128.681944444441</v>
      </c>
      <c r="E972" s="21">
        <v>46128.685416666667</v>
      </c>
      <c r="F972" s="185">
        <v>5</v>
      </c>
      <c r="G972" s="2">
        <v>4400</v>
      </c>
      <c r="H972" s="2">
        <v>4400</v>
      </c>
      <c r="I972" s="2">
        <v>4400</v>
      </c>
      <c r="J972" s="2" t="s">
        <v>974</v>
      </c>
      <c r="K972" s="2" t="s">
        <v>976</v>
      </c>
      <c r="L972" s="2" t="s">
        <v>970</v>
      </c>
      <c r="M972" s="2" t="s">
        <v>970</v>
      </c>
      <c r="N972" s="2" t="s">
        <v>970</v>
      </c>
      <c r="O972" s="2">
        <v>4400</v>
      </c>
      <c r="P972" s="2">
        <v>1</v>
      </c>
      <c r="Q972" s="21">
        <v>46131.433352673608</v>
      </c>
    </row>
    <row r="973" spans="1:17" x14ac:dyDescent="0.55000000000000004">
      <c r="A973" s="2" t="s">
        <v>71</v>
      </c>
      <c r="B973" s="2" t="s">
        <v>61</v>
      </c>
      <c r="C973" s="2" t="s">
        <v>60</v>
      </c>
      <c r="D973" s="21">
        <v>46128.685416666667</v>
      </c>
      <c r="E973" s="21">
        <v>46128.685416666667</v>
      </c>
      <c r="F973" s="185">
        <v>0</v>
      </c>
      <c r="G973" s="2">
        <v>4400</v>
      </c>
      <c r="H973" s="2">
        <v>4400</v>
      </c>
      <c r="I973" s="2">
        <v>4400</v>
      </c>
      <c r="J973" s="2" t="s">
        <v>974</v>
      </c>
      <c r="K973" s="2" t="s">
        <v>976</v>
      </c>
      <c r="L973" s="2" t="s">
        <v>970</v>
      </c>
      <c r="M973" s="2" t="s">
        <v>970</v>
      </c>
      <c r="N973" s="2" t="s">
        <v>970</v>
      </c>
      <c r="O973" s="2">
        <v>4400</v>
      </c>
      <c r="P973" s="2">
        <v>1</v>
      </c>
      <c r="Q973" s="21">
        <v>46131.433352673608</v>
      </c>
    </row>
    <row r="974" spans="1:17" x14ac:dyDescent="0.55000000000000004">
      <c r="A974" s="2" t="s">
        <v>71</v>
      </c>
      <c r="B974" s="2" t="s">
        <v>61</v>
      </c>
      <c r="C974" s="2" t="s">
        <v>60</v>
      </c>
      <c r="D974" s="21">
        <v>46128.685416666667</v>
      </c>
      <c r="E974" s="21">
        <v>46128.69027777778</v>
      </c>
      <c r="F974" s="185">
        <v>7</v>
      </c>
      <c r="G974" s="2">
        <v>4400</v>
      </c>
      <c r="H974" s="2">
        <v>4400</v>
      </c>
      <c r="I974" s="2">
        <v>4400</v>
      </c>
      <c r="J974" s="2" t="s">
        <v>974</v>
      </c>
      <c r="K974" s="2" t="s">
        <v>976</v>
      </c>
      <c r="L974" s="2" t="s">
        <v>970</v>
      </c>
      <c r="M974" s="2" t="s">
        <v>970</v>
      </c>
      <c r="N974" s="2" t="s">
        <v>970</v>
      </c>
      <c r="O974" s="2">
        <v>4400</v>
      </c>
      <c r="P974" s="2">
        <v>1</v>
      </c>
      <c r="Q974" s="21">
        <v>46131.433352673608</v>
      </c>
    </row>
    <row r="975" spans="1:17" x14ac:dyDescent="0.55000000000000004">
      <c r="A975" s="2" t="s">
        <v>71</v>
      </c>
      <c r="B975" s="2" t="s">
        <v>61</v>
      </c>
      <c r="C975" s="2" t="s">
        <v>60</v>
      </c>
      <c r="D975" s="21">
        <v>46128.69027777778</v>
      </c>
      <c r="E975" s="21">
        <v>46128.69027777778</v>
      </c>
      <c r="F975" s="185">
        <v>0</v>
      </c>
      <c r="G975" s="2">
        <v>4400</v>
      </c>
      <c r="H975" s="2">
        <v>4400</v>
      </c>
      <c r="I975" s="2">
        <v>4400</v>
      </c>
      <c r="J975" s="2" t="s">
        <v>974</v>
      </c>
      <c r="K975" s="2" t="s">
        <v>976</v>
      </c>
      <c r="L975" s="2" t="s">
        <v>970</v>
      </c>
      <c r="M975" s="2" t="s">
        <v>970</v>
      </c>
      <c r="N975" s="2" t="s">
        <v>970</v>
      </c>
      <c r="O975" s="2">
        <v>4400</v>
      </c>
      <c r="P975" s="2">
        <v>1</v>
      </c>
      <c r="Q975" s="21">
        <v>46131.433352673608</v>
      </c>
    </row>
    <row r="976" spans="1:17" x14ac:dyDescent="0.55000000000000004">
      <c r="A976" s="2" t="s">
        <v>71</v>
      </c>
      <c r="B976" s="2" t="s">
        <v>61</v>
      </c>
      <c r="C976" s="2" t="s">
        <v>60</v>
      </c>
      <c r="D976" s="21">
        <v>46128.69027777778</v>
      </c>
      <c r="E976" s="21">
        <v>46128.694444444445</v>
      </c>
      <c r="F976" s="185">
        <v>6</v>
      </c>
      <c r="G976" s="2">
        <v>4400</v>
      </c>
      <c r="H976" s="2">
        <v>4400</v>
      </c>
      <c r="I976" s="2">
        <v>4400</v>
      </c>
      <c r="J976" s="2" t="s">
        <v>974</v>
      </c>
      <c r="K976" s="2" t="s">
        <v>976</v>
      </c>
      <c r="L976" s="2" t="s">
        <v>970</v>
      </c>
      <c r="M976" s="2" t="s">
        <v>970</v>
      </c>
      <c r="N976" s="2" t="s">
        <v>970</v>
      </c>
      <c r="O976" s="2">
        <v>4400</v>
      </c>
      <c r="P976" s="2">
        <v>1</v>
      </c>
      <c r="Q976" s="21">
        <v>46131.433352673608</v>
      </c>
    </row>
    <row r="977" spans="1:17" x14ac:dyDescent="0.55000000000000004">
      <c r="A977" s="2" t="s">
        <v>71</v>
      </c>
      <c r="B977" s="2" t="s">
        <v>61</v>
      </c>
      <c r="C977" s="2" t="s">
        <v>60</v>
      </c>
      <c r="D977" s="21">
        <v>46128.694444444445</v>
      </c>
      <c r="E977" s="21">
        <v>46128.695138888892</v>
      </c>
      <c r="F977" s="185">
        <v>1</v>
      </c>
      <c r="G977" s="2">
        <v>4400</v>
      </c>
      <c r="H977" s="2">
        <v>4400</v>
      </c>
      <c r="I977" s="2">
        <v>4400</v>
      </c>
      <c r="J977" s="2" t="s">
        <v>974</v>
      </c>
      <c r="K977" s="2" t="s">
        <v>976</v>
      </c>
      <c r="L977" s="2" t="s">
        <v>970</v>
      </c>
      <c r="M977" s="2" t="s">
        <v>970</v>
      </c>
      <c r="N977" s="2" t="s">
        <v>970</v>
      </c>
      <c r="O977" s="2">
        <v>4400</v>
      </c>
      <c r="P977" s="2">
        <v>1</v>
      </c>
      <c r="Q977" s="21">
        <v>46131.433352673608</v>
      </c>
    </row>
    <row r="978" spans="1:17" x14ac:dyDescent="0.55000000000000004">
      <c r="A978" s="2" t="s">
        <v>71</v>
      </c>
      <c r="B978" s="2" t="s">
        <v>61</v>
      </c>
      <c r="C978" s="2" t="s">
        <v>60</v>
      </c>
      <c r="D978" s="21">
        <v>46128.695138888892</v>
      </c>
      <c r="E978" s="21">
        <v>46128.699305555558</v>
      </c>
      <c r="F978" s="185">
        <v>6</v>
      </c>
      <c r="G978" s="2">
        <v>4400</v>
      </c>
      <c r="H978" s="2">
        <v>4400</v>
      </c>
      <c r="I978" s="2">
        <v>4400</v>
      </c>
      <c r="J978" s="2" t="s">
        <v>974</v>
      </c>
      <c r="K978" s="2" t="s">
        <v>976</v>
      </c>
      <c r="L978" s="2" t="s">
        <v>970</v>
      </c>
      <c r="M978" s="2" t="s">
        <v>970</v>
      </c>
      <c r="N978" s="2" t="s">
        <v>970</v>
      </c>
      <c r="O978" s="2">
        <v>4400</v>
      </c>
      <c r="P978" s="2">
        <v>1</v>
      </c>
      <c r="Q978" s="21">
        <v>46131.433352673608</v>
      </c>
    </row>
    <row r="979" spans="1:17" x14ac:dyDescent="0.55000000000000004">
      <c r="A979" s="2" t="s">
        <v>71</v>
      </c>
      <c r="B979" s="2" t="s">
        <v>61</v>
      </c>
      <c r="C979" s="2" t="s">
        <v>60</v>
      </c>
      <c r="D979" s="21">
        <v>46128.699305555558</v>
      </c>
      <c r="E979" s="21">
        <v>46128.699305555558</v>
      </c>
      <c r="F979" s="185">
        <v>0</v>
      </c>
      <c r="G979" s="2">
        <v>4400</v>
      </c>
      <c r="H979" s="2">
        <v>4400</v>
      </c>
      <c r="I979" s="2">
        <v>4400</v>
      </c>
      <c r="J979" s="2" t="s">
        <v>974</v>
      </c>
      <c r="K979" s="2" t="s">
        <v>976</v>
      </c>
      <c r="L979" s="2" t="s">
        <v>970</v>
      </c>
      <c r="M979" s="2" t="s">
        <v>970</v>
      </c>
      <c r="N979" s="2" t="s">
        <v>970</v>
      </c>
      <c r="O979" s="2">
        <v>4400</v>
      </c>
      <c r="P979" s="2">
        <v>1</v>
      </c>
      <c r="Q979" s="21">
        <v>46131.433352673608</v>
      </c>
    </row>
    <row r="980" spans="1:17" x14ac:dyDescent="0.55000000000000004">
      <c r="A980" s="2" t="s">
        <v>71</v>
      </c>
      <c r="B980" s="2" t="s">
        <v>61</v>
      </c>
      <c r="C980" s="2" t="s">
        <v>60</v>
      </c>
      <c r="D980" s="21">
        <v>46128.699305555558</v>
      </c>
      <c r="E980" s="21">
        <v>46128.703472222223</v>
      </c>
      <c r="F980" s="185">
        <v>6</v>
      </c>
      <c r="G980" s="2">
        <v>4400</v>
      </c>
      <c r="H980" s="2">
        <v>4400</v>
      </c>
      <c r="I980" s="2">
        <v>4400</v>
      </c>
      <c r="J980" s="2" t="s">
        <v>974</v>
      </c>
      <c r="K980" s="2" t="s">
        <v>976</v>
      </c>
      <c r="L980" s="2" t="s">
        <v>970</v>
      </c>
      <c r="M980" s="2" t="s">
        <v>970</v>
      </c>
      <c r="N980" s="2" t="s">
        <v>970</v>
      </c>
      <c r="O980" s="2">
        <v>4400</v>
      </c>
      <c r="P980" s="2">
        <v>1</v>
      </c>
      <c r="Q980" s="21">
        <v>46131.433352673608</v>
      </c>
    </row>
    <row r="981" spans="1:17" x14ac:dyDescent="0.55000000000000004">
      <c r="A981" s="2" t="s">
        <v>71</v>
      </c>
      <c r="B981" s="2" t="s">
        <v>61</v>
      </c>
      <c r="C981" s="2" t="s">
        <v>60</v>
      </c>
      <c r="D981" s="21">
        <v>46128.703472222223</v>
      </c>
      <c r="E981" s="21">
        <v>46128.703472222223</v>
      </c>
      <c r="F981" s="185">
        <v>0</v>
      </c>
      <c r="G981" s="2">
        <v>4400</v>
      </c>
      <c r="H981" s="2">
        <v>4400</v>
      </c>
      <c r="I981" s="2">
        <v>4400</v>
      </c>
      <c r="J981" s="2" t="s">
        <v>974</v>
      </c>
      <c r="K981" s="2" t="s">
        <v>976</v>
      </c>
      <c r="L981" s="2" t="s">
        <v>970</v>
      </c>
      <c r="M981" s="2" t="s">
        <v>970</v>
      </c>
      <c r="N981" s="2" t="s">
        <v>970</v>
      </c>
      <c r="O981" s="2">
        <v>4400</v>
      </c>
      <c r="P981" s="2">
        <v>1</v>
      </c>
      <c r="Q981" s="21">
        <v>46131.433352673608</v>
      </c>
    </row>
    <row r="982" spans="1:17" x14ac:dyDescent="0.55000000000000004">
      <c r="A982" s="2" t="s">
        <v>71</v>
      </c>
      <c r="B982" s="2" t="s">
        <v>61</v>
      </c>
      <c r="C982" s="2" t="s">
        <v>60</v>
      </c>
      <c r="D982" s="21">
        <v>46128.703472222223</v>
      </c>
      <c r="E982" s="21">
        <v>46128.706250000003</v>
      </c>
      <c r="F982" s="185">
        <v>4</v>
      </c>
      <c r="G982" s="2">
        <v>4400</v>
      </c>
      <c r="H982" s="2">
        <v>4400</v>
      </c>
      <c r="I982" s="2">
        <v>4400</v>
      </c>
      <c r="J982" s="2" t="s">
        <v>974</v>
      </c>
      <c r="K982" s="2" t="s">
        <v>976</v>
      </c>
      <c r="L982" s="2" t="s">
        <v>970</v>
      </c>
      <c r="M982" s="2" t="s">
        <v>970</v>
      </c>
      <c r="N982" s="2" t="s">
        <v>970</v>
      </c>
      <c r="O982" s="2">
        <v>4400</v>
      </c>
      <c r="P982" s="2">
        <v>1</v>
      </c>
      <c r="Q982" s="21">
        <v>46131.433352673608</v>
      </c>
    </row>
    <row r="983" spans="1:17" x14ac:dyDescent="0.55000000000000004">
      <c r="A983" s="2" t="s">
        <v>71</v>
      </c>
      <c r="B983" s="2" t="s">
        <v>61</v>
      </c>
      <c r="C983" s="2" t="s">
        <v>60</v>
      </c>
      <c r="D983" s="21">
        <v>46128.706250000003</v>
      </c>
      <c r="E983" s="21">
        <v>46128.708333333336</v>
      </c>
      <c r="F983" s="185">
        <v>3</v>
      </c>
      <c r="G983" s="2">
        <v>4400</v>
      </c>
      <c r="H983" s="2">
        <v>4400</v>
      </c>
      <c r="I983" s="2">
        <v>4400</v>
      </c>
      <c r="J983" s="2" t="s">
        <v>974</v>
      </c>
      <c r="K983" s="2" t="s">
        <v>976</v>
      </c>
      <c r="L983" s="2" t="s">
        <v>970</v>
      </c>
      <c r="M983" s="2" t="s">
        <v>970</v>
      </c>
      <c r="N983" s="2" t="s">
        <v>970</v>
      </c>
      <c r="O983" s="2">
        <v>4400</v>
      </c>
      <c r="P983" s="2">
        <v>1</v>
      </c>
      <c r="Q983" s="21">
        <v>46131.433352673608</v>
      </c>
    </row>
    <row r="984" spans="1:17" x14ac:dyDescent="0.55000000000000004">
      <c r="A984" s="2" t="s">
        <v>1188</v>
      </c>
      <c r="B984" s="2" t="s">
        <v>64</v>
      </c>
      <c r="C984" s="2" t="s">
        <v>63</v>
      </c>
      <c r="D984" s="21">
        <v>46115.5625</v>
      </c>
      <c r="E984" s="21">
        <v>46115.572916666664</v>
      </c>
      <c r="F984" s="185">
        <v>15</v>
      </c>
      <c r="G984" s="2">
        <v>2000</v>
      </c>
      <c r="H984" s="2">
        <v>1000</v>
      </c>
      <c r="I984" s="2">
        <v>2000</v>
      </c>
      <c r="J984" s="2" t="s">
        <v>971</v>
      </c>
      <c r="K984" s="2" t="s">
        <v>972</v>
      </c>
      <c r="L984" s="2" t="s">
        <v>970</v>
      </c>
      <c r="M984" s="2" t="s">
        <v>970</v>
      </c>
      <c r="N984" s="2" t="s">
        <v>970</v>
      </c>
      <c r="O984" s="2">
        <v>2000</v>
      </c>
      <c r="P984" s="2">
        <v>2</v>
      </c>
      <c r="Q984" s="21">
        <v>46131.433352673608</v>
      </c>
    </row>
    <row r="985" spans="1:17" x14ac:dyDescent="0.55000000000000004">
      <c r="A985" s="2" t="s">
        <v>1188</v>
      </c>
      <c r="B985" s="2" t="s">
        <v>64</v>
      </c>
      <c r="C985" s="2" t="s">
        <v>63</v>
      </c>
      <c r="D985" s="21">
        <v>46115.572916666664</v>
      </c>
      <c r="E985" s="21">
        <v>46115.579861111109</v>
      </c>
      <c r="F985" s="185">
        <v>10</v>
      </c>
      <c r="G985" s="2">
        <v>2000</v>
      </c>
      <c r="H985" s="2">
        <v>1000</v>
      </c>
      <c r="I985" s="2">
        <v>2000</v>
      </c>
      <c r="J985" s="2" t="s">
        <v>971</v>
      </c>
      <c r="K985" s="2" t="s">
        <v>972</v>
      </c>
      <c r="L985" s="2" t="s">
        <v>970</v>
      </c>
      <c r="M985" s="2" t="s">
        <v>970</v>
      </c>
      <c r="N985" s="2" t="s">
        <v>970</v>
      </c>
      <c r="O985" s="2">
        <v>2000</v>
      </c>
      <c r="P985" s="2">
        <v>2</v>
      </c>
      <c r="Q985" s="21">
        <v>46131.433352673608</v>
      </c>
    </row>
    <row r="986" spans="1:17" x14ac:dyDescent="0.55000000000000004">
      <c r="A986" s="2" t="s">
        <v>1188</v>
      </c>
      <c r="B986" s="2" t="s">
        <v>64</v>
      </c>
      <c r="C986" s="2" t="s">
        <v>63</v>
      </c>
      <c r="D986" s="21">
        <v>46115.579861111109</v>
      </c>
      <c r="E986" s="21">
        <v>46115.586805555555</v>
      </c>
      <c r="F986" s="185">
        <v>10</v>
      </c>
      <c r="G986" s="2">
        <v>2000</v>
      </c>
      <c r="H986" s="2">
        <v>1000</v>
      </c>
      <c r="I986" s="2">
        <v>2000</v>
      </c>
      <c r="J986" s="2" t="s">
        <v>971</v>
      </c>
      <c r="K986" s="2" t="s">
        <v>972</v>
      </c>
      <c r="L986" s="2" t="s">
        <v>970</v>
      </c>
      <c r="M986" s="2" t="s">
        <v>970</v>
      </c>
      <c r="N986" s="2" t="s">
        <v>970</v>
      </c>
      <c r="O986" s="2">
        <v>2000</v>
      </c>
      <c r="P986" s="2">
        <v>2</v>
      </c>
      <c r="Q986" s="21">
        <v>46131.433352673608</v>
      </c>
    </row>
    <row r="987" spans="1:17" x14ac:dyDescent="0.55000000000000004">
      <c r="A987" s="2" t="s">
        <v>1188</v>
      </c>
      <c r="B987" s="2" t="s">
        <v>64</v>
      </c>
      <c r="C987" s="2" t="s">
        <v>63</v>
      </c>
      <c r="D987" s="21">
        <v>46115.586805555555</v>
      </c>
      <c r="E987" s="21">
        <v>46115.594444444447</v>
      </c>
      <c r="F987" s="185">
        <v>11</v>
      </c>
      <c r="G987" s="2">
        <v>2000</v>
      </c>
      <c r="H987" s="2">
        <v>1000</v>
      </c>
      <c r="I987" s="2">
        <v>2000</v>
      </c>
      <c r="J987" s="2" t="s">
        <v>971</v>
      </c>
      <c r="K987" s="2" t="s">
        <v>972</v>
      </c>
      <c r="L987" s="2" t="s">
        <v>970</v>
      </c>
      <c r="M987" s="2" t="s">
        <v>970</v>
      </c>
      <c r="N987" s="2" t="s">
        <v>970</v>
      </c>
      <c r="O987" s="2">
        <v>2000</v>
      </c>
      <c r="P987" s="2">
        <v>2</v>
      </c>
      <c r="Q987" s="21">
        <v>46131.433352673608</v>
      </c>
    </row>
    <row r="988" spans="1:17" x14ac:dyDescent="0.55000000000000004">
      <c r="A988" s="2" t="s">
        <v>1188</v>
      </c>
      <c r="B988" s="2" t="s">
        <v>64</v>
      </c>
      <c r="C988" s="2" t="s">
        <v>63</v>
      </c>
      <c r="D988" s="21">
        <v>46115.594444444447</v>
      </c>
      <c r="E988" s="21">
        <v>46115.600694444445</v>
      </c>
      <c r="F988" s="185">
        <v>9</v>
      </c>
      <c r="G988" s="2">
        <v>2000</v>
      </c>
      <c r="H988" s="2">
        <v>1000</v>
      </c>
      <c r="I988" s="2">
        <v>2000</v>
      </c>
      <c r="J988" s="2" t="s">
        <v>971</v>
      </c>
      <c r="K988" s="2" t="s">
        <v>972</v>
      </c>
      <c r="L988" s="2" t="s">
        <v>970</v>
      </c>
      <c r="M988" s="2" t="s">
        <v>970</v>
      </c>
      <c r="N988" s="2" t="s">
        <v>970</v>
      </c>
      <c r="O988" s="2">
        <v>2000</v>
      </c>
      <c r="P988" s="2">
        <v>2</v>
      </c>
      <c r="Q988" s="21">
        <v>46131.433352673608</v>
      </c>
    </row>
    <row r="989" spans="1:17" x14ac:dyDescent="0.55000000000000004">
      <c r="A989" s="2" t="s">
        <v>1188</v>
      </c>
      <c r="B989" s="2" t="s">
        <v>64</v>
      </c>
      <c r="C989" s="2" t="s">
        <v>63</v>
      </c>
      <c r="D989" s="21">
        <v>46115.600694444445</v>
      </c>
      <c r="E989" s="21">
        <v>46115.607638888891</v>
      </c>
      <c r="F989" s="185">
        <v>10</v>
      </c>
      <c r="G989" s="2">
        <v>2000</v>
      </c>
      <c r="H989" s="2">
        <v>1000</v>
      </c>
      <c r="I989" s="2">
        <v>2000</v>
      </c>
      <c r="J989" s="2" t="s">
        <v>971</v>
      </c>
      <c r="K989" s="2" t="s">
        <v>972</v>
      </c>
      <c r="L989" s="2" t="s">
        <v>970</v>
      </c>
      <c r="M989" s="2" t="s">
        <v>970</v>
      </c>
      <c r="N989" s="2" t="s">
        <v>970</v>
      </c>
      <c r="O989" s="2">
        <v>2000</v>
      </c>
      <c r="P989" s="2">
        <v>2</v>
      </c>
      <c r="Q989" s="21">
        <v>46131.433352673608</v>
      </c>
    </row>
    <row r="990" spans="1:17" x14ac:dyDescent="0.55000000000000004">
      <c r="A990" s="2" t="s">
        <v>1188</v>
      </c>
      <c r="B990" s="2" t="s">
        <v>64</v>
      </c>
      <c r="C990" s="2" t="s">
        <v>63</v>
      </c>
      <c r="D990" s="21">
        <v>46115.607638888891</v>
      </c>
      <c r="E990" s="21">
        <v>46115.625</v>
      </c>
      <c r="F990" s="185">
        <v>25</v>
      </c>
      <c r="G990" s="2">
        <v>2000</v>
      </c>
      <c r="H990" s="2">
        <v>1000</v>
      </c>
      <c r="I990" s="2">
        <v>2000</v>
      </c>
      <c r="J990" s="2" t="s">
        <v>971</v>
      </c>
      <c r="K990" s="2" t="s">
        <v>972</v>
      </c>
      <c r="L990" s="2" t="s">
        <v>970</v>
      </c>
      <c r="M990" s="2" t="s">
        <v>970</v>
      </c>
      <c r="N990" s="2" t="s">
        <v>970</v>
      </c>
      <c r="O990" s="2">
        <v>2000</v>
      </c>
      <c r="P990" s="2">
        <v>2</v>
      </c>
      <c r="Q990" s="21">
        <v>46131.433352673608</v>
      </c>
    </row>
    <row r="991" spans="1:17" x14ac:dyDescent="0.55000000000000004">
      <c r="A991" s="2" t="s">
        <v>1188</v>
      </c>
      <c r="B991" s="2" t="s">
        <v>64</v>
      </c>
      <c r="C991" s="2" t="s">
        <v>63</v>
      </c>
      <c r="D991" s="21">
        <v>46115.625</v>
      </c>
      <c r="E991" s="21">
        <v>46115.632638888892</v>
      </c>
      <c r="F991" s="185">
        <v>11</v>
      </c>
      <c r="G991" s="2">
        <v>2000</v>
      </c>
      <c r="H991" s="2">
        <v>1000</v>
      </c>
      <c r="I991" s="2">
        <v>2000</v>
      </c>
      <c r="J991" s="2" t="s">
        <v>971</v>
      </c>
      <c r="K991" s="2" t="s">
        <v>972</v>
      </c>
      <c r="L991" s="2" t="s">
        <v>970</v>
      </c>
      <c r="M991" s="2" t="s">
        <v>970</v>
      </c>
      <c r="N991" s="2" t="s">
        <v>970</v>
      </c>
      <c r="O991" s="2">
        <v>2000</v>
      </c>
      <c r="P991" s="2">
        <v>2</v>
      </c>
      <c r="Q991" s="21">
        <v>46131.433352673608</v>
      </c>
    </row>
    <row r="992" spans="1:17" x14ac:dyDescent="0.55000000000000004">
      <c r="A992" s="2" t="s">
        <v>1188</v>
      </c>
      <c r="B992" s="2" t="s">
        <v>64</v>
      </c>
      <c r="C992" s="2" t="s">
        <v>63</v>
      </c>
      <c r="D992" s="21">
        <v>46115.632638888892</v>
      </c>
      <c r="E992" s="21">
        <v>46115.638888888891</v>
      </c>
      <c r="F992" s="185">
        <v>9</v>
      </c>
      <c r="G992" s="2">
        <v>2000</v>
      </c>
      <c r="H992" s="2">
        <v>1000</v>
      </c>
      <c r="I992" s="2">
        <v>2000</v>
      </c>
      <c r="J992" s="2" t="s">
        <v>971</v>
      </c>
      <c r="K992" s="2" t="s">
        <v>972</v>
      </c>
      <c r="L992" s="2" t="s">
        <v>970</v>
      </c>
      <c r="M992" s="2" t="s">
        <v>970</v>
      </c>
      <c r="N992" s="2" t="s">
        <v>970</v>
      </c>
      <c r="O992" s="2">
        <v>2000</v>
      </c>
      <c r="P992" s="2">
        <v>2</v>
      </c>
      <c r="Q992" s="21">
        <v>46131.433352673608</v>
      </c>
    </row>
    <row r="993" spans="1:17" x14ac:dyDescent="0.55000000000000004">
      <c r="A993" s="2" t="s">
        <v>1188</v>
      </c>
      <c r="B993" s="2" t="s">
        <v>64</v>
      </c>
      <c r="C993" s="2" t="s">
        <v>63</v>
      </c>
      <c r="D993" s="21">
        <v>46115.638888888891</v>
      </c>
      <c r="E993" s="21">
        <v>46115.645833333336</v>
      </c>
      <c r="F993" s="185">
        <v>10</v>
      </c>
      <c r="G993" s="2">
        <v>2000</v>
      </c>
      <c r="H993" s="2">
        <v>1000</v>
      </c>
      <c r="I993" s="2">
        <v>2000</v>
      </c>
      <c r="J993" s="2" t="s">
        <v>971</v>
      </c>
      <c r="K993" s="2" t="s">
        <v>972</v>
      </c>
      <c r="L993" s="2" t="s">
        <v>970</v>
      </c>
      <c r="M993" s="2" t="s">
        <v>970</v>
      </c>
      <c r="N993" s="2" t="s">
        <v>970</v>
      </c>
      <c r="O993" s="2">
        <v>2000</v>
      </c>
      <c r="P993" s="2">
        <v>2</v>
      </c>
      <c r="Q993" s="21">
        <v>46131.433352673608</v>
      </c>
    </row>
    <row r="994" spans="1:17" x14ac:dyDescent="0.55000000000000004">
      <c r="A994" s="2" t="s">
        <v>1188</v>
      </c>
      <c r="B994" s="2" t="s">
        <v>61</v>
      </c>
      <c r="C994" s="2" t="s">
        <v>60</v>
      </c>
      <c r="D994" s="21">
        <v>46118.350694444445</v>
      </c>
      <c r="E994" s="21">
        <v>46118.420138888891</v>
      </c>
      <c r="F994" s="185">
        <v>100</v>
      </c>
      <c r="G994" s="2">
        <v>1000</v>
      </c>
      <c r="H994" s="2">
        <v>1000</v>
      </c>
      <c r="I994" s="2">
        <v>1000</v>
      </c>
      <c r="J994" s="2" t="s">
        <v>974</v>
      </c>
      <c r="K994" s="2" t="s">
        <v>976</v>
      </c>
      <c r="L994" s="2" t="s">
        <v>970</v>
      </c>
      <c r="M994" s="2" t="s">
        <v>970</v>
      </c>
      <c r="N994" s="2" t="s">
        <v>970</v>
      </c>
      <c r="O994" s="2">
        <v>1000</v>
      </c>
      <c r="P994" s="2">
        <v>1</v>
      </c>
      <c r="Q994" s="21">
        <v>46131.433352673608</v>
      </c>
    </row>
    <row r="995" spans="1:17" x14ac:dyDescent="0.55000000000000004">
      <c r="A995" s="2" t="s">
        <v>1188</v>
      </c>
      <c r="B995" s="2" t="s">
        <v>61</v>
      </c>
      <c r="C995" s="2" t="s">
        <v>60</v>
      </c>
      <c r="D995" s="21">
        <v>46118.420138888891</v>
      </c>
      <c r="E995" s="21">
        <v>46118.42083333333</v>
      </c>
      <c r="F995" s="185">
        <v>1</v>
      </c>
      <c r="G995" s="2">
        <v>1000</v>
      </c>
      <c r="H995" s="2">
        <v>1000</v>
      </c>
      <c r="I995" s="2">
        <v>1000</v>
      </c>
      <c r="J995" s="2" t="s">
        <v>974</v>
      </c>
      <c r="K995" s="2" t="s">
        <v>976</v>
      </c>
      <c r="L995" s="2" t="s">
        <v>970</v>
      </c>
      <c r="M995" s="2" t="s">
        <v>970</v>
      </c>
      <c r="N995" s="2" t="s">
        <v>970</v>
      </c>
      <c r="O995" s="2">
        <v>1000</v>
      </c>
      <c r="P995" s="2">
        <v>1</v>
      </c>
      <c r="Q995" s="21">
        <v>46131.433352673608</v>
      </c>
    </row>
    <row r="996" spans="1:17" x14ac:dyDescent="0.55000000000000004">
      <c r="A996" s="2" t="s">
        <v>1188</v>
      </c>
      <c r="B996" s="2" t="s">
        <v>61</v>
      </c>
      <c r="C996" s="2" t="s">
        <v>60</v>
      </c>
      <c r="D996" s="21">
        <v>46118.42083333333</v>
      </c>
      <c r="E996" s="21">
        <v>46118.427083333336</v>
      </c>
      <c r="F996" s="185">
        <v>9</v>
      </c>
      <c r="G996" s="2">
        <v>1000</v>
      </c>
      <c r="H996" s="2">
        <v>1000</v>
      </c>
      <c r="I996" s="2">
        <v>1000</v>
      </c>
      <c r="J996" s="2" t="s">
        <v>974</v>
      </c>
      <c r="K996" s="2" t="s">
        <v>976</v>
      </c>
      <c r="L996" s="2" t="s">
        <v>970</v>
      </c>
      <c r="M996" s="2" t="s">
        <v>970</v>
      </c>
      <c r="N996" s="2" t="s">
        <v>970</v>
      </c>
      <c r="O996" s="2">
        <v>1000</v>
      </c>
      <c r="P996" s="2">
        <v>1</v>
      </c>
      <c r="Q996" s="21">
        <v>46131.433352673608</v>
      </c>
    </row>
    <row r="997" spans="1:17" x14ac:dyDescent="0.55000000000000004">
      <c r="A997" s="2" t="s">
        <v>1188</v>
      </c>
      <c r="B997" s="2" t="s">
        <v>61</v>
      </c>
      <c r="C997" s="2" t="s">
        <v>60</v>
      </c>
      <c r="D997" s="21">
        <v>46118.427083333336</v>
      </c>
      <c r="E997" s="21">
        <v>46118.427777777775</v>
      </c>
      <c r="F997" s="185">
        <v>1</v>
      </c>
      <c r="G997" s="2">
        <v>1000</v>
      </c>
      <c r="H997" s="2">
        <v>1000</v>
      </c>
      <c r="I997" s="2">
        <v>1000</v>
      </c>
      <c r="J997" s="2" t="s">
        <v>974</v>
      </c>
      <c r="K997" s="2" t="s">
        <v>976</v>
      </c>
      <c r="L997" s="2" t="s">
        <v>970</v>
      </c>
      <c r="M997" s="2" t="s">
        <v>970</v>
      </c>
      <c r="N997" s="2" t="s">
        <v>970</v>
      </c>
      <c r="O997" s="2">
        <v>1000</v>
      </c>
      <c r="P997" s="2">
        <v>1</v>
      </c>
      <c r="Q997" s="21">
        <v>46131.433352673608</v>
      </c>
    </row>
    <row r="998" spans="1:17" x14ac:dyDescent="0.55000000000000004">
      <c r="A998" s="2" t="s">
        <v>1188</v>
      </c>
      <c r="B998" s="2" t="s">
        <v>61</v>
      </c>
      <c r="C998" s="2" t="s">
        <v>60</v>
      </c>
      <c r="D998" s="21">
        <v>46118.427777777775</v>
      </c>
      <c r="E998" s="21">
        <v>46118.433333333334</v>
      </c>
      <c r="F998" s="185">
        <v>8</v>
      </c>
      <c r="G998" s="2">
        <v>1000</v>
      </c>
      <c r="H998" s="2">
        <v>1000</v>
      </c>
      <c r="I998" s="2">
        <v>1000</v>
      </c>
      <c r="J998" s="2" t="s">
        <v>974</v>
      </c>
      <c r="K998" s="2" t="s">
        <v>976</v>
      </c>
      <c r="L998" s="2" t="s">
        <v>970</v>
      </c>
      <c r="M998" s="2" t="s">
        <v>970</v>
      </c>
      <c r="N998" s="2" t="s">
        <v>970</v>
      </c>
      <c r="O998" s="2">
        <v>1000</v>
      </c>
      <c r="P998" s="2">
        <v>1</v>
      </c>
      <c r="Q998" s="21">
        <v>46131.433352673608</v>
      </c>
    </row>
    <row r="999" spans="1:17" x14ac:dyDescent="0.55000000000000004">
      <c r="A999" s="2" t="s">
        <v>1188</v>
      </c>
      <c r="B999" s="2" t="s">
        <v>61</v>
      </c>
      <c r="C999" s="2" t="s">
        <v>60</v>
      </c>
      <c r="D999" s="21">
        <v>46118.433333333334</v>
      </c>
      <c r="E999" s="21">
        <v>46118.434027777781</v>
      </c>
      <c r="F999" s="185">
        <v>1</v>
      </c>
      <c r="G999" s="2">
        <v>1000</v>
      </c>
      <c r="H999" s="2">
        <v>1000</v>
      </c>
      <c r="I999" s="2">
        <v>1000</v>
      </c>
      <c r="J999" s="2" t="s">
        <v>974</v>
      </c>
      <c r="K999" s="2" t="s">
        <v>976</v>
      </c>
      <c r="L999" s="2" t="s">
        <v>970</v>
      </c>
      <c r="M999" s="2" t="s">
        <v>970</v>
      </c>
      <c r="N999" s="2" t="s">
        <v>970</v>
      </c>
      <c r="O999" s="2">
        <v>1000</v>
      </c>
      <c r="P999" s="2">
        <v>1</v>
      </c>
      <c r="Q999" s="21">
        <v>46131.433352673608</v>
      </c>
    </row>
    <row r="1000" spans="1:17" x14ac:dyDescent="0.55000000000000004">
      <c r="A1000" s="2" t="s">
        <v>1188</v>
      </c>
      <c r="B1000" s="2" t="s">
        <v>61</v>
      </c>
      <c r="C1000" s="2" t="s">
        <v>60</v>
      </c>
      <c r="D1000" s="21">
        <v>46118.434027777781</v>
      </c>
      <c r="E1000" s="21">
        <v>46118.44027777778</v>
      </c>
      <c r="F1000" s="185">
        <v>9</v>
      </c>
      <c r="G1000" s="2">
        <v>1000</v>
      </c>
      <c r="H1000" s="2">
        <v>1000</v>
      </c>
      <c r="I1000" s="2">
        <v>1000</v>
      </c>
      <c r="J1000" s="2" t="s">
        <v>974</v>
      </c>
      <c r="K1000" s="2" t="s">
        <v>976</v>
      </c>
      <c r="L1000" s="2" t="s">
        <v>970</v>
      </c>
      <c r="M1000" s="2" t="s">
        <v>970</v>
      </c>
      <c r="N1000" s="2" t="s">
        <v>970</v>
      </c>
      <c r="O1000" s="2">
        <v>1000</v>
      </c>
      <c r="P1000" s="2">
        <v>1</v>
      </c>
      <c r="Q1000" s="21">
        <v>46131.433352673608</v>
      </c>
    </row>
    <row r="1001" spans="1:17" x14ac:dyDescent="0.55000000000000004">
      <c r="A1001" s="2" t="s">
        <v>1188</v>
      </c>
      <c r="B1001" s="2" t="s">
        <v>61</v>
      </c>
      <c r="C1001" s="2" t="s">
        <v>60</v>
      </c>
      <c r="D1001" s="21">
        <v>46118.44027777778</v>
      </c>
      <c r="E1001" s="21">
        <v>46118.440972222219</v>
      </c>
      <c r="F1001" s="185">
        <v>1</v>
      </c>
      <c r="G1001" s="2">
        <v>1000</v>
      </c>
      <c r="H1001" s="2">
        <v>1000</v>
      </c>
      <c r="I1001" s="2">
        <v>1000</v>
      </c>
      <c r="J1001" s="2" t="s">
        <v>974</v>
      </c>
      <c r="K1001" s="2" t="s">
        <v>976</v>
      </c>
      <c r="L1001" s="2" t="s">
        <v>970</v>
      </c>
      <c r="M1001" s="2" t="s">
        <v>970</v>
      </c>
      <c r="N1001" s="2" t="s">
        <v>970</v>
      </c>
      <c r="O1001" s="2">
        <v>1000</v>
      </c>
      <c r="P1001" s="2">
        <v>1</v>
      </c>
      <c r="Q1001" s="21">
        <v>46131.433352673608</v>
      </c>
    </row>
    <row r="1002" spans="1:17" x14ac:dyDescent="0.55000000000000004">
      <c r="A1002" s="2" t="s">
        <v>1188</v>
      </c>
      <c r="B1002" s="2" t="s">
        <v>61</v>
      </c>
      <c r="C1002" s="2" t="s">
        <v>60</v>
      </c>
      <c r="D1002" s="21">
        <v>46118.440972222219</v>
      </c>
      <c r="E1002" s="21">
        <v>46118.441666666666</v>
      </c>
      <c r="F1002" s="185">
        <v>1</v>
      </c>
      <c r="G1002" s="2">
        <v>1000</v>
      </c>
      <c r="H1002" s="2">
        <v>1000</v>
      </c>
      <c r="I1002" s="2">
        <v>1000</v>
      </c>
      <c r="J1002" s="2" t="s">
        <v>974</v>
      </c>
      <c r="K1002" s="2" t="s">
        <v>976</v>
      </c>
      <c r="L1002" s="2" t="s">
        <v>970</v>
      </c>
      <c r="M1002" s="2" t="s">
        <v>970</v>
      </c>
      <c r="N1002" s="2" t="s">
        <v>970</v>
      </c>
      <c r="O1002" s="2">
        <v>1000</v>
      </c>
      <c r="P1002" s="2">
        <v>1</v>
      </c>
      <c r="Q1002" s="21">
        <v>46131.433352673608</v>
      </c>
    </row>
    <row r="1003" spans="1:17" x14ac:dyDescent="0.55000000000000004">
      <c r="A1003" s="2" t="s">
        <v>1188</v>
      </c>
      <c r="B1003" s="2" t="s">
        <v>61</v>
      </c>
      <c r="C1003" s="2" t="s">
        <v>60</v>
      </c>
      <c r="D1003" s="21">
        <v>46118.441666666666</v>
      </c>
      <c r="E1003" s="21">
        <v>46118.447916666664</v>
      </c>
      <c r="F1003" s="185">
        <v>9</v>
      </c>
      <c r="G1003" s="2">
        <v>1000</v>
      </c>
      <c r="H1003" s="2">
        <v>1000</v>
      </c>
      <c r="I1003" s="2">
        <v>1000</v>
      </c>
      <c r="J1003" s="2" t="s">
        <v>974</v>
      </c>
      <c r="K1003" s="2" t="s">
        <v>976</v>
      </c>
      <c r="L1003" s="2" t="s">
        <v>970</v>
      </c>
      <c r="M1003" s="2" t="s">
        <v>970</v>
      </c>
      <c r="N1003" s="2" t="s">
        <v>970</v>
      </c>
      <c r="O1003" s="2">
        <v>1000</v>
      </c>
      <c r="P1003" s="2">
        <v>1</v>
      </c>
      <c r="Q1003" s="21">
        <v>46131.433352673608</v>
      </c>
    </row>
    <row r="1004" spans="1:17" x14ac:dyDescent="0.55000000000000004">
      <c r="A1004" s="2" t="s">
        <v>1189</v>
      </c>
      <c r="B1004" s="2" t="s">
        <v>61</v>
      </c>
      <c r="C1004" s="2" t="s">
        <v>60</v>
      </c>
      <c r="D1004" s="21">
        <v>46118.459027777775</v>
      </c>
      <c r="E1004" s="21">
        <v>46118.481249999997</v>
      </c>
      <c r="F1004" s="185">
        <v>32</v>
      </c>
      <c r="G1004" s="2">
        <v>3600</v>
      </c>
      <c r="H1004" s="2">
        <v>6600</v>
      </c>
      <c r="I1004" s="2">
        <v>3900</v>
      </c>
      <c r="J1004" s="2" t="s">
        <v>974</v>
      </c>
      <c r="K1004" s="2" t="s">
        <v>976</v>
      </c>
      <c r="L1004" s="2" t="s">
        <v>970</v>
      </c>
      <c r="M1004" s="2" t="s">
        <v>970</v>
      </c>
      <c r="N1004" s="2" t="s">
        <v>970</v>
      </c>
      <c r="O1004" s="2">
        <v>6600</v>
      </c>
      <c r="P1004" s="2">
        <v>1</v>
      </c>
      <c r="Q1004" s="21">
        <v>46131.433352673608</v>
      </c>
    </row>
    <row r="1005" spans="1:17" x14ac:dyDescent="0.55000000000000004">
      <c r="A1005" s="2" t="s">
        <v>1189</v>
      </c>
      <c r="B1005" s="2" t="s">
        <v>61</v>
      </c>
      <c r="C1005" s="2" t="s">
        <v>60</v>
      </c>
      <c r="D1005" s="21">
        <v>46118.481249999997</v>
      </c>
      <c r="E1005" s="21">
        <v>46118.481944444444</v>
      </c>
      <c r="F1005" s="185">
        <v>1</v>
      </c>
      <c r="G1005" s="2">
        <v>3600</v>
      </c>
      <c r="H1005" s="2">
        <v>6600</v>
      </c>
      <c r="I1005" s="2">
        <v>3900</v>
      </c>
      <c r="J1005" s="2" t="s">
        <v>974</v>
      </c>
      <c r="K1005" s="2" t="s">
        <v>976</v>
      </c>
      <c r="L1005" s="2" t="s">
        <v>970</v>
      </c>
      <c r="M1005" s="2" t="s">
        <v>970</v>
      </c>
      <c r="N1005" s="2" t="s">
        <v>970</v>
      </c>
      <c r="O1005" s="2">
        <v>6600</v>
      </c>
      <c r="P1005" s="2">
        <v>1</v>
      </c>
      <c r="Q1005" s="21">
        <v>46131.433352673608</v>
      </c>
    </row>
    <row r="1006" spans="1:17" x14ac:dyDescent="0.55000000000000004">
      <c r="A1006" s="2" t="s">
        <v>1189</v>
      </c>
      <c r="B1006" s="2" t="s">
        <v>61</v>
      </c>
      <c r="C1006" s="2" t="s">
        <v>60</v>
      </c>
      <c r="D1006" s="21">
        <v>46118.481944444444</v>
      </c>
      <c r="E1006" s="21">
        <v>46118.484722222223</v>
      </c>
      <c r="F1006" s="185">
        <v>4</v>
      </c>
      <c r="G1006" s="2">
        <v>3600</v>
      </c>
      <c r="H1006" s="2">
        <v>6600</v>
      </c>
      <c r="I1006" s="2">
        <v>3900</v>
      </c>
      <c r="J1006" s="2" t="s">
        <v>974</v>
      </c>
      <c r="K1006" s="2" t="s">
        <v>976</v>
      </c>
      <c r="L1006" s="2" t="s">
        <v>970</v>
      </c>
      <c r="M1006" s="2" t="s">
        <v>970</v>
      </c>
      <c r="N1006" s="2" t="s">
        <v>970</v>
      </c>
      <c r="O1006" s="2">
        <v>6600</v>
      </c>
      <c r="P1006" s="2">
        <v>1</v>
      </c>
      <c r="Q1006" s="21">
        <v>46131.433352673608</v>
      </c>
    </row>
    <row r="1007" spans="1:17" x14ac:dyDescent="0.55000000000000004">
      <c r="A1007" s="2" t="s">
        <v>1189</v>
      </c>
      <c r="B1007" s="2" t="s">
        <v>61</v>
      </c>
      <c r="C1007" s="2" t="s">
        <v>60</v>
      </c>
      <c r="D1007" s="21">
        <v>46118.484722222223</v>
      </c>
      <c r="E1007" s="21">
        <v>46118.491666666669</v>
      </c>
      <c r="F1007" s="185">
        <v>10</v>
      </c>
      <c r="G1007" s="2">
        <v>3600</v>
      </c>
      <c r="H1007" s="2">
        <v>6600</v>
      </c>
      <c r="I1007" s="2">
        <v>3900</v>
      </c>
      <c r="J1007" s="2" t="s">
        <v>974</v>
      </c>
      <c r="K1007" s="2" t="s">
        <v>976</v>
      </c>
      <c r="L1007" s="2" t="s">
        <v>970</v>
      </c>
      <c r="M1007" s="2" t="s">
        <v>970</v>
      </c>
      <c r="N1007" s="2" t="s">
        <v>970</v>
      </c>
      <c r="O1007" s="2">
        <v>6600</v>
      </c>
      <c r="P1007" s="2">
        <v>1</v>
      </c>
      <c r="Q1007" s="21">
        <v>46131.433352673608</v>
      </c>
    </row>
    <row r="1008" spans="1:17" x14ac:dyDescent="0.55000000000000004">
      <c r="A1008" s="2" t="s">
        <v>1189</v>
      </c>
      <c r="B1008" s="2" t="s">
        <v>61</v>
      </c>
      <c r="C1008" s="2" t="s">
        <v>60</v>
      </c>
      <c r="D1008" s="21">
        <v>46118.491666666669</v>
      </c>
      <c r="E1008" s="21">
        <v>46118.494444444441</v>
      </c>
      <c r="F1008" s="185">
        <v>4</v>
      </c>
      <c r="G1008" s="2">
        <v>3600</v>
      </c>
      <c r="H1008" s="2">
        <v>6600</v>
      </c>
      <c r="I1008" s="2">
        <v>3900</v>
      </c>
      <c r="J1008" s="2" t="s">
        <v>974</v>
      </c>
      <c r="K1008" s="2" t="s">
        <v>976</v>
      </c>
      <c r="L1008" s="2" t="s">
        <v>970</v>
      </c>
      <c r="M1008" s="2" t="s">
        <v>970</v>
      </c>
      <c r="N1008" s="2" t="s">
        <v>970</v>
      </c>
      <c r="O1008" s="2">
        <v>6600</v>
      </c>
      <c r="P1008" s="2">
        <v>1</v>
      </c>
      <c r="Q1008" s="21">
        <v>46131.433352673608</v>
      </c>
    </row>
    <row r="1009" spans="1:17" x14ac:dyDescent="0.55000000000000004">
      <c r="A1009" s="2" t="s">
        <v>1189</v>
      </c>
      <c r="B1009" s="2" t="s">
        <v>61</v>
      </c>
      <c r="C1009" s="2" t="s">
        <v>60</v>
      </c>
      <c r="D1009" s="21">
        <v>46118.494444444441</v>
      </c>
      <c r="E1009" s="21">
        <v>46118.499305555553</v>
      </c>
      <c r="F1009" s="185">
        <v>7</v>
      </c>
      <c r="G1009" s="2">
        <v>3600</v>
      </c>
      <c r="H1009" s="2">
        <v>6600</v>
      </c>
      <c r="I1009" s="2">
        <v>3900</v>
      </c>
      <c r="J1009" s="2" t="s">
        <v>974</v>
      </c>
      <c r="K1009" s="2" t="s">
        <v>976</v>
      </c>
      <c r="L1009" s="2" t="s">
        <v>970</v>
      </c>
      <c r="M1009" s="2" t="s">
        <v>970</v>
      </c>
      <c r="N1009" s="2" t="s">
        <v>970</v>
      </c>
      <c r="O1009" s="2">
        <v>6600</v>
      </c>
      <c r="P1009" s="2">
        <v>1</v>
      </c>
      <c r="Q1009" s="21">
        <v>46131.433352673608</v>
      </c>
    </row>
    <row r="1010" spans="1:17" x14ac:dyDescent="0.55000000000000004">
      <c r="A1010" s="2" t="s">
        <v>1189</v>
      </c>
      <c r="B1010" s="2" t="s">
        <v>61</v>
      </c>
      <c r="C1010" s="2" t="s">
        <v>60</v>
      </c>
      <c r="D1010" s="21">
        <v>46118.499305555553</v>
      </c>
      <c r="E1010" s="21">
        <v>46118.5</v>
      </c>
      <c r="F1010" s="185">
        <v>1</v>
      </c>
      <c r="G1010" s="2">
        <v>3600</v>
      </c>
      <c r="H1010" s="2">
        <v>6600</v>
      </c>
      <c r="I1010" s="2">
        <v>3900</v>
      </c>
      <c r="J1010" s="2" t="s">
        <v>974</v>
      </c>
      <c r="K1010" s="2" t="s">
        <v>976</v>
      </c>
      <c r="L1010" s="2" t="s">
        <v>970</v>
      </c>
      <c r="M1010" s="2" t="s">
        <v>970</v>
      </c>
      <c r="N1010" s="2" t="s">
        <v>970</v>
      </c>
      <c r="O1010" s="2">
        <v>6600</v>
      </c>
      <c r="P1010" s="2">
        <v>1</v>
      </c>
      <c r="Q1010" s="21">
        <v>46131.433352673608</v>
      </c>
    </row>
    <row r="1011" spans="1:17" x14ac:dyDescent="0.55000000000000004">
      <c r="A1011" s="2" t="s">
        <v>1189</v>
      </c>
      <c r="B1011" s="2" t="s">
        <v>61</v>
      </c>
      <c r="C1011" s="2" t="s">
        <v>60</v>
      </c>
      <c r="D1011" s="21">
        <v>46118.5</v>
      </c>
      <c r="E1011" s="21">
        <v>46118.555555555555</v>
      </c>
      <c r="F1011" s="185">
        <v>80</v>
      </c>
      <c r="G1011" s="2">
        <v>3600</v>
      </c>
      <c r="H1011" s="2">
        <v>6600</v>
      </c>
      <c r="I1011" s="2">
        <v>3900</v>
      </c>
      <c r="J1011" s="2" t="s">
        <v>974</v>
      </c>
      <c r="K1011" s="2" t="s">
        <v>976</v>
      </c>
      <c r="L1011" s="2" t="s">
        <v>970</v>
      </c>
      <c r="M1011" s="2" t="s">
        <v>970</v>
      </c>
      <c r="N1011" s="2" t="s">
        <v>970</v>
      </c>
      <c r="O1011" s="2">
        <v>6600</v>
      </c>
      <c r="P1011" s="2">
        <v>1</v>
      </c>
      <c r="Q1011" s="21">
        <v>46131.433352673608</v>
      </c>
    </row>
    <row r="1012" spans="1:17" x14ac:dyDescent="0.55000000000000004">
      <c r="A1012" s="2" t="s">
        <v>1189</v>
      </c>
      <c r="B1012" s="2" t="s">
        <v>61</v>
      </c>
      <c r="C1012" s="2" t="s">
        <v>60</v>
      </c>
      <c r="D1012" s="21">
        <v>46118.555555555555</v>
      </c>
      <c r="E1012" s="21">
        <v>46118.563888888886</v>
      </c>
      <c r="F1012" s="185">
        <v>12</v>
      </c>
      <c r="G1012" s="2">
        <v>3600</v>
      </c>
      <c r="H1012" s="2">
        <v>6600</v>
      </c>
      <c r="I1012" s="2">
        <v>3900</v>
      </c>
      <c r="J1012" s="2" t="s">
        <v>974</v>
      </c>
      <c r="K1012" s="2" t="s">
        <v>976</v>
      </c>
      <c r="L1012" s="2" t="s">
        <v>970</v>
      </c>
      <c r="M1012" s="2" t="s">
        <v>970</v>
      </c>
      <c r="N1012" s="2" t="s">
        <v>970</v>
      </c>
      <c r="O1012" s="2">
        <v>6600</v>
      </c>
      <c r="P1012" s="2">
        <v>1</v>
      </c>
      <c r="Q1012" s="21">
        <v>46131.433352673608</v>
      </c>
    </row>
    <row r="1013" spans="1:17" x14ac:dyDescent="0.55000000000000004">
      <c r="A1013" s="2" t="s">
        <v>1189</v>
      </c>
      <c r="B1013" s="2" t="s">
        <v>61</v>
      </c>
      <c r="C1013" s="2" t="s">
        <v>60</v>
      </c>
      <c r="D1013" s="21">
        <v>46118.563888888886</v>
      </c>
      <c r="E1013" s="21">
        <v>46118.563888888886</v>
      </c>
      <c r="F1013" s="185">
        <v>0</v>
      </c>
      <c r="G1013" s="2">
        <v>3600</v>
      </c>
      <c r="H1013" s="2">
        <v>6600</v>
      </c>
      <c r="I1013" s="2">
        <v>3900</v>
      </c>
      <c r="J1013" s="2" t="s">
        <v>974</v>
      </c>
      <c r="K1013" s="2" t="s">
        <v>976</v>
      </c>
      <c r="L1013" s="2" t="s">
        <v>970</v>
      </c>
      <c r="M1013" s="2" t="s">
        <v>970</v>
      </c>
      <c r="N1013" s="2" t="s">
        <v>970</v>
      </c>
      <c r="O1013" s="2">
        <v>6600</v>
      </c>
      <c r="P1013" s="2">
        <v>1</v>
      </c>
      <c r="Q1013" s="21">
        <v>46131.433352673608</v>
      </c>
    </row>
    <row r="1014" spans="1:17" x14ac:dyDescent="0.55000000000000004">
      <c r="A1014" s="2" t="s">
        <v>1189</v>
      </c>
      <c r="B1014" s="2" t="s">
        <v>61</v>
      </c>
      <c r="C1014" s="2" t="s">
        <v>60</v>
      </c>
      <c r="D1014" s="21">
        <v>46118.563888888886</v>
      </c>
      <c r="E1014" s="21">
        <v>46118.573611111111</v>
      </c>
      <c r="F1014" s="185">
        <v>14</v>
      </c>
      <c r="G1014" s="2">
        <v>3600</v>
      </c>
      <c r="H1014" s="2">
        <v>6600</v>
      </c>
      <c r="I1014" s="2">
        <v>3900</v>
      </c>
      <c r="J1014" s="2" t="s">
        <v>974</v>
      </c>
      <c r="K1014" s="2" t="s">
        <v>976</v>
      </c>
      <c r="L1014" s="2" t="s">
        <v>970</v>
      </c>
      <c r="M1014" s="2" t="s">
        <v>970</v>
      </c>
      <c r="N1014" s="2" t="s">
        <v>970</v>
      </c>
      <c r="O1014" s="2">
        <v>6600</v>
      </c>
      <c r="P1014" s="2">
        <v>1</v>
      </c>
      <c r="Q1014" s="21">
        <v>46131.433352673608</v>
      </c>
    </row>
    <row r="1015" spans="1:17" x14ac:dyDescent="0.55000000000000004">
      <c r="A1015" s="2" t="s">
        <v>1189</v>
      </c>
      <c r="B1015" s="2" t="s">
        <v>61</v>
      </c>
      <c r="C1015" s="2" t="s">
        <v>60</v>
      </c>
      <c r="D1015" s="21">
        <v>46118.573611111111</v>
      </c>
      <c r="E1015" s="21">
        <v>46118.573611111111</v>
      </c>
      <c r="F1015" s="185">
        <v>0</v>
      </c>
      <c r="G1015" s="2">
        <v>3600</v>
      </c>
      <c r="H1015" s="2">
        <v>6600</v>
      </c>
      <c r="I1015" s="2">
        <v>3900</v>
      </c>
      <c r="J1015" s="2" t="s">
        <v>974</v>
      </c>
      <c r="K1015" s="2" t="s">
        <v>976</v>
      </c>
      <c r="L1015" s="2" t="s">
        <v>970</v>
      </c>
      <c r="M1015" s="2" t="s">
        <v>970</v>
      </c>
      <c r="N1015" s="2" t="s">
        <v>970</v>
      </c>
      <c r="O1015" s="2">
        <v>6600</v>
      </c>
      <c r="P1015" s="2">
        <v>1</v>
      </c>
      <c r="Q1015" s="21">
        <v>46131.433352673608</v>
      </c>
    </row>
    <row r="1016" spans="1:17" x14ac:dyDescent="0.55000000000000004">
      <c r="A1016" s="2" t="s">
        <v>1189</v>
      </c>
      <c r="B1016" s="2" t="s">
        <v>61</v>
      </c>
      <c r="C1016" s="2" t="s">
        <v>60</v>
      </c>
      <c r="D1016" s="21">
        <v>46118.573611111111</v>
      </c>
      <c r="E1016" s="21">
        <v>46118.583333333336</v>
      </c>
      <c r="F1016" s="185">
        <v>14</v>
      </c>
      <c r="G1016" s="2">
        <v>3600</v>
      </c>
      <c r="H1016" s="2">
        <v>6600</v>
      </c>
      <c r="I1016" s="2">
        <v>3900</v>
      </c>
      <c r="J1016" s="2" t="s">
        <v>974</v>
      </c>
      <c r="K1016" s="2" t="s">
        <v>976</v>
      </c>
      <c r="L1016" s="2" t="s">
        <v>970</v>
      </c>
      <c r="M1016" s="2" t="s">
        <v>970</v>
      </c>
      <c r="N1016" s="2" t="s">
        <v>970</v>
      </c>
      <c r="O1016" s="2">
        <v>6600</v>
      </c>
      <c r="P1016" s="2">
        <v>1</v>
      </c>
      <c r="Q1016" s="21">
        <v>46131.433352673608</v>
      </c>
    </row>
    <row r="1017" spans="1:17" x14ac:dyDescent="0.55000000000000004">
      <c r="A1017" s="2" t="s">
        <v>1189</v>
      </c>
      <c r="B1017" s="2" t="s">
        <v>61</v>
      </c>
      <c r="C1017" s="2" t="s">
        <v>60</v>
      </c>
      <c r="D1017" s="21">
        <v>46118.583333333336</v>
      </c>
      <c r="E1017" s="21">
        <v>46118.584027777775</v>
      </c>
      <c r="F1017" s="185">
        <v>1</v>
      </c>
      <c r="G1017" s="2">
        <v>3600</v>
      </c>
      <c r="H1017" s="2">
        <v>6600</v>
      </c>
      <c r="I1017" s="2">
        <v>3900</v>
      </c>
      <c r="J1017" s="2" t="s">
        <v>974</v>
      </c>
      <c r="K1017" s="2" t="s">
        <v>976</v>
      </c>
      <c r="L1017" s="2" t="s">
        <v>970</v>
      </c>
      <c r="M1017" s="2" t="s">
        <v>970</v>
      </c>
      <c r="N1017" s="2" t="s">
        <v>970</v>
      </c>
      <c r="O1017" s="2">
        <v>6600</v>
      </c>
      <c r="P1017" s="2">
        <v>1</v>
      </c>
      <c r="Q1017" s="21">
        <v>46131.433352673608</v>
      </c>
    </row>
    <row r="1018" spans="1:17" x14ac:dyDescent="0.55000000000000004">
      <c r="A1018" s="2" t="s">
        <v>1189</v>
      </c>
      <c r="B1018" s="2" t="s">
        <v>61</v>
      </c>
      <c r="C1018" s="2" t="s">
        <v>60</v>
      </c>
      <c r="D1018" s="21">
        <v>46118.584027777775</v>
      </c>
      <c r="E1018" s="21">
        <v>46118.584722222222</v>
      </c>
      <c r="F1018" s="185">
        <v>1</v>
      </c>
      <c r="G1018" s="2">
        <v>3600</v>
      </c>
      <c r="H1018" s="2">
        <v>6600</v>
      </c>
      <c r="I1018" s="2">
        <v>3900</v>
      </c>
      <c r="J1018" s="2" t="s">
        <v>974</v>
      </c>
      <c r="K1018" s="2" t="s">
        <v>976</v>
      </c>
      <c r="L1018" s="2" t="s">
        <v>970</v>
      </c>
      <c r="M1018" s="2" t="s">
        <v>970</v>
      </c>
      <c r="N1018" s="2" t="s">
        <v>970</v>
      </c>
      <c r="O1018" s="2">
        <v>6600</v>
      </c>
      <c r="P1018" s="2">
        <v>1</v>
      </c>
      <c r="Q1018" s="21">
        <v>46131.433352673608</v>
      </c>
    </row>
    <row r="1019" spans="1:17" x14ac:dyDescent="0.55000000000000004">
      <c r="A1019" s="2" t="s">
        <v>1189</v>
      </c>
      <c r="B1019" s="2" t="s">
        <v>61</v>
      </c>
      <c r="C1019" s="2" t="s">
        <v>60</v>
      </c>
      <c r="D1019" s="21">
        <v>46118.584722222222</v>
      </c>
      <c r="E1019" s="21">
        <v>46118.59375</v>
      </c>
      <c r="F1019" s="185">
        <v>13</v>
      </c>
      <c r="G1019" s="2">
        <v>3600</v>
      </c>
      <c r="H1019" s="2">
        <v>6600</v>
      </c>
      <c r="I1019" s="2">
        <v>3900</v>
      </c>
      <c r="J1019" s="2" t="s">
        <v>974</v>
      </c>
      <c r="K1019" s="2" t="s">
        <v>976</v>
      </c>
      <c r="L1019" s="2" t="s">
        <v>970</v>
      </c>
      <c r="M1019" s="2" t="s">
        <v>970</v>
      </c>
      <c r="N1019" s="2" t="s">
        <v>970</v>
      </c>
      <c r="O1019" s="2">
        <v>6600</v>
      </c>
      <c r="P1019" s="2">
        <v>1</v>
      </c>
      <c r="Q1019" s="21">
        <v>46131.433352673608</v>
      </c>
    </row>
    <row r="1020" spans="1:17" x14ac:dyDescent="0.55000000000000004">
      <c r="A1020" s="2" t="s">
        <v>1189</v>
      </c>
      <c r="B1020" s="2" t="s">
        <v>61</v>
      </c>
      <c r="C1020" s="2" t="s">
        <v>60</v>
      </c>
      <c r="D1020" s="21">
        <v>46118.59375</v>
      </c>
      <c r="E1020" s="21">
        <v>46118.594444444447</v>
      </c>
      <c r="F1020" s="185">
        <v>1</v>
      </c>
      <c r="G1020" s="2">
        <v>3600</v>
      </c>
      <c r="H1020" s="2">
        <v>6600</v>
      </c>
      <c r="I1020" s="2">
        <v>3900</v>
      </c>
      <c r="J1020" s="2" t="s">
        <v>974</v>
      </c>
      <c r="K1020" s="2" t="s">
        <v>976</v>
      </c>
      <c r="L1020" s="2" t="s">
        <v>970</v>
      </c>
      <c r="M1020" s="2" t="s">
        <v>970</v>
      </c>
      <c r="N1020" s="2" t="s">
        <v>970</v>
      </c>
      <c r="O1020" s="2">
        <v>6600</v>
      </c>
      <c r="P1020" s="2">
        <v>1</v>
      </c>
      <c r="Q1020" s="21">
        <v>46131.433352673608</v>
      </c>
    </row>
    <row r="1021" spans="1:17" x14ac:dyDescent="0.55000000000000004">
      <c r="A1021" s="2" t="s">
        <v>1189</v>
      </c>
      <c r="B1021" s="2" t="s">
        <v>61</v>
      </c>
      <c r="C1021" s="2" t="s">
        <v>60</v>
      </c>
      <c r="D1021" s="21">
        <v>46118.594444444447</v>
      </c>
      <c r="E1021" s="21">
        <v>46118.604166666664</v>
      </c>
      <c r="F1021" s="185">
        <v>14</v>
      </c>
      <c r="G1021" s="2">
        <v>3600</v>
      </c>
      <c r="H1021" s="2">
        <v>6600</v>
      </c>
      <c r="I1021" s="2">
        <v>3900</v>
      </c>
      <c r="J1021" s="2" t="s">
        <v>974</v>
      </c>
      <c r="K1021" s="2" t="s">
        <v>976</v>
      </c>
      <c r="L1021" s="2" t="s">
        <v>970</v>
      </c>
      <c r="M1021" s="2" t="s">
        <v>970</v>
      </c>
      <c r="N1021" s="2" t="s">
        <v>970</v>
      </c>
      <c r="O1021" s="2">
        <v>6600</v>
      </c>
      <c r="P1021" s="2">
        <v>1</v>
      </c>
      <c r="Q1021" s="21">
        <v>46131.433352673608</v>
      </c>
    </row>
    <row r="1022" spans="1:17" x14ac:dyDescent="0.55000000000000004">
      <c r="A1022" s="2" t="s">
        <v>1189</v>
      </c>
      <c r="B1022" s="2" t="s">
        <v>61</v>
      </c>
      <c r="C1022" s="2" t="s">
        <v>60</v>
      </c>
      <c r="D1022" s="21">
        <v>46118.604166666664</v>
      </c>
      <c r="E1022" s="21">
        <v>46118.604861111111</v>
      </c>
      <c r="F1022" s="185">
        <v>1</v>
      </c>
      <c r="G1022" s="2">
        <v>3600</v>
      </c>
      <c r="H1022" s="2">
        <v>6600</v>
      </c>
      <c r="I1022" s="2">
        <v>3900</v>
      </c>
      <c r="J1022" s="2" t="s">
        <v>974</v>
      </c>
      <c r="K1022" s="2" t="s">
        <v>976</v>
      </c>
      <c r="L1022" s="2" t="s">
        <v>970</v>
      </c>
      <c r="M1022" s="2" t="s">
        <v>970</v>
      </c>
      <c r="N1022" s="2" t="s">
        <v>970</v>
      </c>
      <c r="O1022" s="2">
        <v>6600</v>
      </c>
      <c r="P1022" s="2">
        <v>1</v>
      </c>
      <c r="Q1022" s="21">
        <v>46131.433352673608</v>
      </c>
    </row>
    <row r="1023" spans="1:17" x14ac:dyDescent="0.55000000000000004">
      <c r="A1023" s="2" t="s">
        <v>1189</v>
      </c>
      <c r="B1023" s="2" t="s">
        <v>61</v>
      </c>
      <c r="C1023" s="2" t="s">
        <v>60</v>
      </c>
      <c r="D1023" s="21">
        <v>46118.604861111111</v>
      </c>
      <c r="E1023" s="21">
        <v>46118.613194444442</v>
      </c>
      <c r="F1023" s="185">
        <v>12</v>
      </c>
      <c r="G1023" s="2">
        <v>3600</v>
      </c>
      <c r="H1023" s="2">
        <v>6600</v>
      </c>
      <c r="I1023" s="2">
        <v>3900</v>
      </c>
      <c r="J1023" s="2" t="s">
        <v>974</v>
      </c>
      <c r="K1023" s="2" t="s">
        <v>976</v>
      </c>
      <c r="L1023" s="2" t="s">
        <v>970</v>
      </c>
      <c r="M1023" s="2" t="s">
        <v>970</v>
      </c>
      <c r="N1023" s="2" t="s">
        <v>970</v>
      </c>
      <c r="O1023" s="2">
        <v>6600</v>
      </c>
      <c r="P1023" s="2">
        <v>1</v>
      </c>
      <c r="Q1023" s="21">
        <v>46131.433352673608</v>
      </c>
    </row>
    <row r="1024" spans="1:17" x14ac:dyDescent="0.55000000000000004">
      <c r="A1024" s="2" t="s">
        <v>1189</v>
      </c>
      <c r="B1024" s="2" t="s">
        <v>61</v>
      </c>
      <c r="C1024" s="2" t="s">
        <v>60</v>
      </c>
      <c r="D1024" s="21">
        <v>46118.613194444442</v>
      </c>
      <c r="E1024" s="21">
        <v>46118.613888888889</v>
      </c>
      <c r="F1024" s="185">
        <v>1</v>
      </c>
      <c r="G1024" s="2">
        <v>3600</v>
      </c>
      <c r="H1024" s="2">
        <v>6600</v>
      </c>
      <c r="I1024" s="2">
        <v>3900</v>
      </c>
      <c r="J1024" s="2" t="s">
        <v>974</v>
      </c>
      <c r="K1024" s="2" t="s">
        <v>976</v>
      </c>
      <c r="L1024" s="2" t="s">
        <v>970</v>
      </c>
      <c r="M1024" s="2" t="s">
        <v>970</v>
      </c>
      <c r="N1024" s="2" t="s">
        <v>970</v>
      </c>
      <c r="O1024" s="2">
        <v>6600</v>
      </c>
      <c r="P1024" s="2">
        <v>1</v>
      </c>
      <c r="Q1024" s="21">
        <v>46131.433352673608</v>
      </c>
    </row>
    <row r="1025" spans="1:17" x14ac:dyDescent="0.55000000000000004">
      <c r="A1025" s="2" t="s">
        <v>1189</v>
      </c>
      <c r="B1025" s="2" t="s">
        <v>61</v>
      </c>
      <c r="C1025" s="2" t="s">
        <v>60</v>
      </c>
      <c r="D1025" s="21">
        <v>46118.613888888889</v>
      </c>
      <c r="E1025" s="21">
        <v>46118.622916666667</v>
      </c>
      <c r="F1025" s="185">
        <v>13</v>
      </c>
      <c r="G1025" s="2">
        <v>3600</v>
      </c>
      <c r="H1025" s="2">
        <v>6600</v>
      </c>
      <c r="I1025" s="2">
        <v>3900</v>
      </c>
      <c r="J1025" s="2" t="s">
        <v>974</v>
      </c>
      <c r="K1025" s="2" t="s">
        <v>976</v>
      </c>
      <c r="L1025" s="2" t="s">
        <v>970</v>
      </c>
      <c r="M1025" s="2" t="s">
        <v>970</v>
      </c>
      <c r="N1025" s="2" t="s">
        <v>970</v>
      </c>
      <c r="O1025" s="2">
        <v>6600</v>
      </c>
      <c r="P1025" s="2">
        <v>1</v>
      </c>
      <c r="Q1025" s="21">
        <v>46131.433352673608</v>
      </c>
    </row>
    <row r="1026" spans="1:17" x14ac:dyDescent="0.55000000000000004">
      <c r="A1026" s="2" t="s">
        <v>1189</v>
      </c>
      <c r="B1026" s="2" t="s">
        <v>61</v>
      </c>
      <c r="C1026" s="2" t="s">
        <v>60</v>
      </c>
      <c r="D1026" s="21">
        <v>46118.622916666667</v>
      </c>
      <c r="E1026" s="21">
        <v>46118.623611111114</v>
      </c>
      <c r="F1026" s="185">
        <v>1</v>
      </c>
      <c r="G1026" s="2">
        <v>3600</v>
      </c>
      <c r="H1026" s="2">
        <v>6600</v>
      </c>
      <c r="I1026" s="2">
        <v>3900</v>
      </c>
      <c r="J1026" s="2" t="s">
        <v>974</v>
      </c>
      <c r="K1026" s="2" t="s">
        <v>976</v>
      </c>
      <c r="L1026" s="2" t="s">
        <v>970</v>
      </c>
      <c r="M1026" s="2" t="s">
        <v>970</v>
      </c>
      <c r="N1026" s="2" t="s">
        <v>970</v>
      </c>
      <c r="O1026" s="2">
        <v>6600</v>
      </c>
      <c r="P1026" s="2">
        <v>1</v>
      </c>
      <c r="Q1026" s="21">
        <v>46131.433352673608</v>
      </c>
    </row>
    <row r="1027" spans="1:17" x14ac:dyDescent="0.55000000000000004">
      <c r="A1027" s="2" t="s">
        <v>1189</v>
      </c>
      <c r="B1027" s="2" t="s">
        <v>61</v>
      </c>
      <c r="C1027" s="2" t="s">
        <v>60</v>
      </c>
      <c r="D1027" s="21">
        <v>46118.623611111114</v>
      </c>
      <c r="E1027" s="21">
        <v>46118.708333333336</v>
      </c>
      <c r="F1027" s="185">
        <v>122</v>
      </c>
      <c r="G1027" s="2">
        <v>3600</v>
      </c>
      <c r="H1027" s="2">
        <v>6600</v>
      </c>
      <c r="I1027" s="2">
        <v>3900</v>
      </c>
      <c r="J1027" s="2" t="s">
        <v>974</v>
      </c>
      <c r="K1027" s="2" t="s">
        <v>976</v>
      </c>
      <c r="L1027" s="2" t="s">
        <v>970</v>
      </c>
      <c r="M1027" s="2" t="s">
        <v>970</v>
      </c>
      <c r="N1027" s="2" t="s">
        <v>970</v>
      </c>
      <c r="O1027" s="2">
        <v>6600</v>
      </c>
      <c r="P1027" s="2">
        <v>1</v>
      </c>
      <c r="Q1027" s="21">
        <v>46131.433352673608</v>
      </c>
    </row>
    <row r="1028" spans="1:17" x14ac:dyDescent="0.55000000000000004">
      <c r="A1028" s="2" t="s">
        <v>1189</v>
      </c>
      <c r="B1028" s="2" t="s">
        <v>61</v>
      </c>
      <c r="C1028" s="2" t="s">
        <v>60</v>
      </c>
      <c r="D1028" s="21">
        <v>46113.582638888889</v>
      </c>
      <c r="E1028" s="21">
        <v>46113.595833333333</v>
      </c>
      <c r="F1028" s="185">
        <v>19</v>
      </c>
      <c r="G1028" s="2">
        <v>3000</v>
      </c>
      <c r="H1028" s="2">
        <v>6600</v>
      </c>
      <c r="I1028" s="2">
        <v>2700</v>
      </c>
      <c r="J1028" s="2" t="s">
        <v>974</v>
      </c>
      <c r="K1028" s="2" t="s">
        <v>976</v>
      </c>
      <c r="L1028" s="2" t="s">
        <v>970</v>
      </c>
      <c r="M1028" s="2" t="s">
        <v>970</v>
      </c>
      <c r="N1028" s="2" t="s">
        <v>970</v>
      </c>
      <c r="O1028" s="2">
        <v>3000</v>
      </c>
      <c r="P1028" s="2">
        <v>0.45454545454545398</v>
      </c>
      <c r="Q1028" s="21">
        <v>46131.433352673608</v>
      </c>
    </row>
    <row r="1029" spans="1:17" x14ac:dyDescent="0.55000000000000004">
      <c r="A1029" s="2" t="s">
        <v>1189</v>
      </c>
      <c r="B1029" s="2" t="s">
        <v>61</v>
      </c>
      <c r="C1029" s="2" t="s">
        <v>60</v>
      </c>
      <c r="D1029" s="21">
        <v>46113.595833333333</v>
      </c>
      <c r="E1029" s="21">
        <v>46113.606944444444</v>
      </c>
      <c r="F1029" s="185">
        <v>16</v>
      </c>
      <c r="G1029" s="2">
        <v>3000</v>
      </c>
      <c r="H1029" s="2">
        <v>6600</v>
      </c>
      <c r="I1029" s="2">
        <v>2700</v>
      </c>
      <c r="J1029" s="2" t="s">
        <v>974</v>
      </c>
      <c r="K1029" s="2" t="s">
        <v>976</v>
      </c>
      <c r="L1029" s="2" t="s">
        <v>970</v>
      </c>
      <c r="M1029" s="2" t="s">
        <v>970</v>
      </c>
      <c r="N1029" s="2" t="s">
        <v>970</v>
      </c>
      <c r="O1029" s="2">
        <v>3000</v>
      </c>
      <c r="P1029" s="2">
        <v>0.45454545454545398</v>
      </c>
      <c r="Q1029" s="21">
        <v>46131.433352673608</v>
      </c>
    </row>
    <row r="1030" spans="1:17" x14ac:dyDescent="0.55000000000000004">
      <c r="A1030" s="2" t="s">
        <v>1189</v>
      </c>
      <c r="B1030" s="2" t="s">
        <v>61</v>
      </c>
      <c r="C1030" s="2" t="s">
        <v>60</v>
      </c>
      <c r="D1030" s="21">
        <v>46113.606944444444</v>
      </c>
      <c r="E1030" s="21">
        <v>46113.613888888889</v>
      </c>
      <c r="F1030" s="185">
        <v>10</v>
      </c>
      <c r="G1030" s="2">
        <v>3000</v>
      </c>
      <c r="H1030" s="2">
        <v>6600</v>
      </c>
      <c r="I1030" s="2">
        <v>2700</v>
      </c>
      <c r="J1030" s="2" t="s">
        <v>974</v>
      </c>
      <c r="K1030" s="2" t="s">
        <v>976</v>
      </c>
      <c r="L1030" s="2" t="s">
        <v>970</v>
      </c>
      <c r="M1030" s="2" t="s">
        <v>970</v>
      </c>
      <c r="N1030" s="2" t="s">
        <v>970</v>
      </c>
      <c r="O1030" s="2">
        <v>3000</v>
      </c>
      <c r="P1030" s="2">
        <v>0.45454545454545398</v>
      </c>
      <c r="Q1030" s="21">
        <v>46131.433352673608</v>
      </c>
    </row>
    <row r="1031" spans="1:17" x14ac:dyDescent="0.55000000000000004">
      <c r="A1031" s="2" t="s">
        <v>1189</v>
      </c>
      <c r="B1031" s="2" t="s">
        <v>61</v>
      </c>
      <c r="C1031" s="2" t="s">
        <v>60</v>
      </c>
      <c r="D1031" s="21">
        <v>46113.613888888889</v>
      </c>
      <c r="E1031" s="21">
        <v>46113.614583333336</v>
      </c>
      <c r="F1031" s="185">
        <v>1</v>
      </c>
      <c r="G1031" s="2">
        <v>3000</v>
      </c>
      <c r="H1031" s="2">
        <v>6600</v>
      </c>
      <c r="I1031" s="2">
        <v>2700</v>
      </c>
      <c r="J1031" s="2" t="s">
        <v>974</v>
      </c>
      <c r="K1031" s="2" t="s">
        <v>976</v>
      </c>
      <c r="L1031" s="2" t="s">
        <v>970</v>
      </c>
      <c r="M1031" s="2" t="s">
        <v>970</v>
      </c>
      <c r="N1031" s="2" t="s">
        <v>970</v>
      </c>
      <c r="O1031" s="2">
        <v>3000</v>
      </c>
      <c r="P1031" s="2">
        <v>0.45454545454545398</v>
      </c>
      <c r="Q1031" s="21">
        <v>46131.433352673608</v>
      </c>
    </row>
    <row r="1032" spans="1:17" x14ac:dyDescent="0.55000000000000004">
      <c r="A1032" s="2" t="s">
        <v>1189</v>
      </c>
      <c r="B1032" s="2" t="s">
        <v>61</v>
      </c>
      <c r="C1032" s="2" t="s">
        <v>60</v>
      </c>
      <c r="D1032" s="21">
        <v>46113.614583333336</v>
      </c>
      <c r="E1032" s="21">
        <v>46113.615277777775</v>
      </c>
      <c r="F1032" s="185">
        <v>1</v>
      </c>
      <c r="G1032" s="2">
        <v>3000</v>
      </c>
      <c r="H1032" s="2">
        <v>6600</v>
      </c>
      <c r="I1032" s="2">
        <v>2700</v>
      </c>
      <c r="J1032" s="2" t="s">
        <v>974</v>
      </c>
      <c r="K1032" s="2" t="s">
        <v>976</v>
      </c>
      <c r="L1032" s="2" t="s">
        <v>970</v>
      </c>
      <c r="M1032" s="2" t="s">
        <v>970</v>
      </c>
      <c r="N1032" s="2" t="s">
        <v>970</v>
      </c>
      <c r="O1032" s="2">
        <v>3000</v>
      </c>
      <c r="P1032" s="2">
        <v>0.45454545454545398</v>
      </c>
      <c r="Q1032" s="21">
        <v>46131.433352673608</v>
      </c>
    </row>
    <row r="1033" spans="1:17" x14ac:dyDescent="0.55000000000000004">
      <c r="A1033" s="2" t="s">
        <v>1189</v>
      </c>
      <c r="B1033" s="2" t="s">
        <v>61</v>
      </c>
      <c r="C1033" s="2" t="s">
        <v>60</v>
      </c>
      <c r="D1033" s="21">
        <v>46113.615277777775</v>
      </c>
      <c r="E1033" s="21">
        <v>46113.631944444445</v>
      </c>
      <c r="F1033" s="185">
        <v>24</v>
      </c>
      <c r="G1033" s="2">
        <v>3000</v>
      </c>
      <c r="H1033" s="2">
        <v>6600</v>
      </c>
      <c r="I1033" s="2">
        <v>2700</v>
      </c>
      <c r="J1033" s="2" t="s">
        <v>974</v>
      </c>
      <c r="K1033" s="2" t="s">
        <v>976</v>
      </c>
      <c r="L1033" s="2" t="s">
        <v>970</v>
      </c>
      <c r="M1033" s="2" t="s">
        <v>970</v>
      </c>
      <c r="N1033" s="2" t="s">
        <v>970</v>
      </c>
      <c r="O1033" s="2">
        <v>3000</v>
      </c>
      <c r="P1033" s="2">
        <v>0.45454545454545398</v>
      </c>
      <c r="Q1033" s="21">
        <v>46131.433352673608</v>
      </c>
    </row>
    <row r="1034" spans="1:17" x14ac:dyDescent="0.55000000000000004">
      <c r="A1034" s="2" t="s">
        <v>1189</v>
      </c>
      <c r="B1034" s="2" t="s">
        <v>61</v>
      </c>
      <c r="C1034" s="2" t="s">
        <v>60</v>
      </c>
      <c r="D1034" s="21">
        <v>46113.631944444445</v>
      </c>
      <c r="E1034" s="21">
        <v>46113.632638888892</v>
      </c>
      <c r="F1034" s="185">
        <v>1</v>
      </c>
      <c r="G1034" s="2">
        <v>3000</v>
      </c>
      <c r="H1034" s="2">
        <v>6600</v>
      </c>
      <c r="I1034" s="2">
        <v>2700</v>
      </c>
      <c r="J1034" s="2" t="s">
        <v>974</v>
      </c>
      <c r="K1034" s="2" t="s">
        <v>976</v>
      </c>
      <c r="L1034" s="2" t="s">
        <v>970</v>
      </c>
      <c r="M1034" s="2" t="s">
        <v>970</v>
      </c>
      <c r="N1034" s="2" t="s">
        <v>970</v>
      </c>
      <c r="O1034" s="2">
        <v>3000</v>
      </c>
      <c r="P1034" s="2">
        <v>0.45454545454545398</v>
      </c>
      <c r="Q1034" s="21">
        <v>46131.433352673608</v>
      </c>
    </row>
    <row r="1035" spans="1:17" x14ac:dyDescent="0.55000000000000004">
      <c r="A1035" s="2" t="s">
        <v>1189</v>
      </c>
      <c r="B1035" s="2" t="s">
        <v>61</v>
      </c>
      <c r="C1035" s="2" t="s">
        <v>60</v>
      </c>
      <c r="D1035" s="21">
        <v>46113.632638888892</v>
      </c>
      <c r="E1035" s="21">
        <v>46113.635416666664</v>
      </c>
      <c r="F1035" s="185">
        <v>4</v>
      </c>
      <c r="G1035" s="2">
        <v>3000</v>
      </c>
      <c r="H1035" s="2">
        <v>6600</v>
      </c>
      <c r="I1035" s="2">
        <v>2700</v>
      </c>
      <c r="J1035" s="2" t="s">
        <v>974</v>
      </c>
      <c r="K1035" s="2" t="s">
        <v>976</v>
      </c>
      <c r="L1035" s="2" t="s">
        <v>970</v>
      </c>
      <c r="M1035" s="2" t="s">
        <v>970</v>
      </c>
      <c r="N1035" s="2" t="s">
        <v>970</v>
      </c>
      <c r="O1035" s="2">
        <v>3000</v>
      </c>
      <c r="P1035" s="2">
        <v>0.45454545454545398</v>
      </c>
      <c r="Q1035" s="21">
        <v>46131.433352673608</v>
      </c>
    </row>
    <row r="1036" spans="1:17" x14ac:dyDescent="0.55000000000000004">
      <c r="A1036" s="2" t="s">
        <v>1189</v>
      </c>
      <c r="B1036" s="2" t="s">
        <v>61</v>
      </c>
      <c r="C1036" s="2" t="s">
        <v>60</v>
      </c>
      <c r="D1036" s="21">
        <v>46113.635416666664</v>
      </c>
      <c r="E1036" s="21">
        <v>46113.642361111109</v>
      </c>
      <c r="F1036" s="185">
        <v>10</v>
      </c>
      <c r="G1036" s="2">
        <v>3000</v>
      </c>
      <c r="H1036" s="2">
        <v>6600</v>
      </c>
      <c r="I1036" s="2">
        <v>2700</v>
      </c>
      <c r="J1036" s="2" t="s">
        <v>974</v>
      </c>
      <c r="K1036" s="2" t="s">
        <v>976</v>
      </c>
      <c r="L1036" s="2" t="s">
        <v>970</v>
      </c>
      <c r="M1036" s="2" t="s">
        <v>970</v>
      </c>
      <c r="N1036" s="2" t="s">
        <v>970</v>
      </c>
      <c r="O1036" s="2">
        <v>3000</v>
      </c>
      <c r="P1036" s="2">
        <v>0.45454545454545398</v>
      </c>
      <c r="Q1036" s="21">
        <v>46131.433352673608</v>
      </c>
    </row>
    <row r="1037" spans="1:17" x14ac:dyDescent="0.55000000000000004">
      <c r="A1037" s="2" t="s">
        <v>1189</v>
      </c>
      <c r="B1037" s="2" t="s">
        <v>61</v>
      </c>
      <c r="C1037" s="2" t="s">
        <v>60</v>
      </c>
      <c r="D1037" s="21">
        <v>46113.642361111109</v>
      </c>
      <c r="E1037" s="21">
        <v>46113.643055555556</v>
      </c>
      <c r="F1037" s="185">
        <v>1</v>
      </c>
      <c r="G1037" s="2">
        <v>3000</v>
      </c>
      <c r="H1037" s="2">
        <v>6600</v>
      </c>
      <c r="I1037" s="2">
        <v>2700</v>
      </c>
      <c r="J1037" s="2" t="s">
        <v>974</v>
      </c>
      <c r="K1037" s="2" t="s">
        <v>976</v>
      </c>
      <c r="L1037" s="2" t="s">
        <v>970</v>
      </c>
      <c r="M1037" s="2" t="s">
        <v>970</v>
      </c>
      <c r="N1037" s="2" t="s">
        <v>970</v>
      </c>
      <c r="O1037" s="2">
        <v>3000</v>
      </c>
      <c r="P1037" s="2">
        <v>0.45454545454545398</v>
      </c>
      <c r="Q1037" s="21">
        <v>46131.433352673608</v>
      </c>
    </row>
    <row r="1038" spans="1:17" x14ac:dyDescent="0.55000000000000004">
      <c r="A1038" s="2" t="s">
        <v>1189</v>
      </c>
      <c r="B1038" s="2" t="s">
        <v>61</v>
      </c>
      <c r="C1038" s="2" t="s">
        <v>60</v>
      </c>
      <c r="D1038" s="21">
        <v>46113.643055555556</v>
      </c>
      <c r="E1038" s="21">
        <v>46113.650694444441</v>
      </c>
      <c r="F1038" s="185">
        <v>11</v>
      </c>
      <c r="G1038" s="2">
        <v>3000</v>
      </c>
      <c r="H1038" s="2">
        <v>6600</v>
      </c>
      <c r="I1038" s="2">
        <v>2700</v>
      </c>
      <c r="J1038" s="2" t="s">
        <v>974</v>
      </c>
      <c r="K1038" s="2" t="s">
        <v>976</v>
      </c>
      <c r="L1038" s="2" t="s">
        <v>970</v>
      </c>
      <c r="M1038" s="2" t="s">
        <v>970</v>
      </c>
      <c r="N1038" s="2" t="s">
        <v>970</v>
      </c>
      <c r="O1038" s="2">
        <v>3000</v>
      </c>
      <c r="P1038" s="2">
        <v>0.45454545454545398</v>
      </c>
      <c r="Q1038" s="21">
        <v>46131.433352673608</v>
      </c>
    </row>
    <row r="1039" spans="1:17" x14ac:dyDescent="0.55000000000000004">
      <c r="A1039" s="2" t="s">
        <v>1189</v>
      </c>
      <c r="B1039" s="2" t="s">
        <v>61</v>
      </c>
      <c r="C1039" s="2" t="s">
        <v>60</v>
      </c>
      <c r="D1039" s="21">
        <v>46113.650694444441</v>
      </c>
      <c r="E1039" s="21">
        <v>46113.659722222219</v>
      </c>
      <c r="F1039" s="185">
        <v>13</v>
      </c>
      <c r="G1039" s="2">
        <v>3000</v>
      </c>
      <c r="H1039" s="2">
        <v>6600</v>
      </c>
      <c r="I1039" s="2">
        <v>2700</v>
      </c>
      <c r="J1039" s="2" t="s">
        <v>974</v>
      </c>
      <c r="K1039" s="2" t="s">
        <v>976</v>
      </c>
      <c r="L1039" s="2" t="s">
        <v>970</v>
      </c>
      <c r="M1039" s="2" t="s">
        <v>970</v>
      </c>
      <c r="N1039" s="2" t="s">
        <v>970</v>
      </c>
      <c r="O1039" s="2">
        <v>3000</v>
      </c>
      <c r="P1039" s="2">
        <v>0.45454545454545398</v>
      </c>
      <c r="Q1039" s="21">
        <v>46131.433352673608</v>
      </c>
    </row>
    <row r="1040" spans="1:17" x14ac:dyDescent="0.55000000000000004">
      <c r="A1040" s="2" t="s">
        <v>1189</v>
      </c>
      <c r="B1040" s="2" t="s">
        <v>61</v>
      </c>
      <c r="C1040" s="2" t="s">
        <v>60</v>
      </c>
      <c r="D1040" s="21">
        <v>46113.659722222219</v>
      </c>
      <c r="E1040" s="21">
        <v>46113.659722222219</v>
      </c>
      <c r="F1040" s="185">
        <v>0</v>
      </c>
      <c r="G1040" s="2">
        <v>3000</v>
      </c>
      <c r="H1040" s="2">
        <v>6600</v>
      </c>
      <c r="I1040" s="2">
        <v>2700</v>
      </c>
      <c r="J1040" s="2" t="s">
        <v>974</v>
      </c>
      <c r="K1040" s="2" t="s">
        <v>976</v>
      </c>
      <c r="L1040" s="2" t="s">
        <v>970</v>
      </c>
      <c r="M1040" s="2" t="s">
        <v>970</v>
      </c>
      <c r="N1040" s="2" t="s">
        <v>970</v>
      </c>
      <c r="O1040" s="2">
        <v>3000</v>
      </c>
      <c r="P1040" s="2">
        <v>0.45454545454545398</v>
      </c>
      <c r="Q1040" s="21">
        <v>46131.433352673608</v>
      </c>
    </row>
    <row r="1041" spans="1:17" x14ac:dyDescent="0.55000000000000004">
      <c r="A1041" s="2" t="s">
        <v>1189</v>
      </c>
      <c r="B1041" s="2" t="s">
        <v>61</v>
      </c>
      <c r="C1041" s="2" t="s">
        <v>60</v>
      </c>
      <c r="D1041" s="21">
        <v>46113.659722222219</v>
      </c>
      <c r="E1041" s="21">
        <v>46113.668055555558</v>
      </c>
      <c r="F1041" s="185">
        <v>12</v>
      </c>
      <c r="G1041" s="2">
        <v>3000</v>
      </c>
      <c r="H1041" s="2">
        <v>6600</v>
      </c>
      <c r="I1041" s="2">
        <v>2700</v>
      </c>
      <c r="J1041" s="2" t="s">
        <v>974</v>
      </c>
      <c r="K1041" s="2" t="s">
        <v>976</v>
      </c>
      <c r="L1041" s="2" t="s">
        <v>970</v>
      </c>
      <c r="M1041" s="2" t="s">
        <v>970</v>
      </c>
      <c r="N1041" s="2" t="s">
        <v>970</v>
      </c>
      <c r="O1041" s="2">
        <v>3000</v>
      </c>
      <c r="P1041" s="2">
        <v>0.45454545454545398</v>
      </c>
      <c r="Q1041" s="21">
        <v>46131.433352673608</v>
      </c>
    </row>
    <row r="1042" spans="1:17" x14ac:dyDescent="0.55000000000000004">
      <c r="A1042" s="2" t="s">
        <v>1189</v>
      </c>
      <c r="B1042" s="2" t="s">
        <v>61</v>
      </c>
      <c r="C1042" s="2" t="s">
        <v>60</v>
      </c>
      <c r="D1042" s="21">
        <v>46113.668055555558</v>
      </c>
      <c r="E1042" s="21">
        <v>46113.668055555558</v>
      </c>
      <c r="F1042" s="185">
        <v>0</v>
      </c>
      <c r="G1042" s="2">
        <v>3000</v>
      </c>
      <c r="H1042" s="2">
        <v>6600</v>
      </c>
      <c r="I1042" s="2">
        <v>2700</v>
      </c>
      <c r="J1042" s="2" t="s">
        <v>974</v>
      </c>
      <c r="K1042" s="2" t="s">
        <v>976</v>
      </c>
      <c r="L1042" s="2" t="s">
        <v>970</v>
      </c>
      <c r="M1042" s="2" t="s">
        <v>970</v>
      </c>
      <c r="N1042" s="2" t="s">
        <v>970</v>
      </c>
      <c r="O1042" s="2">
        <v>3000</v>
      </c>
      <c r="P1042" s="2">
        <v>0.45454545454545398</v>
      </c>
      <c r="Q1042" s="21">
        <v>46131.433352673608</v>
      </c>
    </row>
    <row r="1043" spans="1:17" x14ac:dyDescent="0.55000000000000004">
      <c r="A1043" s="2" t="s">
        <v>1189</v>
      </c>
      <c r="B1043" s="2" t="s">
        <v>61</v>
      </c>
      <c r="C1043" s="2" t="s">
        <v>60</v>
      </c>
      <c r="D1043" s="21">
        <v>46113.668055555558</v>
      </c>
      <c r="E1043" s="21">
        <v>46113.677083333336</v>
      </c>
      <c r="F1043" s="185">
        <v>13</v>
      </c>
      <c r="G1043" s="2">
        <v>3000</v>
      </c>
      <c r="H1043" s="2">
        <v>6600</v>
      </c>
      <c r="I1043" s="2">
        <v>2700</v>
      </c>
      <c r="J1043" s="2" t="s">
        <v>974</v>
      </c>
      <c r="K1043" s="2" t="s">
        <v>976</v>
      </c>
      <c r="L1043" s="2" t="s">
        <v>970</v>
      </c>
      <c r="M1043" s="2" t="s">
        <v>970</v>
      </c>
      <c r="N1043" s="2" t="s">
        <v>970</v>
      </c>
      <c r="O1043" s="2">
        <v>3000</v>
      </c>
      <c r="P1043" s="2">
        <v>0.45454545454545398</v>
      </c>
      <c r="Q1043" s="21">
        <v>46131.433352673608</v>
      </c>
    </row>
    <row r="1044" spans="1:17" x14ac:dyDescent="0.55000000000000004">
      <c r="A1044" s="2" t="s">
        <v>1189</v>
      </c>
      <c r="B1044" s="2" t="s">
        <v>61</v>
      </c>
      <c r="C1044" s="2" t="s">
        <v>60</v>
      </c>
      <c r="D1044" s="21">
        <v>46113.677083333336</v>
      </c>
      <c r="E1044" s="21">
        <v>46113.677083333336</v>
      </c>
      <c r="F1044" s="185">
        <v>0</v>
      </c>
      <c r="G1044" s="2">
        <v>3000</v>
      </c>
      <c r="H1044" s="2">
        <v>6600</v>
      </c>
      <c r="I1044" s="2">
        <v>2700</v>
      </c>
      <c r="J1044" s="2" t="s">
        <v>974</v>
      </c>
      <c r="K1044" s="2" t="s">
        <v>976</v>
      </c>
      <c r="L1044" s="2" t="s">
        <v>970</v>
      </c>
      <c r="M1044" s="2" t="s">
        <v>970</v>
      </c>
      <c r="N1044" s="2" t="s">
        <v>970</v>
      </c>
      <c r="O1044" s="2">
        <v>3000</v>
      </c>
      <c r="P1044" s="2">
        <v>0.45454545454545398</v>
      </c>
      <c r="Q1044" s="21">
        <v>46131.433352673608</v>
      </c>
    </row>
    <row r="1045" spans="1:17" x14ac:dyDescent="0.55000000000000004">
      <c r="A1045" s="2" t="s">
        <v>1189</v>
      </c>
      <c r="B1045" s="2" t="s">
        <v>61</v>
      </c>
      <c r="C1045" s="2" t="s">
        <v>60</v>
      </c>
      <c r="D1045" s="21">
        <v>46113.677083333336</v>
      </c>
      <c r="E1045" s="21">
        <v>46113.677777777775</v>
      </c>
      <c r="F1045" s="185">
        <v>1</v>
      </c>
      <c r="G1045" s="2">
        <v>3000</v>
      </c>
      <c r="H1045" s="2">
        <v>6600</v>
      </c>
      <c r="I1045" s="2">
        <v>2700</v>
      </c>
      <c r="J1045" s="2" t="s">
        <v>974</v>
      </c>
      <c r="K1045" s="2" t="s">
        <v>976</v>
      </c>
      <c r="L1045" s="2" t="s">
        <v>970</v>
      </c>
      <c r="M1045" s="2" t="s">
        <v>970</v>
      </c>
      <c r="N1045" s="2" t="s">
        <v>970</v>
      </c>
      <c r="O1045" s="2">
        <v>3000</v>
      </c>
      <c r="P1045" s="2">
        <v>0.45454545454545398</v>
      </c>
      <c r="Q1045" s="21">
        <v>46131.433352673608</v>
      </c>
    </row>
    <row r="1046" spans="1:17" x14ac:dyDescent="0.55000000000000004">
      <c r="A1046" s="2" t="s">
        <v>1189</v>
      </c>
      <c r="B1046" s="2" t="s">
        <v>61</v>
      </c>
      <c r="C1046" s="2" t="s">
        <v>60</v>
      </c>
      <c r="D1046" s="21">
        <v>46113.677777777775</v>
      </c>
      <c r="E1046" s="21">
        <v>46113.694444444445</v>
      </c>
      <c r="F1046" s="185">
        <v>24</v>
      </c>
      <c r="G1046" s="2">
        <v>3000</v>
      </c>
      <c r="H1046" s="2">
        <v>6600</v>
      </c>
      <c r="I1046" s="2">
        <v>2700</v>
      </c>
      <c r="J1046" s="2" t="s">
        <v>974</v>
      </c>
      <c r="K1046" s="2" t="s">
        <v>976</v>
      </c>
      <c r="L1046" s="2" t="s">
        <v>970</v>
      </c>
      <c r="M1046" s="2" t="s">
        <v>970</v>
      </c>
      <c r="N1046" s="2" t="s">
        <v>970</v>
      </c>
      <c r="O1046" s="2">
        <v>3000</v>
      </c>
      <c r="P1046" s="2">
        <v>0.45454545454545398</v>
      </c>
      <c r="Q1046" s="21">
        <v>46131.433352673608</v>
      </c>
    </row>
    <row r="1047" spans="1:17" x14ac:dyDescent="0.55000000000000004">
      <c r="A1047" s="2" t="s">
        <v>1189</v>
      </c>
      <c r="B1047" s="2" t="s">
        <v>61</v>
      </c>
      <c r="C1047" s="2" t="s">
        <v>60</v>
      </c>
      <c r="D1047" s="21">
        <v>46113.694444444445</v>
      </c>
      <c r="E1047" s="21">
        <v>46113.708333333336</v>
      </c>
      <c r="F1047" s="185">
        <v>20</v>
      </c>
      <c r="G1047" s="2">
        <v>3000</v>
      </c>
      <c r="H1047" s="2">
        <v>6600</v>
      </c>
      <c r="I1047" s="2">
        <v>2700</v>
      </c>
      <c r="J1047" s="2" t="s">
        <v>974</v>
      </c>
      <c r="K1047" s="2" t="s">
        <v>976</v>
      </c>
      <c r="L1047" s="2" t="s">
        <v>970</v>
      </c>
      <c r="M1047" s="2" t="s">
        <v>970</v>
      </c>
      <c r="N1047" s="2" t="s">
        <v>970</v>
      </c>
      <c r="O1047" s="2">
        <v>3000</v>
      </c>
      <c r="P1047" s="2">
        <v>0.45454545454545398</v>
      </c>
      <c r="Q1047" s="21">
        <v>46131.433352673608</v>
      </c>
    </row>
    <row r="1048" spans="1:17" x14ac:dyDescent="0.55000000000000004">
      <c r="A1048" s="2" t="s">
        <v>1190</v>
      </c>
      <c r="B1048" s="2" t="s">
        <v>61</v>
      </c>
      <c r="C1048" s="2" t="s">
        <v>60</v>
      </c>
      <c r="D1048" s="21">
        <v>46119.615972222222</v>
      </c>
      <c r="E1048" s="21">
        <v>46119.635416666664</v>
      </c>
      <c r="F1048" s="185">
        <v>28</v>
      </c>
      <c r="G1048" s="2">
        <v>2100</v>
      </c>
      <c r="H1048" s="2">
        <v>8100</v>
      </c>
      <c r="I1048" s="2">
        <v>2100</v>
      </c>
      <c r="J1048" s="2" t="s">
        <v>974</v>
      </c>
      <c r="K1048" s="2" t="s">
        <v>975</v>
      </c>
      <c r="L1048" s="2" t="s">
        <v>970</v>
      </c>
      <c r="M1048" s="2" t="s">
        <v>970</v>
      </c>
      <c r="N1048" s="2" t="s">
        <v>970</v>
      </c>
      <c r="O1048" s="2">
        <v>2100</v>
      </c>
      <c r="P1048" s="2">
        <v>0.25925925925925902</v>
      </c>
      <c r="Q1048" s="21">
        <v>46131.433352673608</v>
      </c>
    </row>
    <row r="1049" spans="1:17" x14ac:dyDescent="0.55000000000000004">
      <c r="A1049" s="2" t="s">
        <v>1190</v>
      </c>
      <c r="B1049" s="2" t="s">
        <v>61</v>
      </c>
      <c r="C1049" s="2" t="s">
        <v>60</v>
      </c>
      <c r="D1049" s="21">
        <v>46119.635416666664</v>
      </c>
      <c r="E1049" s="21">
        <v>46119.643750000003</v>
      </c>
      <c r="F1049" s="185">
        <v>12</v>
      </c>
      <c r="G1049" s="2">
        <v>2100</v>
      </c>
      <c r="H1049" s="2">
        <v>8100</v>
      </c>
      <c r="I1049" s="2">
        <v>2100</v>
      </c>
      <c r="J1049" s="2" t="s">
        <v>974</v>
      </c>
      <c r="K1049" s="2" t="s">
        <v>975</v>
      </c>
      <c r="L1049" s="2" t="s">
        <v>970</v>
      </c>
      <c r="M1049" s="2" t="s">
        <v>970</v>
      </c>
      <c r="N1049" s="2" t="s">
        <v>970</v>
      </c>
      <c r="O1049" s="2">
        <v>2100</v>
      </c>
      <c r="P1049" s="2">
        <v>0.25925925925925902</v>
      </c>
      <c r="Q1049" s="21">
        <v>46131.433352673608</v>
      </c>
    </row>
    <row r="1050" spans="1:17" x14ac:dyDescent="0.55000000000000004">
      <c r="A1050" s="2" t="s">
        <v>1190</v>
      </c>
      <c r="B1050" s="2" t="s">
        <v>61</v>
      </c>
      <c r="C1050" s="2" t="s">
        <v>60</v>
      </c>
      <c r="D1050" s="21">
        <v>46119.643750000003</v>
      </c>
      <c r="E1050" s="21">
        <v>46119.645138888889</v>
      </c>
      <c r="F1050" s="185">
        <v>2</v>
      </c>
      <c r="G1050" s="2">
        <v>2100</v>
      </c>
      <c r="H1050" s="2">
        <v>8100</v>
      </c>
      <c r="I1050" s="2">
        <v>2100</v>
      </c>
      <c r="J1050" s="2" t="s">
        <v>974</v>
      </c>
      <c r="K1050" s="2" t="s">
        <v>975</v>
      </c>
      <c r="L1050" s="2" t="s">
        <v>970</v>
      </c>
      <c r="M1050" s="2" t="s">
        <v>970</v>
      </c>
      <c r="N1050" s="2" t="s">
        <v>970</v>
      </c>
      <c r="O1050" s="2">
        <v>2100</v>
      </c>
      <c r="P1050" s="2">
        <v>0.25925925925925902</v>
      </c>
      <c r="Q1050" s="21">
        <v>46131.433352673608</v>
      </c>
    </row>
    <row r="1051" spans="1:17" x14ac:dyDescent="0.55000000000000004">
      <c r="A1051" s="2" t="s">
        <v>1190</v>
      </c>
      <c r="B1051" s="2" t="s">
        <v>61</v>
      </c>
      <c r="C1051" s="2" t="s">
        <v>60</v>
      </c>
      <c r="D1051" s="21">
        <v>46119.645138888889</v>
      </c>
      <c r="E1051" s="21">
        <v>46119.65625</v>
      </c>
      <c r="F1051" s="185">
        <v>16</v>
      </c>
      <c r="G1051" s="2">
        <v>2100</v>
      </c>
      <c r="H1051" s="2">
        <v>8100</v>
      </c>
      <c r="I1051" s="2">
        <v>2100</v>
      </c>
      <c r="J1051" s="2" t="s">
        <v>974</v>
      </c>
      <c r="K1051" s="2" t="s">
        <v>975</v>
      </c>
      <c r="L1051" s="2" t="s">
        <v>970</v>
      </c>
      <c r="M1051" s="2" t="s">
        <v>970</v>
      </c>
      <c r="N1051" s="2" t="s">
        <v>970</v>
      </c>
      <c r="O1051" s="2">
        <v>2100</v>
      </c>
      <c r="P1051" s="2">
        <v>0.25925925925925902</v>
      </c>
      <c r="Q1051" s="21">
        <v>46131.433352673608</v>
      </c>
    </row>
    <row r="1052" spans="1:17" x14ac:dyDescent="0.55000000000000004">
      <c r="A1052" s="2" t="s">
        <v>1190</v>
      </c>
      <c r="B1052" s="2" t="s">
        <v>61</v>
      </c>
      <c r="C1052" s="2" t="s">
        <v>60</v>
      </c>
      <c r="D1052" s="21">
        <v>46119.65625</v>
      </c>
      <c r="E1052" s="21">
        <v>46119.663194444445</v>
      </c>
      <c r="F1052" s="185">
        <v>10</v>
      </c>
      <c r="G1052" s="2">
        <v>2100</v>
      </c>
      <c r="H1052" s="2">
        <v>8100</v>
      </c>
      <c r="I1052" s="2">
        <v>2100</v>
      </c>
      <c r="J1052" s="2" t="s">
        <v>974</v>
      </c>
      <c r="K1052" s="2" t="s">
        <v>975</v>
      </c>
      <c r="L1052" s="2" t="s">
        <v>970</v>
      </c>
      <c r="M1052" s="2" t="s">
        <v>970</v>
      </c>
      <c r="N1052" s="2" t="s">
        <v>970</v>
      </c>
      <c r="O1052" s="2">
        <v>2100</v>
      </c>
      <c r="P1052" s="2">
        <v>0.25925925925925902</v>
      </c>
      <c r="Q1052" s="21">
        <v>46131.433352673608</v>
      </c>
    </row>
    <row r="1053" spans="1:17" x14ac:dyDescent="0.55000000000000004">
      <c r="A1053" s="2" t="s">
        <v>1190</v>
      </c>
      <c r="B1053" s="2" t="s">
        <v>61</v>
      </c>
      <c r="C1053" s="2" t="s">
        <v>60</v>
      </c>
      <c r="D1053" s="21">
        <v>46119.663194444445</v>
      </c>
      <c r="E1053" s="21">
        <v>46119.663194444445</v>
      </c>
      <c r="F1053" s="185">
        <v>0</v>
      </c>
      <c r="G1053" s="2">
        <v>2100</v>
      </c>
      <c r="H1053" s="2">
        <v>8100</v>
      </c>
      <c r="I1053" s="2">
        <v>2100</v>
      </c>
      <c r="J1053" s="2" t="s">
        <v>974</v>
      </c>
      <c r="K1053" s="2" t="s">
        <v>975</v>
      </c>
      <c r="L1053" s="2" t="s">
        <v>970</v>
      </c>
      <c r="M1053" s="2" t="s">
        <v>970</v>
      </c>
      <c r="N1053" s="2" t="s">
        <v>970</v>
      </c>
      <c r="O1053" s="2">
        <v>2100</v>
      </c>
      <c r="P1053" s="2">
        <v>0.25925925925925902</v>
      </c>
      <c r="Q1053" s="21">
        <v>46131.433352673608</v>
      </c>
    </row>
    <row r="1054" spans="1:17" x14ac:dyDescent="0.55000000000000004">
      <c r="A1054" s="2" t="s">
        <v>1190</v>
      </c>
      <c r="B1054" s="2" t="s">
        <v>61</v>
      </c>
      <c r="C1054" s="2" t="s">
        <v>60</v>
      </c>
      <c r="D1054" s="21">
        <v>46119.663194444445</v>
      </c>
      <c r="E1054" s="21">
        <v>46119.665972222225</v>
      </c>
      <c r="F1054" s="185">
        <v>4</v>
      </c>
      <c r="G1054" s="2">
        <v>2100</v>
      </c>
      <c r="H1054" s="2">
        <v>8100</v>
      </c>
      <c r="I1054" s="2">
        <v>2100</v>
      </c>
      <c r="J1054" s="2" t="s">
        <v>974</v>
      </c>
      <c r="K1054" s="2" t="s">
        <v>975</v>
      </c>
      <c r="L1054" s="2" t="s">
        <v>970</v>
      </c>
      <c r="M1054" s="2" t="s">
        <v>970</v>
      </c>
      <c r="N1054" s="2" t="s">
        <v>970</v>
      </c>
      <c r="O1054" s="2">
        <v>2100</v>
      </c>
      <c r="P1054" s="2">
        <v>0.25925925925925902</v>
      </c>
      <c r="Q1054" s="21">
        <v>46131.433352673608</v>
      </c>
    </row>
    <row r="1055" spans="1:17" x14ac:dyDescent="0.55000000000000004">
      <c r="A1055" s="2" t="s">
        <v>1190</v>
      </c>
      <c r="B1055" s="2" t="s">
        <v>61</v>
      </c>
      <c r="C1055" s="2" t="s">
        <v>60</v>
      </c>
      <c r="D1055" s="21">
        <v>46119.665972222225</v>
      </c>
      <c r="E1055" s="21">
        <v>46119.67291666667</v>
      </c>
      <c r="F1055" s="185">
        <v>10</v>
      </c>
      <c r="G1055" s="2">
        <v>2100</v>
      </c>
      <c r="H1055" s="2">
        <v>8100</v>
      </c>
      <c r="I1055" s="2">
        <v>2100</v>
      </c>
      <c r="J1055" s="2" t="s">
        <v>974</v>
      </c>
      <c r="K1055" s="2" t="s">
        <v>975</v>
      </c>
      <c r="L1055" s="2" t="s">
        <v>970</v>
      </c>
      <c r="M1055" s="2" t="s">
        <v>970</v>
      </c>
      <c r="N1055" s="2" t="s">
        <v>970</v>
      </c>
      <c r="O1055" s="2">
        <v>2100</v>
      </c>
      <c r="P1055" s="2">
        <v>0.25925925925925902</v>
      </c>
      <c r="Q1055" s="21">
        <v>46131.433352673608</v>
      </c>
    </row>
    <row r="1056" spans="1:17" x14ac:dyDescent="0.55000000000000004">
      <c r="A1056" s="2" t="s">
        <v>1190</v>
      </c>
      <c r="B1056" s="2" t="s">
        <v>61</v>
      </c>
      <c r="C1056" s="2" t="s">
        <v>60</v>
      </c>
      <c r="D1056" s="21">
        <v>46119.67291666667</v>
      </c>
      <c r="E1056" s="21">
        <v>46119.67291666667</v>
      </c>
      <c r="F1056" s="185">
        <v>0</v>
      </c>
      <c r="G1056" s="2">
        <v>2100</v>
      </c>
      <c r="H1056" s="2">
        <v>8100</v>
      </c>
      <c r="I1056" s="2">
        <v>2100</v>
      </c>
      <c r="J1056" s="2" t="s">
        <v>974</v>
      </c>
      <c r="K1056" s="2" t="s">
        <v>975</v>
      </c>
      <c r="L1056" s="2" t="s">
        <v>970</v>
      </c>
      <c r="M1056" s="2" t="s">
        <v>970</v>
      </c>
      <c r="N1056" s="2" t="s">
        <v>970</v>
      </c>
      <c r="O1056" s="2">
        <v>2100</v>
      </c>
      <c r="P1056" s="2">
        <v>0.25925925925925902</v>
      </c>
      <c r="Q1056" s="21">
        <v>46131.433352673608</v>
      </c>
    </row>
    <row r="1057" spans="1:17" x14ac:dyDescent="0.55000000000000004">
      <c r="A1057" s="2" t="s">
        <v>1190</v>
      </c>
      <c r="B1057" s="2" t="s">
        <v>61</v>
      </c>
      <c r="C1057" s="2" t="s">
        <v>60</v>
      </c>
      <c r="D1057" s="21">
        <v>46119.67291666667</v>
      </c>
      <c r="E1057" s="21">
        <v>46119.681944444441</v>
      </c>
      <c r="F1057" s="185">
        <v>13</v>
      </c>
      <c r="G1057" s="2">
        <v>2100</v>
      </c>
      <c r="H1057" s="2">
        <v>8100</v>
      </c>
      <c r="I1057" s="2">
        <v>2100</v>
      </c>
      <c r="J1057" s="2" t="s">
        <v>974</v>
      </c>
      <c r="K1057" s="2" t="s">
        <v>975</v>
      </c>
      <c r="L1057" s="2" t="s">
        <v>970</v>
      </c>
      <c r="M1057" s="2" t="s">
        <v>970</v>
      </c>
      <c r="N1057" s="2" t="s">
        <v>970</v>
      </c>
      <c r="O1057" s="2">
        <v>2100</v>
      </c>
      <c r="P1057" s="2">
        <v>0.25925925925925902</v>
      </c>
      <c r="Q1057" s="21">
        <v>46131.433352673608</v>
      </c>
    </row>
    <row r="1058" spans="1:17" x14ac:dyDescent="0.55000000000000004">
      <c r="A1058" s="2" t="s">
        <v>1190</v>
      </c>
      <c r="B1058" s="2" t="s">
        <v>61</v>
      </c>
      <c r="C1058" s="2" t="s">
        <v>60</v>
      </c>
      <c r="D1058" s="21">
        <v>46119.681944444441</v>
      </c>
      <c r="E1058" s="21">
        <v>46119.693749999999</v>
      </c>
      <c r="F1058" s="185">
        <v>17</v>
      </c>
      <c r="G1058" s="2">
        <v>2100</v>
      </c>
      <c r="H1058" s="2">
        <v>8100</v>
      </c>
      <c r="I1058" s="2">
        <v>2100</v>
      </c>
      <c r="J1058" s="2" t="s">
        <v>974</v>
      </c>
      <c r="K1058" s="2" t="s">
        <v>975</v>
      </c>
      <c r="L1058" s="2" t="s">
        <v>970</v>
      </c>
      <c r="M1058" s="2" t="s">
        <v>970</v>
      </c>
      <c r="N1058" s="2" t="s">
        <v>970</v>
      </c>
      <c r="O1058" s="2">
        <v>2100</v>
      </c>
      <c r="P1058" s="2">
        <v>0.25925925925925902</v>
      </c>
      <c r="Q1058" s="21">
        <v>46131.433352673608</v>
      </c>
    </row>
    <row r="1059" spans="1:17" x14ac:dyDescent="0.55000000000000004">
      <c r="A1059" s="2" t="s">
        <v>1190</v>
      </c>
      <c r="B1059" s="2" t="s">
        <v>61</v>
      </c>
      <c r="C1059" s="2" t="s">
        <v>60</v>
      </c>
      <c r="D1059" s="21">
        <v>46119.693749999999</v>
      </c>
      <c r="E1059" s="21">
        <v>46119.694444444445</v>
      </c>
      <c r="F1059" s="185">
        <v>1</v>
      </c>
      <c r="G1059" s="2">
        <v>2100</v>
      </c>
      <c r="H1059" s="2">
        <v>8100</v>
      </c>
      <c r="I1059" s="2">
        <v>2100</v>
      </c>
      <c r="J1059" s="2" t="s">
        <v>974</v>
      </c>
      <c r="K1059" s="2" t="s">
        <v>975</v>
      </c>
      <c r="L1059" s="2" t="s">
        <v>970</v>
      </c>
      <c r="M1059" s="2" t="s">
        <v>970</v>
      </c>
      <c r="N1059" s="2" t="s">
        <v>970</v>
      </c>
      <c r="O1059" s="2">
        <v>2100</v>
      </c>
      <c r="P1059" s="2">
        <v>0.25925925925925902</v>
      </c>
      <c r="Q1059" s="21">
        <v>46131.433352673608</v>
      </c>
    </row>
    <row r="1060" spans="1:17" x14ac:dyDescent="0.55000000000000004">
      <c r="A1060" s="2" t="s">
        <v>1190</v>
      </c>
      <c r="B1060" s="2" t="s">
        <v>61</v>
      </c>
      <c r="C1060" s="2" t="s">
        <v>60</v>
      </c>
      <c r="D1060" s="21">
        <v>46119.694444444445</v>
      </c>
      <c r="E1060" s="21">
        <v>46119.699305555558</v>
      </c>
      <c r="F1060" s="185">
        <v>7</v>
      </c>
      <c r="G1060" s="2">
        <v>2100</v>
      </c>
      <c r="H1060" s="2">
        <v>8100</v>
      </c>
      <c r="I1060" s="2">
        <v>2100</v>
      </c>
      <c r="J1060" s="2" t="s">
        <v>974</v>
      </c>
      <c r="K1060" s="2" t="s">
        <v>975</v>
      </c>
      <c r="L1060" s="2" t="s">
        <v>970</v>
      </c>
      <c r="M1060" s="2" t="s">
        <v>970</v>
      </c>
      <c r="N1060" s="2" t="s">
        <v>970</v>
      </c>
      <c r="O1060" s="2">
        <v>2100</v>
      </c>
      <c r="P1060" s="2">
        <v>0.25925925925925902</v>
      </c>
      <c r="Q1060" s="21">
        <v>46131.433352673608</v>
      </c>
    </row>
    <row r="1061" spans="1:17" x14ac:dyDescent="0.55000000000000004">
      <c r="A1061" s="2" t="s">
        <v>1190</v>
      </c>
      <c r="B1061" s="2" t="s">
        <v>61</v>
      </c>
      <c r="C1061" s="2" t="s">
        <v>60</v>
      </c>
      <c r="D1061" s="21">
        <v>46119.699305555558</v>
      </c>
      <c r="E1061" s="21">
        <v>46119.708333333336</v>
      </c>
      <c r="F1061" s="185">
        <v>13</v>
      </c>
      <c r="G1061" s="2">
        <v>2100</v>
      </c>
      <c r="H1061" s="2">
        <v>8100</v>
      </c>
      <c r="I1061" s="2">
        <v>2100</v>
      </c>
      <c r="J1061" s="2" t="s">
        <v>974</v>
      </c>
      <c r="K1061" s="2" t="s">
        <v>975</v>
      </c>
      <c r="L1061" s="2" t="s">
        <v>970</v>
      </c>
      <c r="M1061" s="2" t="s">
        <v>970</v>
      </c>
      <c r="N1061" s="2" t="s">
        <v>970</v>
      </c>
      <c r="O1061" s="2">
        <v>2100</v>
      </c>
      <c r="P1061" s="2">
        <v>0.25925925925925902</v>
      </c>
      <c r="Q1061" s="21">
        <v>46131.433352673608</v>
      </c>
    </row>
    <row r="1062" spans="1:17" x14ac:dyDescent="0.55000000000000004">
      <c r="A1062" s="2" t="s">
        <v>1190</v>
      </c>
      <c r="B1062" s="2" t="s">
        <v>61</v>
      </c>
      <c r="C1062" s="2" t="s">
        <v>60</v>
      </c>
      <c r="D1062" s="21">
        <v>46121.350694444445</v>
      </c>
      <c r="E1062" s="21">
        <v>46121.39166666667</v>
      </c>
      <c r="F1062" s="185">
        <v>59</v>
      </c>
      <c r="G1062" s="2">
        <v>6000</v>
      </c>
      <c r="H1062" s="2">
        <v>8100</v>
      </c>
      <c r="I1062" s="2">
        <v>6000</v>
      </c>
      <c r="J1062" s="2" t="s">
        <v>974</v>
      </c>
      <c r="K1062" s="2" t="s">
        <v>976</v>
      </c>
      <c r="L1062" s="2" t="s">
        <v>970</v>
      </c>
      <c r="M1062" s="2" t="s">
        <v>970</v>
      </c>
      <c r="N1062" s="2" t="s">
        <v>970</v>
      </c>
      <c r="O1062" s="2">
        <v>8100</v>
      </c>
      <c r="P1062" s="2">
        <v>1</v>
      </c>
      <c r="Q1062" s="21">
        <v>46131.433352673608</v>
      </c>
    </row>
    <row r="1063" spans="1:17" x14ac:dyDescent="0.55000000000000004">
      <c r="A1063" s="2" t="s">
        <v>1190</v>
      </c>
      <c r="B1063" s="2" t="s">
        <v>61</v>
      </c>
      <c r="C1063" s="2" t="s">
        <v>60</v>
      </c>
      <c r="D1063" s="21">
        <v>46121.39166666667</v>
      </c>
      <c r="E1063" s="21">
        <v>46121.39166666667</v>
      </c>
      <c r="F1063" s="185">
        <v>0</v>
      </c>
      <c r="G1063" s="2">
        <v>6000</v>
      </c>
      <c r="H1063" s="2">
        <v>8100</v>
      </c>
      <c r="I1063" s="2">
        <v>6000</v>
      </c>
      <c r="J1063" s="2" t="s">
        <v>974</v>
      </c>
      <c r="K1063" s="2" t="s">
        <v>976</v>
      </c>
      <c r="L1063" s="2" t="s">
        <v>970</v>
      </c>
      <c r="M1063" s="2" t="s">
        <v>970</v>
      </c>
      <c r="N1063" s="2" t="s">
        <v>970</v>
      </c>
      <c r="O1063" s="2">
        <v>8100</v>
      </c>
      <c r="P1063" s="2">
        <v>1</v>
      </c>
      <c r="Q1063" s="21">
        <v>46131.433352673608</v>
      </c>
    </row>
    <row r="1064" spans="1:17" x14ac:dyDescent="0.55000000000000004">
      <c r="A1064" s="2" t="s">
        <v>1190</v>
      </c>
      <c r="B1064" s="2" t="s">
        <v>61</v>
      </c>
      <c r="C1064" s="2" t="s">
        <v>60</v>
      </c>
      <c r="D1064" s="21">
        <v>46121.39166666667</v>
      </c>
      <c r="E1064" s="21">
        <v>46121.400694444441</v>
      </c>
      <c r="F1064" s="185">
        <v>13</v>
      </c>
      <c r="G1064" s="2">
        <v>6000</v>
      </c>
      <c r="H1064" s="2">
        <v>8100</v>
      </c>
      <c r="I1064" s="2">
        <v>6000</v>
      </c>
      <c r="J1064" s="2" t="s">
        <v>974</v>
      </c>
      <c r="K1064" s="2" t="s">
        <v>976</v>
      </c>
      <c r="L1064" s="2" t="s">
        <v>970</v>
      </c>
      <c r="M1064" s="2" t="s">
        <v>970</v>
      </c>
      <c r="N1064" s="2" t="s">
        <v>970</v>
      </c>
      <c r="O1064" s="2">
        <v>8100</v>
      </c>
      <c r="P1064" s="2">
        <v>1</v>
      </c>
      <c r="Q1064" s="21">
        <v>46131.433352673608</v>
      </c>
    </row>
    <row r="1065" spans="1:17" x14ac:dyDescent="0.55000000000000004">
      <c r="A1065" s="2" t="s">
        <v>1190</v>
      </c>
      <c r="B1065" s="2" t="s">
        <v>61</v>
      </c>
      <c r="C1065" s="2" t="s">
        <v>60</v>
      </c>
      <c r="D1065" s="21">
        <v>46121.400694444441</v>
      </c>
      <c r="E1065" s="21">
        <v>46121.400694444441</v>
      </c>
      <c r="F1065" s="185">
        <v>0</v>
      </c>
      <c r="G1065" s="2">
        <v>6000</v>
      </c>
      <c r="H1065" s="2">
        <v>8100</v>
      </c>
      <c r="I1065" s="2">
        <v>6000</v>
      </c>
      <c r="J1065" s="2" t="s">
        <v>974</v>
      </c>
      <c r="K1065" s="2" t="s">
        <v>976</v>
      </c>
      <c r="L1065" s="2" t="s">
        <v>970</v>
      </c>
      <c r="M1065" s="2" t="s">
        <v>970</v>
      </c>
      <c r="N1065" s="2" t="s">
        <v>970</v>
      </c>
      <c r="O1065" s="2">
        <v>8100</v>
      </c>
      <c r="P1065" s="2">
        <v>1</v>
      </c>
      <c r="Q1065" s="21">
        <v>46131.433352673608</v>
      </c>
    </row>
    <row r="1066" spans="1:17" x14ac:dyDescent="0.55000000000000004">
      <c r="A1066" s="2" t="s">
        <v>1190</v>
      </c>
      <c r="B1066" s="2" t="s">
        <v>61</v>
      </c>
      <c r="C1066" s="2" t="s">
        <v>60</v>
      </c>
      <c r="D1066" s="21">
        <v>46121.400694444441</v>
      </c>
      <c r="E1066" s="21">
        <v>46121.410416666666</v>
      </c>
      <c r="F1066" s="185">
        <v>14</v>
      </c>
      <c r="G1066" s="2">
        <v>6000</v>
      </c>
      <c r="H1066" s="2">
        <v>8100</v>
      </c>
      <c r="I1066" s="2">
        <v>6000</v>
      </c>
      <c r="J1066" s="2" t="s">
        <v>974</v>
      </c>
      <c r="K1066" s="2" t="s">
        <v>976</v>
      </c>
      <c r="L1066" s="2" t="s">
        <v>970</v>
      </c>
      <c r="M1066" s="2" t="s">
        <v>970</v>
      </c>
      <c r="N1066" s="2" t="s">
        <v>970</v>
      </c>
      <c r="O1066" s="2">
        <v>8100</v>
      </c>
      <c r="P1066" s="2">
        <v>1</v>
      </c>
      <c r="Q1066" s="21">
        <v>46131.433352673608</v>
      </c>
    </row>
    <row r="1067" spans="1:17" x14ac:dyDescent="0.55000000000000004">
      <c r="A1067" s="2" t="s">
        <v>1190</v>
      </c>
      <c r="B1067" s="2" t="s">
        <v>61</v>
      </c>
      <c r="C1067" s="2" t="s">
        <v>60</v>
      </c>
      <c r="D1067" s="21">
        <v>46121.410416666666</v>
      </c>
      <c r="E1067" s="21">
        <v>46121.410416666666</v>
      </c>
      <c r="F1067" s="185">
        <v>0</v>
      </c>
      <c r="G1067" s="2">
        <v>6000</v>
      </c>
      <c r="H1067" s="2">
        <v>8100</v>
      </c>
      <c r="I1067" s="2">
        <v>6000</v>
      </c>
      <c r="J1067" s="2" t="s">
        <v>974</v>
      </c>
      <c r="K1067" s="2" t="s">
        <v>976</v>
      </c>
      <c r="L1067" s="2" t="s">
        <v>970</v>
      </c>
      <c r="M1067" s="2" t="s">
        <v>970</v>
      </c>
      <c r="N1067" s="2" t="s">
        <v>970</v>
      </c>
      <c r="O1067" s="2">
        <v>8100</v>
      </c>
      <c r="P1067" s="2">
        <v>1</v>
      </c>
      <c r="Q1067" s="21">
        <v>46131.433352673608</v>
      </c>
    </row>
    <row r="1068" spans="1:17" x14ac:dyDescent="0.55000000000000004">
      <c r="A1068" s="2" t="s">
        <v>1190</v>
      </c>
      <c r="B1068" s="2" t="s">
        <v>61</v>
      </c>
      <c r="C1068" s="2" t="s">
        <v>60</v>
      </c>
      <c r="D1068" s="21">
        <v>46121.410416666666</v>
      </c>
      <c r="E1068" s="21">
        <v>46121.413888888892</v>
      </c>
      <c r="F1068" s="185">
        <v>5</v>
      </c>
      <c r="G1068" s="2">
        <v>6000</v>
      </c>
      <c r="H1068" s="2">
        <v>8100</v>
      </c>
      <c r="I1068" s="2">
        <v>6000</v>
      </c>
      <c r="J1068" s="2" t="s">
        <v>974</v>
      </c>
      <c r="K1068" s="2" t="s">
        <v>976</v>
      </c>
      <c r="L1068" s="2" t="s">
        <v>970</v>
      </c>
      <c r="M1068" s="2" t="s">
        <v>970</v>
      </c>
      <c r="N1068" s="2" t="s">
        <v>970</v>
      </c>
      <c r="O1068" s="2">
        <v>8100</v>
      </c>
      <c r="P1068" s="2">
        <v>1</v>
      </c>
      <c r="Q1068" s="21">
        <v>46131.433352673608</v>
      </c>
    </row>
    <row r="1069" spans="1:17" x14ac:dyDescent="0.55000000000000004">
      <c r="A1069" s="2" t="s">
        <v>1190</v>
      </c>
      <c r="B1069" s="2" t="s">
        <v>61</v>
      </c>
      <c r="C1069" s="2" t="s">
        <v>60</v>
      </c>
      <c r="D1069" s="21">
        <v>46121.413888888892</v>
      </c>
      <c r="E1069" s="21">
        <v>46121.42083333333</v>
      </c>
      <c r="F1069" s="185">
        <v>10</v>
      </c>
      <c r="G1069" s="2">
        <v>6000</v>
      </c>
      <c r="H1069" s="2">
        <v>8100</v>
      </c>
      <c r="I1069" s="2">
        <v>6000</v>
      </c>
      <c r="J1069" s="2" t="s">
        <v>974</v>
      </c>
      <c r="K1069" s="2" t="s">
        <v>976</v>
      </c>
      <c r="L1069" s="2" t="s">
        <v>970</v>
      </c>
      <c r="M1069" s="2" t="s">
        <v>970</v>
      </c>
      <c r="N1069" s="2" t="s">
        <v>970</v>
      </c>
      <c r="O1069" s="2">
        <v>8100</v>
      </c>
      <c r="P1069" s="2">
        <v>1</v>
      </c>
      <c r="Q1069" s="21">
        <v>46131.433352673608</v>
      </c>
    </row>
    <row r="1070" spans="1:17" x14ac:dyDescent="0.55000000000000004">
      <c r="A1070" s="2" t="s">
        <v>1190</v>
      </c>
      <c r="B1070" s="2" t="s">
        <v>61</v>
      </c>
      <c r="C1070" s="2" t="s">
        <v>60</v>
      </c>
      <c r="D1070" s="21">
        <v>46121.42083333333</v>
      </c>
      <c r="E1070" s="21">
        <v>46121.42083333333</v>
      </c>
      <c r="F1070" s="185">
        <v>0</v>
      </c>
      <c r="G1070" s="2">
        <v>6000</v>
      </c>
      <c r="H1070" s="2">
        <v>8100</v>
      </c>
      <c r="I1070" s="2">
        <v>6000</v>
      </c>
      <c r="J1070" s="2" t="s">
        <v>974</v>
      </c>
      <c r="K1070" s="2" t="s">
        <v>976</v>
      </c>
      <c r="L1070" s="2" t="s">
        <v>970</v>
      </c>
      <c r="M1070" s="2" t="s">
        <v>970</v>
      </c>
      <c r="N1070" s="2" t="s">
        <v>970</v>
      </c>
      <c r="O1070" s="2">
        <v>8100</v>
      </c>
      <c r="P1070" s="2">
        <v>1</v>
      </c>
      <c r="Q1070" s="21">
        <v>46131.433352673608</v>
      </c>
    </row>
    <row r="1071" spans="1:17" x14ac:dyDescent="0.55000000000000004">
      <c r="A1071" s="2" t="s">
        <v>1190</v>
      </c>
      <c r="B1071" s="2" t="s">
        <v>61</v>
      </c>
      <c r="C1071" s="2" t="s">
        <v>60</v>
      </c>
      <c r="D1071" s="21">
        <v>46121.42083333333</v>
      </c>
      <c r="E1071" s="21">
        <v>46121.429861111108</v>
      </c>
      <c r="F1071" s="185">
        <v>13</v>
      </c>
      <c r="G1071" s="2">
        <v>6000</v>
      </c>
      <c r="H1071" s="2">
        <v>8100</v>
      </c>
      <c r="I1071" s="2">
        <v>6000</v>
      </c>
      <c r="J1071" s="2" t="s">
        <v>974</v>
      </c>
      <c r="K1071" s="2" t="s">
        <v>976</v>
      </c>
      <c r="L1071" s="2" t="s">
        <v>970</v>
      </c>
      <c r="M1071" s="2" t="s">
        <v>970</v>
      </c>
      <c r="N1071" s="2" t="s">
        <v>970</v>
      </c>
      <c r="O1071" s="2">
        <v>8100</v>
      </c>
      <c r="P1071" s="2">
        <v>1</v>
      </c>
      <c r="Q1071" s="21">
        <v>46131.433352673608</v>
      </c>
    </row>
    <row r="1072" spans="1:17" x14ac:dyDescent="0.55000000000000004">
      <c r="A1072" s="2" t="s">
        <v>1190</v>
      </c>
      <c r="B1072" s="2" t="s">
        <v>61</v>
      </c>
      <c r="C1072" s="2" t="s">
        <v>60</v>
      </c>
      <c r="D1072" s="21">
        <v>46121.429861111108</v>
      </c>
      <c r="E1072" s="21">
        <v>46121.439583333333</v>
      </c>
      <c r="F1072" s="185">
        <v>14</v>
      </c>
      <c r="G1072" s="2">
        <v>6000</v>
      </c>
      <c r="H1072" s="2">
        <v>8100</v>
      </c>
      <c r="I1072" s="2">
        <v>6000</v>
      </c>
      <c r="J1072" s="2" t="s">
        <v>974</v>
      </c>
      <c r="K1072" s="2" t="s">
        <v>976</v>
      </c>
      <c r="L1072" s="2" t="s">
        <v>970</v>
      </c>
      <c r="M1072" s="2" t="s">
        <v>970</v>
      </c>
      <c r="N1072" s="2" t="s">
        <v>970</v>
      </c>
      <c r="O1072" s="2">
        <v>8100</v>
      </c>
      <c r="P1072" s="2">
        <v>1</v>
      </c>
      <c r="Q1072" s="21">
        <v>46131.433352673608</v>
      </c>
    </row>
    <row r="1073" spans="1:17" x14ac:dyDescent="0.55000000000000004">
      <c r="A1073" s="2" t="s">
        <v>1190</v>
      </c>
      <c r="B1073" s="2" t="s">
        <v>61</v>
      </c>
      <c r="C1073" s="2" t="s">
        <v>60</v>
      </c>
      <c r="D1073" s="21">
        <v>46121.439583333333</v>
      </c>
      <c r="E1073" s="21">
        <v>46121.439583333333</v>
      </c>
      <c r="F1073" s="185">
        <v>0</v>
      </c>
      <c r="G1073" s="2">
        <v>6000</v>
      </c>
      <c r="H1073" s="2">
        <v>8100</v>
      </c>
      <c r="I1073" s="2">
        <v>6000</v>
      </c>
      <c r="J1073" s="2" t="s">
        <v>974</v>
      </c>
      <c r="K1073" s="2" t="s">
        <v>976</v>
      </c>
      <c r="L1073" s="2" t="s">
        <v>970</v>
      </c>
      <c r="M1073" s="2" t="s">
        <v>970</v>
      </c>
      <c r="N1073" s="2" t="s">
        <v>970</v>
      </c>
      <c r="O1073" s="2">
        <v>8100</v>
      </c>
      <c r="P1073" s="2">
        <v>1</v>
      </c>
      <c r="Q1073" s="21">
        <v>46131.433352673608</v>
      </c>
    </row>
    <row r="1074" spans="1:17" x14ac:dyDescent="0.55000000000000004">
      <c r="A1074" s="2" t="s">
        <v>1190</v>
      </c>
      <c r="B1074" s="2" t="s">
        <v>61</v>
      </c>
      <c r="C1074" s="2" t="s">
        <v>60</v>
      </c>
      <c r="D1074" s="21">
        <v>46121.439583333333</v>
      </c>
      <c r="E1074" s="21">
        <v>46121.441666666666</v>
      </c>
      <c r="F1074" s="185">
        <v>3</v>
      </c>
      <c r="G1074" s="2">
        <v>6000</v>
      </c>
      <c r="H1074" s="2">
        <v>8100</v>
      </c>
      <c r="I1074" s="2">
        <v>6000</v>
      </c>
      <c r="J1074" s="2" t="s">
        <v>974</v>
      </c>
      <c r="K1074" s="2" t="s">
        <v>976</v>
      </c>
      <c r="L1074" s="2" t="s">
        <v>970</v>
      </c>
      <c r="M1074" s="2" t="s">
        <v>970</v>
      </c>
      <c r="N1074" s="2" t="s">
        <v>970</v>
      </c>
      <c r="O1074" s="2">
        <v>8100</v>
      </c>
      <c r="P1074" s="2">
        <v>1</v>
      </c>
      <c r="Q1074" s="21">
        <v>46131.433352673608</v>
      </c>
    </row>
    <row r="1075" spans="1:17" x14ac:dyDescent="0.55000000000000004">
      <c r="A1075" s="2" t="s">
        <v>1190</v>
      </c>
      <c r="B1075" s="2" t="s">
        <v>61</v>
      </c>
      <c r="C1075" s="2" t="s">
        <v>60</v>
      </c>
      <c r="D1075" s="21">
        <v>46121.441666666666</v>
      </c>
      <c r="E1075" s="21">
        <v>46121.448611111111</v>
      </c>
      <c r="F1075" s="185">
        <v>10</v>
      </c>
      <c r="G1075" s="2">
        <v>6000</v>
      </c>
      <c r="H1075" s="2">
        <v>8100</v>
      </c>
      <c r="I1075" s="2">
        <v>6000</v>
      </c>
      <c r="J1075" s="2" t="s">
        <v>974</v>
      </c>
      <c r="K1075" s="2" t="s">
        <v>976</v>
      </c>
      <c r="L1075" s="2" t="s">
        <v>970</v>
      </c>
      <c r="M1075" s="2" t="s">
        <v>970</v>
      </c>
      <c r="N1075" s="2" t="s">
        <v>970</v>
      </c>
      <c r="O1075" s="2">
        <v>8100</v>
      </c>
      <c r="P1075" s="2">
        <v>1</v>
      </c>
      <c r="Q1075" s="21">
        <v>46131.433352673608</v>
      </c>
    </row>
    <row r="1076" spans="1:17" x14ac:dyDescent="0.55000000000000004">
      <c r="A1076" s="2" t="s">
        <v>1190</v>
      </c>
      <c r="B1076" s="2" t="s">
        <v>61</v>
      </c>
      <c r="C1076" s="2" t="s">
        <v>60</v>
      </c>
      <c r="D1076" s="21">
        <v>46121.448611111111</v>
      </c>
      <c r="E1076" s="21">
        <v>46121.449305555558</v>
      </c>
      <c r="F1076" s="185">
        <v>1</v>
      </c>
      <c r="G1076" s="2">
        <v>6000</v>
      </c>
      <c r="H1076" s="2">
        <v>8100</v>
      </c>
      <c r="I1076" s="2">
        <v>6000</v>
      </c>
      <c r="J1076" s="2" t="s">
        <v>974</v>
      </c>
      <c r="K1076" s="2" t="s">
        <v>976</v>
      </c>
      <c r="L1076" s="2" t="s">
        <v>970</v>
      </c>
      <c r="M1076" s="2" t="s">
        <v>970</v>
      </c>
      <c r="N1076" s="2" t="s">
        <v>970</v>
      </c>
      <c r="O1076" s="2">
        <v>8100</v>
      </c>
      <c r="P1076" s="2">
        <v>1</v>
      </c>
      <c r="Q1076" s="21">
        <v>46131.433352673608</v>
      </c>
    </row>
    <row r="1077" spans="1:17" x14ac:dyDescent="0.55000000000000004">
      <c r="A1077" s="2" t="s">
        <v>1190</v>
      </c>
      <c r="B1077" s="2" t="s">
        <v>61</v>
      </c>
      <c r="C1077" s="2" t="s">
        <v>60</v>
      </c>
      <c r="D1077" s="21">
        <v>46121.449305555558</v>
      </c>
      <c r="E1077" s="21">
        <v>46121.457638888889</v>
      </c>
      <c r="F1077" s="185">
        <v>12</v>
      </c>
      <c r="G1077" s="2">
        <v>6000</v>
      </c>
      <c r="H1077" s="2">
        <v>8100</v>
      </c>
      <c r="I1077" s="2">
        <v>6000</v>
      </c>
      <c r="J1077" s="2" t="s">
        <v>974</v>
      </c>
      <c r="K1077" s="2" t="s">
        <v>976</v>
      </c>
      <c r="L1077" s="2" t="s">
        <v>970</v>
      </c>
      <c r="M1077" s="2" t="s">
        <v>970</v>
      </c>
      <c r="N1077" s="2" t="s">
        <v>970</v>
      </c>
      <c r="O1077" s="2">
        <v>8100</v>
      </c>
      <c r="P1077" s="2">
        <v>1</v>
      </c>
      <c r="Q1077" s="21">
        <v>46131.433352673608</v>
      </c>
    </row>
    <row r="1078" spans="1:17" x14ac:dyDescent="0.55000000000000004">
      <c r="A1078" s="2" t="s">
        <v>1190</v>
      </c>
      <c r="B1078" s="2" t="s">
        <v>61</v>
      </c>
      <c r="C1078" s="2" t="s">
        <v>60</v>
      </c>
      <c r="D1078" s="21">
        <v>46121.457638888889</v>
      </c>
      <c r="E1078" s="21">
        <v>46121.46875</v>
      </c>
      <c r="F1078" s="185">
        <v>16</v>
      </c>
      <c r="G1078" s="2">
        <v>6000</v>
      </c>
      <c r="H1078" s="2">
        <v>8100</v>
      </c>
      <c r="I1078" s="2">
        <v>6000</v>
      </c>
      <c r="J1078" s="2" t="s">
        <v>974</v>
      </c>
      <c r="K1078" s="2" t="s">
        <v>976</v>
      </c>
      <c r="L1078" s="2" t="s">
        <v>970</v>
      </c>
      <c r="M1078" s="2" t="s">
        <v>970</v>
      </c>
      <c r="N1078" s="2" t="s">
        <v>970</v>
      </c>
      <c r="O1078" s="2">
        <v>8100</v>
      </c>
      <c r="P1078" s="2">
        <v>1</v>
      </c>
      <c r="Q1078" s="21">
        <v>46131.433352673608</v>
      </c>
    </row>
    <row r="1079" spans="1:17" x14ac:dyDescent="0.55000000000000004">
      <c r="A1079" s="2" t="s">
        <v>1190</v>
      </c>
      <c r="B1079" s="2" t="s">
        <v>61</v>
      </c>
      <c r="C1079" s="2" t="s">
        <v>60</v>
      </c>
      <c r="D1079" s="21">
        <v>46121.46875</v>
      </c>
      <c r="E1079" s="21">
        <v>46121.469444444447</v>
      </c>
      <c r="F1079" s="185">
        <v>1</v>
      </c>
      <c r="G1079" s="2">
        <v>6000</v>
      </c>
      <c r="H1079" s="2">
        <v>8100</v>
      </c>
      <c r="I1079" s="2">
        <v>6000</v>
      </c>
      <c r="J1079" s="2" t="s">
        <v>974</v>
      </c>
      <c r="K1079" s="2" t="s">
        <v>976</v>
      </c>
      <c r="L1079" s="2" t="s">
        <v>970</v>
      </c>
      <c r="M1079" s="2" t="s">
        <v>970</v>
      </c>
      <c r="N1079" s="2" t="s">
        <v>970</v>
      </c>
      <c r="O1079" s="2">
        <v>8100</v>
      </c>
      <c r="P1079" s="2">
        <v>1</v>
      </c>
      <c r="Q1079" s="21">
        <v>46131.433352673608</v>
      </c>
    </row>
    <row r="1080" spans="1:17" x14ac:dyDescent="0.55000000000000004">
      <c r="A1080" s="2" t="s">
        <v>1190</v>
      </c>
      <c r="B1080" s="2" t="s">
        <v>61</v>
      </c>
      <c r="C1080" s="2" t="s">
        <v>60</v>
      </c>
      <c r="D1080" s="21">
        <v>46121.469444444447</v>
      </c>
      <c r="E1080" s="21">
        <v>46121.476388888892</v>
      </c>
      <c r="F1080" s="185">
        <v>10</v>
      </c>
      <c r="G1080" s="2">
        <v>6000</v>
      </c>
      <c r="H1080" s="2">
        <v>8100</v>
      </c>
      <c r="I1080" s="2">
        <v>6000</v>
      </c>
      <c r="J1080" s="2" t="s">
        <v>974</v>
      </c>
      <c r="K1080" s="2" t="s">
        <v>976</v>
      </c>
      <c r="L1080" s="2" t="s">
        <v>970</v>
      </c>
      <c r="M1080" s="2" t="s">
        <v>970</v>
      </c>
      <c r="N1080" s="2" t="s">
        <v>970</v>
      </c>
      <c r="O1080" s="2">
        <v>8100</v>
      </c>
      <c r="P1080" s="2">
        <v>1</v>
      </c>
      <c r="Q1080" s="21">
        <v>46131.433352673608</v>
      </c>
    </row>
    <row r="1081" spans="1:17" x14ac:dyDescent="0.55000000000000004">
      <c r="A1081" s="2" t="s">
        <v>1190</v>
      </c>
      <c r="B1081" s="2" t="s">
        <v>61</v>
      </c>
      <c r="C1081" s="2" t="s">
        <v>60</v>
      </c>
      <c r="D1081" s="21">
        <v>46121.476388888892</v>
      </c>
      <c r="E1081" s="21">
        <v>46121.476388888892</v>
      </c>
      <c r="F1081" s="185">
        <v>0</v>
      </c>
      <c r="G1081" s="2">
        <v>6000</v>
      </c>
      <c r="H1081" s="2">
        <v>8100</v>
      </c>
      <c r="I1081" s="2">
        <v>6000</v>
      </c>
      <c r="J1081" s="2" t="s">
        <v>974</v>
      </c>
      <c r="K1081" s="2" t="s">
        <v>976</v>
      </c>
      <c r="L1081" s="2" t="s">
        <v>970</v>
      </c>
      <c r="M1081" s="2" t="s">
        <v>970</v>
      </c>
      <c r="N1081" s="2" t="s">
        <v>970</v>
      </c>
      <c r="O1081" s="2">
        <v>8100</v>
      </c>
      <c r="P1081" s="2">
        <v>1</v>
      </c>
      <c r="Q1081" s="21">
        <v>46131.433352673608</v>
      </c>
    </row>
    <row r="1082" spans="1:17" x14ac:dyDescent="0.55000000000000004">
      <c r="A1082" s="2" t="s">
        <v>1190</v>
      </c>
      <c r="B1082" s="2" t="s">
        <v>61</v>
      </c>
      <c r="C1082" s="2" t="s">
        <v>60</v>
      </c>
      <c r="D1082" s="21">
        <v>46121.476388888892</v>
      </c>
      <c r="E1082" s="21">
        <v>46121.477083333331</v>
      </c>
      <c r="F1082" s="185">
        <v>1</v>
      </c>
      <c r="G1082" s="2">
        <v>6000</v>
      </c>
      <c r="H1082" s="2">
        <v>8100</v>
      </c>
      <c r="I1082" s="2">
        <v>6000</v>
      </c>
      <c r="J1082" s="2" t="s">
        <v>974</v>
      </c>
      <c r="K1082" s="2" t="s">
        <v>976</v>
      </c>
      <c r="L1082" s="2" t="s">
        <v>970</v>
      </c>
      <c r="M1082" s="2" t="s">
        <v>970</v>
      </c>
      <c r="N1082" s="2" t="s">
        <v>970</v>
      </c>
      <c r="O1082" s="2">
        <v>8100</v>
      </c>
      <c r="P1082" s="2">
        <v>1</v>
      </c>
      <c r="Q1082" s="21">
        <v>46131.433352673608</v>
      </c>
    </row>
    <row r="1083" spans="1:17" x14ac:dyDescent="0.55000000000000004">
      <c r="A1083" s="2" t="s">
        <v>1190</v>
      </c>
      <c r="B1083" s="2" t="s">
        <v>61</v>
      </c>
      <c r="C1083" s="2" t="s">
        <v>60</v>
      </c>
      <c r="D1083" s="21">
        <v>46121.477083333331</v>
      </c>
      <c r="E1083" s="21">
        <v>46121.48541666667</v>
      </c>
      <c r="F1083" s="185">
        <v>12</v>
      </c>
      <c r="G1083" s="2">
        <v>6000</v>
      </c>
      <c r="H1083" s="2">
        <v>8100</v>
      </c>
      <c r="I1083" s="2">
        <v>6000</v>
      </c>
      <c r="J1083" s="2" t="s">
        <v>974</v>
      </c>
      <c r="K1083" s="2" t="s">
        <v>976</v>
      </c>
      <c r="L1083" s="2" t="s">
        <v>970</v>
      </c>
      <c r="M1083" s="2" t="s">
        <v>970</v>
      </c>
      <c r="N1083" s="2" t="s">
        <v>970</v>
      </c>
      <c r="O1083" s="2">
        <v>8100</v>
      </c>
      <c r="P1083" s="2">
        <v>1</v>
      </c>
      <c r="Q1083" s="21">
        <v>46131.433352673608</v>
      </c>
    </row>
    <row r="1084" spans="1:17" x14ac:dyDescent="0.55000000000000004">
      <c r="A1084" s="2" t="s">
        <v>1190</v>
      </c>
      <c r="B1084" s="2" t="s">
        <v>61</v>
      </c>
      <c r="C1084" s="2" t="s">
        <v>60</v>
      </c>
      <c r="D1084" s="21">
        <v>46121.48541666667</v>
      </c>
      <c r="E1084" s="21">
        <v>46121.486111111109</v>
      </c>
      <c r="F1084" s="185">
        <v>1</v>
      </c>
      <c r="G1084" s="2">
        <v>6000</v>
      </c>
      <c r="H1084" s="2">
        <v>8100</v>
      </c>
      <c r="I1084" s="2">
        <v>6000</v>
      </c>
      <c r="J1084" s="2" t="s">
        <v>974</v>
      </c>
      <c r="K1084" s="2" t="s">
        <v>976</v>
      </c>
      <c r="L1084" s="2" t="s">
        <v>970</v>
      </c>
      <c r="M1084" s="2" t="s">
        <v>970</v>
      </c>
      <c r="N1084" s="2" t="s">
        <v>970</v>
      </c>
      <c r="O1084" s="2">
        <v>8100</v>
      </c>
      <c r="P1084" s="2">
        <v>1</v>
      </c>
      <c r="Q1084" s="21">
        <v>46131.433352673608</v>
      </c>
    </row>
    <row r="1085" spans="1:17" x14ac:dyDescent="0.55000000000000004">
      <c r="A1085" s="2" t="s">
        <v>1190</v>
      </c>
      <c r="B1085" s="2" t="s">
        <v>61</v>
      </c>
      <c r="C1085" s="2" t="s">
        <v>60</v>
      </c>
      <c r="D1085" s="21">
        <v>46121.486111111109</v>
      </c>
      <c r="E1085" s="21">
        <v>46121.494444444441</v>
      </c>
      <c r="F1085" s="185">
        <v>12</v>
      </c>
      <c r="G1085" s="2">
        <v>6000</v>
      </c>
      <c r="H1085" s="2">
        <v>8100</v>
      </c>
      <c r="I1085" s="2">
        <v>6000</v>
      </c>
      <c r="J1085" s="2" t="s">
        <v>974</v>
      </c>
      <c r="K1085" s="2" t="s">
        <v>976</v>
      </c>
      <c r="L1085" s="2" t="s">
        <v>970</v>
      </c>
      <c r="M1085" s="2" t="s">
        <v>970</v>
      </c>
      <c r="N1085" s="2" t="s">
        <v>970</v>
      </c>
      <c r="O1085" s="2">
        <v>8100</v>
      </c>
      <c r="P1085" s="2">
        <v>1</v>
      </c>
      <c r="Q1085" s="21">
        <v>46131.433352673608</v>
      </c>
    </row>
    <row r="1086" spans="1:17" x14ac:dyDescent="0.55000000000000004">
      <c r="A1086" s="2" t="s">
        <v>1190</v>
      </c>
      <c r="B1086" s="2" t="s">
        <v>61</v>
      </c>
      <c r="C1086" s="2" t="s">
        <v>60</v>
      </c>
      <c r="D1086" s="21">
        <v>46121.494444444441</v>
      </c>
      <c r="E1086" s="21">
        <v>46121.536111111112</v>
      </c>
      <c r="F1086" s="185">
        <v>60</v>
      </c>
      <c r="G1086" s="2">
        <v>6000</v>
      </c>
      <c r="H1086" s="2">
        <v>8100</v>
      </c>
      <c r="I1086" s="2">
        <v>6000</v>
      </c>
      <c r="J1086" s="2" t="s">
        <v>974</v>
      </c>
      <c r="K1086" s="2" t="s">
        <v>976</v>
      </c>
      <c r="L1086" s="2" t="s">
        <v>970</v>
      </c>
      <c r="M1086" s="2" t="s">
        <v>970</v>
      </c>
      <c r="N1086" s="2" t="s">
        <v>970</v>
      </c>
      <c r="O1086" s="2">
        <v>8100</v>
      </c>
      <c r="P1086" s="2">
        <v>1</v>
      </c>
      <c r="Q1086" s="21">
        <v>46131.433352673608</v>
      </c>
    </row>
    <row r="1087" spans="1:17" x14ac:dyDescent="0.55000000000000004">
      <c r="A1087" s="2" t="s">
        <v>1190</v>
      </c>
      <c r="B1087" s="2" t="s">
        <v>61</v>
      </c>
      <c r="C1087" s="2" t="s">
        <v>60</v>
      </c>
      <c r="D1087" s="21">
        <v>46121.536111111112</v>
      </c>
      <c r="E1087" s="21">
        <v>46121.536111111112</v>
      </c>
      <c r="F1087" s="185">
        <v>0</v>
      </c>
      <c r="G1087" s="2">
        <v>6000</v>
      </c>
      <c r="H1087" s="2">
        <v>8100</v>
      </c>
      <c r="I1087" s="2">
        <v>6000</v>
      </c>
      <c r="J1087" s="2" t="s">
        <v>974</v>
      </c>
      <c r="K1087" s="2" t="s">
        <v>976</v>
      </c>
      <c r="L1087" s="2" t="s">
        <v>970</v>
      </c>
      <c r="M1087" s="2" t="s">
        <v>970</v>
      </c>
      <c r="N1087" s="2" t="s">
        <v>970</v>
      </c>
      <c r="O1087" s="2">
        <v>8100</v>
      </c>
      <c r="P1087" s="2">
        <v>1</v>
      </c>
      <c r="Q1087" s="21">
        <v>46131.433352673608</v>
      </c>
    </row>
    <row r="1088" spans="1:17" x14ac:dyDescent="0.55000000000000004">
      <c r="A1088" s="2" t="s">
        <v>1190</v>
      </c>
      <c r="B1088" s="2" t="s">
        <v>61</v>
      </c>
      <c r="C1088" s="2" t="s">
        <v>60</v>
      </c>
      <c r="D1088" s="21">
        <v>46121.536111111112</v>
      </c>
      <c r="E1088" s="21">
        <v>46121.545138888891</v>
      </c>
      <c r="F1088" s="185">
        <v>13</v>
      </c>
      <c r="G1088" s="2">
        <v>6000</v>
      </c>
      <c r="H1088" s="2">
        <v>8100</v>
      </c>
      <c r="I1088" s="2">
        <v>6000</v>
      </c>
      <c r="J1088" s="2" t="s">
        <v>974</v>
      </c>
      <c r="K1088" s="2" t="s">
        <v>976</v>
      </c>
      <c r="L1088" s="2" t="s">
        <v>970</v>
      </c>
      <c r="M1088" s="2" t="s">
        <v>970</v>
      </c>
      <c r="N1088" s="2" t="s">
        <v>970</v>
      </c>
      <c r="O1088" s="2">
        <v>8100</v>
      </c>
      <c r="P1088" s="2">
        <v>1</v>
      </c>
      <c r="Q1088" s="21">
        <v>46131.433352673608</v>
      </c>
    </row>
    <row r="1089" spans="1:17" x14ac:dyDescent="0.55000000000000004">
      <c r="A1089" s="2" t="s">
        <v>1190</v>
      </c>
      <c r="B1089" s="2" t="s">
        <v>61</v>
      </c>
      <c r="C1089" s="2" t="s">
        <v>60</v>
      </c>
      <c r="D1089" s="21">
        <v>46121.545138888891</v>
      </c>
      <c r="E1089" s="21">
        <v>46121.545138888891</v>
      </c>
      <c r="F1089" s="185">
        <v>0</v>
      </c>
      <c r="G1089" s="2">
        <v>6000</v>
      </c>
      <c r="H1089" s="2">
        <v>8100</v>
      </c>
      <c r="I1089" s="2">
        <v>6000</v>
      </c>
      <c r="J1089" s="2" t="s">
        <v>974</v>
      </c>
      <c r="K1089" s="2" t="s">
        <v>976</v>
      </c>
      <c r="L1089" s="2" t="s">
        <v>970</v>
      </c>
      <c r="M1089" s="2" t="s">
        <v>970</v>
      </c>
      <c r="N1089" s="2" t="s">
        <v>970</v>
      </c>
      <c r="O1089" s="2">
        <v>8100</v>
      </c>
      <c r="P1089" s="2">
        <v>1</v>
      </c>
      <c r="Q1089" s="21">
        <v>46131.433352673608</v>
      </c>
    </row>
    <row r="1090" spans="1:17" x14ac:dyDescent="0.55000000000000004">
      <c r="A1090" s="2" t="s">
        <v>1190</v>
      </c>
      <c r="B1090" s="2" t="s">
        <v>61</v>
      </c>
      <c r="C1090" s="2" t="s">
        <v>60</v>
      </c>
      <c r="D1090" s="21">
        <v>46121.545138888891</v>
      </c>
      <c r="E1090" s="21">
        <v>46121.548611111109</v>
      </c>
      <c r="F1090" s="185">
        <v>5</v>
      </c>
      <c r="G1090" s="2">
        <v>6000</v>
      </c>
      <c r="H1090" s="2">
        <v>8100</v>
      </c>
      <c r="I1090" s="2">
        <v>6000</v>
      </c>
      <c r="J1090" s="2" t="s">
        <v>974</v>
      </c>
      <c r="K1090" s="2" t="s">
        <v>976</v>
      </c>
      <c r="L1090" s="2" t="s">
        <v>970</v>
      </c>
      <c r="M1090" s="2" t="s">
        <v>970</v>
      </c>
      <c r="N1090" s="2" t="s">
        <v>970</v>
      </c>
      <c r="O1090" s="2">
        <v>8100</v>
      </c>
      <c r="P1090" s="2">
        <v>1</v>
      </c>
      <c r="Q1090" s="21">
        <v>46131.433352673608</v>
      </c>
    </row>
    <row r="1091" spans="1:17" x14ac:dyDescent="0.55000000000000004">
      <c r="A1091" s="2" t="s">
        <v>1190</v>
      </c>
      <c r="B1091" s="2" t="s">
        <v>61</v>
      </c>
      <c r="C1091" s="2" t="s">
        <v>60</v>
      </c>
      <c r="D1091" s="21">
        <v>46121.548611111109</v>
      </c>
      <c r="E1091" s="21">
        <v>46121.554861111108</v>
      </c>
      <c r="F1091" s="185">
        <v>9</v>
      </c>
      <c r="G1091" s="2">
        <v>6000</v>
      </c>
      <c r="H1091" s="2">
        <v>8100</v>
      </c>
      <c r="I1091" s="2">
        <v>6000</v>
      </c>
      <c r="J1091" s="2" t="s">
        <v>974</v>
      </c>
      <c r="K1091" s="2" t="s">
        <v>976</v>
      </c>
      <c r="L1091" s="2" t="s">
        <v>970</v>
      </c>
      <c r="M1091" s="2" t="s">
        <v>970</v>
      </c>
      <c r="N1091" s="2" t="s">
        <v>970</v>
      </c>
      <c r="O1091" s="2">
        <v>8100</v>
      </c>
      <c r="P1091" s="2">
        <v>1</v>
      </c>
      <c r="Q1091" s="21">
        <v>46131.433352673608</v>
      </c>
    </row>
    <row r="1092" spans="1:17" x14ac:dyDescent="0.55000000000000004">
      <c r="A1092" s="2" t="s">
        <v>1190</v>
      </c>
      <c r="B1092" s="2" t="s">
        <v>61</v>
      </c>
      <c r="C1092" s="2" t="s">
        <v>60</v>
      </c>
      <c r="D1092" s="21">
        <v>46121.554861111108</v>
      </c>
      <c r="E1092" s="21">
        <v>46121.563888888886</v>
      </c>
      <c r="F1092" s="185">
        <v>13</v>
      </c>
      <c r="G1092" s="2">
        <v>6000</v>
      </c>
      <c r="H1092" s="2">
        <v>8100</v>
      </c>
      <c r="I1092" s="2">
        <v>6000</v>
      </c>
      <c r="J1092" s="2" t="s">
        <v>974</v>
      </c>
      <c r="K1092" s="2" t="s">
        <v>976</v>
      </c>
      <c r="L1092" s="2" t="s">
        <v>970</v>
      </c>
      <c r="M1092" s="2" t="s">
        <v>970</v>
      </c>
      <c r="N1092" s="2" t="s">
        <v>970</v>
      </c>
      <c r="O1092" s="2">
        <v>8100</v>
      </c>
      <c r="P1092" s="2">
        <v>1</v>
      </c>
      <c r="Q1092" s="21">
        <v>46131.433352673608</v>
      </c>
    </row>
    <row r="1093" spans="1:17" x14ac:dyDescent="0.55000000000000004">
      <c r="A1093" s="2" t="s">
        <v>1190</v>
      </c>
      <c r="B1093" s="2" t="s">
        <v>61</v>
      </c>
      <c r="C1093" s="2" t="s">
        <v>60</v>
      </c>
      <c r="D1093" s="21">
        <v>46121.563888888886</v>
      </c>
      <c r="E1093" s="21">
        <v>46121.563888888886</v>
      </c>
      <c r="F1093" s="185">
        <v>0</v>
      </c>
      <c r="G1093" s="2">
        <v>6000</v>
      </c>
      <c r="H1093" s="2">
        <v>8100</v>
      </c>
      <c r="I1093" s="2">
        <v>6000</v>
      </c>
      <c r="J1093" s="2" t="s">
        <v>974</v>
      </c>
      <c r="K1093" s="2" t="s">
        <v>976</v>
      </c>
      <c r="L1093" s="2" t="s">
        <v>970</v>
      </c>
      <c r="M1093" s="2" t="s">
        <v>970</v>
      </c>
      <c r="N1093" s="2" t="s">
        <v>970</v>
      </c>
      <c r="O1093" s="2">
        <v>8100</v>
      </c>
      <c r="P1093" s="2">
        <v>1</v>
      </c>
      <c r="Q1093" s="21">
        <v>46131.433352673608</v>
      </c>
    </row>
    <row r="1094" spans="1:17" x14ac:dyDescent="0.55000000000000004">
      <c r="A1094" s="2" t="s">
        <v>1190</v>
      </c>
      <c r="B1094" s="2" t="s">
        <v>61</v>
      </c>
      <c r="C1094" s="2" t="s">
        <v>60</v>
      </c>
      <c r="D1094" s="21">
        <v>46121.563888888886</v>
      </c>
      <c r="E1094" s="21">
        <v>46121.564583333333</v>
      </c>
      <c r="F1094" s="185">
        <v>1</v>
      </c>
      <c r="G1094" s="2">
        <v>6000</v>
      </c>
      <c r="H1094" s="2">
        <v>8100</v>
      </c>
      <c r="I1094" s="2">
        <v>6000</v>
      </c>
      <c r="J1094" s="2" t="s">
        <v>974</v>
      </c>
      <c r="K1094" s="2" t="s">
        <v>976</v>
      </c>
      <c r="L1094" s="2" t="s">
        <v>970</v>
      </c>
      <c r="M1094" s="2" t="s">
        <v>970</v>
      </c>
      <c r="N1094" s="2" t="s">
        <v>970</v>
      </c>
      <c r="O1094" s="2">
        <v>8100</v>
      </c>
      <c r="P1094" s="2">
        <v>1</v>
      </c>
      <c r="Q1094" s="21">
        <v>46131.433352673608</v>
      </c>
    </row>
    <row r="1095" spans="1:17" x14ac:dyDescent="0.55000000000000004">
      <c r="A1095" s="2" t="s">
        <v>1190</v>
      </c>
      <c r="B1095" s="2" t="s">
        <v>61</v>
      </c>
      <c r="C1095" s="2" t="s">
        <v>60</v>
      </c>
      <c r="D1095" s="21">
        <v>46121.564583333333</v>
      </c>
      <c r="E1095" s="21">
        <v>46121.572916666664</v>
      </c>
      <c r="F1095" s="185">
        <v>12</v>
      </c>
      <c r="G1095" s="2">
        <v>6000</v>
      </c>
      <c r="H1095" s="2">
        <v>8100</v>
      </c>
      <c r="I1095" s="2">
        <v>6000</v>
      </c>
      <c r="J1095" s="2" t="s">
        <v>974</v>
      </c>
      <c r="K1095" s="2" t="s">
        <v>976</v>
      </c>
      <c r="L1095" s="2" t="s">
        <v>970</v>
      </c>
      <c r="M1095" s="2" t="s">
        <v>970</v>
      </c>
      <c r="N1095" s="2" t="s">
        <v>970</v>
      </c>
      <c r="O1095" s="2">
        <v>8100</v>
      </c>
      <c r="P1095" s="2">
        <v>1</v>
      </c>
      <c r="Q1095" s="21">
        <v>46131.433352673608</v>
      </c>
    </row>
    <row r="1096" spans="1:17" x14ac:dyDescent="0.55000000000000004">
      <c r="A1096" s="2" t="s">
        <v>1190</v>
      </c>
      <c r="B1096" s="2" t="s">
        <v>61</v>
      </c>
      <c r="C1096" s="2" t="s">
        <v>60</v>
      </c>
      <c r="D1096" s="21">
        <v>46121.572916666664</v>
      </c>
      <c r="E1096" s="21">
        <v>46121.581944444442</v>
      </c>
      <c r="F1096" s="185">
        <v>13</v>
      </c>
      <c r="G1096" s="2">
        <v>6000</v>
      </c>
      <c r="H1096" s="2">
        <v>8100</v>
      </c>
      <c r="I1096" s="2">
        <v>6000</v>
      </c>
      <c r="J1096" s="2" t="s">
        <v>974</v>
      </c>
      <c r="K1096" s="2" t="s">
        <v>976</v>
      </c>
      <c r="L1096" s="2" t="s">
        <v>970</v>
      </c>
      <c r="M1096" s="2" t="s">
        <v>970</v>
      </c>
      <c r="N1096" s="2" t="s">
        <v>970</v>
      </c>
      <c r="O1096" s="2">
        <v>8100</v>
      </c>
      <c r="P1096" s="2">
        <v>1</v>
      </c>
      <c r="Q1096" s="21">
        <v>46131.433352673608</v>
      </c>
    </row>
    <row r="1097" spans="1:17" x14ac:dyDescent="0.55000000000000004">
      <c r="A1097" s="2" t="s">
        <v>1190</v>
      </c>
      <c r="B1097" s="2" t="s">
        <v>61</v>
      </c>
      <c r="C1097" s="2" t="s">
        <v>60</v>
      </c>
      <c r="D1097" s="21">
        <v>46121.581944444442</v>
      </c>
      <c r="E1097" s="21">
        <v>46121.581944444442</v>
      </c>
      <c r="F1097" s="185">
        <v>0</v>
      </c>
      <c r="G1097" s="2">
        <v>6000</v>
      </c>
      <c r="H1097" s="2">
        <v>8100</v>
      </c>
      <c r="I1097" s="2">
        <v>6000</v>
      </c>
      <c r="J1097" s="2" t="s">
        <v>974</v>
      </c>
      <c r="K1097" s="2" t="s">
        <v>976</v>
      </c>
      <c r="L1097" s="2" t="s">
        <v>970</v>
      </c>
      <c r="M1097" s="2" t="s">
        <v>970</v>
      </c>
      <c r="N1097" s="2" t="s">
        <v>970</v>
      </c>
      <c r="O1097" s="2">
        <v>8100</v>
      </c>
      <c r="P1097" s="2">
        <v>1</v>
      </c>
      <c r="Q1097" s="21">
        <v>46131.433352673608</v>
      </c>
    </row>
    <row r="1098" spans="1:17" x14ac:dyDescent="0.55000000000000004">
      <c r="A1098" s="2" t="s">
        <v>1190</v>
      </c>
      <c r="B1098" s="2" t="s">
        <v>61</v>
      </c>
      <c r="C1098" s="2" t="s">
        <v>60</v>
      </c>
      <c r="D1098" s="21">
        <v>46121.581944444442</v>
      </c>
      <c r="E1098" s="21">
        <v>46121.582638888889</v>
      </c>
      <c r="F1098" s="185">
        <v>1</v>
      </c>
      <c r="G1098" s="2">
        <v>6000</v>
      </c>
      <c r="H1098" s="2">
        <v>8100</v>
      </c>
      <c r="I1098" s="2">
        <v>6000</v>
      </c>
      <c r="J1098" s="2" t="s">
        <v>974</v>
      </c>
      <c r="K1098" s="2" t="s">
        <v>976</v>
      </c>
      <c r="L1098" s="2" t="s">
        <v>970</v>
      </c>
      <c r="M1098" s="2" t="s">
        <v>970</v>
      </c>
      <c r="N1098" s="2" t="s">
        <v>970</v>
      </c>
      <c r="O1098" s="2">
        <v>8100</v>
      </c>
      <c r="P1098" s="2">
        <v>1</v>
      </c>
      <c r="Q1098" s="21">
        <v>46131.433352673608</v>
      </c>
    </row>
    <row r="1099" spans="1:17" x14ac:dyDescent="0.55000000000000004">
      <c r="A1099" s="2" t="s">
        <v>1190</v>
      </c>
      <c r="B1099" s="2" t="s">
        <v>61</v>
      </c>
      <c r="C1099" s="2" t="s">
        <v>60</v>
      </c>
      <c r="D1099" s="21">
        <v>46121.582638888889</v>
      </c>
      <c r="E1099" s="21">
        <v>46121.591666666667</v>
      </c>
      <c r="F1099" s="185">
        <v>13</v>
      </c>
      <c r="G1099" s="2">
        <v>6000</v>
      </c>
      <c r="H1099" s="2">
        <v>8100</v>
      </c>
      <c r="I1099" s="2">
        <v>6000</v>
      </c>
      <c r="J1099" s="2" t="s">
        <v>974</v>
      </c>
      <c r="K1099" s="2" t="s">
        <v>976</v>
      </c>
      <c r="L1099" s="2" t="s">
        <v>970</v>
      </c>
      <c r="M1099" s="2" t="s">
        <v>970</v>
      </c>
      <c r="N1099" s="2" t="s">
        <v>970</v>
      </c>
      <c r="O1099" s="2">
        <v>8100</v>
      </c>
      <c r="P1099" s="2">
        <v>1</v>
      </c>
      <c r="Q1099" s="21">
        <v>46131.433352673608</v>
      </c>
    </row>
    <row r="1100" spans="1:17" x14ac:dyDescent="0.55000000000000004">
      <c r="A1100" s="2" t="s">
        <v>1190</v>
      </c>
      <c r="B1100" s="2" t="s">
        <v>61</v>
      </c>
      <c r="C1100" s="2" t="s">
        <v>60</v>
      </c>
      <c r="D1100" s="21">
        <v>46121.591666666667</v>
      </c>
      <c r="E1100" s="21">
        <v>46121.602083333331</v>
      </c>
      <c r="F1100" s="185">
        <v>15</v>
      </c>
      <c r="G1100" s="2">
        <v>6000</v>
      </c>
      <c r="H1100" s="2">
        <v>8100</v>
      </c>
      <c r="I1100" s="2">
        <v>6000</v>
      </c>
      <c r="J1100" s="2" t="s">
        <v>974</v>
      </c>
      <c r="K1100" s="2" t="s">
        <v>976</v>
      </c>
      <c r="L1100" s="2" t="s">
        <v>970</v>
      </c>
      <c r="M1100" s="2" t="s">
        <v>970</v>
      </c>
      <c r="N1100" s="2" t="s">
        <v>970</v>
      </c>
      <c r="O1100" s="2">
        <v>8100</v>
      </c>
      <c r="P1100" s="2">
        <v>1</v>
      </c>
      <c r="Q1100" s="21">
        <v>46131.433352673608</v>
      </c>
    </row>
    <row r="1101" spans="1:17" x14ac:dyDescent="0.55000000000000004">
      <c r="A1101" s="2" t="s">
        <v>1190</v>
      </c>
      <c r="B1101" s="2" t="s">
        <v>61</v>
      </c>
      <c r="C1101" s="2" t="s">
        <v>60</v>
      </c>
      <c r="D1101" s="21">
        <v>46121.602083333331</v>
      </c>
      <c r="E1101" s="21">
        <v>46121.602777777778</v>
      </c>
      <c r="F1101" s="185">
        <v>1</v>
      </c>
      <c r="G1101" s="2">
        <v>6000</v>
      </c>
      <c r="H1101" s="2">
        <v>8100</v>
      </c>
      <c r="I1101" s="2">
        <v>6000</v>
      </c>
      <c r="J1101" s="2" t="s">
        <v>974</v>
      </c>
      <c r="K1101" s="2" t="s">
        <v>976</v>
      </c>
      <c r="L1101" s="2" t="s">
        <v>970</v>
      </c>
      <c r="M1101" s="2" t="s">
        <v>970</v>
      </c>
      <c r="N1101" s="2" t="s">
        <v>970</v>
      </c>
      <c r="O1101" s="2">
        <v>8100</v>
      </c>
      <c r="P1101" s="2">
        <v>1</v>
      </c>
      <c r="Q1101" s="21">
        <v>46131.433352673608</v>
      </c>
    </row>
    <row r="1102" spans="1:17" x14ac:dyDescent="0.55000000000000004">
      <c r="A1102" s="2" t="s">
        <v>1191</v>
      </c>
      <c r="B1102" s="2" t="s">
        <v>61</v>
      </c>
      <c r="C1102" s="2" t="s">
        <v>60</v>
      </c>
      <c r="D1102" s="21">
        <v>46121.602777777778</v>
      </c>
      <c r="E1102" s="21">
        <v>46121.609027777777</v>
      </c>
      <c r="F1102" s="185">
        <v>9</v>
      </c>
      <c r="G1102" s="2">
        <v>2700</v>
      </c>
      <c r="H1102" s="2">
        <v>8100</v>
      </c>
      <c r="I1102" s="2">
        <v>2700</v>
      </c>
      <c r="J1102" s="2" t="s">
        <v>974</v>
      </c>
      <c r="K1102" s="2" t="s">
        <v>976</v>
      </c>
      <c r="L1102" s="2" t="s">
        <v>970</v>
      </c>
      <c r="M1102" s="2" t="s">
        <v>970</v>
      </c>
      <c r="N1102" s="2" t="s">
        <v>970</v>
      </c>
      <c r="O1102" s="2">
        <v>2700</v>
      </c>
      <c r="P1102" s="2">
        <v>0.33333333333333298</v>
      </c>
      <c r="Q1102" s="21">
        <v>46131.433352673608</v>
      </c>
    </row>
    <row r="1103" spans="1:17" x14ac:dyDescent="0.55000000000000004">
      <c r="A1103" s="2" t="s">
        <v>1191</v>
      </c>
      <c r="B1103" s="2" t="s">
        <v>61</v>
      </c>
      <c r="C1103" s="2" t="s">
        <v>60</v>
      </c>
      <c r="D1103" s="21">
        <v>46121.609027777777</v>
      </c>
      <c r="E1103" s="21">
        <v>46121.609027777777</v>
      </c>
      <c r="F1103" s="185">
        <v>0</v>
      </c>
      <c r="G1103" s="2">
        <v>2700</v>
      </c>
      <c r="H1103" s="2">
        <v>8100</v>
      </c>
      <c r="I1103" s="2">
        <v>2700</v>
      </c>
      <c r="J1103" s="2" t="s">
        <v>974</v>
      </c>
      <c r="K1103" s="2" t="s">
        <v>976</v>
      </c>
      <c r="L1103" s="2" t="s">
        <v>970</v>
      </c>
      <c r="M1103" s="2" t="s">
        <v>970</v>
      </c>
      <c r="N1103" s="2" t="s">
        <v>970</v>
      </c>
      <c r="O1103" s="2">
        <v>2700</v>
      </c>
      <c r="P1103" s="2">
        <v>0.33333333333333298</v>
      </c>
      <c r="Q1103" s="21">
        <v>46131.433352673608</v>
      </c>
    </row>
    <row r="1104" spans="1:17" x14ac:dyDescent="0.55000000000000004">
      <c r="A1104" s="2" t="s">
        <v>1191</v>
      </c>
      <c r="B1104" s="2" t="s">
        <v>61</v>
      </c>
      <c r="C1104" s="2" t="s">
        <v>60</v>
      </c>
      <c r="D1104" s="21">
        <v>46121.609027777777</v>
      </c>
      <c r="E1104" s="21">
        <v>46121.62777777778</v>
      </c>
      <c r="F1104" s="185">
        <v>27</v>
      </c>
      <c r="G1104" s="2">
        <v>2700</v>
      </c>
      <c r="H1104" s="2">
        <v>8100</v>
      </c>
      <c r="I1104" s="2">
        <v>2700</v>
      </c>
      <c r="J1104" s="2" t="s">
        <v>974</v>
      </c>
      <c r="K1104" s="2" t="s">
        <v>976</v>
      </c>
      <c r="L1104" s="2" t="s">
        <v>970</v>
      </c>
      <c r="M1104" s="2" t="s">
        <v>970</v>
      </c>
      <c r="N1104" s="2" t="s">
        <v>970</v>
      </c>
      <c r="O1104" s="2">
        <v>2700</v>
      </c>
      <c r="P1104" s="2">
        <v>0.33333333333333298</v>
      </c>
      <c r="Q1104" s="21">
        <v>46131.433352673608</v>
      </c>
    </row>
    <row r="1105" spans="1:17" x14ac:dyDescent="0.55000000000000004">
      <c r="A1105" s="2" t="s">
        <v>1191</v>
      </c>
      <c r="B1105" s="2" t="s">
        <v>61</v>
      </c>
      <c r="C1105" s="2" t="s">
        <v>60</v>
      </c>
      <c r="D1105" s="21">
        <v>46121.62777777778</v>
      </c>
      <c r="E1105" s="21">
        <v>46121.628472222219</v>
      </c>
      <c r="F1105" s="185">
        <v>1</v>
      </c>
      <c r="G1105" s="2">
        <v>2700</v>
      </c>
      <c r="H1105" s="2">
        <v>8100</v>
      </c>
      <c r="I1105" s="2">
        <v>2700</v>
      </c>
      <c r="J1105" s="2" t="s">
        <v>974</v>
      </c>
      <c r="K1105" s="2" t="s">
        <v>976</v>
      </c>
      <c r="L1105" s="2" t="s">
        <v>970</v>
      </c>
      <c r="M1105" s="2" t="s">
        <v>970</v>
      </c>
      <c r="N1105" s="2" t="s">
        <v>970</v>
      </c>
      <c r="O1105" s="2">
        <v>2700</v>
      </c>
      <c r="P1105" s="2">
        <v>0.33333333333333298</v>
      </c>
      <c r="Q1105" s="21">
        <v>46131.433352673608</v>
      </c>
    </row>
    <row r="1106" spans="1:17" x14ac:dyDescent="0.55000000000000004">
      <c r="A1106" s="2" t="s">
        <v>1191</v>
      </c>
      <c r="B1106" s="2" t="s">
        <v>61</v>
      </c>
      <c r="C1106" s="2" t="s">
        <v>60</v>
      </c>
      <c r="D1106" s="21">
        <v>46121.628472222219</v>
      </c>
      <c r="E1106" s="21">
        <v>46121.637499999997</v>
      </c>
      <c r="F1106" s="185">
        <v>13</v>
      </c>
      <c r="G1106" s="2">
        <v>2700</v>
      </c>
      <c r="H1106" s="2">
        <v>8100</v>
      </c>
      <c r="I1106" s="2">
        <v>2700</v>
      </c>
      <c r="J1106" s="2" t="s">
        <v>974</v>
      </c>
      <c r="K1106" s="2" t="s">
        <v>976</v>
      </c>
      <c r="L1106" s="2" t="s">
        <v>970</v>
      </c>
      <c r="M1106" s="2" t="s">
        <v>970</v>
      </c>
      <c r="N1106" s="2" t="s">
        <v>970</v>
      </c>
      <c r="O1106" s="2">
        <v>2700</v>
      </c>
      <c r="P1106" s="2">
        <v>0.33333333333333298</v>
      </c>
      <c r="Q1106" s="21">
        <v>46131.433352673608</v>
      </c>
    </row>
    <row r="1107" spans="1:17" x14ac:dyDescent="0.55000000000000004">
      <c r="A1107" s="2" t="s">
        <v>1191</v>
      </c>
      <c r="B1107" s="2" t="s">
        <v>61</v>
      </c>
      <c r="C1107" s="2" t="s">
        <v>60</v>
      </c>
      <c r="D1107" s="21">
        <v>46121.637499999997</v>
      </c>
      <c r="E1107" s="21">
        <v>46121.638194444444</v>
      </c>
      <c r="F1107" s="185">
        <v>1</v>
      </c>
      <c r="G1107" s="2">
        <v>2700</v>
      </c>
      <c r="H1107" s="2">
        <v>8100</v>
      </c>
      <c r="I1107" s="2">
        <v>2700</v>
      </c>
      <c r="J1107" s="2" t="s">
        <v>974</v>
      </c>
      <c r="K1107" s="2" t="s">
        <v>976</v>
      </c>
      <c r="L1107" s="2" t="s">
        <v>970</v>
      </c>
      <c r="M1107" s="2" t="s">
        <v>970</v>
      </c>
      <c r="N1107" s="2" t="s">
        <v>970</v>
      </c>
      <c r="O1107" s="2">
        <v>2700</v>
      </c>
      <c r="P1107" s="2">
        <v>0.33333333333333298</v>
      </c>
      <c r="Q1107" s="21">
        <v>46131.433352673608</v>
      </c>
    </row>
    <row r="1108" spans="1:17" x14ac:dyDescent="0.55000000000000004">
      <c r="A1108" s="2" t="s">
        <v>1191</v>
      </c>
      <c r="B1108" s="2" t="s">
        <v>61</v>
      </c>
      <c r="C1108" s="2" t="s">
        <v>60</v>
      </c>
      <c r="D1108" s="21">
        <v>46121.638194444444</v>
      </c>
      <c r="E1108" s="21">
        <v>46121.642361111109</v>
      </c>
      <c r="F1108" s="185">
        <v>6</v>
      </c>
      <c r="G1108" s="2">
        <v>2700</v>
      </c>
      <c r="H1108" s="2">
        <v>8100</v>
      </c>
      <c r="I1108" s="2">
        <v>2700</v>
      </c>
      <c r="J1108" s="2" t="s">
        <v>974</v>
      </c>
      <c r="K1108" s="2" t="s">
        <v>976</v>
      </c>
      <c r="L1108" s="2" t="s">
        <v>970</v>
      </c>
      <c r="M1108" s="2" t="s">
        <v>970</v>
      </c>
      <c r="N1108" s="2" t="s">
        <v>970</v>
      </c>
      <c r="O1108" s="2">
        <v>2700</v>
      </c>
      <c r="P1108" s="2">
        <v>0.33333333333333298</v>
      </c>
      <c r="Q1108" s="21">
        <v>46131.433352673608</v>
      </c>
    </row>
    <row r="1109" spans="1:17" x14ac:dyDescent="0.55000000000000004">
      <c r="A1109" s="2" t="s">
        <v>1191</v>
      </c>
      <c r="B1109" s="2" t="s">
        <v>61</v>
      </c>
      <c r="C1109" s="2" t="s">
        <v>60</v>
      </c>
      <c r="D1109" s="21">
        <v>46121.642361111109</v>
      </c>
      <c r="E1109" s="21">
        <v>46121.650694444441</v>
      </c>
      <c r="F1109" s="185">
        <v>12</v>
      </c>
      <c r="G1109" s="2">
        <v>2700</v>
      </c>
      <c r="H1109" s="2">
        <v>8100</v>
      </c>
      <c r="I1109" s="2">
        <v>2700</v>
      </c>
      <c r="J1109" s="2" t="s">
        <v>974</v>
      </c>
      <c r="K1109" s="2" t="s">
        <v>976</v>
      </c>
      <c r="L1109" s="2" t="s">
        <v>970</v>
      </c>
      <c r="M1109" s="2" t="s">
        <v>970</v>
      </c>
      <c r="N1109" s="2" t="s">
        <v>970</v>
      </c>
      <c r="O1109" s="2">
        <v>2700</v>
      </c>
      <c r="P1109" s="2">
        <v>0.33333333333333298</v>
      </c>
      <c r="Q1109" s="21">
        <v>46131.433352673608</v>
      </c>
    </row>
    <row r="1110" spans="1:17" x14ac:dyDescent="0.55000000000000004">
      <c r="A1110" s="2" t="s">
        <v>1191</v>
      </c>
      <c r="B1110" s="2" t="s">
        <v>61</v>
      </c>
      <c r="C1110" s="2" t="s">
        <v>60</v>
      </c>
      <c r="D1110" s="21">
        <v>46121.650694444441</v>
      </c>
      <c r="E1110" s="21">
        <v>46121.652083333334</v>
      </c>
      <c r="F1110" s="185">
        <v>2</v>
      </c>
      <c r="G1110" s="2">
        <v>2700</v>
      </c>
      <c r="H1110" s="2">
        <v>8100</v>
      </c>
      <c r="I1110" s="2">
        <v>2700</v>
      </c>
      <c r="J1110" s="2" t="s">
        <v>974</v>
      </c>
      <c r="K1110" s="2" t="s">
        <v>976</v>
      </c>
      <c r="L1110" s="2" t="s">
        <v>970</v>
      </c>
      <c r="M1110" s="2" t="s">
        <v>970</v>
      </c>
      <c r="N1110" s="2" t="s">
        <v>970</v>
      </c>
      <c r="O1110" s="2">
        <v>2700</v>
      </c>
      <c r="P1110" s="2">
        <v>0.33333333333333298</v>
      </c>
      <c r="Q1110" s="21">
        <v>46131.433352673608</v>
      </c>
    </row>
    <row r="1111" spans="1:17" x14ac:dyDescent="0.55000000000000004">
      <c r="A1111" s="2" t="s">
        <v>1191</v>
      </c>
      <c r="B1111" s="2" t="s">
        <v>61</v>
      </c>
      <c r="C1111" s="2" t="s">
        <v>60</v>
      </c>
      <c r="D1111" s="21">
        <v>46121.652083333334</v>
      </c>
      <c r="E1111" s="21">
        <v>46121.659722222219</v>
      </c>
      <c r="F1111" s="185">
        <v>11</v>
      </c>
      <c r="G1111" s="2">
        <v>2700</v>
      </c>
      <c r="H1111" s="2">
        <v>8100</v>
      </c>
      <c r="I1111" s="2">
        <v>2700</v>
      </c>
      <c r="J1111" s="2" t="s">
        <v>974</v>
      </c>
      <c r="K1111" s="2" t="s">
        <v>976</v>
      </c>
      <c r="L1111" s="2" t="s">
        <v>970</v>
      </c>
      <c r="M1111" s="2" t="s">
        <v>970</v>
      </c>
      <c r="N1111" s="2" t="s">
        <v>970</v>
      </c>
      <c r="O1111" s="2">
        <v>2700</v>
      </c>
      <c r="P1111" s="2">
        <v>0.33333333333333298</v>
      </c>
      <c r="Q1111" s="21">
        <v>46131.433352673608</v>
      </c>
    </row>
    <row r="1112" spans="1:17" x14ac:dyDescent="0.55000000000000004">
      <c r="A1112" s="2" t="s">
        <v>1191</v>
      </c>
      <c r="B1112" s="2" t="s">
        <v>61</v>
      </c>
      <c r="C1112" s="2" t="s">
        <v>60</v>
      </c>
      <c r="D1112" s="21">
        <v>46121.659722222219</v>
      </c>
      <c r="E1112" s="21">
        <v>46121.661111111112</v>
      </c>
      <c r="F1112" s="185">
        <v>2</v>
      </c>
      <c r="G1112" s="2">
        <v>2700</v>
      </c>
      <c r="H1112" s="2">
        <v>8100</v>
      </c>
      <c r="I1112" s="2">
        <v>2700</v>
      </c>
      <c r="J1112" s="2" t="s">
        <v>974</v>
      </c>
      <c r="K1112" s="2" t="s">
        <v>976</v>
      </c>
      <c r="L1112" s="2" t="s">
        <v>970</v>
      </c>
      <c r="M1112" s="2" t="s">
        <v>970</v>
      </c>
      <c r="N1112" s="2" t="s">
        <v>970</v>
      </c>
      <c r="O1112" s="2">
        <v>2700</v>
      </c>
      <c r="P1112" s="2">
        <v>0.33333333333333298</v>
      </c>
      <c r="Q1112" s="21">
        <v>46131.433352673608</v>
      </c>
    </row>
    <row r="1113" spans="1:17" x14ac:dyDescent="0.55000000000000004">
      <c r="A1113" s="2" t="s">
        <v>1191</v>
      </c>
      <c r="B1113" s="2" t="s">
        <v>61</v>
      </c>
      <c r="C1113" s="2" t="s">
        <v>60</v>
      </c>
      <c r="D1113" s="21">
        <v>46121.661111111112</v>
      </c>
      <c r="E1113" s="21">
        <v>46121.668749999997</v>
      </c>
      <c r="F1113" s="185">
        <v>11</v>
      </c>
      <c r="G1113" s="2">
        <v>2700</v>
      </c>
      <c r="H1113" s="2">
        <v>8100</v>
      </c>
      <c r="I1113" s="2">
        <v>2700</v>
      </c>
      <c r="J1113" s="2" t="s">
        <v>974</v>
      </c>
      <c r="K1113" s="2" t="s">
        <v>976</v>
      </c>
      <c r="L1113" s="2" t="s">
        <v>970</v>
      </c>
      <c r="M1113" s="2" t="s">
        <v>970</v>
      </c>
      <c r="N1113" s="2" t="s">
        <v>970</v>
      </c>
      <c r="O1113" s="2">
        <v>2700</v>
      </c>
      <c r="P1113" s="2">
        <v>0.33333333333333298</v>
      </c>
      <c r="Q1113" s="21">
        <v>46131.433352673608</v>
      </c>
    </row>
    <row r="1114" spans="1:17" x14ac:dyDescent="0.55000000000000004">
      <c r="A1114" s="2" t="s">
        <v>1191</v>
      </c>
      <c r="B1114" s="2" t="s">
        <v>61</v>
      </c>
      <c r="C1114" s="2" t="s">
        <v>60</v>
      </c>
      <c r="D1114" s="21">
        <v>46121.668749999997</v>
      </c>
      <c r="E1114" s="21">
        <v>46121.677777777775</v>
      </c>
      <c r="F1114" s="185">
        <v>13</v>
      </c>
      <c r="G1114" s="2">
        <v>2700</v>
      </c>
      <c r="H1114" s="2">
        <v>8100</v>
      </c>
      <c r="I1114" s="2">
        <v>2700</v>
      </c>
      <c r="J1114" s="2" t="s">
        <v>974</v>
      </c>
      <c r="K1114" s="2" t="s">
        <v>976</v>
      </c>
      <c r="L1114" s="2" t="s">
        <v>970</v>
      </c>
      <c r="M1114" s="2" t="s">
        <v>970</v>
      </c>
      <c r="N1114" s="2" t="s">
        <v>970</v>
      </c>
      <c r="O1114" s="2">
        <v>2700</v>
      </c>
      <c r="P1114" s="2">
        <v>0.33333333333333298</v>
      </c>
      <c r="Q1114" s="21">
        <v>46131.433352673608</v>
      </c>
    </row>
    <row r="1115" spans="1:17" x14ac:dyDescent="0.55000000000000004">
      <c r="A1115" s="2" t="s">
        <v>1191</v>
      </c>
      <c r="B1115" s="2" t="s">
        <v>61</v>
      </c>
      <c r="C1115" s="2" t="s">
        <v>60</v>
      </c>
      <c r="D1115" s="21">
        <v>46121.677777777775</v>
      </c>
      <c r="E1115" s="21">
        <v>46121.678472222222</v>
      </c>
      <c r="F1115" s="185">
        <v>1</v>
      </c>
      <c r="G1115" s="2">
        <v>2700</v>
      </c>
      <c r="H1115" s="2">
        <v>8100</v>
      </c>
      <c r="I1115" s="2">
        <v>2700</v>
      </c>
      <c r="J1115" s="2" t="s">
        <v>974</v>
      </c>
      <c r="K1115" s="2" t="s">
        <v>976</v>
      </c>
      <c r="L1115" s="2" t="s">
        <v>970</v>
      </c>
      <c r="M1115" s="2" t="s">
        <v>970</v>
      </c>
      <c r="N1115" s="2" t="s">
        <v>970</v>
      </c>
      <c r="O1115" s="2">
        <v>2700</v>
      </c>
      <c r="P1115" s="2">
        <v>0.33333333333333298</v>
      </c>
      <c r="Q1115" s="21">
        <v>46131.433352673608</v>
      </c>
    </row>
    <row r="1116" spans="1:17" x14ac:dyDescent="0.55000000000000004">
      <c r="A1116" s="2" t="s">
        <v>1191</v>
      </c>
      <c r="B1116" s="2" t="s">
        <v>61</v>
      </c>
      <c r="C1116" s="2" t="s">
        <v>60</v>
      </c>
      <c r="D1116" s="21">
        <v>46121.678472222222</v>
      </c>
      <c r="E1116" s="21">
        <v>46121.6875</v>
      </c>
      <c r="F1116" s="185">
        <v>13</v>
      </c>
      <c r="G1116" s="2">
        <v>2700</v>
      </c>
      <c r="H1116" s="2">
        <v>8100</v>
      </c>
      <c r="I1116" s="2">
        <v>2700</v>
      </c>
      <c r="J1116" s="2" t="s">
        <v>974</v>
      </c>
      <c r="K1116" s="2" t="s">
        <v>976</v>
      </c>
      <c r="L1116" s="2" t="s">
        <v>970</v>
      </c>
      <c r="M1116" s="2" t="s">
        <v>970</v>
      </c>
      <c r="N1116" s="2" t="s">
        <v>970</v>
      </c>
      <c r="O1116" s="2">
        <v>2700</v>
      </c>
      <c r="P1116" s="2">
        <v>0.33333333333333298</v>
      </c>
      <c r="Q1116" s="21">
        <v>46131.433352673608</v>
      </c>
    </row>
    <row r="1117" spans="1:17" x14ac:dyDescent="0.55000000000000004">
      <c r="A1117" s="2" t="s">
        <v>1191</v>
      </c>
      <c r="B1117" s="2" t="s">
        <v>61</v>
      </c>
      <c r="C1117" s="2" t="s">
        <v>60</v>
      </c>
      <c r="D1117" s="21">
        <v>46121.6875</v>
      </c>
      <c r="E1117" s="21">
        <v>46121.6875</v>
      </c>
      <c r="F1117" s="185">
        <v>0</v>
      </c>
      <c r="G1117" s="2">
        <v>2700</v>
      </c>
      <c r="H1117" s="2">
        <v>8100</v>
      </c>
      <c r="I1117" s="2">
        <v>2700</v>
      </c>
      <c r="J1117" s="2" t="s">
        <v>974</v>
      </c>
      <c r="K1117" s="2" t="s">
        <v>976</v>
      </c>
      <c r="L1117" s="2" t="s">
        <v>970</v>
      </c>
      <c r="M1117" s="2" t="s">
        <v>970</v>
      </c>
      <c r="N1117" s="2" t="s">
        <v>970</v>
      </c>
      <c r="O1117" s="2">
        <v>2700</v>
      </c>
      <c r="P1117" s="2">
        <v>0.33333333333333298</v>
      </c>
      <c r="Q1117" s="21">
        <v>46131.433352673608</v>
      </c>
    </row>
    <row r="1118" spans="1:17" x14ac:dyDescent="0.55000000000000004">
      <c r="A1118" s="2" t="s">
        <v>1191</v>
      </c>
      <c r="B1118" s="2" t="s">
        <v>61</v>
      </c>
      <c r="C1118" s="2" t="s">
        <v>60</v>
      </c>
      <c r="D1118" s="21">
        <v>46121.6875</v>
      </c>
      <c r="E1118" s="21">
        <v>46121.689583333333</v>
      </c>
      <c r="F1118" s="185">
        <v>3</v>
      </c>
      <c r="G1118" s="2">
        <v>2700</v>
      </c>
      <c r="H1118" s="2">
        <v>8100</v>
      </c>
      <c r="I1118" s="2">
        <v>2700</v>
      </c>
      <c r="J1118" s="2" t="s">
        <v>974</v>
      </c>
      <c r="K1118" s="2" t="s">
        <v>976</v>
      </c>
      <c r="L1118" s="2" t="s">
        <v>970</v>
      </c>
      <c r="M1118" s="2" t="s">
        <v>970</v>
      </c>
      <c r="N1118" s="2" t="s">
        <v>970</v>
      </c>
      <c r="O1118" s="2">
        <v>2700</v>
      </c>
      <c r="P1118" s="2">
        <v>0.33333333333333298</v>
      </c>
      <c r="Q1118" s="21">
        <v>46131.433352673608</v>
      </c>
    </row>
    <row r="1119" spans="1:17" x14ac:dyDescent="0.55000000000000004">
      <c r="A1119" s="2" t="s">
        <v>1191</v>
      </c>
      <c r="B1119" s="2" t="s">
        <v>61</v>
      </c>
      <c r="C1119" s="2" t="s">
        <v>60</v>
      </c>
      <c r="D1119" s="21">
        <v>46121.689583333333</v>
      </c>
      <c r="E1119" s="21">
        <v>46121.708333333336</v>
      </c>
      <c r="F1119" s="185">
        <v>27</v>
      </c>
      <c r="G1119" s="2">
        <v>2700</v>
      </c>
      <c r="H1119" s="2">
        <v>8100</v>
      </c>
      <c r="I1119" s="2">
        <v>2700</v>
      </c>
      <c r="J1119" s="2" t="s">
        <v>974</v>
      </c>
      <c r="K1119" s="2" t="s">
        <v>976</v>
      </c>
      <c r="L1119" s="2" t="s">
        <v>970</v>
      </c>
      <c r="M1119" s="2" t="s">
        <v>970</v>
      </c>
      <c r="N1119" s="2" t="s">
        <v>970</v>
      </c>
      <c r="O1119" s="2">
        <v>2700</v>
      </c>
      <c r="P1119" s="2">
        <v>0.33333333333333298</v>
      </c>
      <c r="Q1119" s="21">
        <v>46131.433352673608</v>
      </c>
    </row>
    <row r="1120" spans="1:17" x14ac:dyDescent="0.55000000000000004">
      <c r="A1120" s="2" t="s">
        <v>1191</v>
      </c>
      <c r="B1120" s="2" t="s">
        <v>61</v>
      </c>
      <c r="C1120" s="2" t="s">
        <v>60</v>
      </c>
      <c r="D1120" s="21">
        <v>46122.350694444445</v>
      </c>
      <c r="E1120" s="21">
        <v>46122.39166666667</v>
      </c>
      <c r="F1120" s="185">
        <v>59</v>
      </c>
      <c r="G1120" s="2">
        <v>5400</v>
      </c>
      <c r="H1120" s="2">
        <v>8100</v>
      </c>
      <c r="I1120" s="2">
        <v>5400</v>
      </c>
      <c r="J1120" s="2" t="s">
        <v>974</v>
      </c>
      <c r="K1120" s="2" t="s">
        <v>976</v>
      </c>
      <c r="L1120" s="2" t="s">
        <v>970</v>
      </c>
      <c r="M1120" s="2" t="s">
        <v>970</v>
      </c>
      <c r="N1120" s="2" t="s">
        <v>970</v>
      </c>
      <c r="O1120" s="2">
        <v>8100</v>
      </c>
      <c r="P1120" s="2">
        <v>1</v>
      </c>
      <c r="Q1120" s="21">
        <v>46131.433352673608</v>
      </c>
    </row>
    <row r="1121" spans="1:17" x14ac:dyDescent="0.55000000000000004">
      <c r="A1121" s="2" t="s">
        <v>1191</v>
      </c>
      <c r="B1121" s="2" t="s">
        <v>61</v>
      </c>
      <c r="C1121" s="2" t="s">
        <v>60</v>
      </c>
      <c r="D1121" s="21">
        <v>46122.39166666667</v>
      </c>
      <c r="E1121" s="21">
        <v>46122.392361111109</v>
      </c>
      <c r="F1121" s="185">
        <v>1</v>
      </c>
      <c r="G1121" s="2">
        <v>5400</v>
      </c>
      <c r="H1121" s="2">
        <v>8100</v>
      </c>
      <c r="I1121" s="2">
        <v>5400</v>
      </c>
      <c r="J1121" s="2" t="s">
        <v>974</v>
      </c>
      <c r="K1121" s="2" t="s">
        <v>976</v>
      </c>
      <c r="L1121" s="2" t="s">
        <v>970</v>
      </c>
      <c r="M1121" s="2" t="s">
        <v>970</v>
      </c>
      <c r="N1121" s="2" t="s">
        <v>970</v>
      </c>
      <c r="O1121" s="2">
        <v>8100</v>
      </c>
      <c r="P1121" s="2">
        <v>1</v>
      </c>
      <c r="Q1121" s="21">
        <v>46131.433352673608</v>
      </c>
    </row>
    <row r="1122" spans="1:17" x14ac:dyDescent="0.55000000000000004">
      <c r="A1122" s="2" t="s">
        <v>1191</v>
      </c>
      <c r="B1122" s="2" t="s">
        <v>61</v>
      </c>
      <c r="C1122" s="2" t="s">
        <v>60</v>
      </c>
      <c r="D1122" s="21">
        <v>46122.392361111109</v>
      </c>
      <c r="E1122" s="21">
        <v>46122.392361111109</v>
      </c>
      <c r="F1122" s="185">
        <v>0</v>
      </c>
      <c r="G1122" s="2">
        <v>5400</v>
      </c>
      <c r="H1122" s="2">
        <v>8100</v>
      </c>
      <c r="I1122" s="2">
        <v>5400</v>
      </c>
      <c r="J1122" s="2" t="s">
        <v>974</v>
      </c>
      <c r="K1122" s="2" t="s">
        <v>976</v>
      </c>
      <c r="L1122" s="2" t="s">
        <v>970</v>
      </c>
      <c r="M1122" s="2" t="s">
        <v>970</v>
      </c>
      <c r="N1122" s="2" t="s">
        <v>970</v>
      </c>
      <c r="O1122" s="2">
        <v>8100</v>
      </c>
      <c r="P1122" s="2">
        <v>1</v>
      </c>
      <c r="Q1122" s="21">
        <v>46131.433352673608</v>
      </c>
    </row>
    <row r="1123" spans="1:17" x14ac:dyDescent="0.55000000000000004">
      <c r="A1123" s="2" t="s">
        <v>1191</v>
      </c>
      <c r="B1123" s="2" t="s">
        <v>61</v>
      </c>
      <c r="C1123" s="2" t="s">
        <v>60</v>
      </c>
      <c r="D1123" s="21">
        <v>46122.392361111109</v>
      </c>
      <c r="E1123" s="21">
        <v>46122.400694444441</v>
      </c>
      <c r="F1123" s="185">
        <v>12</v>
      </c>
      <c r="G1123" s="2">
        <v>5400</v>
      </c>
      <c r="H1123" s="2">
        <v>8100</v>
      </c>
      <c r="I1123" s="2">
        <v>5400</v>
      </c>
      <c r="J1123" s="2" t="s">
        <v>974</v>
      </c>
      <c r="K1123" s="2" t="s">
        <v>976</v>
      </c>
      <c r="L1123" s="2" t="s">
        <v>970</v>
      </c>
      <c r="M1123" s="2" t="s">
        <v>970</v>
      </c>
      <c r="N1123" s="2" t="s">
        <v>970</v>
      </c>
      <c r="O1123" s="2">
        <v>8100</v>
      </c>
      <c r="P1123" s="2">
        <v>1</v>
      </c>
      <c r="Q1123" s="21">
        <v>46131.433352673608</v>
      </c>
    </row>
    <row r="1124" spans="1:17" x14ac:dyDescent="0.55000000000000004">
      <c r="A1124" s="2" t="s">
        <v>1191</v>
      </c>
      <c r="B1124" s="2" t="s">
        <v>61</v>
      </c>
      <c r="C1124" s="2" t="s">
        <v>60</v>
      </c>
      <c r="D1124" s="21">
        <v>46122.410416666666</v>
      </c>
      <c r="E1124" s="21">
        <v>46122.411111111112</v>
      </c>
      <c r="F1124" s="185">
        <v>1</v>
      </c>
      <c r="G1124" s="2">
        <v>5400</v>
      </c>
      <c r="H1124" s="2">
        <v>8100</v>
      </c>
      <c r="I1124" s="2">
        <v>5400</v>
      </c>
      <c r="J1124" s="2" t="s">
        <v>974</v>
      </c>
      <c r="K1124" s="2" t="s">
        <v>976</v>
      </c>
      <c r="L1124" s="2" t="s">
        <v>970</v>
      </c>
      <c r="M1124" s="2" t="s">
        <v>970</v>
      </c>
      <c r="N1124" s="2" t="s">
        <v>970</v>
      </c>
      <c r="O1124" s="2">
        <v>8100</v>
      </c>
      <c r="P1124" s="2">
        <v>1</v>
      </c>
      <c r="Q1124" s="21">
        <v>46131.433352673608</v>
      </c>
    </row>
    <row r="1125" spans="1:17" x14ac:dyDescent="0.55000000000000004">
      <c r="A1125" s="2" t="s">
        <v>1191</v>
      </c>
      <c r="B1125" s="2" t="s">
        <v>61</v>
      </c>
      <c r="C1125" s="2" t="s">
        <v>60</v>
      </c>
      <c r="D1125" s="21">
        <v>46122.411111111112</v>
      </c>
      <c r="E1125" s="21">
        <v>46122.419444444444</v>
      </c>
      <c r="F1125" s="185">
        <v>12</v>
      </c>
      <c r="G1125" s="2">
        <v>5400</v>
      </c>
      <c r="H1125" s="2">
        <v>8100</v>
      </c>
      <c r="I1125" s="2">
        <v>5400</v>
      </c>
      <c r="J1125" s="2" t="s">
        <v>974</v>
      </c>
      <c r="K1125" s="2" t="s">
        <v>976</v>
      </c>
      <c r="L1125" s="2" t="s">
        <v>970</v>
      </c>
      <c r="M1125" s="2" t="s">
        <v>970</v>
      </c>
      <c r="N1125" s="2" t="s">
        <v>970</v>
      </c>
      <c r="O1125" s="2">
        <v>8100</v>
      </c>
      <c r="P1125" s="2">
        <v>1</v>
      </c>
      <c r="Q1125" s="21">
        <v>46131.433352673608</v>
      </c>
    </row>
    <row r="1126" spans="1:17" x14ac:dyDescent="0.55000000000000004">
      <c r="A1126" s="2" t="s">
        <v>1191</v>
      </c>
      <c r="B1126" s="2" t="s">
        <v>61</v>
      </c>
      <c r="C1126" s="2" t="s">
        <v>60</v>
      </c>
      <c r="D1126" s="21">
        <v>46122.400694444441</v>
      </c>
      <c r="E1126" s="21">
        <v>46122.402083333334</v>
      </c>
      <c r="F1126" s="185">
        <v>2</v>
      </c>
      <c r="G1126" s="2">
        <v>5400</v>
      </c>
      <c r="H1126" s="2">
        <v>8100</v>
      </c>
      <c r="I1126" s="2">
        <v>5400</v>
      </c>
      <c r="J1126" s="2" t="s">
        <v>974</v>
      </c>
      <c r="K1126" s="2" t="s">
        <v>976</v>
      </c>
      <c r="L1126" s="2" t="s">
        <v>970</v>
      </c>
      <c r="M1126" s="2" t="s">
        <v>970</v>
      </c>
      <c r="N1126" s="2" t="s">
        <v>970</v>
      </c>
      <c r="O1126" s="2">
        <v>8100</v>
      </c>
      <c r="P1126" s="2">
        <v>1</v>
      </c>
      <c r="Q1126" s="21">
        <v>46131.433352673608</v>
      </c>
    </row>
    <row r="1127" spans="1:17" x14ac:dyDescent="0.55000000000000004">
      <c r="A1127" s="2" t="s">
        <v>1191</v>
      </c>
      <c r="B1127" s="2" t="s">
        <v>61</v>
      </c>
      <c r="C1127" s="2" t="s">
        <v>60</v>
      </c>
      <c r="D1127" s="21">
        <v>46122.402083333334</v>
      </c>
      <c r="E1127" s="21">
        <v>46122.410416666666</v>
      </c>
      <c r="F1127" s="185">
        <v>12</v>
      </c>
      <c r="G1127" s="2">
        <v>5400</v>
      </c>
      <c r="H1127" s="2">
        <v>8100</v>
      </c>
      <c r="I1127" s="2">
        <v>5400</v>
      </c>
      <c r="J1127" s="2" t="s">
        <v>974</v>
      </c>
      <c r="K1127" s="2" t="s">
        <v>976</v>
      </c>
      <c r="L1127" s="2" t="s">
        <v>970</v>
      </c>
      <c r="M1127" s="2" t="s">
        <v>970</v>
      </c>
      <c r="N1127" s="2" t="s">
        <v>970</v>
      </c>
      <c r="O1127" s="2">
        <v>8100</v>
      </c>
      <c r="P1127" s="2">
        <v>1</v>
      </c>
      <c r="Q1127" s="21">
        <v>46131.433352673608</v>
      </c>
    </row>
    <row r="1128" spans="1:17" x14ac:dyDescent="0.55000000000000004">
      <c r="A1128" s="2" t="s">
        <v>1191</v>
      </c>
      <c r="B1128" s="2" t="s">
        <v>61</v>
      </c>
      <c r="C1128" s="2" t="s">
        <v>60</v>
      </c>
      <c r="D1128" s="21">
        <v>46122.419444444444</v>
      </c>
      <c r="E1128" s="21">
        <v>46122.421527777777</v>
      </c>
      <c r="F1128" s="185">
        <v>3</v>
      </c>
      <c r="G1128" s="2">
        <v>5400</v>
      </c>
      <c r="H1128" s="2">
        <v>8100</v>
      </c>
      <c r="I1128" s="2">
        <v>5400</v>
      </c>
      <c r="J1128" s="2" t="s">
        <v>974</v>
      </c>
      <c r="K1128" s="2" t="s">
        <v>976</v>
      </c>
      <c r="L1128" s="2" t="s">
        <v>970</v>
      </c>
      <c r="M1128" s="2" t="s">
        <v>970</v>
      </c>
      <c r="N1128" s="2" t="s">
        <v>970</v>
      </c>
      <c r="O1128" s="2">
        <v>8100</v>
      </c>
      <c r="P1128" s="2">
        <v>1</v>
      </c>
      <c r="Q1128" s="21">
        <v>46131.433352673608</v>
      </c>
    </row>
    <row r="1129" spans="1:17" x14ac:dyDescent="0.55000000000000004">
      <c r="A1129" s="2" t="s">
        <v>1191</v>
      </c>
      <c r="B1129" s="2" t="s">
        <v>61</v>
      </c>
      <c r="C1129" s="2" t="s">
        <v>60</v>
      </c>
      <c r="D1129" s="21">
        <v>46122.421527777777</v>
      </c>
      <c r="E1129" s="21">
        <v>46122.428472222222</v>
      </c>
      <c r="F1129" s="185">
        <v>10</v>
      </c>
      <c r="G1129" s="2">
        <v>5400</v>
      </c>
      <c r="H1129" s="2">
        <v>8100</v>
      </c>
      <c r="I1129" s="2">
        <v>5400</v>
      </c>
      <c r="J1129" s="2" t="s">
        <v>974</v>
      </c>
      <c r="K1129" s="2" t="s">
        <v>976</v>
      </c>
      <c r="L1129" s="2" t="s">
        <v>970</v>
      </c>
      <c r="M1129" s="2" t="s">
        <v>970</v>
      </c>
      <c r="N1129" s="2" t="s">
        <v>970</v>
      </c>
      <c r="O1129" s="2">
        <v>8100</v>
      </c>
      <c r="P1129" s="2">
        <v>1</v>
      </c>
      <c r="Q1129" s="21">
        <v>46131.433352673608</v>
      </c>
    </row>
    <row r="1130" spans="1:17" x14ac:dyDescent="0.55000000000000004">
      <c r="A1130" s="2" t="s">
        <v>1191</v>
      </c>
      <c r="B1130" s="2" t="s">
        <v>61</v>
      </c>
      <c r="C1130" s="2" t="s">
        <v>60</v>
      </c>
      <c r="D1130" s="21">
        <v>46122.428472222222</v>
      </c>
      <c r="E1130" s="21">
        <v>46122.4375</v>
      </c>
      <c r="F1130" s="185">
        <v>13</v>
      </c>
      <c r="G1130" s="2">
        <v>5400</v>
      </c>
      <c r="H1130" s="2">
        <v>8100</v>
      </c>
      <c r="I1130" s="2">
        <v>5400</v>
      </c>
      <c r="J1130" s="2" t="s">
        <v>974</v>
      </c>
      <c r="K1130" s="2" t="s">
        <v>976</v>
      </c>
      <c r="L1130" s="2" t="s">
        <v>970</v>
      </c>
      <c r="M1130" s="2" t="s">
        <v>970</v>
      </c>
      <c r="N1130" s="2" t="s">
        <v>970</v>
      </c>
      <c r="O1130" s="2">
        <v>8100</v>
      </c>
      <c r="P1130" s="2">
        <v>1</v>
      </c>
      <c r="Q1130" s="21">
        <v>46131.433352673608</v>
      </c>
    </row>
    <row r="1131" spans="1:17" x14ac:dyDescent="0.55000000000000004">
      <c r="A1131" s="2" t="s">
        <v>1191</v>
      </c>
      <c r="B1131" s="2" t="s">
        <v>61</v>
      </c>
      <c r="C1131" s="2" t="s">
        <v>60</v>
      </c>
      <c r="D1131" s="21">
        <v>46122.4375</v>
      </c>
      <c r="E1131" s="21">
        <v>46122.4375</v>
      </c>
      <c r="F1131" s="185">
        <v>0</v>
      </c>
      <c r="G1131" s="2">
        <v>5400</v>
      </c>
      <c r="H1131" s="2">
        <v>8100</v>
      </c>
      <c r="I1131" s="2">
        <v>5400</v>
      </c>
      <c r="J1131" s="2" t="s">
        <v>974</v>
      </c>
      <c r="K1131" s="2" t="s">
        <v>976</v>
      </c>
      <c r="L1131" s="2" t="s">
        <v>970</v>
      </c>
      <c r="M1131" s="2" t="s">
        <v>970</v>
      </c>
      <c r="N1131" s="2" t="s">
        <v>970</v>
      </c>
      <c r="O1131" s="2">
        <v>8100</v>
      </c>
      <c r="P1131" s="2">
        <v>1</v>
      </c>
      <c r="Q1131" s="21">
        <v>46131.433352673608</v>
      </c>
    </row>
    <row r="1132" spans="1:17" x14ac:dyDescent="0.55000000000000004">
      <c r="A1132" s="2" t="s">
        <v>1191</v>
      </c>
      <c r="B1132" s="2" t="s">
        <v>61</v>
      </c>
      <c r="C1132" s="2" t="s">
        <v>60</v>
      </c>
      <c r="D1132" s="21">
        <v>46122.4375</v>
      </c>
      <c r="E1132" s="21">
        <v>46122.446527777778</v>
      </c>
      <c r="F1132" s="185">
        <v>13</v>
      </c>
      <c r="G1132" s="2">
        <v>5400</v>
      </c>
      <c r="H1132" s="2">
        <v>8100</v>
      </c>
      <c r="I1132" s="2">
        <v>5400</v>
      </c>
      <c r="J1132" s="2" t="s">
        <v>974</v>
      </c>
      <c r="K1132" s="2" t="s">
        <v>976</v>
      </c>
      <c r="L1132" s="2" t="s">
        <v>970</v>
      </c>
      <c r="M1132" s="2" t="s">
        <v>970</v>
      </c>
      <c r="N1132" s="2" t="s">
        <v>970</v>
      </c>
      <c r="O1132" s="2">
        <v>8100</v>
      </c>
      <c r="P1132" s="2">
        <v>1</v>
      </c>
      <c r="Q1132" s="21">
        <v>46131.433352673608</v>
      </c>
    </row>
    <row r="1133" spans="1:17" x14ac:dyDescent="0.55000000000000004">
      <c r="A1133" s="2" t="s">
        <v>1191</v>
      </c>
      <c r="B1133" s="2" t="s">
        <v>61</v>
      </c>
      <c r="C1133" s="2" t="s">
        <v>60</v>
      </c>
      <c r="D1133" s="21">
        <v>46122.446527777778</v>
      </c>
      <c r="E1133" s="21">
        <v>46122.447222222225</v>
      </c>
      <c r="F1133" s="185">
        <v>1</v>
      </c>
      <c r="G1133" s="2">
        <v>5400</v>
      </c>
      <c r="H1133" s="2">
        <v>8100</v>
      </c>
      <c r="I1133" s="2">
        <v>5400</v>
      </c>
      <c r="J1133" s="2" t="s">
        <v>974</v>
      </c>
      <c r="K1133" s="2" t="s">
        <v>976</v>
      </c>
      <c r="L1133" s="2" t="s">
        <v>970</v>
      </c>
      <c r="M1133" s="2" t="s">
        <v>970</v>
      </c>
      <c r="N1133" s="2" t="s">
        <v>970</v>
      </c>
      <c r="O1133" s="2">
        <v>8100</v>
      </c>
      <c r="P1133" s="2">
        <v>1</v>
      </c>
      <c r="Q1133" s="21">
        <v>46131.433352673608</v>
      </c>
    </row>
    <row r="1134" spans="1:17" x14ac:dyDescent="0.55000000000000004">
      <c r="A1134" s="2" t="s">
        <v>1191</v>
      </c>
      <c r="B1134" s="2" t="s">
        <v>61</v>
      </c>
      <c r="C1134" s="2" t="s">
        <v>60</v>
      </c>
      <c r="D1134" s="21">
        <v>46122.447222222225</v>
      </c>
      <c r="E1134" s="21">
        <v>46122.448611111111</v>
      </c>
      <c r="F1134" s="185">
        <v>2</v>
      </c>
      <c r="G1134" s="2">
        <v>5400</v>
      </c>
      <c r="H1134" s="2">
        <v>8100</v>
      </c>
      <c r="I1134" s="2">
        <v>5400</v>
      </c>
      <c r="J1134" s="2" t="s">
        <v>974</v>
      </c>
      <c r="K1134" s="2" t="s">
        <v>976</v>
      </c>
      <c r="L1134" s="2" t="s">
        <v>970</v>
      </c>
      <c r="M1134" s="2" t="s">
        <v>970</v>
      </c>
      <c r="N1134" s="2" t="s">
        <v>970</v>
      </c>
      <c r="O1134" s="2">
        <v>8100</v>
      </c>
      <c r="P1134" s="2">
        <v>1</v>
      </c>
      <c r="Q1134" s="21">
        <v>46131.433352673608</v>
      </c>
    </row>
    <row r="1135" spans="1:17" x14ac:dyDescent="0.55000000000000004">
      <c r="A1135" s="2" t="s">
        <v>1191</v>
      </c>
      <c r="B1135" s="2" t="s">
        <v>61</v>
      </c>
      <c r="C1135" s="2" t="s">
        <v>60</v>
      </c>
      <c r="D1135" s="21">
        <v>46122.448611111111</v>
      </c>
      <c r="E1135" s="21">
        <v>46122.456250000003</v>
      </c>
      <c r="F1135" s="185">
        <v>11</v>
      </c>
      <c r="G1135" s="2">
        <v>5400</v>
      </c>
      <c r="H1135" s="2">
        <v>8100</v>
      </c>
      <c r="I1135" s="2">
        <v>5400</v>
      </c>
      <c r="J1135" s="2" t="s">
        <v>974</v>
      </c>
      <c r="K1135" s="2" t="s">
        <v>976</v>
      </c>
      <c r="L1135" s="2" t="s">
        <v>970</v>
      </c>
      <c r="M1135" s="2" t="s">
        <v>970</v>
      </c>
      <c r="N1135" s="2" t="s">
        <v>970</v>
      </c>
      <c r="O1135" s="2">
        <v>8100</v>
      </c>
      <c r="P1135" s="2">
        <v>1</v>
      </c>
      <c r="Q1135" s="21">
        <v>46131.433352673608</v>
      </c>
    </row>
    <row r="1136" spans="1:17" x14ac:dyDescent="0.55000000000000004">
      <c r="A1136" s="2" t="s">
        <v>1191</v>
      </c>
      <c r="B1136" s="2" t="s">
        <v>61</v>
      </c>
      <c r="C1136" s="2" t="s">
        <v>60</v>
      </c>
      <c r="D1136" s="21">
        <v>46122.456250000003</v>
      </c>
      <c r="E1136" s="21">
        <v>46122.459027777775</v>
      </c>
      <c r="F1136" s="185">
        <v>4</v>
      </c>
      <c r="G1136" s="2">
        <v>5400</v>
      </c>
      <c r="H1136" s="2">
        <v>8100</v>
      </c>
      <c r="I1136" s="2">
        <v>5400</v>
      </c>
      <c r="J1136" s="2" t="s">
        <v>974</v>
      </c>
      <c r="K1136" s="2" t="s">
        <v>976</v>
      </c>
      <c r="L1136" s="2" t="s">
        <v>970</v>
      </c>
      <c r="M1136" s="2" t="s">
        <v>970</v>
      </c>
      <c r="N1136" s="2" t="s">
        <v>970</v>
      </c>
      <c r="O1136" s="2">
        <v>8100</v>
      </c>
      <c r="P1136" s="2">
        <v>1</v>
      </c>
      <c r="Q1136" s="21">
        <v>46131.433352673608</v>
      </c>
    </row>
    <row r="1137" spans="1:17" x14ac:dyDescent="0.55000000000000004">
      <c r="A1137" s="2" t="s">
        <v>1191</v>
      </c>
      <c r="B1137" s="2" t="s">
        <v>61</v>
      </c>
      <c r="C1137" s="2" t="s">
        <v>60</v>
      </c>
      <c r="D1137" s="21">
        <v>46122.459027777775</v>
      </c>
      <c r="E1137" s="21">
        <v>46122.46875</v>
      </c>
      <c r="F1137" s="185">
        <v>14</v>
      </c>
      <c r="G1137" s="2">
        <v>5400</v>
      </c>
      <c r="H1137" s="2">
        <v>8100</v>
      </c>
      <c r="I1137" s="2">
        <v>5400</v>
      </c>
      <c r="J1137" s="2" t="s">
        <v>974</v>
      </c>
      <c r="K1137" s="2" t="s">
        <v>976</v>
      </c>
      <c r="L1137" s="2" t="s">
        <v>970</v>
      </c>
      <c r="M1137" s="2" t="s">
        <v>970</v>
      </c>
      <c r="N1137" s="2" t="s">
        <v>970</v>
      </c>
      <c r="O1137" s="2">
        <v>8100</v>
      </c>
      <c r="P1137" s="2">
        <v>1</v>
      </c>
      <c r="Q1137" s="21">
        <v>46131.433352673608</v>
      </c>
    </row>
    <row r="1138" spans="1:17" x14ac:dyDescent="0.55000000000000004">
      <c r="A1138" s="2" t="s">
        <v>1191</v>
      </c>
      <c r="B1138" s="2" t="s">
        <v>61</v>
      </c>
      <c r="C1138" s="2" t="s">
        <v>60</v>
      </c>
      <c r="D1138" s="21">
        <v>46122.46875</v>
      </c>
      <c r="E1138" s="21">
        <v>46122.474305555559</v>
      </c>
      <c r="F1138" s="185">
        <v>8</v>
      </c>
      <c r="G1138" s="2">
        <v>5400</v>
      </c>
      <c r="H1138" s="2">
        <v>8100</v>
      </c>
      <c r="I1138" s="2">
        <v>5400</v>
      </c>
      <c r="J1138" s="2" t="s">
        <v>974</v>
      </c>
      <c r="K1138" s="2" t="s">
        <v>976</v>
      </c>
      <c r="L1138" s="2" t="s">
        <v>970</v>
      </c>
      <c r="M1138" s="2" t="s">
        <v>970</v>
      </c>
      <c r="N1138" s="2" t="s">
        <v>970</v>
      </c>
      <c r="O1138" s="2">
        <v>8100</v>
      </c>
      <c r="P1138" s="2">
        <v>1</v>
      </c>
      <c r="Q1138" s="21">
        <v>46131.433352673608</v>
      </c>
    </row>
    <row r="1139" spans="1:17" x14ac:dyDescent="0.55000000000000004">
      <c r="A1139" s="2" t="s">
        <v>1191</v>
      </c>
      <c r="B1139" s="2" t="s">
        <v>61</v>
      </c>
      <c r="C1139" s="2" t="s">
        <v>60</v>
      </c>
      <c r="D1139" s="21">
        <v>46122.474305555559</v>
      </c>
      <c r="E1139" s="21">
        <v>46122.474305555559</v>
      </c>
      <c r="F1139" s="185">
        <v>0</v>
      </c>
      <c r="G1139" s="2">
        <v>5400</v>
      </c>
      <c r="H1139" s="2">
        <v>8100</v>
      </c>
      <c r="I1139" s="2">
        <v>5400</v>
      </c>
      <c r="J1139" s="2" t="s">
        <v>974</v>
      </c>
      <c r="K1139" s="2" t="s">
        <v>976</v>
      </c>
      <c r="L1139" s="2" t="s">
        <v>970</v>
      </c>
      <c r="M1139" s="2" t="s">
        <v>970</v>
      </c>
      <c r="N1139" s="2" t="s">
        <v>970</v>
      </c>
      <c r="O1139" s="2">
        <v>8100</v>
      </c>
      <c r="P1139" s="2">
        <v>1</v>
      </c>
      <c r="Q1139" s="21">
        <v>46131.433352673608</v>
      </c>
    </row>
    <row r="1140" spans="1:17" x14ac:dyDescent="0.55000000000000004">
      <c r="A1140" s="2" t="s">
        <v>1191</v>
      </c>
      <c r="B1140" s="2" t="s">
        <v>61</v>
      </c>
      <c r="C1140" s="2" t="s">
        <v>60</v>
      </c>
      <c r="D1140" s="21">
        <v>46122.474305555559</v>
      </c>
      <c r="E1140" s="21">
        <v>46122.484027777777</v>
      </c>
      <c r="F1140" s="185">
        <v>14</v>
      </c>
      <c r="G1140" s="2">
        <v>5400</v>
      </c>
      <c r="H1140" s="2">
        <v>8100</v>
      </c>
      <c r="I1140" s="2">
        <v>5400</v>
      </c>
      <c r="J1140" s="2" t="s">
        <v>974</v>
      </c>
      <c r="K1140" s="2" t="s">
        <v>976</v>
      </c>
      <c r="L1140" s="2" t="s">
        <v>970</v>
      </c>
      <c r="M1140" s="2" t="s">
        <v>970</v>
      </c>
      <c r="N1140" s="2" t="s">
        <v>970</v>
      </c>
      <c r="O1140" s="2">
        <v>8100</v>
      </c>
      <c r="P1140" s="2">
        <v>1</v>
      </c>
      <c r="Q1140" s="21">
        <v>46131.433352673608</v>
      </c>
    </row>
    <row r="1141" spans="1:17" x14ac:dyDescent="0.55000000000000004">
      <c r="A1141" s="2" t="s">
        <v>1191</v>
      </c>
      <c r="B1141" s="2" t="s">
        <v>61</v>
      </c>
      <c r="C1141" s="2" t="s">
        <v>60</v>
      </c>
      <c r="D1141" s="21">
        <v>46122.484027777777</v>
      </c>
      <c r="E1141" s="21">
        <v>46122.484722222223</v>
      </c>
      <c r="F1141" s="185">
        <v>1</v>
      </c>
      <c r="G1141" s="2">
        <v>5400</v>
      </c>
      <c r="H1141" s="2">
        <v>8100</v>
      </c>
      <c r="I1141" s="2">
        <v>5400</v>
      </c>
      <c r="J1141" s="2" t="s">
        <v>974</v>
      </c>
      <c r="K1141" s="2" t="s">
        <v>976</v>
      </c>
      <c r="L1141" s="2" t="s">
        <v>970</v>
      </c>
      <c r="M1141" s="2" t="s">
        <v>970</v>
      </c>
      <c r="N1141" s="2" t="s">
        <v>970</v>
      </c>
      <c r="O1141" s="2">
        <v>8100</v>
      </c>
      <c r="P1141" s="2">
        <v>1</v>
      </c>
      <c r="Q1141" s="21">
        <v>46131.433352673608</v>
      </c>
    </row>
    <row r="1142" spans="1:17" x14ac:dyDescent="0.55000000000000004">
      <c r="A1142" s="2" t="s">
        <v>1191</v>
      </c>
      <c r="B1142" s="2" t="s">
        <v>61</v>
      </c>
      <c r="C1142" s="2" t="s">
        <v>60</v>
      </c>
      <c r="D1142" s="21">
        <v>46122.484722222223</v>
      </c>
      <c r="E1142" s="21">
        <v>46122.492361111108</v>
      </c>
      <c r="F1142" s="185">
        <v>11</v>
      </c>
      <c r="G1142" s="2">
        <v>5400</v>
      </c>
      <c r="H1142" s="2">
        <v>8100</v>
      </c>
      <c r="I1142" s="2">
        <v>5400</v>
      </c>
      <c r="J1142" s="2" t="s">
        <v>974</v>
      </c>
      <c r="K1142" s="2" t="s">
        <v>976</v>
      </c>
      <c r="L1142" s="2" t="s">
        <v>970</v>
      </c>
      <c r="M1142" s="2" t="s">
        <v>970</v>
      </c>
      <c r="N1142" s="2" t="s">
        <v>970</v>
      </c>
      <c r="O1142" s="2">
        <v>8100</v>
      </c>
      <c r="P1142" s="2">
        <v>1</v>
      </c>
      <c r="Q1142" s="21">
        <v>46131.433352673608</v>
      </c>
    </row>
    <row r="1143" spans="1:17" x14ac:dyDescent="0.55000000000000004">
      <c r="A1143" s="2" t="s">
        <v>1191</v>
      </c>
      <c r="B1143" s="2" t="s">
        <v>61</v>
      </c>
      <c r="C1143" s="2" t="s">
        <v>60</v>
      </c>
      <c r="D1143" s="21">
        <v>46122.492361111108</v>
      </c>
      <c r="E1143" s="21">
        <v>46122.493055555555</v>
      </c>
      <c r="F1143" s="185">
        <v>1</v>
      </c>
      <c r="G1143" s="2">
        <v>5400</v>
      </c>
      <c r="H1143" s="2">
        <v>8100</v>
      </c>
      <c r="I1143" s="2">
        <v>5400</v>
      </c>
      <c r="J1143" s="2" t="s">
        <v>974</v>
      </c>
      <c r="K1143" s="2" t="s">
        <v>976</v>
      </c>
      <c r="L1143" s="2" t="s">
        <v>970</v>
      </c>
      <c r="M1143" s="2" t="s">
        <v>970</v>
      </c>
      <c r="N1143" s="2" t="s">
        <v>970</v>
      </c>
      <c r="O1143" s="2">
        <v>8100</v>
      </c>
      <c r="P1143" s="2">
        <v>1</v>
      </c>
      <c r="Q1143" s="21">
        <v>46131.433352673608</v>
      </c>
    </row>
    <row r="1144" spans="1:17" x14ac:dyDescent="0.55000000000000004">
      <c r="A1144" s="2" t="s">
        <v>1191</v>
      </c>
      <c r="B1144" s="2" t="s">
        <v>61</v>
      </c>
      <c r="C1144" s="2" t="s">
        <v>60</v>
      </c>
      <c r="D1144" s="21">
        <v>46122.493055555555</v>
      </c>
      <c r="E1144" s="21">
        <v>46122.499305555553</v>
      </c>
      <c r="F1144" s="185">
        <v>9</v>
      </c>
      <c r="G1144" s="2">
        <v>5400</v>
      </c>
      <c r="H1144" s="2">
        <v>8100</v>
      </c>
      <c r="I1144" s="2">
        <v>5400</v>
      </c>
      <c r="J1144" s="2" t="s">
        <v>974</v>
      </c>
      <c r="K1144" s="2" t="s">
        <v>976</v>
      </c>
      <c r="L1144" s="2" t="s">
        <v>970</v>
      </c>
      <c r="M1144" s="2" t="s">
        <v>970</v>
      </c>
      <c r="N1144" s="2" t="s">
        <v>970</v>
      </c>
      <c r="O1144" s="2">
        <v>8100</v>
      </c>
      <c r="P1144" s="2">
        <v>1</v>
      </c>
      <c r="Q1144" s="21">
        <v>46131.433352673608</v>
      </c>
    </row>
    <row r="1145" spans="1:17" x14ac:dyDescent="0.55000000000000004">
      <c r="A1145" s="2" t="s">
        <v>1191</v>
      </c>
      <c r="B1145" s="2" t="s">
        <v>61</v>
      </c>
      <c r="C1145" s="2" t="s">
        <v>60</v>
      </c>
      <c r="D1145" s="21">
        <v>46122.499305555553</v>
      </c>
      <c r="E1145" s="21">
        <v>46122.499305555553</v>
      </c>
      <c r="F1145" s="185">
        <v>0</v>
      </c>
      <c r="G1145" s="2">
        <v>5400</v>
      </c>
      <c r="H1145" s="2">
        <v>8100</v>
      </c>
      <c r="I1145" s="2">
        <v>5400</v>
      </c>
      <c r="J1145" s="2" t="s">
        <v>974</v>
      </c>
      <c r="K1145" s="2" t="s">
        <v>976</v>
      </c>
      <c r="L1145" s="2" t="s">
        <v>970</v>
      </c>
      <c r="M1145" s="2" t="s">
        <v>970</v>
      </c>
      <c r="N1145" s="2" t="s">
        <v>970</v>
      </c>
      <c r="O1145" s="2">
        <v>8100</v>
      </c>
      <c r="P1145" s="2">
        <v>1</v>
      </c>
      <c r="Q1145" s="21">
        <v>46131.433352673608</v>
      </c>
    </row>
    <row r="1146" spans="1:17" x14ac:dyDescent="0.55000000000000004">
      <c r="A1146" s="2" t="s">
        <v>1191</v>
      </c>
      <c r="B1146" s="2" t="s">
        <v>61</v>
      </c>
      <c r="C1146" s="2" t="s">
        <v>60</v>
      </c>
      <c r="D1146" s="21">
        <v>46122.499305555553</v>
      </c>
      <c r="E1146" s="21">
        <v>46122.536805555559</v>
      </c>
      <c r="F1146" s="185">
        <v>54</v>
      </c>
      <c r="G1146" s="2">
        <v>5400</v>
      </c>
      <c r="H1146" s="2">
        <v>8100</v>
      </c>
      <c r="I1146" s="2">
        <v>5400</v>
      </c>
      <c r="J1146" s="2" t="s">
        <v>974</v>
      </c>
      <c r="K1146" s="2" t="s">
        <v>976</v>
      </c>
      <c r="L1146" s="2" t="s">
        <v>970</v>
      </c>
      <c r="M1146" s="2" t="s">
        <v>970</v>
      </c>
      <c r="N1146" s="2" t="s">
        <v>970</v>
      </c>
      <c r="O1146" s="2">
        <v>8100</v>
      </c>
      <c r="P1146" s="2">
        <v>1</v>
      </c>
      <c r="Q1146" s="21">
        <v>46131.433352673608</v>
      </c>
    </row>
    <row r="1147" spans="1:17" x14ac:dyDescent="0.55000000000000004">
      <c r="A1147" s="2" t="s">
        <v>1191</v>
      </c>
      <c r="B1147" s="2" t="s">
        <v>61</v>
      </c>
      <c r="C1147" s="2" t="s">
        <v>60</v>
      </c>
      <c r="D1147" s="21">
        <v>46122.536805555559</v>
      </c>
      <c r="E1147" s="21">
        <v>46122.545138888891</v>
      </c>
      <c r="F1147" s="185">
        <v>12</v>
      </c>
      <c r="G1147" s="2">
        <v>5400</v>
      </c>
      <c r="H1147" s="2">
        <v>8100</v>
      </c>
      <c r="I1147" s="2">
        <v>5400</v>
      </c>
      <c r="J1147" s="2" t="s">
        <v>974</v>
      </c>
      <c r="K1147" s="2" t="s">
        <v>976</v>
      </c>
      <c r="L1147" s="2" t="s">
        <v>970</v>
      </c>
      <c r="M1147" s="2" t="s">
        <v>970</v>
      </c>
      <c r="N1147" s="2" t="s">
        <v>970</v>
      </c>
      <c r="O1147" s="2">
        <v>8100</v>
      </c>
      <c r="P1147" s="2">
        <v>1</v>
      </c>
      <c r="Q1147" s="21">
        <v>46131.433352673608</v>
      </c>
    </row>
    <row r="1148" spans="1:17" x14ac:dyDescent="0.55000000000000004">
      <c r="A1148" s="2" t="s">
        <v>1191</v>
      </c>
      <c r="B1148" s="2" t="s">
        <v>61</v>
      </c>
      <c r="C1148" s="2" t="s">
        <v>60</v>
      </c>
      <c r="D1148" s="21">
        <v>46122.545138888891</v>
      </c>
      <c r="E1148" s="21">
        <v>46122.554861111108</v>
      </c>
      <c r="F1148" s="185">
        <v>14</v>
      </c>
      <c r="G1148" s="2">
        <v>5400</v>
      </c>
      <c r="H1148" s="2">
        <v>8100</v>
      </c>
      <c r="I1148" s="2">
        <v>5400</v>
      </c>
      <c r="J1148" s="2" t="s">
        <v>974</v>
      </c>
      <c r="K1148" s="2" t="s">
        <v>976</v>
      </c>
      <c r="L1148" s="2" t="s">
        <v>970</v>
      </c>
      <c r="M1148" s="2" t="s">
        <v>970</v>
      </c>
      <c r="N1148" s="2" t="s">
        <v>970</v>
      </c>
      <c r="O1148" s="2">
        <v>8100</v>
      </c>
      <c r="P1148" s="2">
        <v>1</v>
      </c>
      <c r="Q1148" s="21">
        <v>46131.433352673608</v>
      </c>
    </row>
    <row r="1149" spans="1:17" x14ac:dyDescent="0.55000000000000004">
      <c r="A1149" s="2" t="s">
        <v>1191</v>
      </c>
      <c r="B1149" s="2" t="s">
        <v>61</v>
      </c>
      <c r="C1149" s="2" t="s">
        <v>60</v>
      </c>
      <c r="D1149" s="21">
        <v>46122.554861111108</v>
      </c>
      <c r="E1149" s="21">
        <v>46122.554861111108</v>
      </c>
      <c r="F1149" s="185">
        <v>0</v>
      </c>
      <c r="G1149" s="2">
        <v>5400</v>
      </c>
      <c r="H1149" s="2">
        <v>8100</v>
      </c>
      <c r="I1149" s="2">
        <v>5400</v>
      </c>
      <c r="J1149" s="2" t="s">
        <v>974</v>
      </c>
      <c r="K1149" s="2" t="s">
        <v>976</v>
      </c>
      <c r="L1149" s="2" t="s">
        <v>970</v>
      </c>
      <c r="M1149" s="2" t="s">
        <v>970</v>
      </c>
      <c r="N1149" s="2" t="s">
        <v>970</v>
      </c>
      <c r="O1149" s="2">
        <v>8100</v>
      </c>
      <c r="P1149" s="2">
        <v>1</v>
      </c>
      <c r="Q1149" s="21">
        <v>46131.433352673608</v>
      </c>
    </row>
    <row r="1150" spans="1:17" x14ac:dyDescent="0.55000000000000004">
      <c r="A1150" s="2" t="s">
        <v>1191</v>
      </c>
      <c r="B1150" s="2" t="s">
        <v>61</v>
      </c>
      <c r="C1150" s="2" t="s">
        <v>60</v>
      </c>
      <c r="D1150" s="21">
        <v>46122.554861111108</v>
      </c>
      <c r="E1150" s="21">
        <v>46122.563888888886</v>
      </c>
      <c r="F1150" s="185">
        <v>13</v>
      </c>
      <c r="G1150" s="2">
        <v>5400</v>
      </c>
      <c r="H1150" s="2">
        <v>8100</v>
      </c>
      <c r="I1150" s="2">
        <v>5400</v>
      </c>
      <c r="J1150" s="2" t="s">
        <v>974</v>
      </c>
      <c r="K1150" s="2" t="s">
        <v>976</v>
      </c>
      <c r="L1150" s="2" t="s">
        <v>970</v>
      </c>
      <c r="M1150" s="2" t="s">
        <v>970</v>
      </c>
      <c r="N1150" s="2" t="s">
        <v>970</v>
      </c>
      <c r="O1150" s="2">
        <v>8100</v>
      </c>
      <c r="P1150" s="2">
        <v>1</v>
      </c>
      <c r="Q1150" s="21">
        <v>46131.433352673608</v>
      </c>
    </row>
    <row r="1151" spans="1:17" x14ac:dyDescent="0.55000000000000004">
      <c r="A1151" s="2" t="s">
        <v>1191</v>
      </c>
      <c r="B1151" s="2" t="s">
        <v>61</v>
      </c>
      <c r="C1151" s="2" t="s">
        <v>60</v>
      </c>
      <c r="D1151" s="21">
        <v>46122.563888888886</v>
      </c>
      <c r="E1151" s="21">
        <v>46122.563888888886</v>
      </c>
      <c r="F1151" s="185">
        <v>0</v>
      </c>
      <c r="G1151" s="2">
        <v>5400</v>
      </c>
      <c r="H1151" s="2">
        <v>8100</v>
      </c>
      <c r="I1151" s="2">
        <v>5400</v>
      </c>
      <c r="J1151" s="2" t="s">
        <v>974</v>
      </c>
      <c r="K1151" s="2" t="s">
        <v>976</v>
      </c>
      <c r="L1151" s="2" t="s">
        <v>970</v>
      </c>
      <c r="M1151" s="2" t="s">
        <v>970</v>
      </c>
      <c r="N1151" s="2" t="s">
        <v>970</v>
      </c>
      <c r="O1151" s="2">
        <v>8100</v>
      </c>
      <c r="P1151" s="2">
        <v>1</v>
      </c>
      <c r="Q1151" s="21">
        <v>46131.433352673608</v>
      </c>
    </row>
    <row r="1152" spans="1:17" x14ac:dyDescent="0.55000000000000004">
      <c r="A1152" s="2" t="s">
        <v>1191</v>
      </c>
      <c r="B1152" s="2" t="s">
        <v>61</v>
      </c>
      <c r="C1152" s="2" t="s">
        <v>60</v>
      </c>
      <c r="D1152" s="21">
        <v>46122.563888888886</v>
      </c>
      <c r="E1152" s="21">
        <v>46122.572916666664</v>
      </c>
      <c r="F1152" s="185">
        <v>13</v>
      </c>
      <c r="G1152" s="2">
        <v>5400</v>
      </c>
      <c r="H1152" s="2">
        <v>8100</v>
      </c>
      <c r="I1152" s="2">
        <v>5400</v>
      </c>
      <c r="J1152" s="2" t="s">
        <v>974</v>
      </c>
      <c r="K1152" s="2" t="s">
        <v>976</v>
      </c>
      <c r="L1152" s="2" t="s">
        <v>970</v>
      </c>
      <c r="M1152" s="2" t="s">
        <v>970</v>
      </c>
      <c r="N1152" s="2" t="s">
        <v>970</v>
      </c>
      <c r="O1152" s="2">
        <v>8100</v>
      </c>
      <c r="P1152" s="2">
        <v>1</v>
      </c>
      <c r="Q1152" s="21">
        <v>46131.433352673608</v>
      </c>
    </row>
    <row r="1153" spans="1:17" x14ac:dyDescent="0.55000000000000004">
      <c r="A1153" s="2" t="s">
        <v>1191</v>
      </c>
      <c r="B1153" s="2" t="s">
        <v>61</v>
      </c>
      <c r="C1153" s="2" t="s">
        <v>60</v>
      </c>
      <c r="D1153" s="21">
        <v>46122.572916666664</v>
      </c>
      <c r="E1153" s="21">
        <v>46122.572916666664</v>
      </c>
      <c r="F1153" s="185">
        <v>0</v>
      </c>
      <c r="G1153" s="2">
        <v>5400</v>
      </c>
      <c r="H1153" s="2">
        <v>8100</v>
      </c>
      <c r="I1153" s="2">
        <v>5400</v>
      </c>
      <c r="J1153" s="2" t="s">
        <v>974</v>
      </c>
      <c r="K1153" s="2" t="s">
        <v>976</v>
      </c>
      <c r="L1153" s="2" t="s">
        <v>970</v>
      </c>
      <c r="M1153" s="2" t="s">
        <v>970</v>
      </c>
      <c r="N1153" s="2" t="s">
        <v>970</v>
      </c>
      <c r="O1153" s="2">
        <v>8100</v>
      </c>
      <c r="P1153" s="2">
        <v>1</v>
      </c>
      <c r="Q1153" s="21">
        <v>46131.433352673608</v>
      </c>
    </row>
    <row r="1154" spans="1:17" x14ac:dyDescent="0.55000000000000004">
      <c r="A1154" s="2" t="s">
        <v>1191</v>
      </c>
      <c r="B1154" s="2" t="s">
        <v>61</v>
      </c>
      <c r="C1154" s="2" t="s">
        <v>60</v>
      </c>
      <c r="D1154" s="21">
        <v>46122.572916666664</v>
      </c>
      <c r="E1154" s="21">
        <v>46122.573611111111</v>
      </c>
      <c r="F1154" s="185">
        <v>1</v>
      </c>
      <c r="G1154" s="2">
        <v>5400</v>
      </c>
      <c r="H1154" s="2">
        <v>8100</v>
      </c>
      <c r="I1154" s="2">
        <v>5400</v>
      </c>
      <c r="J1154" s="2" t="s">
        <v>974</v>
      </c>
      <c r="K1154" s="2" t="s">
        <v>976</v>
      </c>
      <c r="L1154" s="2" t="s">
        <v>970</v>
      </c>
      <c r="M1154" s="2" t="s">
        <v>970</v>
      </c>
      <c r="N1154" s="2" t="s">
        <v>970</v>
      </c>
      <c r="O1154" s="2">
        <v>8100</v>
      </c>
      <c r="P1154" s="2">
        <v>1</v>
      </c>
      <c r="Q1154" s="21">
        <v>46131.433352673608</v>
      </c>
    </row>
    <row r="1155" spans="1:17" x14ac:dyDescent="0.55000000000000004">
      <c r="A1155" s="2" t="s">
        <v>1191</v>
      </c>
      <c r="B1155" s="2" t="s">
        <v>61</v>
      </c>
      <c r="C1155" s="2" t="s">
        <v>60</v>
      </c>
      <c r="D1155" s="21">
        <v>46122.573611111111</v>
      </c>
      <c r="E1155" s="21">
        <v>46122.59375</v>
      </c>
      <c r="F1155" s="185">
        <v>29</v>
      </c>
      <c r="G1155" s="2">
        <v>5400</v>
      </c>
      <c r="H1155" s="2">
        <v>8100</v>
      </c>
      <c r="I1155" s="2">
        <v>5400</v>
      </c>
      <c r="J1155" s="2" t="s">
        <v>974</v>
      </c>
      <c r="K1155" s="2" t="s">
        <v>976</v>
      </c>
      <c r="L1155" s="2" t="s">
        <v>970</v>
      </c>
      <c r="M1155" s="2" t="s">
        <v>970</v>
      </c>
      <c r="N1155" s="2" t="s">
        <v>970</v>
      </c>
      <c r="O1155" s="2">
        <v>8100</v>
      </c>
      <c r="P1155" s="2">
        <v>1</v>
      </c>
      <c r="Q1155" s="21">
        <v>46131.433352673608</v>
      </c>
    </row>
    <row r="1156" spans="1:17" x14ac:dyDescent="0.55000000000000004">
      <c r="A1156" s="2" t="s">
        <v>1192</v>
      </c>
      <c r="B1156" s="2" t="s">
        <v>54</v>
      </c>
      <c r="C1156" s="2" t="s">
        <v>53</v>
      </c>
      <c r="D1156" s="21">
        <v>46119.350694444445</v>
      </c>
      <c r="E1156" s="21">
        <v>46119.386805555558</v>
      </c>
      <c r="F1156" s="185">
        <v>52</v>
      </c>
      <c r="G1156" s="2">
        <v>7600</v>
      </c>
      <c r="H1156" s="2">
        <v>10800</v>
      </c>
      <c r="I1156" s="2">
        <v>7600</v>
      </c>
      <c r="J1156" s="2" t="s">
        <v>971</v>
      </c>
      <c r="K1156" s="2" t="s">
        <v>973</v>
      </c>
      <c r="L1156" s="2" t="s">
        <v>976</v>
      </c>
      <c r="M1156" s="2" t="s">
        <v>970</v>
      </c>
      <c r="N1156" s="2" t="s">
        <v>970</v>
      </c>
      <c r="O1156" s="2">
        <v>10800</v>
      </c>
      <c r="P1156" s="2">
        <v>1</v>
      </c>
      <c r="Q1156" s="21">
        <v>46131.433352673608</v>
      </c>
    </row>
    <row r="1157" spans="1:17" x14ac:dyDescent="0.55000000000000004">
      <c r="A1157" s="2" t="s">
        <v>1192</v>
      </c>
      <c r="B1157" s="2" t="s">
        <v>54</v>
      </c>
      <c r="C1157" s="2" t="s">
        <v>53</v>
      </c>
      <c r="D1157" s="21">
        <v>46119.386805555558</v>
      </c>
      <c r="E1157" s="21">
        <v>46119.387499999997</v>
      </c>
      <c r="F1157" s="185">
        <v>1</v>
      </c>
      <c r="G1157" s="2">
        <v>7600</v>
      </c>
      <c r="H1157" s="2">
        <v>10800</v>
      </c>
      <c r="I1157" s="2">
        <v>7600</v>
      </c>
      <c r="J1157" s="2" t="s">
        <v>971</v>
      </c>
      <c r="K1157" s="2" t="s">
        <v>973</v>
      </c>
      <c r="L1157" s="2" t="s">
        <v>976</v>
      </c>
      <c r="M1157" s="2" t="s">
        <v>970</v>
      </c>
      <c r="N1157" s="2" t="s">
        <v>970</v>
      </c>
      <c r="O1157" s="2">
        <v>10800</v>
      </c>
      <c r="P1157" s="2">
        <v>1</v>
      </c>
      <c r="Q1157" s="21">
        <v>46131.433352673608</v>
      </c>
    </row>
    <row r="1158" spans="1:17" x14ac:dyDescent="0.55000000000000004">
      <c r="A1158" s="2" t="s">
        <v>1192</v>
      </c>
      <c r="B1158" s="2" t="s">
        <v>54</v>
      </c>
      <c r="C1158" s="2" t="s">
        <v>53</v>
      </c>
      <c r="D1158" s="21">
        <v>46119.387499999997</v>
      </c>
      <c r="E1158" s="21">
        <v>46119.39166666667</v>
      </c>
      <c r="F1158" s="185">
        <v>6</v>
      </c>
      <c r="G1158" s="2">
        <v>7600</v>
      </c>
      <c r="H1158" s="2">
        <v>10800</v>
      </c>
      <c r="I1158" s="2">
        <v>7600</v>
      </c>
      <c r="J1158" s="2" t="s">
        <v>971</v>
      </c>
      <c r="K1158" s="2" t="s">
        <v>973</v>
      </c>
      <c r="L1158" s="2" t="s">
        <v>976</v>
      </c>
      <c r="M1158" s="2" t="s">
        <v>970</v>
      </c>
      <c r="N1158" s="2" t="s">
        <v>970</v>
      </c>
      <c r="O1158" s="2">
        <v>10800</v>
      </c>
      <c r="P1158" s="2">
        <v>1</v>
      </c>
      <c r="Q1158" s="21">
        <v>46131.433352673608</v>
      </c>
    </row>
    <row r="1159" spans="1:17" x14ac:dyDescent="0.55000000000000004">
      <c r="A1159" s="2" t="s">
        <v>1192</v>
      </c>
      <c r="B1159" s="2" t="s">
        <v>54</v>
      </c>
      <c r="C1159" s="2" t="s">
        <v>53</v>
      </c>
      <c r="D1159" s="21">
        <v>46119.39166666667</v>
      </c>
      <c r="E1159" s="21">
        <v>46119.392361111109</v>
      </c>
      <c r="F1159" s="185">
        <v>1</v>
      </c>
      <c r="G1159" s="2">
        <v>7600</v>
      </c>
      <c r="H1159" s="2">
        <v>10800</v>
      </c>
      <c r="I1159" s="2">
        <v>7600</v>
      </c>
      <c r="J1159" s="2" t="s">
        <v>971</v>
      </c>
      <c r="K1159" s="2" t="s">
        <v>973</v>
      </c>
      <c r="L1159" s="2" t="s">
        <v>976</v>
      </c>
      <c r="M1159" s="2" t="s">
        <v>970</v>
      </c>
      <c r="N1159" s="2" t="s">
        <v>970</v>
      </c>
      <c r="O1159" s="2">
        <v>10800</v>
      </c>
      <c r="P1159" s="2">
        <v>1</v>
      </c>
      <c r="Q1159" s="21">
        <v>46131.433352673608</v>
      </c>
    </row>
    <row r="1160" spans="1:17" x14ac:dyDescent="0.55000000000000004">
      <c r="A1160" s="2" t="s">
        <v>1192</v>
      </c>
      <c r="B1160" s="2" t="s">
        <v>54</v>
      </c>
      <c r="C1160" s="2" t="s">
        <v>53</v>
      </c>
      <c r="D1160" s="21">
        <v>46119.392361111109</v>
      </c>
      <c r="E1160" s="21">
        <v>46119.396527777775</v>
      </c>
      <c r="F1160" s="185">
        <v>6</v>
      </c>
      <c r="G1160" s="2">
        <v>7600</v>
      </c>
      <c r="H1160" s="2">
        <v>10800</v>
      </c>
      <c r="I1160" s="2">
        <v>7600</v>
      </c>
      <c r="J1160" s="2" t="s">
        <v>971</v>
      </c>
      <c r="K1160" s="2" t="s">
        <v>973</v>
      </c>
      <c r="L1160" s="2" t="s">
        <v>976</v>
      </c>
      <c r="M1160" s="2" t="s">
        <v>970</v>
      </c>
      <c r="N1160" s="2" t="s">
        <v>970</v>
      </c>
      <c r="O1160" s="2">
        <v>10800</v>
      </c>
      <c r="P1160" s="2">
        <v>1</v>
      </c>
      <c r="Q1160" s="21">
        <v>46131.433352673608</v>
      </c>
    </row>
    <row r="1161" spans="1:17" x14ac:dyDescent="0.55000000000000004">
      <c r="A1161" s="2" t="s">
        <v>1192</v>
      </c>
      <c r="B1161" s="2" t="s">
        <v>54</v>
      </c>
      <c r="C1161" s="2" t="s">
        <v>53</v>
      </c>
      <c r="D1161" s="21">
        <v>46119.396527777775</v>
      </c>
      <c r="E1161" s="21">
        <v>46119.397222222222</v>
      </c>
      <c r="F1161" s="185">
        <v>1</v>
      </c>
      <c r="G1161" s="2">
        <v>7600</v>
      </c>
      <c r="H1161" s="2">
        <v>10800</v>
      </c>
      <c r="I1161" s="2">
        <v>7600</v>
      </c>
      <c r="J1161" s="2" t="s">
        <v>971</v>
      </c>
      <c r="K1161" s="2" t="s">
        <v>973</v>
      </c>
      <c r="L1161" s="2" t="s">
        <v>976</v>
      </c>
      <c r="M1161" s="2" t="s">
        <v>970</v>
      </c>
      <c r="N1161" s="2" t="s">
        <v>970</v>
      </c>
      <c r="O1161" s="2">
        <v>10800</v>
      </c>
      <c r="P1161" s="2">
        <v>1</v>
      </c>
      <c r="Q1161" s="21">
        <v>46131.433352673608</v>
      </c>
    </row>
    <row r="1162" spans="1:17" x14ac:dyDescent="0.55000000000000004">
      <c r="A1162" s="2" t="s">
        <v>1192</v>
      </c>
      <c r="B1162" s="2" t="s">
        <v>54</v>
      </c>
      <c r="C1162" s="2" t="s">
        <v>53</v>
      </c>
      <c r="D1162" s="21">
        <v>46119.397222222222</v>
      </c>
      <c r="E1162" s="21">
        <v>46119.401388888888</v>
      </c>
      <c r="F1162" s="185">
        <v>6</v>
      </c>
      <c r="G1162" s="2">
        <v>7600</v>
      </c>
      <c r="H1162" s="2">
        <v>10800</v>
      </c>
      <c r="I1162" s="2">
        <v>7600</v>
      </c>
      <c r="J1162" s="2" t="s">
        <v>971</v>
      </c>
      <c r="K1162" s="2" t="s">
        <v>973</v>
      </c>
      <c r="L1162" s="2" t="s">
        <v>976</v>
      </c>
      <c r="M1162" s="2" t="s">
        <v>970</v>
      </c>
      <c r="N1162" s="2" t="s">
        <v>970</v>
      </c>
      <c r="O1162" s="2">
        <v>10800</v>
      </c>
      <c r="P1162" s="2">
        <v>1</v>
      </c>
      <c r="Q1162" s="21">
        <v>46131.433352673608</v>
      </c>
    </row>
    <row r="1163" spans="1:17" x14ac:dyDescent="0.55000000000000004">
      <c r="A1163" s="2" t="s">
        <v>1192</v>
      </c>
      <c r="B1163" s="2" t="s">
        <v>54</v>
      </c>
      <c r="C1163" s="2" t="s">
        <v>53</v>
      </c>
      <c r="D1163" s="21">
        <v>46119.401388888888</v>
      </c>
      <c r="E1163" s="21">
        <v>46119.402083333334</v>
      </c>
      <c r="F1163" s="185">
        <v>1</v>
      </c>
      <c r="G1163" s="2">
        <v>7600</v>
      </c>
      <c r="H1163" s="2">
        <v>10800</v>
      </c>
      <c r="I1163" s="2">
        <v>7600</v>
      </c>
      <c r="J1163" s="2" t="s">
        <v>971</v>
      </c>
      <c r="K1163" s="2" t="s">
        <v>973</v>
      </c>
      <c r="L1163" s="2" t="s">
        <v>976</v>
      </c>
      <c r="M1163" s="2" t="s">
        <v>970</v>
      </c>
      <c r="N1163" s="2" t="s">
        <v>970</v>
      </c>
      <c r="O1163" s="2">
        <v>10800</v>
      </c>
      <c r="P1163" s="2">
        <v>1</v>
      </c>
      <c r="Q1163" s="21">
        <v>46131.433352673608</v>
      </c>
    </row>
    <row r="1164" spans="1:17" x14ac:dyDescent="0.55000000000000004">
      <c r="A1164" s="2" t="s">
        <v>1192</v>
      </c>
      <c r="B1164" s="2" t="s">
        <v>54</v>
      </c>
      <c r="C1164" s="2" t="s">
        <v>53</v>
      </c>
      <c r="D1164" s="21">
        <v>46119.402083333334</v>
      </c>
      <c r="E1164" s="21">
        <v>46119.406944444447</v>
      </c>
      <c r="F1164" s="185">
        <v>7</v>
      </c>
      <c r="G1164" s="2">
        <v>7600</v>
      </c>
      <c r="H1164" s="2">
        <v>10800</v>
      </c>
      <c r="I1164" s="2">
        <v>7600</v>
      </c>
      <c r="J1164" s="2" t="s">
        <v>971</v>
      </c>
      <c r="K1164" s="2" t="s">
        <v>973</v>
      </c>
      <c r="L1164" s="2" t="s">
        <v>976</v>
      </c>
      <c r="M1164" s="2" t="s">
        <v>970</v>
      </c>
      <c r="N1164" s="2" t="s">
        <v>970</v>
      </c>
      <c r="O1164" s="2">
        <v>10800</v>
      </c>
      <c r="P1164" s="2">
        <v>1</v>
      </c>
      <c r="Q1164" s="21">
        <v>46131.433352673608</v>
      </c>
    </row>
    <row r="1165" spans="1:17" x14ac:dyDescent="0.55000000000000004">
      <c r="A1165" s="2" t="s">
        <v>1192</v>
      </c>
      <c r="B1165" s="2" t="s">
        <v>54</v>
      </c>
      <c r="C1165" s="2" t="s">
        <v>53</v>
      </c>
      <c r="D1165" s="21">
        <v>46119.406944444447</v>
      </c>
      <c r="E1165" s="21">
        <v>46119.406944444447</v>
      </c>
      <c r="F1165" s="185">
        <v>0</v>
      </c>
      <c r="G1165" s="2">
        <v>7600</v>
      </c>
      <c r="H1165" s="2">
        <v>10800</v>
      </c>
      <c r="I1165" s="2">
        <v>7600</v>
      </c>
      <c r="J1165" s="2" t="s">
        <v>971</v>
      </c>
      <c r="K1165" s="2" t="s">
        <v>973</v>
      </c>
      <c r="L1165" s="2" t="s">
        <v>976</v>
      </c>
      <c r="M1165" s="2" t="s">
        <v>970</v>
      </c>
      <c r="N1165" s="2" t="s">
        <v>970</v>
      </c>
      <c r="O1165" s="2">
        <v>10800</v>
      </c>
      <c r="P1165" s="2">
        <v>1</v>
      </c>
      <c r="Q1165" s="21">
        <v>46131.433352673608</v>
      </c>
    </row>
    <row r="1166" spans="1:17" x14ac:dyDescent="0.55000000000000004">
      <c r="A1166" s="2" t="s">
        <v>1192</v>
      </c>
      <c r="B1166" s="2" t="s">
        <v>54</v>
      </c>
      <c r="C1166" s="2" t="s">
        <v>53</v>
      </c>
      <c r="D1166" s="21">
        <v>46119.406944444447</v>
      </c>
      <c r="E1166" s="21">
        <v>46119.411805555559</v>
      </c>
      <c r="F1166" s="185">
        <v>7</v>
      </c>
      <c r="G1166" s="2">
        <v>7600</v>
      </c>
      <c r="H1166" s="2">
        <v>10800</v>
      </c>
      <c r="I1166" s="2">
        <v>7600</v>
      </c>
      <c r="J1166" s="2" t="s">
        <v>971</v>
      </c>
      <c r="K1166" s="2" t="s">
        <v>973</v>
      </c>
      <c r="L1166" s="2" t="s">
        <v>976</v>
      </c>
      <c r="M1166" s="2" t="s">
        <v>970</v>
      </c>
      <c r="N1166" s="2" t="s">
        <v>970</v>
      </c>
      <c r="O1166" s="2">
        <v>10800</v>
      </c>
      <c r="P1166" s="2">
        <v>1</v>
      </c>
      <c r="Q1166" s="21">
        <v>46131.433352673608</v>
      </c>
    </row>
    <row r="1167" spans="1:17" x14ac:dyDescent="0.55000000000000004">
      <c r="A1167" s="2" t="s">
        <v>1192</v>
      </c>
      <c r="B1167" s="2" t="s">
        <v>54</v>
      </c>
      <c r="C1167" s="2" t="s">
        <v>53</v>
      </c>
      <c r="D1167" s="21">
        <v>46119.411805555559</v>
      </c>
      <c r="E1167" s="21">
        <v>46119.411805555559</v>
      </c>
      <c r="F1167" s="185">
        <v>0</v>
      </c>
      <c r="G1167" s="2">
        <v>7600</v>
      </c>
      <c r="H1167" s="2">
        <v>10800</v>
      </c>
      <c r="I1167" s="2">
        <v>7600</v>
      </c>
      <c r="J1167" s="2" t="s">
        <v>971</v>
      </c>
      <c r="K1167" s="2" t="s">
        <v>973</v>
      </c>
      <c r="L1167" s="2" t="s">
        <v>976</v>
      </c>
      <c r="M1167" s="2" t="s">
        <v>970</v>
      </c>
      <c r="N1167" s="2" t="s">
        <v>970</v>
      </c>
      <c r="O1167" s="2">
        <v>10800</v>
      </c>
      <c r="P1167" s="2">
        <v>1</v>
      </c>
      <c r="Q1167" s="21">
        <v>46131.433352673608</v>
      </c>
    </row>
    <row r="1168" spans="1:17" x14ac:dyDescent="0.55000000000000004">
      <c r="A1168" s="2" t="s">
        <v>1192</v>
      </c>
      <c r="B1168" s="2" t="s">
        <v>54</v>
      </c>
      <c r="C1168" s="2" t="s">
        <v>53</v>
      </c>
      <c r="D1168" s="21">
        <v>46119.411805555559</v>
      </c>
      <c r="E1168" s="21">
        <v>46119.416666666664</v>
      </c>
      <c r="F1168" s="185">
        <v>7</v>
      </c>
      <c r="G1168" s="2">
        <v>7600</v>
      </c>
      <c r="H1168" s="2">
        <v>10800</v>
      </c>
      <c r="I1168" s="2">
        <v>7600</v>
      </c>
      <c r="J1168" s="2" t="s">
        <v>971</v>
      </c>
      <c r="K1168" s="2" t="s">
        <v>973</v>
      </c>
      <c r="L1168" s="2" t="s">
        <v>976</v>
      </c>
      <c r="M1168" s="2" t="s">
        <v>970</v>
      </c>
      <c r="N1168" s="2" t="s">
        <v>970</v>
      </c>
      <c r="O1168" s="2">
        <v>10800</v>
      </c>
      <c r="P1168" s="2">
        <v>1</v>
      </c>
      <c r="Q1168" s="21">
        <v>46131.433352673608</v>
      </c>
    </row>
    <row r="1169" spans="1:17" x14ac:dyDescent="0.55000000000000004">
      <c r="A1169" s="2" t="s">
        <v>1192</v>
      </c>
      <c r="B1169" s="2" t="s">
        <v>54</v>
      </c>
      <c r="C1169" s="2" t="s">
        <v>53</v>
      </c>
      <c r="D1169" s="21">
        <v>46119.416666666664</v>
      </c>
      <c r="E1169" s="21">
        <v>46119.416666666664</v>
      </c>
      <c r="F1169" s="185">
        <v>0</v>
      </c>
      <c r="G1169" s="2">
        <v>7600</v>
      </c>
      <c r="H1169" s="2">
        <v>10800</v>
      </c>
      <c r="I1169" s="2">
        <v>7600</v>
      </c>
      <c r="J1169" s="2" t="s">
        <v>971</v>
      </c>
      <c r="K1169" s="2" t="s">
        <v>973</v>
      </c>
      <c r="L1169" s="2" t="s">
        <v>976</v>
      </c>
      <c r="M1169" s="2" t="s">
        <v>970</v>
      </c>
      <c r="N1169" s="2" t="s">
        <v>970</v>
      </c>
      <c r="O1169" s="2">
        <v>10800</v>
      </c>
      <c r="P1169" s="2">
        <v>1</v>
      </c>
      <c r="Q1169" s="21">
        <v>46131.433352673608</v>
      </c>
    </row>
    <row r="1170" spans="1:17" x14ac:dyDescent="0.55000000000000004">
      <c r="A1170" s="2" t="s">
        <v>1192</v>
      </c>
      <c r="B1170" s="2" t="s">
        <v>54</v>
      </c>
      <c r="C1170" s="2" t="s">
        <v>53</v>
      </c>
      <c r="D1170" s="21">
        <v>46119.416666666664</v>
      </c>
      <c r="E1170" s="21">
        <v>46119.421527777777</v>
      </c>
      <c r="F1170" s="185">
        <v>7</v>
      </c>
      <c r="G1170" s="2">
        <v>7600</v>
      </c>
      <c r="H1170" s="2">
        <v>10800</v>
      </c>
      <c r="I1170" s="2">
        <v>7600</v>
      </c>
      <c r="J1170" s="2" t="s">
        <v>971</v>
      </c>
      <c r="K1170" s="2" t="s">
        <v>973</v>
      </c>
      <c r="L1170" s="2" t="s">
        <v>976</v>
      </c>
      <c r="M1170" s="2" t="s">
        <v>970</v>
      </c>
      <c r="N1170" s="2" t="s">
        <v>970</v>
      </c>
      <c r="O1170" s="2">
        <v>10800</v>
      </c>
      <c r="P1170" s="2">
        <v>1</v>
      </c>
      <c r="Q1170" s="21">
        <v>46131.433352673608</v>
      </c>
    </row>
    <row r="1171" spans="1:17" x14ac:dyDescent="0.55000000000000004">
      <c r="A1171" s="2" t="s">
        <v>1192</v>
      </c>
      <c r="B1171" s="2" t="s">
        <v>54</v>
      </c>
      <c r="C1171" s="2" t="s">
        <v>53</v>
      </c>
      <c r="D1171" s="21">
        <v>46119.421527777777</v>
      </c>
      <c r="E1171" s="21">
        <v>46119.421527777777</v>
      </c>
      <c r="F1171" s="185">
        <v>0</v>
      </c>
      <c r="G1171" s="2">
        <v>7600</v>
      </c>
      <c r="H1171" s="2">
        <v>10800</v>
      </c>
      <c r="I1171" s="2">
        <v>7600</v>
      </c>
      <c r="J1171" s="2" t="s">
        <v>971</v>
      </c>
      <c r="K1171" s="2" t="s">
        <v>973</v>
      </c>
      <c r="L1171" s="2" t="s">
        <v>976</v>
      </c>
      <c r="M1171" s="2" t="s">
        <v>970</v>
      </c>
      <c r="N1171" s="2" t="s">
        <v>970</v>
      </c>
      <c r="O1171" s="2">
        <v>10800</v>
      </c>
      <c r="P1171" s="2">
        <v>1</v>
      </c>
      <c r="Q1171" s="21">
        <v>46131.433352673608</v>
      </c>
    </row>
    <row r="1172" spans="1:17" x14ac:dyDescent="0.55000000000000004">
      <c r="A1172" s="2" t="s">
        <v>1192</v>
      </c>
      <c r="B1172" s="2" t="s">
        <v>54</v>
      </c>
      <c r="C1172" s="2" t="s">
        <v>53</v>
      </c>
      <c r="D1172" s="21">
        <v>46119.421527777777</v>
      </c>
      <c r="E1172" s="21">
        <v>46119.426388888889</v>
      </c>
      <c r="F1172" s="185">
        <v>7</v>
      </c>
      <c r="G1172" s="2">
        <v>7600</v>
      </c>
      <c r="H1172" s="2">
        <v>10800</v>
      </c>
      <c r="I1172" s="2">
        <v>7600</v>
      </c>
      <c r="J1172" s="2" t="s">
        <v>971</v>
      </c>
      <c r="K1172" s="2" t="s">
        <v>973</v>
      </c>
      <c r="L1172" s="2" t="s">
        <v>976</v>
      </c>
      <c r="M1172" s="2" t="s">
        <v>970</v>
      </c>
      <c r="N1172" s="2" t="s">
        <v>970</v>
      </c>
      <c r="O1172" s="2">
        <v>10800</v>
      </c>
      <c r="P1172" s="2">
        <v>1</v>
      </c>
      <c r="Q1172" s="21">
        <v>46131.433352673608</v>
      </c>
    </row>
    <row r="1173" spans="1:17" x14ac:dyDescent="0.55000000000000004">
      <c r="A1173" s="2" t="s">
        <v>1192</v>
      </c>
      <c r="B1173" s="2" t="s">
        <v>54</v>
      </c>
      <c r="C1173" s="2" t="s">
        <v>53</v>
      </c>
      <c r="D1173" s="21">
        <v>46119.426388888889</v>
      </c>
      <c r="E1173" s="21">
        <v>46119.427083333336</v>
      </c>
      <c r="F1173" s="185">
        <v>1</v>
      </c>
      <c r="G1173" s="2">
        <v>7600</v>
      </c>
      <c r="H1173" s="2">
        <v>10800</v>
      </c>
      <c r="I1173" s="2">
        <v>7600</v>
      </c>
      <c r="J1173" s="2" t="s">
        <v>971</v>
      </c>
      <c r="K1173" s="2" t="s">
        <v>973</v>
      </c>
      <c r="L1173" s="2" t="s">
        <v>976</v>
      </c>
      <c r="M1173" s="2" t="s">
        <v>970</v>
      </c>
      <c r="N1173" s="2" t="s">
        <v>970</v>
      </c>
      <c r="O1173" s="2">
        <v>10800</v>
      </c>
      <c r="P1173" s="2">
        <v>1</v>
      </c>
      <c r="Q1173" s="21">
        <v>46131.433352673608</v>
      </c>
    </row>
    <row r="1174" spans="1:17" x14ac:dyDescent="0.55000000000000004">
      <c r="A1174" s="2" t="s">
        <v>1192</v>
      </c>
      <c r="B1174" s="2" t="s">
        <v>54</v>
      </c>
      <c r="C1174" s="2" t="s">
        <v>53</v>
      </c>
      <c r="D1174" s="21">
        <v>46119.427083333336</v>
      </c>
      <c r="E1174" s="21">
        <v>46119.431250000001</v>
      </c>
      <c r="F1174" s="185">
        <v>6</v>
      </c>
      <c r="G1174" s="2">
        <v>7600</v>
      </c>
      <c r="H1174" s="2">
        <v>10800</v>
      </c>
      <c r="I1174" s="2">
        <v>7600</v>
      </c>
      <c r="J1174" s="2" t="s">
        <v>971</v>
      </c>
      <c r="K1174" s="2" t="s">
        <v>973</v>
      </c>
      <c r="L1174" s="2" t="s">
        <v>976</v>
      </c>
      <c r="M1174" s="2" t="s">
        <v>970</v>
      </c>
      <c r="N1174" s="2" t="s">
        <v>970</v>
      </c>
      <c r="O1174" s="2">
        <v>10800</v>
      </c>
      <c r="P1174" s="2">
        <v>1</v>
      </c>
      <c r="Q1174" s="21">
        <v>46131.433352673608</v>
      </c>
    </row>
    <row r="1175" spans="1:17" x14ac:dyDescent="0.55000000000000004">
      <c r="A1175" s="2" t="s">
        <v>1192</v>
      </c>
      <c r="B1175" s="2" t="s">
        <v>54</v>
      </c>
      <c r="C1175" s="2" t="s">
        <v>53</v>
      </c>
      <c r="D1175" s="21">
        <v>46119.431250000001</v>
      </c>
      <c r="E1175" s="21">
        <v>46119.431944444441</v>
      </c>
      <c r="F1175" s="185">
        <v>1</v>
      </c>
      <c r="G1175" s="2">
        <v>7600</v>
      </c>
      <c r="H1175" s="2">
        <v>10800</v>
      </c>
      <c r="I1175" s="2">
        <v>7600</v>
      </c>
      <c r="J1175" s="2" t="s">
        <v>971</v>
      </c>
      <c r="K1175" s="2" t="s">
        <v>973</v>
      </c>
      <c r="L1175" s="2" t="s">
        <v>976</v>
      </c>
      <c r="M1175" s="2" t="s">
        <v>970</v>
      </c>
      <c r="N1175" s="2" t="s">
        <v>970</v>
      </c>
      <c r="O1175" s="2">
        <v>10800</v>
      </c>
      <c r="P1175" s="2">
        <v>1</v>
      </c>
      <c r="Q1175" s="21">
        <v>46131.433352673608</v>
      </c>
    </row>
    <row r="1176" spans="1:17" x14ac:dyDescent="0.55000000000000004">
      <c r="A1176" s="2" t="s">
        <v>1192</v>
      </c>
      <c r="B1176" s="2" t="s">
        <v>54</v>
      </c>
      <c r="C1176" s="2" t="s">
        <v>53</v>
      </c>
      <c r="D1176" s="21">
        <v>46119.431944444441</v>
      </c>
      <c r="E1176" s="21">
        <v>46119.436111111114</v>
      </c>
      <c r="F1176" s="185">
        <v>6</v>
      </c>
      <c r="G1176" s="2">
        <v>7600</v>
      </c>
      <c r="H1176" s="2">
        <v>10800</v>
      </c>
      <c r="I1176" s="2">
        <v>7600</v>
      </c>
      <c r="J1176" s="2" t="s">
        <v>971</v>
      </c>
      <c r="K1176" s="2" t="s">
        <v>973</v>
      </c>
      <c r="L1176" s="2" t="s">
        <v>976</v>
      </c>
      <c r="M1176" s="2" t="s">
        <v>970</v>
      </c>
      <c r="N1176" s="2" t="s">
        <v>970</v>
      </c>
      <c r="O1176" s="2">
        <v>10800</v>
      </c>
      <c r="P1176" s="2">
        <v>1</v>
      </c>
      <c r="Q1176" s="21">
        <v>46131.433352673608</v>
      </c>
    </row>
    <row r="1177" spans="1:17" x14ac:dyDescent="0.55000000000000004">
      <c r="A1177" s="2" t="s">
        <v>1192</v>
      </c>
      <c r="B1177" s="2" t="s">
        <v>54</v>
      </c>
      <c r="C1177" s="2" t="s">
        <v>53</v>
      </c>
      <c r="D1177" s="21">
        <v>46119.436111111114</v>
      </c>
      <c r="E1177" s="21">
        <v>46119.436805555553</v>
      </c>
      <c r="F1177" s="185">
        <v>1</v>
      </c>
      <c r="G1177" s="2">
        <v>7600</v>
      </c>
      <c r="H1177" s="2">
        <v>10800</v>
      </c>
      <c r="I1177" s="2">
        <v>7600</v>
      </c>
      <c r="J1177" s="2" t="s">
        <v>971</v>
      </c>
      <c r="K1177" s="2" t="s">
        <v>973</v>
      </c>
      <c r="L1177" s="2" t="s">
        <v>976</v>
      </c>
      <c r="M1177" s="2" t="s">
        <v>970</v>
      </c>
      <c r="N1177" s="2" t="s">
        <v>970</v>
      </c>
      <c r="O1177" s="2">
        <v>10800</v>
      </c>
      <c r="P1177" s="2">
        <v>1</v>
      </c>
      <c r="Q1177" s="21">
        <v>46131.433352673608</v>
      </c>
    </row>
    <row r="1178" spans="1:17" x14ac:dyDescent="0.55000000000000004">
      <c r="A1178" s="2" t="s">
        <v>1192</v>
      </c>
      <c r="B1178" s="2" t="s">
        <v>54</v>
      </c>
      <c r="C1178" s="2" t="s">
        <v>53</v>
      </c>
      <c r="D1178" s="21">
        <v>46119.436805555553</v>
      </c>
      <c r="E1178" s="21">
        <v>46119.440972222219</v>
      </c>
      <c r="F1178" s="185">
        <v>6</v>
      </c>
      <c r="G1178" s="2">
        <v>7600</v>
      </c>
      <c r="H1178" s="2">
        <v>10800</v>
      </c>
      <c r="I1178" s="2">
        <v>7600</v>
      </c>
      <c r="J1178" s="2" t="s">
        <v>971</v>
      </c>
      <c r="K1178" s="2" t="s">
        <v>973</v>
      </c>
      <c r="L1178" s="2" t="s">
        <v>976</v>
      </c>
      <c r="M1178" s="2" t="s">
        <v>970</v>
      </c>
      <c r="N1178" s="2" t="s">
        <v>970</v>
      </c>
      <c r="O1178" s="2">
        <v>10800</v>
      </c>
      <c r="P1178" s="2">
        <v>1</v>
      </c>
      <c r="Q1178" s="21">
        <v>46131.433352673608</v>
      </c>
    </row>
    <row r="1179" spans="1:17" x14ac:dyDescent="0.55000000000000004">
      <c r="A1179" s="2" t="s">
        <v>1192</v>
      </c>
      <c r="B1179" s="2" t="s">
        <v>54</v>
      </c>
      <c r="C1179" s="2" t="s">
        <v>53</v>
      </c>
      <c r="D1179" s="21">
        <v>46119.440972222219</v>
      </c>
      <c r="E1179" s="21">
        <v>46119.441666666666</v>
      </c>
      <c r="F1179" s="185">
        <v>1</v>
      </c>
      <c r="G1179" s="2">
        <v>7600</v>
      </c>
      <c r="H1179" s="2">
        <v>10800</v>
      </c>
      <c r="I1179" s="2">
        <v>7600</v>
      </c>
      <c r="J1179" s="2" t="s">
        <v>971</v>
      </c>
      <c r="K1179" s="2" t="s">
        <v>973</v>
      </c>
      <c r="L1179" s="2" t="s">
        <v>976</v>
      </c>
      <c r="M1179" s="2" t="s">
        <v>970</v>
      </c>
      <c r="N1179" s="2" t="s">
        <v>970</v>
      </c>
      <c r="O1179" s="2">
        <v>10800</v>
      </c>
      <c r="P1179" s="2">
        <v>1</v>
      </c>
      <c r="Q1179" s="21">
        <v>46131.433352673608</v>
      </c>
    </row>
    <row r="1180" spans="1:17" x14ac:dyDescent="0.55000000000000004">
      <c r="A1180" s="2" t="s">
        <v>1192</v>
      </c>
      <c r="B1180" s="2" t="s">
        <v>54</v>
      </c>
      <c r="C1180" s="2" t="s">
        <v>53</v>
      </c>
      <c r="D1180" s="21">
        <v>46119.441666666666</v>
      </c>
      <c r="E1180" s="21">
        <v>46119.446527777778</v>
      </c>
      <c r="F1180" s="185">
        <v>7</v>
      </c>
      <c r="G1180" s="2">
        <v>7600</v>
      </c>
      <c r="H1180" s="2">
        <v>10800</v>
      </c>
      <c r="I1180" s="2">
        <v>7600</v>
      </c>
      <c r="J1180" s="2" t="s">
        <v>971</v>
      </c>
      <c r="K1180" s="2" t="s">
        <v>973</v>
      </c>
      <c r="L1180" s="2" t="s">
        <v>976</v>
      </c>
      <c r="M1180" s="2" t="s">
        <v>970</v>
      </c>
      <c r="N1180" s="2" t="s">
        <v>970</v>
      </c>
      <c r="O1180" s="2">
        <v>10800</v>
      </c>
      <c r="P1180" s="2">
        <v>1</v>
      </c>
      <c r="Q1180" s="21">
        <v>46131.433352673608</v>
      </c>
    </row>
    <row r="1181" spans="1:17" x14ac:dyDescent="0.55000000000000004">
      <c r="A1181" s="2" t="s">
        <v>1192</v>
      </c>
      <c r="B1181" s="2" t="s">
        <v>54</v>
      </c>
      <c r="C1181" s="2" t="s">
        <v>53</v>
      </c>
      <c r="D1181" s="21">
        <v>46119.446527777778</v>
      </c>
      <c r="E1181" s="21">
        <v>46119.446527777778</v>
      </c>
      <c r="F1181" s="185">
        <v>0</v>
      </c>
      <c r="G1181" s="2">
        <v>7600</v>
      </c>
      <c r="H1181" s="2">
        <v>10800</v>
      </c>
      <c r="I1181" s="2">
        <v>7600</v>
      </c>
      <c r="J1181" s="2" t="s">
        <v>971</v>
      </c>
      <c r="K1181" s="2" t="s">
        <v>973</v>
      </c>
      <c r="L1181" s="2" t="s">
        <v>976</v>
      </c>
      <c r="M1181" s="2" t="s">
        <v>970</v>
      </c>
      <c r="N1181" s="2" t="s">
        <v>970</v>
      </c>
      <c r="O1181" s="2">
        <v>10800</v>
      </c>
      <c r="P1181" s="2">
        <v>1</v>
      </c>
      <c r="Q1181" s="21">
        <v>46131.433352673608</v>
      </c>
    </row>
    <row r="1182" spans="1:17" x14ac:dyDescent="0.55000000000000004">
      <c r="A1182" s="2" t="s">
        <v>1192</v>
      </c>
      <c r="B1182" s="2" t="s">
        <v>54</v>
      </c>
      <c r="C1182" s="2" t="s">
        <v>53</v>
      </c>
      <c r="D1182" s="21">
        <v>46119.446527777778</v>
      </c>
      <c r="E1182" s="21">
        <v>46119.451388888891</v>
      </c>
      <c r="F1182" s="185">
        <v>7</v>
      </c>
      <c r="G1182" s="2">
        <v>7600</v>
      </c>
      <c r="H1182" s="2">
        <v>10800</v>
      </c>
      <c r="I1182" s="2">
        <v>7600</v>
      </c>
      <c r="J1182" s="2" t="s">
        <v>971</v>
      </c>
      <c r="K1182" s="2" t="s">
        <v>973</v>
      </c>
      <c r="L1182" s="2" t="s">
        <v>976</v>
      </c>
      <c r="M1182" s="2" t="s">
        <v>970</v>
      </c>
      <c r="N1182" s="2" t="s">
        <v>970</v>
      </c>
      <c r="O1182" s="2">
        <v>10800</v>
      </c>
      <c r="P1182" s="2">
        <v>1</v>
      </c>
      <c r="Q1182" s="21">
        <v>46131.433352673608</v>
      </c>
    </row>
    <row r="1183" spans="1:17" x14ac:dyDescent="0.55000000000000004">
      <c r="A1183" s="2" t="s">
        <v>1192</v>
      </c>
      <c r="B1183" s="2" t="s">
        <v>54</v>
      </c>
      <c r="C1183" s="2" t="s">
        <v>53</v>
      </c>
      <c r="D1183" s="21">
        <v>46119.451388888891</v>
      </c>
      <c r="E1183" s="21">
        <v>46119.451388888891</v>
      </c>
      <c r="F1183" s="185">
        <v>0</v>
      </c>
      <c r="G1183" s="2">
        <v>7600</v>
      </c>
      <c r="H1183" s="2">
        <v>10800</v>
      </c>
      <c r="I1183" s="2">
        <v>7600</v>
      </c>
      <c r="J1183" s="2" t="s">
        <v>971</v>
      </c>
      <c r="K1183" s="2" t="s">
        <v>973</v>
      </c>
      <c r="L1183" s="2" t="s">
        <v>976</v>
      </c>
      <c r="M1183" s="2" t="s">
        <v>970</v>
      </c>
      <c r="N1183" s="2" t="s">
        <v>970</v>
      </c>
      <c r="O1183" s="2">
        <v>10800</v>
      </c>
      <c r="P1183" s="2">
        <v>1</v>
      </c>
      <c r="Q1183" s="21">
        <v>46131.433352673608</v>
      </c>
    </row>
    <row r="1184" spans="1:17" x14ac:dyDescent="0.55000000000000004">
      <c r="A1184" s="2" t="s">
        <v>1192</v>
      </c>
      <c r="B1184" s="2" t="s">
        <v>54</v>
      </c>
      <c r="C1184" s="2" t="s">
        <v>53</v>
      </c>
      <c r="D1184" s="21">
        <v>46119.451388888891</v>
      </c>
      <c r="E1184" s="21">
        <v>46119.456250000003</v>
      </c>
      <c r="F1184" s="185">
        <v>7</v>
      </c>
      <c r="G1184" s="2">
        <v>7600</v>
      </c>
      <c r="H1184" s="2">
        <v>10800</v>
      </c>
      <c r="I1184" s="2">
        <v>7600</v>
      </c>
      <c r="J1184" s="2" t="s">
        <v>971</v>
      </c>
      <c r="K1184" s="2" t="s">
        <v>973</v>
      </c>
      <c r="L1184" s="2" t="s">
        <v>976</v>
      </c>
      <c r="M1184" s="2" t="s">
        <v>970</v>
      </c>
      <c r="N1184" s="2" t="s">
        <v>970</v>
      </c>
      <c r="O1184" s="2">
        <v>10800</v>
      </c>
      <c r="P1184" s="2">
        <v>1</v>
      </c>
      <c r="Q1184" s="21">
        <v>46131.433352673608</v>
      </c>
    </row>
    <row r="1185" spans="1:17" x14ac:dyDescent="0.55000000000000004">
      <c r="A1185" s="2" t="s">
        <v>1192</v>
      </c>
      <c r="B1185" s="2" t="s">
        <v>54</v>
      </c>
      <c r="C1185" s="2" t="s">
        <v>53</v>
      </c>
      <c r="D1185" s="21">
        <v>46119.456250000003</v>
      </c>
      <c r="E1185" s="21">
        <v>46119.456250000003</v>
      </c>
      <c r="F1185" s="185">
        <v>0</v>
      </c>
      <c r="G1185" s="2">
        <v>7600</v>
      </c>
      <c r="H1185" s="2">
        <v>10800</v>
      </c>
      <c r="I1185" s="2">
        <v>7600</v>
      </c>
      <c r="J1185" s="2" t="s">
        <v>971</v>
      </c>
      <c r="K1185" s="2" t="s">
        <v>973</v>
      </c>
      <c r="L1185" s="2" t="s">
        <v>976</v>
      </c>
      <c r="M1185" s="2" t="s">
        <v>970</v>
      </c>
      <c r="N1185" s="2" t="s">
        <v>970</v>
      </c>
      <c r="O1185" s="2">
        <v>10800</v>
      </c>
      <c r="P1185" s="2">
        <v>1</v>
      </c>
      <c r="Q1185" s="21">
        <v>46131.433352673608</v>
      </c>
    </row>
    <row r="1186" spans="1:17" x14ac:dyDescent="0.55000000000000004">
      <c r="A1186" s="2" t="s">
        <v>1192</v>
      </c>
      <c r="B1186" s="2" t="s">
        <v>54</v>
      </c>
      <c r="C1186" s="2" t="s">
        <v>53</v>
      </c>
      <c r="D1186" s="21">
        <v>46119.456250000003</v>
      </c>
      <c r="E1186" s="21">
        <v>46119.461111111108</v>
      </c>
      <c r="F1186" s="185">
        <v>7</v>
      </c>
      <c r="G1186" s="2">
        <v>7600</v>
      </c>
      <c r="H1186" s="2">
        <v>10800</v>
      </c>
      <c r="I1186" s="2">
        <v>7600</v>
      </c>
      <c r="J1186" s="2" t="s">
        <v>971</v>
      </c>
      <c r="K1186" s="2" t="s">
        <v>973</v>
      </c>
      <c r="L1186" s="2" t="s">
        <v>976</v>
      </c>
      <c r="M1186" s="2" t="s">
        <v>970</v>
      </c>
      <c r="N1186" s="2" t="s">
        <v>970</v>
      </c>
      <c r="O1186" s="2">
        <v>10800</v>
      </c>
      <c r="P1186" s="2">
        <v>1</v>
      </c>
      <c r="Q1186" s="21">
        <v>46131.433352673608</v>
      </c>
    </row>
    <row r="1187" spans="1:17" x14ac:dyDescent="0.55000000000000004">
      <c r="A1187" s="2" t="s">
        <v>1192</v>
      </c>
      <c r="B1187" s="2" t="s">
        <v>54</v>
      </c>
      <c r="C1187" s="2" t="s">
        <v>53</v>
      </c>
      <c r="D1187" s="21">
        <v>46119.461111111108</v>
      </c>
      <c r="E1187" s="21">
        <v>46119.461111111108</v>
      </c>
      <c r="F1187" s="185">
        <v>0</v>
      </c>
      <c r="G1187" s="2">
        <v>7600</v>
      </c>
      <c r="H1187" s="2">
        <v>10800</v>
      </c>
      <c r="I1187" s="2">
        <v>7600</v>
      </c>
      <c r="J1187" s="2" t="s">
        <v>971</v>
      </c>
      <c r="K1187" s="2" t="s">
        <v>973</v>
      </c>
      <c r="L1187" s="2" t="s">
        <v>976</v>
      </c>
      <c r="M1187" s="2" t="s">
        <v>970</v>
      </c>
      <c r="N1187" s="2" t="s">
        <v>970</v>
      </c>
      <c r="O1187" s="2">
        <v>10800</v>
      </c>
      <c r="P1187" s="2">
        <v>1</v>
      </c>
      <c r="Q1187" s="21">
        <v>46131.433352673608</v>
      </c>
    </row>
    <row r="1188" spans="1:17" x14ac:dyDescent="0.55000000000000004">
      <c r="A1188" s="2" t="s">
        <v>1192</v>
      </c>
      <c r="B1188" s="2" t="s">
        <v>54</v>
      </c>
      <c r="C1188" s="2" t="s">
        <v>53</v>
      </c>
      <c r="D1188" s="21">
        <v>46119.461111111108</v>
      </c>
      <c r="E1188" s="21">
        <v>46119.46597222222</v>
      </c>
      <c r="F1188" s="185">
        <v>7</v>
      </c>
      <c r="G1188" s="2">
        <v>7600</v>
      </c>
      <c r="H1188" s="2">
        <v>10800</v>
      </c>
      <c r="I1188" s="2">
        <v>7600</v>
      </c>
      <c r="J1188" s="2" t="s">
        <v>971</v>
      </c>
      <c r="K1188" s="2" t="s">
        <v>973</v>
      </c>
      <c r="L1188" s="2" t="s">
        <v>976</v>
      </c>
      <c r="M1188" s="2" t="s">
        <v>970</v>
      </c>
      <c r="N1188" s="2" t="s">
        <v>970</v>
      </c>
      <c r="O1188" s="2">
        <v>10800</v>
      </c>
      <c r="P1188" s="2">
        <v>1</v>
      </c>
      <c r="Q1188" s="21">
        <v>46131.433352673608</v>
      </c>
    </row>
    <row r="1189" spans="1:17" x14ac:dyDescent="0.55000000000000004">
      <c r="A1189" s="2" t="s">
        <v>1192</v>
      </c>
      <c r="B1189" s="2" t="s">
        <v>54</v>
      </c>
      <c r="C1189" s="2" t="s">
        <v>53</v>
      </c>
      <c r="D1189" s="21">
        <v>46119.46597222222</v>
      </c>
      <c r="E1189" s="21">
        <v>46119.46597222222</v>
      </c>
      <c r="F1189" s="185">
        <v>0</v>
      </c>
      <c r="G1189" s="2">
        <v>7600</v>
      </c>
      <c r="H1189" s="2">
        <v>10800</v>
      </c>
      <c r="I1189" s="2">
        <v>7600</v>
      </c>
      <c r="J1189" s="2" t="s">
        <v>971</v>
      </c>
      <c r="K1189" s="2" t="s">
        <v>973</v>
      </c>
      <c r="L1189" s="2" t="s">
        <v>976</v>
      </c>
      <c r="M1189" s="2" t="s">
        <v>970</v>
      </c>
      <c r="N1189" s="2" t="s">
        <v>970</v>
      </c>
      <c r="O1189" s="2">
        <v>10800</v>
      </c>
      <c r="P1189" s="2">
        <v>1</v>
      </c>
      <c r="Q1189" s="21">
        <v>46131.433352673608</v>
      </c>
    </row>
    <row r="1190" spans="1:17" x14ac:dyDescent="0.55000000000000004">
      <c r="A1190" s="2" t="s">
        <v>1192</v>
      </c>
      <c r="B1190" s="2" t="s">
        <v>54</v>
      </c>
      <c r="C1190" s="2" t="s">
        <v>53</v>
      </c>
      <c r="D1190" s="21">
        <v>46119.46597222222</v>
      </c>
      <c r="E1190" s="21">
        <v>46119.470833333333</v>
      </c>
      <c r="F1190" s="185">
        <v>7</v>
      </c>
      <c r="G1190" s="2">
        <v>7600</v>
      </c>
      <c r="H1190" s="2">
        <v>10800</v>
      </c>
      <c r="I1190" s="2">
        <v>7600</v>
      </c>
      <c r="J1190" s="2" t="s">
        <v>971</v>
      </c>
      <c r="K1190" s="2" t="s">
        <v>973</v>
      </c>
      <c r="L1190" s="2" t="s">
        <v>976</v>
      </c>
      <c r="M1190" s="2" t="s">
        <v>970</v>
      </c>
      <c r="N1190" s="2" t="s">
        <v>970</v>
      </c>
      <c r="O1190" s="2">
        <v>10800</v>
      </c>
      <c r="P1190" s="2">
        <v>1</v>
      </c>
      <c r="Q1190" s="21">
        <v>46131.433352673608</v>
      </c>
    </row>
    <row r="1191" spans="1:17" x14ac:dyDescent="0.55000000000000004">
      <c r="A1191" s="2" t="s">
        <v>1192</v>
      </c>
      <c r="B1191" s="2" t="s">
        <v>54</v>
      </c>
      <c r="C1191" s="2" t="s">
        <v>53</v>
      </c>
      <c r="D1191" s="21">
        <v>46119.470833333333</v>
      </c>
      <c r="E1191" s="21">
        <v>46119.470833333333</v>
      </c>
      <c r="F1191" s="185">
        <v>0</v>
      </c>
      <c r="G1191" s="2">
        <v>7600</v>
      </c>
      <c r="H1191" s="2">
        <v>10800</v>
      </c>
      <c r="I1191" s="2">
        <v>7600</v>
      </c>
      <c r="J1191" s="2" t="s">
        <v>971</v>
      </c>
      <c r="K1191" s="2" t="s">
        <v>973</v>
      </c>
      <c r="L1191" s="2" t="s">
        <v>976</v>
      </c>
      <c r="M1191" s="2" t="s">
        <v>970</v>
      </c>
      <c r="N1191" s="2" t="s">
        <v>970</v>
      </c>
      <c r="O1191" s="2">
        <v>10800</v>
      </c>
      <c r="P1191" s="2">
        <v>1</v>
      </c>
      <c r="Q1191" s="21">
        <v>46131.433352673608</v>
      </c>
    </row>
    <row r="1192" spans="1:17" x14ac:dyDescent="0.55000000000000004">
      <c r="A1192" s="2" t="s">
        <v>1192</v>
      </c>
      <c r="B1192" s="2" t="s">
        <v>54</v>
      </c>
      <c r="C1192" s="2" t="s">
        <v>53</v>
      </c>
      <c r="D1192" s="21">
        <v>46119.470833333333</v>
      </c>
      <c r="E1192" s="21">
        <v>46119.475694444445</v>
      </c>
      <c r="F1192" s="185">
        <v>7</v>
      </c>
      <c r="G1192" s="2">
        <v>7600</v>
      </c>
      <c r="H1192" s="2">
        <v>10800</v>
      </c>
      <c r="I1192" s="2">
        <v>7600</v>
      </c>
      <c r="J1192" s="2" t="s">
        <v>971</v>
      </c>
      <c r="K1192" s="2" t="s">
        <v>973</v>
      </c>
      <c r="L1192" s="2" t="s">
        <v>976</v>
      </c>
      <c r="M1192" s="2" t="s">
        <v>970</v>
      </c>
      <c r="N1192" s="2" t="s">
        <v>970</v>
      </c>
      <c r="O1192" s="2">
        <v>10800</v>
      </c>
      <c r="P1192" s="2">
        <v>1</v>
      </c>
      <c r="Q1192" s="21">
        <v>46131.433352673608</v>
      </c>
    </row>
    <row r="1193" spans="1:17" x14ac:dyDescent="0.55000000000000004">
      <c r="A1193" s="2" t="s">
        <v>1192</v>
      </c>
      <c r="B1193" s="2" t="s">
        <v>54</v>
      </c>
      <c r="C1193" s="2" t="s">
        <v>53</v>
      </c>
      <c r="D1193" s="21">
        <v>46119.475694444445</v>
      </c>
      <c r="E1193" s="21">
        <v>46119.476388888892</v>
      </c>
      <c r="F1193" s="185">
        <v>1</v>
      </c>
      <c r="G1193" s="2">
        <v>7600</v>
      </c>
      <c r="H1193" s="2">
        <v>10800</v>
      </c>
      <c r="I1193" s="2">
        <v>7600</v>
      </c>
      <c r="J1193" s="2" t="s">
        <v>971</v>
      </c>
      <c r="K1193" s="2" t="s">
        <v>973</v>
      </c>
      <c r="L1193" s="2" t="s">
        <v>976</v>
      </c>
      <c r="M1193" s="2" t="s">
        <v>970</v>
      </c>
      <c r="N1193" s="2" t="s">
        <v>970</v>
      </c>
      <c r="O1193" s="2">
        <v>10800</v>
      </c>
      <c r="P1193" s="2">
        <v>1</v>
      </c>
      <c r="Q1193" s="21">
        <v>46131.433352673608</v>
      </c>
    </row>
    <row r="1194" spans="1:17" x14ac:dyDescent="0.55000000000000004">
      <c r="A1194" s="2" t="s">
        <v>1192</v>
      </c>
      <c r="B1194" s="2" t="s">
        <v>54</v>
      </c>
      <c r="C1194" s="2" t="s">
        <v>53</v>
      </c>
      <c r="D1194" s="21">
        <v>46119.476388888892</v>
      </c>
      <c r="E1194" s="21">
        <v>46119.480555555558</v>
      </c>
      <c r="F1194" s="185">
        <v>6</v>
      </c>
      <c r="G1194" s="2">
        <v>7600</v>
      </c>
      <c r="H1194" s="2">
        <v>10800</v>
      </c>
      <c r="I1194" s="2">
        <v>7600</v>
      </c>
      <c r="J1194" s="2" t="s">
        <v>971</v>
      </c>
      <c r="K1194" s="2" t="s">
        <v>973</v>
      </c>
      <c r="L1194" s="2" t="s">
        <v>976</v>
      </c>
      <c r="M1194" s="2" t="s">
        <v>970</v>
      </c>
      <c r="N1194" s="2" t="s">
        <v>970</v>
      </c>
      <c r="O1194" s="2">
        <v>10800</v>
      </c>
      <c r="P1194" s="2">
        <v>1</v>
      </c>
      <c r="Q1194" s="21">
        <v>46131.433352673608</v>
      </c>
    </row>
    <row r="1195" spans="1:17" x14ac:dyDescent="0.55000000000000004">
      <c r="A1195" s="2" t="s">
        <v>1192</v>
      </c>
      <c r="B1195" s="2" t="s">
        <v>54</v>
      </c>
      <c r="C1195" s="2" t="s">
        <v>53</v>
      </c>
      <c r="D1195" s="21">
        <v>46119.480555555558</v>
      </c>
      <c r="E1195" s="21">
        <v>46119.481249999997</v>
      </c>
      <c r="F1195" s="185">
        <v>1</v>
      </c>
      <c r="G1195" s="2">
        <v>7600</v>
      </c>
      <c r="H1195" s="2">
        <v>10800</v>
      </c>
      <c r="I1195" s="2">
        <v>7600</v>
      </c>
      <c r="J1195" s="2" t="s">
        <v>971</v>
      </c>
      <c r="K1195" s="2" t="s">
        <v>973</v>
      </c>
      <c r="L1195" s="2" t="s">
        <v>976</v>
      </c>
      <c r="M1195" s="2" t="s">
        <v>970</v>
      </c>
      <c r="N1195" s="2" t="s">
        <v>970</v>
      </c>
      <c r="O1195" s="2">
        <v>10800</v>
      </c>
      <c r="P1195" s="2">
        <v>1</v>
      </c>
      <c r="Q1195" s="21">
        <v>46131.433352673608</v>
      </c>
    </row>
    <row r="1196" spans="1:17" x14ac:dyDescent="0.55000000000000004">
      <c r="A1196" s="2" t="s">
        <v>1192</v>
      </c>
      <c r="B1196" s="2" t="s">
        <v>54</v>
      </c>
      <c r="C1196" s="2" t="s">
        <v>53</v>
      </c>
      <c r="D1196" s="21">
        <v>46119.481249999997</v>
      </c>
      <c r="E1196" s="21">
        <v>46119.48541666667</v>
      </c>
      <c r="F1196" s="185">
        <v>6</v>
      </c>
      <c r="G1196" s="2">
        <v>7600</v>
      </c>
      <c r="H1196" s="2">
        <v>10800</v>
      </c>
      <c r="I1196" s="2">
        <v>7600</v>
      </c>
      <c r="J1196" s="2" t="s">
        <v>971</v>
      </c>
      <c r="K1196" s="2" t="s">
        <v>973</v>
      </c>
      <c r="L1196" s="2" t="s">
        <v>976</v>
      </c>
      <c r="M1196" s="2" t="s">
        <v>970</v>
      </c>
      <c r="N1196" s="2" t="s">
        <v>970</v>
      </c>
      <c r="O1196" s="2">
        <v>10800</v>
      </c>
      <c r="P1196" s="2">
        <v>1</v>
      </c>
      <c r="Q1196" s="21">
        <v>46131.433352673608</v>
      </c>
    </row>
    <row r="1197" spans="1:17" x14ac:dyDescent="0.55000000000000004">
      <c r="A1197" s="2" t="s">
        <v>1192</v>
      </c>
      <c r="B1197" s="2" t="s">
        <v>54</v>
      </c>
      <c r="C1197" s="2" t="s">
        <v>53</v>
      </c>
      <c r="D1197" s="21">
        <v>46119.48541666667</v>
      </c>
      <c r="E1197" s="21">
        <v>46119.486111111109</v>
      </c>
      <c r="F1197" s="185">
        <v>1</v>
      </c>
      <c r="G1197" s="2">
        <v>7600</v>
      </c>
      <c r="H1197" s="2">
        <v>10800</v>
      </c>
      <c r="I1197" s="2">
        <v>7600</v>
      </c>
      <c r="J1197" s="2" t="s">
        <v>971</v>
      </c>
      <c r="K1197" s="2" t="s">
        <v>973</v>
      </c>
      <c r="L1197" s="2" t="s">
        <v>976</v>
      </c>
      <c r="M1197" s="2" t="s">
        <v>970</v>
      </c>
      <c r="N1197" s="2" t="s">
        <v>970</v>
      </c>
      <c r="O1197" s="2">
        <v>10800</v>
      </c>
      <c r="P1197" s="2">
        <v>1</v>
      </c>
      <c r="Q1197" s="21">
        <v>46131.433352673608</v>
      </c>
    </row>
    <row r="1198" spans="1:17" x14ac:dyDescent="0.55000000000000004">
      <c r="A1198" s="2" t="s">
        <v>1192</v>
      </c>
      <c r="B1198" s="2" t="s">
        <v>54</v>
      </c>
      <c r="C1198" s="2" t="s">
        <v>53</v>
      </c>
      <c r="D1198" s="21">
        <v>46119.486111111109</v>
      </c>
      <c r="E1198" s="21">
        <v>46119.490972222222</v>
      </c>
      <c r="F1198" s="185">
        <v>7</v>
      </c>
      <c r="G1198" s="2">
        <v>7600</v>
      </c>
      <c r="H1198" s="2">
        <v>10800</v>
      </c>
      <c r="I1198" s="2">
        <v>7600</v>
      </c>
      <c r="J1198" s="2" t="s">
        <v>971</v>
      </c>
      <c r="K1198" s="2" t="s">
        <v>973</v>
      </c>
      <c r="L1198" s="2" t="s">
        <v>976</v>
      </c>
      <c r="M1198" s="2" t="s">
        <v>970</v>
      </c>
      <c r="N1198" s="2" t="s">
        <v>970</v>
      </c>
      <c r="O1198" s="2">
        <v>10800</v>
      </c>
      <c r="P1198" s="2">
        <v>1</v>
      </c>
      <c r="Q1198" s="21">
        <v>46131.433352673608</v>
      </c>
    </row>
    <row r="1199" spans="1:17" x14ac:dyDescent="0.55000000000000004">
      <c r="A1199" s="2" t="s">
        <v>1192</v>
      </c>
      <c r="B1199" s="2" t="s">
        <v>54</v>
      </c>
      <c r="C1199" s="2" t="s">
        <v>53</v>
      </c>
      <c r="D1199" s="21">
        <v>46119.490972222222</v>
      </c>
      <c r="E1199" s="21">
        <v>46119.491666666669</v>
      </c>
      <c r="F1199" s="185">
        <v>1</v>
      </c>
      <c r="G1199" s="2">
        <v>7600</v>
      </c>
      <c r="H1199" s="2">
        <v>10800</v>
      </c>
      <c r="I1199" s="2">
        <v>7600</v>
      </c>
      <c r="J1199" s="2" t="s">
        <v>971</v>
      </c>
      <c r="K1199" s="2" t="s">
        <v>973</v>
      </c>
      <c r="L1199" s="2" t="s">
        <v>976</v>
      </c>
      <c r="M1199" s="2" t="s">
        <v>970</v>
      </c>
      <c r="N1199" s="2" t="s">
        <v>970</v>
      </c>
      <c r="O1199" s="2">
        <v>10800</v>
      </c>
      <c r="P1199" s="2">
        <v>1</v>
      </c>
      <c r="Q1199" s="21">
        <v>46131.433352673608</v>
      </c>
    </row>
    <row r="1200" spans="1:17" x14ac:dyDescent="0.55000000000000004">
      <c r="A1200" s="2" t="s">
        <v>1192</v>
      </c>
      <c r="B1200" s="2" t="s">
        <v>54</v>
      </c>
      <c r="C1200" s="2" t="s">
        <v>53</v>
      </c>
      <c r="D1200" s="21">
        <v>46119.491666666669</v>
      </c>
      <c r="E1200" s="21">
        <v>46119.495833333334</v>
      </c>
      <c r="F1200" s="185">
        <v>6</v>
      </c>
      <c r="G1200" s="2">
        <v>7600</v>
      </c>
      <c r="H1200" s="2">
        <v>10800</v>
      </c>
      <c r="I1200" s="2">
        <v>7600</v>
      </c>
      <c r="J1200" s="2" t="s">
        <v>971</v>
      </c>
      <c r="K1200" s="2" t="s">
        <v>973</v>
      </c>
      <c r="L1200" s="2" t="s">
        <v>976</v>
      </c>
      <c r="M1200" s="2" t="s">
        <v>970</v>
      </c>
      <c r="N1200" s="2" t="s">
        <v>970</v>
      </c>
      <c r="O1200" s="2">
        <v>10800</v>
      </c>
      <c r="P1200" s="2">
        <v>1</v>
      </c>
      <c r="Q1200" s="21">
        <v>46131.433352673608</v>
      </c>
    </row>
    <row r="1201" spans="1:17" x14ac:dyDescent="0.55000000000000004">
      <c r="A1201" s="2" t="s">
        <v>1192</v>
      </c>
      <c r="B1201" s="2" t="s">
        <v>54</v>
      </c>
      <c r="C1201" s="2" t="s">
        <v>53</v>
      </c>
      <c r="D1201" s="21">
        <v>46119.495833333334</v>
      </c>
      <c r="E1201" s="21">
        <v>46119.495833333334</v>
      </c>
      <c r="F1201" s="185">
        <v>0</v>
      </c>
      <c r="G1201" s="2">
        <v>7600</v>
      </c>
      <c r="H1201" s="2">
        <v>10800</v>
      </c>
      <c r="I1201" s="2">
        <v>7600</v>
      </c>
      <c r="J1201" s="2" t="s">
        <v>971</v>
      </c>
      <c r="K1201" s="2" t="s">
        <v>973</v>
      </c>
      <c r="L1201" s="2" t="s">
        <v>976</v>
      </c>
      <c r="M1201" s="2" t="s">
        <v>970</v>
      </c>
      <c r="N1201" s="2" t="s">
        <v>970</v>
      </c>
      <c r="O1201" s="2">
        <v>10800</v>
      </c>
      <c r="P1201" s="2">
        <v>1</v>
      </c>
      <c r="Q1201" s="21">
        <v>46131.433352673608</v>
      </c>
    </row>
    <row r="1202" spans="1:17" x14ac:dyDescent="0.55000000000000004">
      <c r="A1202" s="2" t="s">
        <v>1192</v>
      </c>
      <c r="B1202" s="2" t="s">
        <v>54</v>
      </c>
      <c r="C1202" s="2" t="s">
        <v>53</v>
      </c>
      <c r="D1202" s="21">
        <v>46119.495833333334</v>
      </c>
      <c r="E1202" s="21">
        <v>46119.534722222219</v>
      </c>
      <c r="F1202" s="185">
        <v>56</v>
      </c>
      <c r="G1202" s="2">
        <v>7600</v>
      </c>
      <c r="H1202" s="2">
        <v>10800</v>
      </c>
      <c r="I1202" s="2">
        <v>7600</v>
      </c>
      <c r="J1202" s="2" t="s">
        <v>971</v>
      </c>
      <c r="K1202" s="2" t="s">
        <v>973</v>
      </c>
      <c r="L1202" s="2" t="s">
        <v>976</v>
      </c>
      <c r="M1202" s="2" t="s">
        <v>970</v>
      </c>
      <c r="N1202" s="2" t="s">
        <v>970</v>
      </c>
      <c r="O1202" s="2">
        <v>10800</v>
      </c>
      <c r="P1202" s="2">
        <v>1</v>
      </c>
      <c r="Q1202" s="21">
        <v>46131.433352673608</v>
      </c>
    </row>
    <row r="1203" spans="1:17" x14ac:dyDescent="0.55000000000000004">
      <c r="A1203" s="2" t="s">
        <v>1192</v>
      </c>
      <c r="B1203" s="2" t="s">
        <v>54</v>
      </c>
      <c r="C1203" s="2" t="s">
        <v>53</v>
      </c>
      <c r="D1203" s="21">
        <v>46119.534722222219</v>
      </c>
      <c r="E1203" s="21">
        <v>46119.534722222219</v>
      </c>
      <c r="F1203" s="185">
        <v>0</v>
      </c>
      <c r="G1203" s="2">
        <v>7600</v>
      </c>
      <c r="H1203" s="2">
        <v>10800</v>
      </c>
      <c r="I1203" s="2">
        <v>7600</v>
      </c>
      <c r="J1203" s="2" t="s">
        <v>971</v>
      </c>
      <c r="K1203" s="2" t="s">
        <v>973</v>
      </c>
      <c r="L1203" s="2" t="s">
        <v>976</v>
      </c>
      <c r="M1203" s="2" t="s">
        <v>970</v>
      </c>
      <c r="N1203" s="2" t="s">
        <v>970</v>
      </c>
      <c r="O1203" s="2">
        <v>10800</v>
      </c>
      <c r="P1203" s="2">
        <v>1</v>
      </c>
      <c r="Q1203" s="21">
        <v>46131.433352673608</v>
      </c>
    </row>
    <row r="1204" spans="1:17" x14ac:dyDescent="0.55000000000000004">
      <c r="A1204" s="2" t="s">
        <v>1192</v>
      </c>
      <c r="B1204" s="2" t="s">
        <v>54</v>
      </c>
      <c r="C1204" s="2" t="s">
        <v>53</v>
      </c>
      <c r="D1204" s="21">
        <v>46119.534722222219</v>
      </c>
      <c r="E1204" s="21">
        <v>46119.541666666664</v>
      </c>
      <c r="F1204" s="185">
        <v>10</v>
      </c>
      <c r="G1204" s="2">
        <v>7600</v>
      </c>
      <c r="H1204" s="2">
        <v>10800</v>
      </c>
      <c r="I1204" s="2">
        <v>7600</v>
      </c>
      <c r="J1204" s="2" t="s">
        <v>971</v>
      </c>
      <c r="K1204" s="2" t="s">
        <v>973</v>
      </c>
      <c r="L1204" s="2" t="s">
        <v>976</v>
      </c>
      <c r="M1204" s="2" t="s">
        <v>970</v>
      </c>
      <c r="N1204" s="2" t="s">
        <v>970</v>
      </c>
      <c r="O1204" s="2">
        <v>10800</v>
      </c>
      <c r="P1204" s="2">
        <v>1</v>
      </c>
      <c r="Q1204" s="21">
        <v>46131.433352673608</v>
      </c>
    </row>
    <row r="1205" spans="1:17" x14ac:dyDescent="0.55000000000000004">
      <c r="A1205" s="2" t="s">
        <v>1192</v>
      </c>
      <c r="B1205" s="2" t="s">
        <v>54</v>
      </c>
      <c r="C1205" s="2" t="s">
        <v>53</v>
      </c>
      <c r="D1205" s="21">
        <v>46119.541666666664</v>
      </c>
      <c r="E1205" s="21">
        <v>46119.542361111111</v>
      </c>
      <c r="F1205" s="185">
        <v>1</v>
      </c>
      <c r="G1205" s="2">
        <v>7600</v>
      </c>
      <c r="H1205" s="2">
        <v>10800</v>
      </c>
      <c r="I1205" s="2">
        <v>7600</v>
      </c>
      <c r="J1205" s="2" t="s">
        <v>971</v>
      </c>
      <c r="K1205" s="2" t="s">
        <v>973</v>
      </c>
      <c r="L1205" s="2" t="s">
        <v>976</v>
      </c>
      <c r="M1205" s="2" t="s">
        <v>970</v>
      </c>
      <c r="N1205" s="2" t="s">
        <v>970</v>
      </c>
      <c r="O1205" s="2">
        <v>10800</v>
      </c>
      <c r="P1205" s="2">
        <v>1</v>
      </c>
      <c r="Q1205" s="21">
        <v>46131.433352673608</v>
      </c>
    </row>
    <row r="1206" spans="1:17" x14ac:dyDescent="0.55000000000000004">
      <c r="A1206" s="2" t="s">
        <v>1192</v>
      </c>
      <c r="B1206" s="2" t="s">
        <v>54</v>
      </c>
      <c r="C1206" s="2" t="s">
        <v>53</v>
      </c>
      <c r="D1206" s="21">
        <v>46119.542361111111</v>
      </c>
      <c r="E1206" s="21">
        <v>46119.547222222223</v>
      </c>
      <c r="F1206" s="185">
        <v>7</v>
      </c>
      <c r="G1206" s="2">
        <v>7600</v>
      </c>
      <c r="H1206" s="2">
        <v>10800</v>
      </c>
      <c r="I1206" s="2">
        <v>7600</v>
      </c>
      <c r="J1206" s="2" t="s">
        <v>971</v>
      </c>
      <c r="K1206" s="2" t="s">
        <v>973</v>
      </c>
      <c r="L1206" s="2" t="s">
        <v>976</v>
      </c>
      <c r="M1206" s="2" t="s">
        <v>970</v>
      </c>
      <c r="N1206" s="2" t="s">
        <v>970</v>
      </c>
      <c r="O1206" s="2">
        <v>10800</v>
      </c>
      <c r="P1206" s="2">
        <v>1</v>
      </c>
      <c r="Q1206" s="21">
        <v>46131.433352673608</v>
      </c>
    </row>
    <row r="1207" spans="1:17" x14ac:dyDescent="0.55000000000000004">
      <c r="A1207" s="2" t="s">
        <v>1192</v>
      </c>
      <c r="B1207" s="2" t="s">
        <v>54</v>
      </c>
      <c r="C1207" s="2" t="s">
        <v>53</v>
      </c>
      <c r="D1207" s="21">
        <v>46119.547222222223</v>
      </c>
      <c r="E1207" s="21">
        <v>46119.547222222223</v>
      </c>
      <c r="F1207" s="185">
        <v>0</v>
      </c>
      <c r="G1207" s="2">
        <v>7600</v>
      </c>
      <c r="H1207" s="2">
        <v>10800</v>
      </c>
      <c r="I1207" s="2">
        <v>7600</v>
      </c>
      <c r="J1207" s="2" t="s">
        <v>971</v>
      </c>
      <c r="K1207" s="2" t="s">
        <v>973</v>
      </c>
      <c r="L1207" s="2" t="s">
        <v>976</v>
      </c>
      <c r="M1207" s="2" t="s">
        <v>970</v>
      </c>
      <c r="N1207" s="2" t="s">
        <v>970</v>
      </c>
      <c r="O1207" s="2">
        <v>10800</v>
      </c>
      <c r="P1207" s="2">
        <v>1</v>
      </c>
      <c r="Q1207" s="21">
        <v>46131.433352673608</v>
      </c>
    </row>
    <row r="1208" spans="1:17" x14ac:dyDescent="0.55000000000000004">
      <c r="A1208" s="2" t="s">
        <v>1192</v>
      </c>
      <c r="B1208" s="2" t="s">
        <v>54</v>
      </c>
      <c r="C1208" s="2" t="s">
        <v>53</v>
      </c>
      <c r="D1208" s="21">
        <v>46119.547222222223</v>
      </c>
      <c r="E1208" s="21">
        <v>46119.552083333336</v>
      </c>
      <c r="F1208" s="185">
        <v>7</v>
      </c>
      <c r="G1208" s="2">
        <v>7600</v>
      </c>
      <c r="H1208" s="2">
        <v>10800</v>
      </c>
      <c r="I1208" s="2">
        <v>7600</v>
      </c>
      <c r="J1208" s="2" t="s">
        <v>971</v>
      </c>
      <c r="K1208" s="2" t="s">
        <v>973</v>
      </c>
      <c r="L1208" s="2" t="s">
        <v>976</v>
      </c>
      <c r="M1208" s="2" t="s">
        <v>970</v>
      </c>
      <c r="N1208" s="2" t="s">
        <v>970</v>
      </c>
      <c r="O1208" s="2">
        <v>10800</v>
      </c>
      <c r="P1208" s="2">
        <v>1</v>
      </c>
      <c r="Q1208" s="21">
        <v>46131.433352673608</v>
      </c>
    </row>
    <row r="1209" spans="1:17" x14ac:dyDescent="0.55000000000000004">
      <c r="A1209" s="2" t="s">
        <v>1192</v>
      </c>
      <c r="B1209" s="2" t="s">
        <v>54</v>
      </c>
      <c r="C1209" s="2" t="s">
        <v>53</v>
      </c>
      <c r="D1209" s="21">
        <v>46119.552083333336</v>
      </c>
      <c r="E1209" s="21">
        <v>46119.552083333336</v>
      </c>
      <c r="F1209" s="185">
        <v>0</v>
      </c>
      <c r="G1209" s="2">
        <v>7600</v>
      </c>
      <c r="H1209" s="2">
        <v>10800</v>
      </c>
      <c r="I1209" s="2">
        <v>7600</v>
      </c>
      <c r="J1209" s="2" t="s">
        <v>971</v>
      </c>
      <c r="K1209" s="2" t="s">
        <v>973</v>
      </c>
      <c r="L1209" s="2" t="s">
        <v>976</v>
      </c>
      <c r="M1209" s="2" t="s">
        <v>970</v>
      </c>
      <c r="N1209" s="2" t="s">
        <v>970</v>
      </c>
      <c r="O1209" s="2">
        <v>10800</v>
      </c>
      <c r="P1209" s="2">
        <v>1</v>
      </c>
      <c r="Q1209" s="21">
        <v>46131.433352673608</v>
      </c>
    </row>
    <row r="1210" spans="1:17" x14ac:dyDescent="0.55000000000000004">
      <c r="A1210" s="2" t="s">
        <v>1192</v>
      </c>
      <c r="B1210" s="2" t="s">
        <v>54</v>
      </c>
      <c r="C1210" s="2" t="s">
        <v>53</v>
      </c>
      <c r="D1210" s="21">
        <v>46119.552083333336</v>
      </c>
      <c r="E1210" s="21">
        <v>46119.556944444441</v>
      </c>
      <c r="F1210" s="185">
        <v>7</v>
      </c>
      <c r="G1210" s="2">
        <v>7600</v>
      </c>
      <c r="H1210" s="2">
        <v>10800</v>
      </c>
      <c r="I1210" s="2">
        <v>7600</v>
      </c>
      <c r="J1210" s="2" t="s">
        <v>971</v>
      </c>
      <c r="K1210" s="2" t="s">
        <v>973</v>
      </c>
      <c r="L1210" s="2" t="s">
        <v>976</v>
      </c>
      <c r="M1210" s="2" t="s">
        <v>970</v>
      </c>
      <c r="N1210" s="2" t="s">
        <v>970</v>
      </c>
      <c r="O1210" s="2">
        <v>10800</v>
      </c>
      <c r="P1210" s="2">
        <v>1</v>
      </c>
      <c r="Q1210" s="21">
        <v>46131.433352673608</v>
      </c>
    </row>
    <row r="1211" spans="1:17" x14ac:dyDescent="0.55000000000000004">
      <c r="A1211" s="2" t="s">
        <v>1192</v>
      </c>
      <c r="B1211" s="2" t="s">
        <v>54</v>
      </c>
      <c r="C1211" s="2" t="s">
        <v>53</v>
      </c>
      <c r="D1211" s="21">
        <v>46119.556944444441</v>
      </c>
      <c r="E1211" s="21">
        <v>46119.556944444441</v>
      </c>
      <c r="F1211" s="185">
        <v>0</v>
      </c>
      <c r="G1211" s="2">
        <v>7600</v>
      </c>
      <c r="H1211" s="2">
        <v>10800</v>
      </c>
      <c r="I1211" s="2">
        <v>7600</v>
      </c>
      <c r="J1211" s="2" t="s">
        <v>971</v>
      </c>
      <c r="K1211" s="2" t="s">
        <v>973</v>
      </c>
      <c r="L1211" s="2" t="s">
        <v>976</v>
      </c>
      <c r="M1211" s="2" t="s">
        <v>970</v>
      </c>
      <c r="N1211" s="2" t="s">
        <v>970</v>
      </c>
      <c r="O1211" s="2">
        <v>10800</v>
      </c>
      <c r="P1211" s="2">
        <v>1</v>
      </c>
      <c r="Q1211" s="21">
        <v>46131.433352673608</v>
      </c>
    </row>
    <row r="1212" spans="1:17" x14ac:dyDescent="0.55000000000000004">
      <c r="A1212" s="2" t="s">
        <v>1192</v>
      </c>
      <c r="B1212" s="2" t="s">
        <v>54</v>
      </c>
      <c r="C1212" s="2" t="s">
        <v>53</v>
      </c>
      <c r="D1212" s="21">
        <v>46119.556944444441</v>
      </c>
      <c r="E1212" s="21">
        <v>46119.561805555553</v>
      </c>
      <c r="F1212" s="185">
        <v>7</v>
      </c>
      <c r="G1212" s="2">
        <v>7600</v>
      </c>
      <c r="H1212" s="2">
        <v>10800</v>
      </c>
      <c r="I1212" s="2">
        <v>7600</v>
      </c>
      <c r="J1212" s="2" t="s">
        <v>971</v>
      </c>
      <c r="K1212" s="2" t="s">
        <v>973</v>
      </c>
      <c r="L1212" s="2" t="s">
        <v>976</v>
      </c>
      <c r="M1212" s="2" t="s">
        <v>970</v>
      </c>
      <c r="N1212" s="2" t="s">
        <v>970</v>
      </c>
      <c r="O1212" s="2">
        <v>10800</v>
      </c>
      <c r="P1212" s="2">
        <v>1</v>
      </c>
      <c r="Q1212" s="21">
        <v>46131.433352673608</v>
      </c>
    </row>
    <row r="1213" spans="1:17" x14ac:dyDescent="0.55000000000000004">
      <c r="A1213" s="2" t="s">
        <v>1192</v>
      </c>
      <c r="B1213" s="2" t="s">
        <v>54</v>
      </c>
      <c r="C1213" s="2" t="s">
        <v>53</v>
      </c>
      <c r="D1213" s="21">
        <v>46119.561805555553</v>
      </c>
      <c r="E1213" s="21">
        <v>46119.561805555553</v>
      </c>
      <c r="F1213" s="185">
        <v>0</v>
      </c>
      <c r="G1213" s="2">
        <v>7600</v>
      </c>
      <c r="H1213" s="2">
        <v>10800</v>
      </c>
      <c r="I1213" s="2">
        <v>7600</v>
      </c>
      <c r="J1213" s="2" t="s">
        <v>971</v>
      </c>
      <c r="K1213" s="2" t="s">
        <v>973</v>
      </c>
      <c r="L1213" s="2" t="s">
        <v>976</v>
      </c>
      <c r="M1213" s="2" t="s">
        <v>970</v>
      </c>
      <c r="N1213" s="2" t="s">
        <v>970</v>
      </c>
      <c r="O1213" s="2">
        <v>10800</v>
      </c>
      <c r="P1213" s="2">
        <v>1</v>
      </c>
      <c r="Q1213" s="21">
        <v>46131.433352673608</v>
      </c>
    </row>
    <row r="1214" spans="1:17" x14ac:dyDescent="0.55000000000000004">
      <c r="A1214" s="2" t="s">
        <v>1192</v>
      </c>
      <c r="B1214" s="2" t="s">
        <v>54</v>
      </c>
      <c r="C1214" s="2" t="s">
        <v>53</v>
      </c>
      <c r="D1214" s="21">
        <v>46119.561805555553</v>
      </c>
      <c r="E1214" s="21">
        <v>46119.566666666666</v>
      </c>
      <c r="F1214" s="185">
        <v>7</v>
      </c>
      <c r="G1214" s="2">
        <v>7600</v>
      </c>
      <c r="H1214" s="2">
        <v>10800</v>
      </c>
      <c r="I1214" s="2">
        <v>7600</v>
      </c>
      <c r="J1214" s="2" t="s">
        <v>971</v>
      </c>
      <c r="K1214" s="2" t="s">
        <v>973</v>
      </c>
      <c r="L1214" s="2" t="s">
        <v>976</v>
      </c>
      <c r="M1214" s="2" t="s">
        <v>970</v>
      </c>
      <c r="N1214" s="2" t="s">
        <v>970</v>
      </c>
      <c r="O1214" s="2">
        <v>10800</v>
      </c>
      <c r="P1214" s="2">
        <v>1</v>
      </c>
      <c r="Q1214" s="21">
        <v>46131.433352673608</v>
      </c>
    </row>
    <row r="1215" spans="1:17" x14ac:dyDescent="0.55000000000000004">
      <c r="A1215" s="2" t="s">
        <v>1192</v>
      </c>
      <c r="B1215" s="2" t="s">
        <v>54</v>
      </c>
      <c r="C1215" s="2" t="s">
        <v>53</v>
      </c>
      <c r="D1215" s="21">
        <v>46119.566666666666</v>
      </c>
      <c r="E1215" s="21">
        <v>46119.566666666666</v>
      </c>
      <c r="F1215" s="185">
        <v>0</v>
      </c>
      <c r="G1215" s="2">
        <v>7600</v>
      </c>
      <c r="H1215" s="2">
        <v>10800</v>
      </c>
      <c r="I1215" s="2">
        <v>7600</v>
      </c>
      <c r="J1215" s="2" t="s">
        <v>971</v>
      </c>
      <c r="K1215" s="2" t="s">
        <v>973</v>
      </c>
      <c r="L1215" s="2" t="s">
        <v>976</v>
      </c>
      <c r="M1215" s="2" t="s">
        <v>970</v>
      </c>
      <c r="N1215" s="2" t="s">
        <v>970</v>
      </c>
      <c r="O1215" s="2">
        <v>10800</v>
      </c>
      <c r="P1215" s="2">
        <v>1</v>
      </c>
      <c r="Q1215" s="21">
        <v>46131.433352673608</v>
      </c>
    </row>
    <row r="1216" spans="1:17" x14ac:dyDescent="0.55000000000000004">
      <c r="A1216" s="2" t="s">
        <v>1192</v>
      </c>
      <c r="B1216" s="2" t="s">
        <v>54</v>
      </c>
      <c r="C1216" s="2" t="s">
        <v>53</v>
      </c>
      <c r="D1216" s="21">
        <v>46119.566666666666</v>
      </c>
      <c r="E1216" s="21">
        <v>46119.571527777778</v>
      </c>
      <c r="F1216" s="185">
        <v>7</v>
      </c>
      <c r="G1216" s="2">
        <v>7600</v>
      </c>
      <c r="H1216" s="2">
        <v>10800</v>
      </c>
      <c r="I1216" s="2">
        <v>7600</v>
      </c>
      <c r="J1216" s="2" t="s">
        <v>971</v>
      </c>
      <c r="K1216" s="2" t="s">
        <v>973</v>
      </c>
      <c r="L1216" s="2" t="s">
        <v>976</v>
      </c>
      <c r="M1216" s="2" t="s">
        <v>970</v>
      </c>
      <c r="N1216" s="2" t="s">
        <v>970</v>
      </c>
      <c r="O1216" s="2">
        <v>10800</v>
      </c>
      <c r="P1216" s="2">
        <v>1</v>
      </c>
      <c r="Q1216" s="21">
        <v>46131.433352673608</v>
      </c>
    </row>
    <row r="1217" spans="1:17" x14ac:dyDescent="0.55000000000000004">
      <c r="A1217" s="2" t="s">
        <v>1192</v>
      </c>
      <c r="B1217" s="2" t="s">
        <v>54</v>
      </c>
      <c r="C1217" s="2" t="s">
        <v>53</v>
      </c>
      <c r="D1217" s="21">
        <v>46119.571527777778</v>
      </c>
      <c r="E1217" s="21">
        <v>46119.572222222225</v>
      </c>
      <c r="F1217" s="185">
        <v>1</v>
      </c>
      <c r="G1217" s="2">
        <v>7600</v>
      </c>
      <c r="H1217" s="2">
        <v>10800</v>
      </c>
      <c r="I1217" s="2">
        <v>7600</v>
      </c>
      <c r="J1217" s="2" t="s">
        <v>971</v>
      </c>
      <c r="K1217" s="2" t="s">
        <v>973</v>
      </c>
      <c r="L1217" s="2" t="s">
        <v>976</v>
      </c>
      <c r="M1217" s="2" t="s">
        <v>970</v>
      </c>
      <c r="N1217" s="2" t="s">
        <v>970</v>
      </c>
      <c r="O1217" s="2">
        <v>10800</v>
      </c>
      <c r="P1217" s="2">
        <v>1</v>
      </c>
      <c r="Q1217" s="21">
        <v>46131.433352673608</v>
      </c>
    </row>
    <row r="1218" spans="1:17" x14ac:dyDescent="0.55000000000000004">
      <c r="A1218" s="2" t="s">
        <v>1192</v>
      </c>
      <c r="B1218" s="2" t="s">
        <v>54</v>
      </c>
      <c r="C1218" s="2" t="s">
        <v>53</v>
      </c>
      <c r="D1218" s="21">
        <v>46119.572222222225</v>
      </c>
      <c r="E1218" s="21">
        <v>46119.576388888891</v>
      </c>
      <c r="F1218" s="185">
        <v>6</v>
      </c>
      <c r="G1218" s="2">
        <v>7600</v>
      </c>
      <c r="H1218" s="2">
        <v>10800</v>
      </c>
      <c r="I1218" s="2">
        <v>7600</v>
      </c>
      <c r="J1218" s="2" t="s">
        <v>971</v>
      </c>
      <c r="K1218" s="2" t="s">
        <v>973</v>
      </c>
      <c r="L1218" s="2" t="s">
        <v>976</v>
      </c>
      <c r="M1218" s="2" t="s">
        <v>970</v>
      </c>
      <c r="N1218" s="2" t="s">
        <v>970</v>
      </c>
      <c r="O1218" s="2">
        <v>10800</v>
      </c>
      <c r="P1218" s="2">
        <v>1</v>
      </c>
      <c r="Q1218" s="21">
        <v>46131.433352673608</v>
      </c>
    </row>
    <row r="1219" spans="1:17" x14ac:dyDescent="0.55000000000000004">
      <c r="A1219" s="2" t="s">
        <v>1192</v>
      </c>
      <c r="B1219" s="2" t="s">
        <v>54</v>
      </c>
      <c r="C1219" s="2" t="s">
        <v>53</v>
      </c>
      <c r="D1219" s="21">
        <v>46119.576388888891</v>
      </c>
      <c r="E1219" s="21">
        <v>46119.57708333333</v>
      </c>
      <c r="F1219" s="185">
        <v>1</v>
      </c>
      <c r="G1219" s="2">
        <v>7600</v>
      </c>
      <c r="H1219" s="2">
        <v>10800</v>
      </c>
      <c r="I1219" s="2">
        <v>7600</v>
      </c>
      <c r="J1219" s="2" t="s">
        <v>971</v>
      </c>
      <c r="K1219" s="2" t="s">
        <v>973</v>
      </c>
      <c r="L1219" s="2" t="s">
        <v>976</v>
      </c>
      <c r="M1219" s="2" t="s">
        <v>970</v>
      </c>
      <c r="N1219" s="2" t="s">
        <v>970</v>
      </c>
      <c r="O1219" s="2">
        <v>10800</v>
      </c>
      <c r="P1219" s="2">
        <v>1</v>
      </c>
      <c r="Q1219" s="21">
        <v>46131.433352673608</v>
      </c>
    </row>
    <row r="1220" spans="1:17" x14ac:dyDescent="0.55000000000000004">
      <c r="A1220" s="2" t="s">
        <v>1192</v>
      </c>
      <c r="B1220" s="2" t="s">
        <v>54</v>
      </c>
      <c r="C1220" s="2" t="s">
        <v>53</v>
      </c>
      <c r="D1220" s="21">
        <v>46119.57708333333</v>
      </c>
      <c r="E1220" s="21">
        <v>46119.581250000003</v>
      </c>
      <c r="F1220" s="185">
        <v>6</v>
      </c>
      <c r="G1220" s="2">
        <v>7600</v>
      </c>
      <c r="H1220" s="2">
        <v>10800</v>
      </c>
      <c r="I1220" s="2">
        <v>7600</v>
      </c>
      <c r="J1220" s="2" t="s">
        <v>971</v>
      </c>
      <c r="K1220" s="2" t="s">
        <v>973</v>
      </c>
      <c r="L1220" s="2" t="s">
        <v>976</v>
      </c>
      <c r="M1220" s="2" t="s">
        <v>970</v>
      </c>
      <c r="N1220" s="2" t="s">
        <v>970</v>
      </c>
      <c r="O1220" s="2">
        <v>10800</v>
      </c>
      <c r="P1220" s="2">
        <v>1</v>
      </c>
      <c r="Q1220" s="21">
        <v>46131.433352673608</v>
      </c>
    </row>
    <row r="1221" spans="1:17" x14ac:dyDescent="0.55000000000000004">
      <c r="A1221" s="2" t="s">
        <v>1192</v>
      </c>
      <c r="B1221" s="2" t="s">
        <v>54</v>
      </c>
      <c r="C1221" s="2" t="s">
        <v>53</v>
      </c>
      <c r="D1221" s="21">
        <v>46119.581250000003</v>
      </c>
      <c r="E1221" s="21">
        <v>46119.581944444442</v>
      </c>
      <c r="F1221" s="185">
        <v>1</v>
      </c>
      <c r="G1221" s="2">
        <v>7600</v>
      </c>
      <c r="H1221" s="2">
        <v>10800</v>
      </c>
      <c r="I1221" s="2">
        <v>7600</v>
      </c>
      <c r="J1221" s="2" t="s">
        <v>971</v>
      </c>
      <c r="K1221" s="2" t="s">
        <v>973</v>
      </c>
      <c r="L1221" s="2" t="s">
        <v>976</v>
      </c>
      <c r="M1221" s="2" t="s">
        <v>970</v>
      </c>
      <c r="N1221" s="2" t="s">
        <v>970</v>
      </c>
      <c r="O1221" s="2">
        <v>10800</v>
      </c>
      <c r="P1221" s="2">
        <v>1</v>
      </c>
      <c r="Q1221" s="21">
        <v>46131.433352673608</v>
      </c>
    </row>
    <row r="1222" spans="1:17" x14ac:dyDescent="0.55000000000000004">
      <c r="A1222" s="2" t="s">
        <v>1192</v>
      </c>
      <c r="B1222" s="2" t="s">
        <v>54</v>
      </c>
      <c r="C1222" s="2" t="s">
        <v>53</v>
      </c>
      <c r="D1222" s="21">
        <v>46119.581944444442</v>
      </c>
      <c r="E1222" s="21">
        <v>46119.586805555555</v>
      </c>
      <c r="F1222" s="185">
        <v>7</v>
      </c>
      <c r="G1222" s="2">
        <v>7600</v>
      </c>
      <c r="H1222" s="2">
        <v>10800</v>
      </c>
      <c r="I1222" s="2">
        <v>7600</v>
      </c>
      <c r="J1222" s="2" t="s">
        <v>971</v>
      </c>
      <c r="K1222" s="2" t="s">
        <v>973</v>
      </c>
      <c r="L1222" s="2" t="s">
        <v>976</v>
      </c>
      <c r="M1222" s="2" t="s">
        <v>970</v>
      </c>
      <c r="N1222" s="2" t="s">
        <v>970</v>
      </c>
      <c r="O1222" s="2">
        <v>10800</v>
      </c>
      <c r="P1222" s="2">
        <v>1</v>
      </c>
      <c r="Q1222" s="21">
        <v>46131.433352673608</v>
      </c>
    </row>
    <row r="1223" spans="1:17" x14ac:dyDescent="0.55000000000000004">
      <c r="A1223" s="2" t="s">
        <v>1192</v>
      </c>
      <c r="B1223" s="2" t="s">
        <v>54</v>
      </c>
      <c r="C1223" s="2" t="s">
        <v>53</v>
      </c>
      <c r="D1223" s="21">
        <v>46119.586805555555</v>
      </c>
      <c r="E1223" s="21">
        <v>46119.586805555555</v>
      </c>
      <c r="F1223" s="185">
        <v>0</v>
      </c>
      <c r="G1223" s="2">
        <v>7600</v>
      </c>
      <c r="H1223" s="2">
        <v>10800</v>
      </c>
      <c r="I1223" s="2">
        <v>7600</v>
      </c>
      <c r="J1223" s="2" t="s">
        <v>971</v>
      </c>
      <c r="K1223" s="2" t="s">
        <v>973</v>
      </c>
      <c r="L1223" s="2" t="s">
        <v>976</v>
      </c>
      <c r="M1223" s="2" t="s">
        <v>970</v>
      </c>
      <c r="N1223" s="2" t="s">
        <v>970</v>
      </c>
      <c r="O1223" s="2">
        <v>10800</v>
      </c>
      <c r="P1223" s="2">
        <v>1</v>
      </c>
      <c r="Q1223" s="21">
        <v>46131.433352673608</v>
      </c>
    </row>
    <row r="1224" spans="1:17" x14ac:dyDescent="0.55000000000000004">
      <c r="A1224" s="2" t="s">
        <v>1192</v>
      </c>
      <c r="B1224" s="2" t="s">
        <v>54</v>
      </c>
      <c r="C1224" s="2" t="s">
        <v>53</v>
      </c>
      <c r="D1224" s="21">
        <v>46119.586805555555</v>
      </c>
      <c r="E1224" s="21">
        <v>46119.591666666667</v>
      </c>
      <c r="F1224" s="185">
        <v>7</v>
      </c>
      <c r="G1224" s="2">
        <v>7600</v>
      </c>
      <c r="H1224" s="2">
        <v>10800</v>
      </c>
      <c r="I1224" s="2">
        <v>7600</v>
      </c>
      <c r="J1224" s="2" t="s">
        <v>971</v>
      </c>
      <c r="K1224" s="2" t="s">
        <v>973</v>
      </c>
      <c r="L1224" s="2" t="s">
        <v>976</v>
      </c>
      <c r="M1224" s="2" t="s">
        <v>970</v>
      </c>
      <c r="N1224" s="2" t="s">
        <v>970</v>
      </c>
      <c r="O1224" s="2">
        <v>10800</v>
      </c>
      <c r="P1224" s="2">
        <v>1</v>
      </c>
      <c r="Q1224" s="21">
        <v>46131.433352673608</v>
      </c>
    </row>
    <row r="1225" spans="1:17" x14ac:dyDescent="0.55000000000000004">
      <c r="A1225" s="2" t="s">
        <v>1192</v>
      </c>
      <c r="B1225" s="2" t="s">
        <v>54</v>
      </c>
      <c r="C1225" s="2" t="s">
        <v>53</v>
      </c>
      <c r="D1225" s="21">
        <v>46119.591666666667</v>
      </c>
      <c r="E1225" s="21">
        <v>46119.591666666667</v>
      </c>
      <c r="F1225" s="185">
        <v>0</v>
      </c>
      <c r="G1225" s="2">
        <v>7600</v>
      </c>
      <c r="H1225" s="2">
        <v>10800</v>
      </c>
      <c r="I1225" s="2">
        <v>7600</v>
      </c>
      <c r="J1225" s="2" t="s">
        <v>971</v>
      </c>
      <c r="K1225" s="2" t="s">
        <v>973</v>
      </c>
      <c r="L1225" s="2" t="s">
        <v>976</v>
      </c>
      <c r="M1225" s="2" t="s">
        <v>970</v>
      </c>
      <c r="N1225" s="2" t="s">
        <v>970</v>
      </c>
      <c r="O1225" s="2">
        <v>10800</v>
      </c>
      <c r="P1225" s="2">
        <v>1</v>
      </c>
      <c r="Q1225" s="21">
        <v>46131.433352673608</v>
      </c>
    </row>
    <row r="1226" spans="1:17" x14ac:dyDescent="0.55000000000000004">
      <c r="A1226" s="2" t="s">
        <v>1192</v>
      </c>
      <c r="B1226" s="2" t="s">
        <v>54</v>
      </c>
      <c r="C1226" s="2" t="s">
        <v>53</v>
      </c>
      <c r="D1226" s="21">
        <v>46119.591666666667</v>
      </c>
      <c r="E1226" s="21">
        <v>46119.59652777778</v>
      </c>
      <c r="F1226" s="185">
        <v>7</v>
      </c>
      <c r="G1226" s="2">
        <v>7600</v>
      </c>
      <c r="H1226" s="2">
        <v>10800</v>
      </c>
      <c r="I1226" s="2">
        <v>7600</v>
      </c>
      <c r="J1226" s="2" t="s">
        <v>971</v>
      </c>
      <c r="K1226" s="2" t="s">
        <v>973</v>
      </c>
      <c r="L1226" s="2" t="s">
        <v>976</v>
      </c>
      <c r="M1226" s="2" t="s">
        <v>970</v>
      </c>
      <c r="N1226" s="2" t="s">
        <v>970</v>
      </c>
      <c r="O1226" s="2">
        <v>10800</v>
      </c>
      <c r="P1226" s="2">
        <v>1</v>
      </c>
      <c r="Q1226" s="21">
        <v>46131.433352673608</v>
      </c>
    </row>
    <row r="1227" spans="1:17" x14ac:dyDescent="0.55000000000000004">
      <c r="A1227" s="2" t="s">
        <v>1192</v>
      </c>
      <c r="B1227" s="2" t="s">
        <v>54</v>
      </c>
      <c r="C1227" s="2" t="s">
        <v>53</v>
      </c>
      <c r="D1227" s="21">
        <v>46119.59652777778</v>
      </c>
      <c r="E1227" s="21">
        <v>46119.59652777778</v>
      </c>
      <c r="F1227" s="185">
        <v>0</v>
      </c>
      <c r="G1227" s="2">
        <v>7600</v>
      </c>
      <c r="H1227" s="2">
        <v>10800</v>
      </c>
      <c r="I1227" s="2">
        <v>7600</v>
      </c>
      <c r="J1227" s="2" t="s">
        <v>971</v>
      </c>
      <c r="K1227" s="2" t="s">
        <v>973</v>
      </c>
      <c r="L1227" s="2" t="s">
        <v>976</v>
      </c>
      <c r="M1227" s="2" t="s">
        <v>970</v>
      </c>
      <c r="N1227" s="2" t="s">
        <v>970</v>
      </c>
      <c r="O1227" s="2">
        <v>10800</v>
      </c>
      <c r="P1227" s="2">
        <v>1</v>
      </c>
      <c r="Q1227" s="21">
        <v>46131.433352673608</v>
      </c>
    </row>
    <row r="1228" spans="1:17" x14ac:dyDescent="0.55000000000000004">
      <c r="A1228" s="2" t="s">
        <v>1192</v>
      </c>
      <c r="B1228" s="2" t="s">
        <v>54</v>
      </c>
      <c r="C1228" s="2" t="s">
        <v>53</v>
      </c>
      <c r="D1228" s="21">
        <v>46119.59652777778</v>
      </c>
      <c r="E1228" s="21">
        <v>46119.601388888892</v>
      </c>
      <c r="F1228" s="185">
        <v>7</v>
      </c>
      <c r="G1228" s="2">
        <v>7600</v>
      </c>
      <c r="H1228" s="2">
        <v>10800</v>
      </c>
      <c r="I1228" s="2">
        <v>7600</v>
      </c>
      <c r="J1228" s="2" t="s">
        <v>971</v>
      </c>
      <c r="K1228" s="2" t="s">
        <v>973</v>
      </c>
      <c r="L1228" s="2" t="s">
        <v>976</v>
      </c>
      <c r="M1228" s="2" t="s">
        <v>970</v>
      </c>
      <c r="N1228" s="2" t="s">
        <v>970</v>
      </c>
      <c r="O1228" s="2">
        <v>10800</v>
      </c>
      <c r="P1228" s="2">
        <v>1</v>
      </c>
      <c r="Q1228" s="21">
        <v>46131.433352673608</v>
      </c>
    </row>
    <row r="1229" spans="1:17" x14ac:dyDescent="0.55000000000000004">
      <c r="A1229" s="2" t="s">
        <v>1192</v>
      </c>
      <c r="B1229" s="2" t="s">
        <v>54</v>
      </c>
      <c r="C1229" s="2" t="s">
        <v>53</v>
      </c>
      <c r="D1229" s="21">
        <v>46119.601388888892</v>
      </c>
      <c r="E1229" s="21">
        <v>46119.602083333331</v>
      </c>
      <c r="F1229" s="185">
        <v>1</v>
      </c>
      <c r="G1229" s="2">
        <v>7600</v>
      </c>
      <c r="H1229" s="2">
        <v>10800</v>
      </c>
      <c r="I1229" s="2">
        <v>7600</v>
      </c>
      <c r="J1229" s="2" t="s">
        <v>971</v>
      </c>
      <c r="K1229" s="2" t="s">
        <v>973</v>
      </c>
      <c r="L1229" s="2" t="s">
        <v>976</v>
      </c>
      <c r="M1229" s="2" t="s">
        <v>970</v>
      </c>
      <c r="N1229" s="2" t="s">
        <v>970</v>
      </c>
      <c r="O1229" s="2">
        <v>10800</v>
      </c>
      <c r="P1229" s="2">
        <v>1</v>
      </c>
      <c r="Q1229" s="21">
        <v>46131.433352673608</v>
      </c>
    </row>
    <row r="1230" spans="1:17" x14ac:dyDescent="0.55000000000000004">
      <c r="A1230" s="2" t="s">
        <v>1192</v>
      </c>
      <c r="B1230" s="2" t="s">
        <v>54</v>
      </c>
      <c r="C1230" s="2" t="s">
        <v>53</v>
      </c>
      <c r="D1230" s="21">
        <v>46119.602083333331</v>
      </c>
      <c r="E1230" s="21">
        <v>46119.607638888891</v>
      </c>
      <c r="F1230" s="185">
        <v>8</v>
      </c>
      <c r="G1230" s="2">
        <v>7600</v>
      </c>
      <c r="H1230" s="2">
        <v>10800</v>
      </c>
      <c r="I1230" s="2">
        <v>7600</v>
      </c>
      <c r="J1230" s="2" t="s">
        <v>971</v>
      </c>
      <c r="K1230" s="2" t="s">
        <v>973</v>
      </c>
      <c r="L1230" s="2" t="s">
        <v>976</v>
      </c>
      <c r="M1230" s="2" t="s">
        <v>970</v>
      </c>
      <c r="N1230" s="2" t="s">
        <v>970</v>
      </c>
      <c r="O1230" s="2">
        <v>10800</v>
      </c>
      <c r="P1230" s="2">
        <v>1</v>
      </c>
      <c r="Q1230" s="21">
        <v>46131.433352673608</v>
      </c>
    </row>
    <row r="1231" spans="1:17" x14ac:dyDescent="0.55000000000000004">
      <c r="A1231" s="2" t="s">
        <v>1192</v>
      </c>
      <c r="B1231" s="2" t="s">
        <v>54</v>
      </c>
      <c r="C1231" s="2" t="s">
        <v>53</v>
      </c>
      <c r="D1231" s="21">
        <v>46119.607638888891</v>
      </c>
      <c r="E1231" s="21">
        <v>46119.607638888891</v>
      </c>
      <c r="F1231" s="185">
        <v>0</v>
      </c>
      <c r="G1231" s="2">
        <v>7600</v>
      </c>
      <c r="H1231" s="2">
        <v>10800</v>
      </c>
      <c r="I1231" s="2">
        <v>7600</v>
      </c>
      <c r="J1231" s="2" t="s">
        <v>971</v>
      </c>
      <c r="K1231" s="2" t="s">
        <v>973</v>
      </c>
      <c r="L1231" s="2" t="s">
        <v>976</v>
      </c>
      <c r="M1231" s="2" t="s">
        <v>970</v>
      </c>
      <c r="N1231" s="2" t="s">
        <v>970</v>
      </c>
      <c r="O1231" s="2">
        <v>10800</v>
      </c>
      <c r="P1231" s="2">
        <v>1</v>
      </c>
      <c r="Q1231" s="21">
        <v>46131.433352673608</v>
      </c>
    </row>
    <row r="1232" spans="1:17" x14ac:dyDescent="0.55000000000000004">
      <c r="A1232" s="2" t="s">
        <v>1192</v>
      </c>
      <c r="B1232" s="2" t="s">
        <v>54</v>
      </c>
      <c r="C1232" s="2" t="s">
        <v>53</v>
      </c>
      <c r="D1232" s="21">
        <v>46115.350694444445</v>
      </c>
      <c r="E1232" s="21">
        <v>46115.609722222223</v>
      </c>
      <c r="F1232" s="185">
        <v>372</v>
      </c>
      <c r="G1232" s="2">
        <v>3200</v>
      </c>
      <c r="H1232" s="2">
        <v>10800</v>
      </c>
      <c r="I1232" s="2">
        <v>3200</v>
      </c>
      <c r="J1232" s="2" t="s">
        <v>974</v>
      </c>
      <c r="K1232" s="2" t="s">
        <v>975</v>
      </c>
      <c r="L1232" s="2" t="s">
        <v>976</v>
      </c>
      <c r="M1232" s="2" t="s">
        <v>970</v>
      </c>
      <c r="N1232" s="2" t="s">
        <v>970</v>
      </c>
      <c r="O1232" s="2">
        <v>3200</v>
      </c>
      <c r="P1232" s="2">
        <v>0.296296296296296</v>
      </c>
      <c r="Q1232" s="21">
        <v>46131.433352673608</v>
      </c>
    </row>
    <row r="1233" spans="1:17" x14ac:dyDescent="0.55000000000000004">
      <c r="A1233" s="2" t="s">
        <v>1192</v>
      </c>
      <c r="B1233" s="2" t="s">
        <v>54</v>
      </c>
      <c r="C1233" s="2" t="s">
        <v>53</v>
      </c>
      <c r="D1233" s="21">
        <v>46115.609722222223</v>
      </c>
      <c r="E1233" s="21">
        <v>46115.613194444442</v>
      </c>
      <c r="F1233" s="185">
        <v>5</v>
      </c>
      <c r="G1233" s="2">
        <v>3200</v>
      </c>
      <c r="H1233" s="2">
        <v>10800</v>
      </c>
      <c r="I1233" s="2">
        <v>3200</v>
      </c>
      <c r="J1233" s="2" t="s">
        <v>974</v>
      </c>
      <c r="K1233" s="2" t="s">
        <v>975</v>
      </c>
      <c r="L1233" s="2" t="s">
        <v>976</v>
      </c>
      <c r="M1233" s="2" t="s">
        <v>970</v>
      </c>
      <c r="N1233" s="2" t="s">
        <v>970</v>
      </c>
      <c r="O1233" s="2">
        <v>3200</v>
      </c>
      <c r="P1233" s="2">
        <v>0.296296296296296</v>
      </c>
      <c r="Q1233" s="21">
        <v>46131.433352673608</v>
      </c>
    </row>
    <row r="1234" spans="1:17" x14ac:dyDescent="0.55000000000000004">
      <c r="A1234" s="2" t="s">
        <v>1192</v>
      </c>
      <c r="B1234" s="2" t="s">
        <v>54</v>
      </c>
      <c r="C1234" s="2" t="s">
        <v>53</v>
      </c>
      <c r="D1234" s="21">
        <v>46115.613194444442</v>
      </c>
      <c r="E1234" s="21">
        <v>46115.618055555555</v>
      </c>
      <c r="F1234" s="185">
        <v>7</v>
      </c>
      <c r="G1234" s="2">
        <v>3200</v>
      </c>
      <c r="H1234" s="2">
        <v>10800</v>
      </c>
      <c r="I1234" s="2">
        <v>3200</v>
      </c>
      <c r="J1234" s="2" t="s">
        <v>974</v>
      </c>
      <c r="K1234" s="2" t="s">
        <v>975</v>
      </c>
      <c r="L1234" s="2" t="s">
        <v>976</v>
      </c>
      <c r="M1234" s="2" t="s">
        <v>970</v>
      </c>
      <c r="N1234" s="2" t="s">
        <v>970</v>
      </c>
      <c r="O1234" s="2">
        <v>3200</v>
      </c>
      <c r="P1234" s="2">
        <v>0.296296296296296</v>
      </c>
      <c r="Q1234" s="21">
        <v>46131.433352673608</v>
      </c>
    </row>
    <row r="1235" spans="1:17" x14ac:dyDescent="0.55000000000000004">
      <c r="A1235" s="2" t="s">
        <v>1192</v>
      </c>
      <c r="B1235" s="2" t="s">
        <v>54</v>
      </c>
      <c r="C1235" s="2" t="s">
        <v>53</v>
      </c>
      <c r="D1235" s="21">
        <v>46115.618055555555</v>
      </c>
      <c r="E1235" s="21">
        <v>46115.618055555555</v>
      </c>
      <c r="F1235" s="185">
        <v>0</v>
      </c>
      <c r="G1235" s="2">
        <v>3200</v>
      </c>
      <c r="H1235" s="2">
        <v>10800</v>
      </c>
      <c r="I1235" s="2">
        <v>3200</v>
      </c>
      <c r="J1235" s="2" t="s">
        <v>974</v>
      </c>
      <c r="K1235" s="2" t="s">
        <v>975</v>
      </c>
      <c r="L1235" s="2" t="s">
        <v>976</v>
      </c>
      <c r="M1235" s="2" t="s">
        <v>970</v>
      </c>
      <c r="N1235" s="2" t="s">
        <v>970</v>
      </c>
      <c r="O1235" s="2">
        <v>3200</v>
      </c>
      <c r="P1235" s="2">
        <v>0.296296296296296</v>
      </c>
      <c r="Q1235" s="21">
        <v>46131.433352673608</v>
      </c>
    </row>
    <row r="1236" spans="1:17" x14ac:dyDescent="0.55000000000000004">
      <c r="A1236" s="2" t="s">
        <v>1192</v>
      </c>
      <c r="B1236" s="2" t="s">
        <v>54</v>
      </c>
      <c r="C1236" s="2" t="s">
        <v>53</v>
      </c>
      <c r="D1236" s="21">
        <v>46115.618055555555</v>
      </c>
      <c r="E1236" s="21">
        <v>46115.622916666667</v>
      </c>
      <c r="F1236" s="185">
        <v>7</v>
      </c>
      <c r="G1236" s="2">
        <v>3200</v>
      </c>
      <c r="H1236" s="2">
        <v>10800</v>
      </c>
      <c r="I1236" s="2">
        <v>3200</v>
      </c>
      <c r="J1236" s="2" t="s">
        <v>974</v>
      </c>
      <c r="K1236" s="2" t="s">
        <v>975</v>
      </c>
      <c r="L1236" s="2" t="s">
        <v>976</v>
      </c>
      <c r="M1236" s="2" t="s">
        <v>970</v>
      </c>
      <c r="N1236" s="2" t="s">
        <v>970</v>
      </c>
      <c r="O1236" s="2">
        <v>3200</v>
      </c>
      <c r="P1236" s="2">
        <v>0.296296296296296</v>
      </c>
      <c r="Q1236" s="21">
        <v>46131.433352673608</v>
      </c>
    </row>
    <row r="1237" spans="1:17" x14ac:dyDescent="0.55000000000000004">
      <c r="A1237" s="2" t="s">
        <v>1192</v>
      </c>
      <c r="B1237" s="2" t="s">
        <v>54</v>
      </c>
      <c r="C1237" s="2" t="s">
        <v>53</v>
      </c>
      <c r="D1237" s="21">
        <v>46115.622916666667</v>
      </c>
      <c r="E1237" s="21">
        <v>46115.622916666667</v>
      </c>
      <c r="F1237" s="185">
        <v>0</v>
      </c>
      <c r="G1237" s="2">
        <v>3200</v>
      </c>
      <c r="H1237" s="2">
        <v>10800</v>
      </c>
      <c r="I1237" s="2">
        <v>3200</v>
      </c>
      <c r="J1237" s="2" t="s">
        <v>974</v>
      </c>
      <c r="K1237" s="2" t="s">
        <v>975</v>
      </c>
      <c r="L1237" s="2" t="s">
        <v>976</v>
      </c>
      <c r="M1237" s="2" t="s">
        <v>970</v>
      </c>
      <c r="N1237" s="2" t="s">
        <v>970</v>
      </c>
      <c r="O1237" s="2">
        <v>3200</v>
      </c>
      <c r="P1237" s="2">
        <v>0.296296296296296</v>
      </c>
      <c r="Q1237" s="21">
        <v>46131.433352673608</v>
      </c>
    </row>
    <row r="1238" spans="1:17" x14ac:dyDescent="0.55000000000000004">
      <c r="A1238" s="2" t="s">
        <v>1192</v>
      </c>
      <c r="B1238" s="2" t="s">
        <v>54</v>
      </c>
      <c r="C1238" s="2" t="s">
        <v>53</v>
      </c>
      <c r="D1238" s="21">
        <v>46115.622916666667</v>
      </c>
      <c r="E1238" s="21">
        <v>46115.62777777778</v>
      </c>
      <c r="F1238" s="185">
        <v>7</v>
      </c>
      <c r="G1238" s="2">
        <v>3200</v>
      </c>
      <c r="H1238" s="2">
        <v>10800</v>
      </c>
      <c r="I1238" s="2">
        <v>3200</v>
      </c>
      <c r="J1238" s="2" t="s">
        <v>974</v>
      </c>
      <c r="K1238" s="2" t="s">
        <v>975</v>
      </c>
      <c r="L1238" s="2" t="s">
        <v>976</v>
      </c>
      <c r="M1238" s="2" t="s">
        <v>970</v>
      </c>
      <c r="N1238" s="2" t="s">
        <v>970</v>
      </c>
      <c r="O1238" s="2">
        <v>3200</v>
      </c>
      <c r="P1238" s="2">
        <v>0.296296296296296</v>
      </c>
      <c r="Q1238" s="21">
        <v>46131.433352673608</v>
      </c>
    </row>
    <row r="1239" spans="1:17" x14ac:dyDescent="0.55000000000000004">
      <c r="A1239" s="2" t="s">
        <v>1192</v>
      </c>
      <c r="B1239" s="2" t="s">
        <v>54</v>
      </c>
      <c r="C1239" s="2" t="s">
        <v>53</v>
      </c>
      <c r="D1239" s="21">
        <v>46115.62777777778</v>
      </c>
      <c r="E1239" s="21">
        <v>46115.62777777778</v>
      </c>
      <c r="F1239" s="185">
        <v>0</v>
      </c>
      <c r="G1239" s="2">
        <v>3200</v>
      </c>
      <c r="H1239" s="2">
        <v>10800</v>
      </c>
      <c r="I1239" s="2">
        <v>3200</v>
      </c>
      <c r="J1239" s="2" t="s">
        <v>974</v>
      </c>
      <c r="K1239" s="2" t="s">
        <v>975</v>
      </c>
      <c r="L1239" s="2" t="s">
        <v>976</v>
      </c>
      <c r="M1239" s="2" t="s">
        <v>970</v>
      </c>
      <c r="N1239" s="2" t="s">
        <v>970</v>
      </c>
      <c r="O1239" s="2">
        <v>3200</v>
      </c>
      <c r="P1239" s="2">
        <v>0.296296296296296</v>
      </c>
      <c r="Q1239" s="21">
        <v>46131.433352673608</v>
      </c>
    </row>
    <row r="1240" spans="1:17" x14ac:dyDescent="0.55000000000000004">
      <c r="A1240" s="2" t="s">
        <v>1192</v>
      </c>
      <c r="B1240" s="2" t="s">
        <v>54</v>
      </c>
      <c r="C1240" s="2" t="s">
        <v>53</v>
      </c>
      <c r="D1240" s="21">
        <v>46115.62777777778</v>
      </c>
      <c r="E1240" s="21">
        <v>46115.629166666666</v>
      </c>
      <c r="F1240" s="185">
        <v>2</v>
      </c>
      <c r="G1240" s="2">
        <v>3200</v>
      </c>
      <c r="H1240" s="2">
        <v>10800</v>
      </c>
      <c r="I1240" s="2">
        <v>3200</v>
      </c>
      <c r="J1240" s="2" t="s">
        <v>974</v>
      </c>
      <c r="K1240" s="2" t="s">
        <v>975</v>
      </c>
      <c r="L1240" s="2" t="s">
        <v>976</v>
      </c>
      <c r="M1240" s="2" t="s">
        <v>970</v>
      </c>
      <c r="N1240" s="2" t="s">
        <v>970</v>
      </c>
      <c r="O1240" s="2">
        <v>3200</v>
      </c>
      <c r="P1240" s="2">
        <v>0.296296296296296</v>
      </c>
      <c r="Q1240" s="21">
        <v>46131.433352673608</v>
      </c>
    </row>
    <row r="1241" spans="1:17" x14ac:dyDescent="0.55000000000000004">
      <c r="A1241" s="2" t="s">
        <v>1192</v>
      </c>
      <c r="B1241" s="2" t="s">
        <v>54</v>
      </c>
      <c r="C1241" s="2" t="s">
        <v>53</v>
      </c>
      <c r="D1241" s="21">
        <v>46115.629166666666</v>
      </c>
      <c r="E1241" s="21">
        <v>46115.632638888892</v>
      </c>
      <c r="F1241" s="185">
        <v>5</v>
      </c>
      <c r="G1241" s="2">
        <v>3200</v>
      </c>
      <c r="H1241" s="2">
        <v>10800</v>
      </c>
      <c r="I1241" s="2">
        <v>3200</v>
      </c>
      <c r="J1241" s="2" t="s">
        <v>974</v>
      </c>
      <c r="K1241" s="2" t="s">
        <v>975</v>
      </c>
      <c r="L1241" s="2" t="s">
        <v>976</v>
      </c>
      <c r="M1241" s="2" t="s">
        <v>970</v>
      </c>
      <c r="N1241" s="2" t="s">
        <v>970</v>
      </c>
      <c r="O1241" s="2">
        <v>3200</v>
      </c>
      <c r="P1241" s="2">
        <v>0.296296296296296</v>
      </c>
      <c r="Q1241" s="21">
        <v>46131.433352673608</v>
      </c>
    </row>
    <row r="1242" spans="1:17" x14ac:dyDescent="0.55000000000000004">
      <c r="A1242" s="2" t="s">
        <v>1192</v>
      </c>
      <c r="B1242" s="2" t="s">
        <v>54</v>
      </c>
      <c r="C1242" s="2" t="s">
        <v>53</v>
      </c>
      <c r="D1242" s="21">
        <v>46115.632638888892</v>
      </c>
      <c r="E1242" s="21">
        <v>46115.637499999997</v>
      </c>
      <c r="F1242" s="185">
        <v>7</v>
      </c>
      <c r="G1242" s="2">
        <v>3200</v>
      </c>
      <c r="H1242" s="2">
        <v>10800</v>
      </c>
      <c r="I1242" s="2">
        <v>3200</v>
      </c>
      <c r="J1242" s="2" t="s">
        <v>974</v>
      </c>
      <c r="K1242" s="2" t="s">
        <v>975</v>
      </c>
      <c r="L1242" s="2" t="s">
        <v>976</v>
      </c>
      <c r="M1242" s="2" t="s">
        <v>970</v>
      </c>
      <c r="N1242" s="2" t="s">
        <v>970</v>
      </c>
      <c r="O1242" s="2">
        <v>3200</v>
      </c>
      <c r="P1242" s="2">
        <v>0.296296296296296</v>
      </c>
      <c r="Q1242" s="21">
        <v>46131.433352673608</v>
      </c>
    </row>
    <row r="1243" spans="1:17" x14ac:dyDescent="0.55000000000000004">
      <c r="A1243" s="2" t="s">
        <v>1192</v>
      </c>
      <c r="B1243" s="2" t="s">
        <v>54</v>
      </c>
      <c r="C1243" s="2" t="s">
        <v>53</v>
      </c>
      <c r="D1243" s="21">
        <v>46115.637499999997</v>
      </c>
      <c r="E1243" s="21">
        <v>46115.638194444444</v>
      </c>
      <c r="F1243" s="185">
        <v>1</v>
      </c>
      <c r="G1243" s="2">
        <v>3200</v>
      </c>
      <c r="H1243" s="2">
        <v>10800</v>
      </c>
      <c r="I1243" s="2">
        <v>3200</v>
      </c>
      <c r="J1243" s="2" t="s">
        <v>974</v>
      </c>
      <c r="K1243" s="2" t="s">
        <v>975</v>
      </c>
      <c r="L1243" s="2" t="s">
        <v>976</v>
      </c>
      <c r="M1243" s="2" t="s">
        <v>970</v>
      </c>
      <c r="N1243" s="2" t="s">
        <v>970</v>
      </c>
      <c r="O1243" s="2">
        <v>3200</v>
      </c>
      <c r="P1243" s="2">
        <v>0.296296296296296</v>
      </c>
      <c r="Q1243" s="21">
        <v>46131.433352673608</v>
      </c>
    </row>
    <row r="1244" spans="1:17" x14ac:dyDescent="0.55000000000000004">
      <c r="A1244" s="2" t="s">
        <v>1192</v>
      </c>
      <c r="B1244" s="2" t="s">
        <v>54</v>
      </c>
      <c r="C1244" s="2" t="s">
        <v>53</v>
      </c>
      <c r="D1244" s="21">
        <v>46115.638194444444</v>
      </c>
      <c r="E1244" s="21">
        <v>46115.642361111109</v>
      </c>
      <c r="F1244" s="185">
        <v>6</v>
      </c>
      <c r="G1244" s="2">
        <v>3200</v>
      </c>
      <c r="H1244" s="2">
        <v>10800</v>
      </c>
      <c r="I1244" s="2">
        <v>3200</v>
      </c>
      <c r="J1244" s="2" t="s">
        <v>974</v>
      </c>
      <c r="K1244" s="2" t="s">
        <v>975</v>
      </c>
      <c r="L1244" s="2" t="s">
        <v>976</v>
      </c>
      <c r="M1244" s="2" t="s">
        <v>970</v>
      </c>
      <c r="N1244" s="2" t="s">
        <v>970</v>
      </c>
      <c r="O1244" s="2">
        <v>3200</v>
      </c>
      <c r="P1244" s="2">
        <v>0.296296296296296</v>
      </c>
      <c r="Q1244" s="21">
        <v>46131.433352673608</v>
      </c>
    </row>
    <row r="1245" spans="1:17" x14ac:dyDescent="0.55000000000000004">
      <c r="A1245" s="2" t="s">
        <v>1192</v>
      </c>
      <c r="B1245" s="2" t="s">
        <v>54</v>
      </c>
      <c r="C1245" s="2" t="s">
        <v>53</v>
      </c>
      <c r="D1245" s="21">
        <v>46115.642361111109</v>
      </c>
      <c r="E1245" s="21">
        <v>46115.643055555556</v>
      </c>
      <c r="F1245" s="185">
        <v>1</v>
      </c>
      <c r="G1245" s="2">
        <v>3200</v>
      </c>
      <c r="H1245" s="2">
        <v>10800</v>
      </c>
      <c r="I1245" s="2">
        <v>3200</v>
      </c>
      <c r="J1245" s="2" t="s">
        <v>974</v>
      </c>
      <c r="K1245" s="2" t="s">
        <v>975</v>
      </c>
      <c r="L1245" s="2" t="s">
        <v>976</v>
      </c>
      <c r="M1245" s="2" t="s">
        <v>970</v>
      </c>
      <c r="N1245" s="2" t="s">
        <v>970</v>
      </c>
      <c r="O1245" s="2">
        <v>3200</v>
      </c>
      <c r="P1245" s="2">
        <v>0.296296296296296</v>
      </c>
      <c r="Q1245" s="21">
        <v>46131.433352673608</v>
      </c>
    </row>
    <row r="1246" spans="1:17" x14ac:dyDescent="0.55000000000000004">
      <c r="A1246" s="2" t="s">
        <v>1192</v>
      </c>
      <c r="B1246" s="2" t="s">
        <v>54</v>
      </c>
      <c r="C1246" s="2" t="s">
        <v>53</v>
      </c>
      <c r="D1246" s="21">
        <v>46115.643055555556</v>
      </c>
      <c r="E1246" s="21">
        <v>46115.643750000003</v>
      </c>
      <c r="F1246" s="185">
        <v>1</v>
      </c>
      <c r="G1246" s="2">
        <v>3200</v>
      </c>
      <c r="H1246" s="2">
        <v>10800</v>
      </c>
      <c r="I1246" s="2">
        <v>3200</v>
      </c>
      <c r="J1246" s="2" t="s">
        <v>974</v>
      </c>
      <c r="K1246" s="2" t="s">
        <v>975</v>
      </c>
      <c r="L1246" s="2" t="s">
        <v>976</v>
      </c>
      <c r="M1246" s="2" t="s">
        <v>970</v>
      </c>
      <c r="N1246" s="2" t="s">
        <v>970</v>
      </c>
      <c r="O1246" s="2">
        <v>3200</v>
      </c>
      <c r="P1246" s="2">
        <v>0.296296296296296</v>
      </c>
      <c r="Q1246" s="21">
        <v>46131.433352673608</v>
      </c>
    </row>
    <row r="1247" spans="1:17" x14ac:dyDescent="0.55000000000000004">
      <c r="A1247" s="2" t="s">
        <v>1192</v>
      </c>
      <c r="B1247" s="2" t="s">
        <v>54</v>
      </c>
      <c r="C1247" s="2" t="s">
        <v>53</v>
      </c>
      <c r="D1247" s="21">
        <v>46115.643750000003</v>
      </c>
      <c r="E1247" s="21">
        <v>46115.647916666669</v>
      </c>
      <c r="F1247" s="185">
        <v>6</v>
      </c>
      <c r="G1247" s="2">
        <v>3200</v>
      </c>
      <c r="H1247" s="2">
        <v>10800</v>
      </c>
      <c r="I1247" s="2">
        <v>3200</v>
      </c>
      <c r="J1247" s="2" t="s">
        <v>974</v>
      </c>
      <c r="K1247" s="2" t="s">
        <v>975</v>
      </c>
      <c r="L1247" s="2" t="s">
        <v>976</v>
      </c>
      <c r="M1247" s="2" t="s">
        <v>970</v>
      </c>
      <c r="N1247" s="2" t="s">
        <v>970</v>
      </c>
      <c r="O1247" s="2">
        <v>3200</v>
      </c>
      <c r="P1247" s="2">
        <v>0.296296296296296</v>
      </c>
      <c r="Q1247" s="21">
        <v>46131.433352673608</v>
      </c>
    </row>
    <row r="1248" spans="1:17" x14ac:dyDescent="0.55000000000000004">
      <c r="A1248" s="2" t="s">
        <v>1192</v>
      </c>
      <c r="B1248" s="2" t="s">
        <v>54</v>
      </c>
      <c r="C1248" s="2" t="s">
        <v>53</v>
      </c>
      <c r="D1248" s="21">
        <v>46115.647916666669</v>
      </c>
      <c r="E1248" s="21">
        <v>46115.65</v>
      </c>
      <c r="F1248" s="185">
        <v>3</v>
      </c>
      <c r="G1248" s="2">
        <v>3200</v>
      </c>
      <c r="H1248" s="2">
        <v>10800</v>
      </c>
      <c r="I1248" s="2">
        <v>3200</v>
      </c>
      <c r="J1248" s="2" t="s">
        <v>974</v>
      </c>
      <c r="K1248" s="2" t="s">
        <v>975</v>
      </c>
      <c r="L1248" s="2" t="s">
        <v>976</v>
      </c>
      <c r="M1248" s="2" t="s">
        <v>970</v>
      </c>
      <c r="N1248" s="2" t="s">
        <v>970</v>
      </c>
      <c r="O1248" s="2">
        <v>3200</v>
      </c>
      <c r="P1248" s="2">
        <v>0.296296296296296</v>
      </c>
      <c r="Q1248" s="21">
        <v>46131.433352673608</v>
      </c>
    </row>
    <row r="1249" spans="1:17" x14ac:dyDescent="0.55000000000000004">
      <c r="A1249" s="2" t="s">
        <v>1192</v>
      </c>
      <c r="B1249" s="2" t="s">
        <v>54</v>
      </c>
      <c r="C1249" s="2" t="s">
        <v>53</v>
      </c>
      <c r="D1249" s="21">
        <v>46115.65</v>
      </c>
      <c r="E1249" s="21">
        <v>46115.652777777781</v>
      </c>
      <c r="F1249" s="185">
        <v>4</v>
      </c>
      <c r="G1249" s="2">
        <v>3200</v>
      </c>
      <c r="H1249" s="2">
        <v>10800</v>
      </c>
      <c r="I1249" s="2">
        <v>3200</v>
      </c>
      <c r="J1249" s="2" t="s">
        <v>974</v>
      </c>
      <c r="K1249" s="2" t="s">
        <v>975</v>
      </c>
      <c r="L1249" s="2" t="s">
        <v>976</v>
      </c>
      <c r="M1249" s="2" t="s">
        <v>970</v>
      </c>
      <c r="N1249" s="2" t="s">
        <v>970</v>
      </c>
      <c r="O1249" s="2">
        <v>3200</v>
      </c>
      <c r="P1249" s="2">
        <v>0.296296296296296</v>
      </c>
      <c r="Q1249" s="21">
        <v>46131.433352673608</v>
      </c>
    </row>
    <row r="1250" spans="1:17" x14ac:dyDescent="0.55000000000000004">
      <c r="A1250" s="2" t="s">
        <v>1192</v>
      </c>
      <c r="B1250" s="2" t="s">
        <v>54</v>
      </c>
      <c r="C1250" s="2" t="s">
        <v>53</v>
      </c>
      <c r="D1250" s="21">
        <v>46115.652777777781</v>
      </c>
      <c r="E1250" s="21">
        <v>46115.657638888886</v>
      </c>
      <c r="F1250" s="185">
        <v>7</v>
      </c>
      <c r="G1250" s="2">
        <v>3200</v>
      </c>
      <c r="H1250" s="2">
        <v>10800</v>
      </c>
      <c r="I1250" s="2">
        <v>3200</v>
      </c>
      <c r="J1250" s="2" t="s">
        <v>974</v>
      </c>
      <c r="K1250" s="2" t="s">
        <v>975</v>
      </c>
      <c r="L1250" s="2" t="s">
        <v>976</v>
      </c>
      <c r="M1250" s="2" t="s">
        <v>970</v>
      </c>
      <c r="N1250" s="2" t="s">
        <v>970</v>
      </c>
      <c r="O1250" s="2">
        <v>3200</v>
      </c>
      <c r="P1250" s="2">
        <v>0.296296296296296</v>
      </c>
      <c r="Q1250" s="21">
        <v>46131.433352673608</v>
      </c>
    </row>
    <row r="1251" spans="1:17" x14ac:dyDescent="0.55000000000000004">
      <c r="A1251" s="2" t="s">
        <v>1192</v>
      </c>
      <c r="B1251" s="2" t="s">
        <v>54</v>
      </c>
      <c r="C1251" s="2" t="s">
        <v>53</v>
      </c>
      <c r="D1251" s="21">
        <v>46115.657638888886</v>
      </c>
      <c r="E1251" s="21">
        <v>46115.657638888886</v>
      </c>
      <c r="F1251" s="185">
        <v>0</v>
      </c>
      <c r="G1251" s="2">
        <v>3200</v>
      </c>
      <c r="H1251" s="2">
        <v>10800</v>
      </c>
      <c r="I1251" s="2">
        <v>3200</v>
      </c>
      <c r="J1251" s="2" t="s">
        <v>974</v>
      </c>
      <c r="K1251" s="2" t="s">
        <v>975</v>
      </c>
      <c r="L1251" s="2" t="s">
        <v>976</v>
      </c>
      <c r="M1251" s="2" t="s">
        <v>970</v>
      </c>
      <c r="N1251" s="2" t="s">
        <v>970</v>
      </c>
      <c r="O1251" s="2">
        <v>3200</v>
      </c>
      <c r="P1251" s="2">
        <v>0.296296296296296</v>
      </c>
      <c r="Q1251" s="21">
        <v>46131.433352673608</v>
      </c>
    </row>
    <row r="1252" spans="1:17" x14ac:dyDescent="0.55000000000000004">
      <c r="A1252" s="2" t="s">
        <v>1192</v>
      </c>
      <c r="B1252" s="2" t="s">
        <v>54</v>
      </c>
      <c r="C1252" s="2" t="s">
        <v>53</v>
      </c>
      <c r="D1252" s="21">
        <v>46115.657638888886</v>
      </c>
      <c r="E1252" s="21">
        <v>46115.662499999999</v>
      </c>
      <c r="F1252" s="185">
        <v>7</v>
      </c>
      <c r="G1252" s="2">
        <v>3200</v>
      </c>
      <c r="H1252" s="2">
        <v>10800</v>
      </c>
      <c r="I1252" s="2">
        <v>3200</v>
      </c>
      <c r="J1252" s="2" t="s">
        <v>974</v>
      </c>
      <c r="K1252" s="2" t="s">
        <v>975</v>
      </c>
      <c r="L1252" s="2" t="s">
        <v>976</v>
      </c>
      <c r="M1252" s="2" t="s">
        <v>970</v>
      </c>
      <c r="N1252" s="2" t="s">
        <v>970</v>
      </c>
      <c r="O1252" s="2">
        <v>3200</v>
      </c>
      <c r="P1252" s="2">
        <v>0.296296296296296</v>
      </c>
      <c r="Q1252" s="21">
        <v>46131.433352673608</v>
      </c>
    </row>
    <row r="1253" spans="1:17" x14ac:dyDescent="0.55000000000000004">
      <c r="A1253" s="2" t="s">
        <v>1192</v>
      </c>
      <c r="B1253" s="2" t="s">
        <v>54</v>
      </c>
      <c r="C1253" s="2" t="s">
        <v>53</v>
      </c>
      <c r="D1253" s="21">
        <v>46115.662499999999</v>
      </c>
      <c r="E1253" s="21">
        <v>46115.663194444445</v>
      </c>
      <c r="F1253" s="185">
        <v>1</v>
      </c>
      <c r="G1253" s="2">
        <v>3200</v>
      </c>
      <c r="H1253" s="2">
        <v>10800</v>
      </c>
      <c r="I1253" s="2">
        <v>3200</v>
      </c>
      <c r="J1253" s="2" t="s">
        <v>974</v>
      </c>
      <c r="K1253" s="2" t="s">
        <v>975</v>
      </c>
      <c r="L1253" s="2" t="s">
        <v>976</v>
      </c>
      <c r="M1253" s="2" t="s">
        <v>970</v>
      </c>
      <c r="N1253" s="2" t="s">
        <v>970</v>
      </c>
      <c r="O1253" s="2">
        <v>3200</v>
      </c>
      <c r="P1253" s="2">
        <v>0.296296296296296</v>
      </c>
      <c r="Q1253" s="21">
        <v>46131.433352673608</v>
      </c>
    </row>
    <row r="1254" spans="1:17" x14ac:dyDescent="0.55000000000000004">
      <c r="A1254" s="2" t="s">
        <v>1192</v>
      </c>
      <c r="B1254" s="2" t="s">
        <v>54</v>
      </c>
      <c r="C1254" s="2" t="s">
        <v>53</v>
      </c>
      <c r="D1254" s="21">
        <v>46115.663194444445</v>
      </c>
      <c r="E1254" s="21">
        <v>46115.667361111111</v>
      </c>
      <c r="F1254" s="185">
        <v>6</v>
      </c>
      <c r="G1254" s="2">
        <v>3200</v>
      </c>
      <c r="H1254" s="2">
        <v>10800</v>
      </c>
      <c r="I1254" s="2">
        <v>3200</v>
      </c>
      <c r="J1254" s="2" t="s">
        <v>974</v>
      </c>
      <c r="K1254" s="2" t="s">
        <v>975</v>
      </c>
      <c r="L1254" s="2" t="s">
        <v>976</v>
      </c>
      <c r="M1254" s="2" t="s">
        <v>970</v>
      </c>
      <c r="N1254" s="2" t="s">
        <v>970</v>
      </c>
      <c r="O1254" s="2">
        <v>3200</v>
      </c>
      <c r="P1254" s="2">
        <v>0.296296296296296</v>
      </c>
      <c r="Q1254" s="21">
        <v>46131.433352673608</v>
      </c>
    </row>
    <row r="1255" spans="1:17" x14ac:dyDescent="0.55000000000000004">
      <c r="A1255" s="2" t="s">
        <v>1192</v>
      </c>
      <c r="B1255" s="2" t="s">
        <v>54</v>
      </c>
      <c r="C1255" s="2" t="s">
        <v>53</v>
      </c>
      <c r="D1255" s="21">
        <v>46115.667361111111</v>
      </c>
      <c r="E1255" s="21">
        <v>46115.667361111111</v>
      </c>
      <c r="F1255" s="185">
        <v>0</v>
      </c>
      <c r="G1255" s="2">
        <v>3200</v>
      </c>
      <c r="H1255" s="2">
        <v>10800</v>
      </c>
      <c r="I1255" s="2">
        <v>3200</v>
      </c>
      <c r="J1255" s="2" t="s">
        <v>974</v>
      </c>
      <c r="K1255" s="2" t="s">
        <v>975</v>
      </c>
      <c r="L1255" s="2" t="s">
        <v>976</v>
      </c>
      <c r="M1255" s="2" t="s">
        <v>970</v>
      </c>
      <c r="N1255" s="2" t="s">
        <v>970</v>
      </c>
      <c r="O1255" s="2">
        <v>3200</v>
      </c>
      <c r="P1255" s="2">
        <v>0.296296296296296</v>
      </c>
      <c r="Q1255" s="21">
        <v>46131.433352673608</v>
      </c>
    </row>
    <row r="1256" spans="1:17" x14ac:dyDescent="0.55000000000000004">
      <c r="A1256" s="2" t="s">
        <v>1192</v>
      </c>
      <c r="B1256" s="2" t="s">
        <v>54</v>
      </c>
      <c r="C1256" s="2" t="s">
        <v>53</v>
      </c>
      <c r="D1256" s="21">
        <v>46115.667361111111</v>
      </c>
      <c r="E1256" s="21">
        <v>46115.672222222223</v>
      </c>
      <c r="F1256" s="185">
        <v>7</v>
      </c>
      <c r="G1256" s="2">
        <v>3200</v>
      </c>
      <c r="H1256" s="2">
        <v>10800</v>
      </c>
      <c r="I1256" s="2">
        <v>3200</v>
      </c>
      <c r="J1256" s="2" t="s">
        <v>974</v>
      </c>
      <c r="K1256" s="2" t="s">
        <v>975</v>
      </c>
      <c r="L1256" s="2" t="s">
        <v>976</v>
      </c>
      <c r="M1256" s="2" t="s">
        <v>970</v>
      </c>
      <c r="N1256" s="2" t="s">
        <v>970</v>
      </c>
      <c r="O1256" s="2">
        <v>3200</v>
      </c>
      <c r="P1256" s="2">
        <v>0.296296296296296</v>
      </c>
      <c r="Q1256" s="21">
        <v>46131.433352673608</v>
      </c>
    </row>
    <row r="1257" spans="1:17" x14ac:dyDescent="0.55000000000000004">
      <c r="A1257" s="2" t="s">
        <v>1192</v>
      </c>
      <c r="B1257" s="2" t="s">
        <v>54</v>
      </c>
      <c r="C1257" s="2" t="s">
        <v>53</v>
      </c>
      <c r="D1257" s="21">
        <v>46115.672222222223</v>
      </c>
      <c r="E1257" s="21">
        <v>46115.672222222223</v>
      </c>
      <c r="F1257" s="185">
        <v>0</v>
      </c>
      <c r="G1257" s="2">
        <v>3200</v>
      </c>
      <c r="H1257" s="2">
        <v>10800</v>
      </c>
      <c r="I1257" s="2">
        <v>3200</v>
      </c>
      <c r="J1257" s="2" t="s">
        <v>974</v>
      </c>
      <c r="K1257" s="2" t="s">
        <v>975</v>
      </c>
      <c r="L1257" s="2" t="s">
        <v>976</v>
      </c>
      <c r="M1257" s="2" t="s">
        <v>970</v>
      </c>
      <c r="N1257" s="2" t="s">
        <v>970</v>
      </c>
      <c r="O1257" s="2">
        <v>3200</v>
      </c>
      <c r="P1257" s="2">
        <v>0.296296296296296</v>
      </c>
      <c r="Q1257" s="21">
        <v>46131.433352673608</v>
      </c>
    </row>
    <row r="1258" spans="1:17" x14ac:dyDescent="0.55000000000000004">
      <c r="A1258" s="2" t="s">
        <v>1192</v>
      </c>
      <c r="B1258" s="2" t="s">
        <v>54</v>
      </c>
      <c r="C1258" s="2" t="s">
        <v>53</v>
      </c>
      <c r="D1258" s="21">
        <v>46115.672222222223</v>
      </c>
      <c r="E1258" s="21">
        <v>46115.674305555556</v>
      </c>
      <c r="F1258" s="185">
        <v>3</v>
      </c>
      <c r="G1258" s="2">
        <v>3200</v>
      </c>
      <c r="H1258" s="2">
        <v>10800</v>
      </c>
      <c r="I1258" s="2">
        <v>3200</v>
      </c>
      <c r="J1258" s="2" t="s">
        <v>974</v>
      </c>
      <c r="K1258" s="2" t="s">
        <v>975</v>
      </c>
      <c r="L1258" s="2" t="s">
        <v>976</v>
      </c>
      <c r="M1258" s="2" t="s">
        <v>970</v>
      </c>
      <c r="N1258" s="2" t="s">
        <v>970</v>
      </c>
      <c r="O1258" s="2">
        <v>3200</v>
      </c>
      <c r="P1258" s="2">
        <v>0.296296296296296</v>
      </c>
      <c r="Q1258" s="21">
        <v>46131.433352673608</v>
      </c>
    </row>
    <row r="1259" spans="1:17" x14ac:dyDescent="0.55000000000000004">
      <c r="A1259" s="2" t="s">
        <v>1192</v>
      </c>
      <c r="B1259" s="2" t="s">
        <v>54</v>
      </c>
      <c r="C1259" s="2" t="s">
        <v>53</v>
      </c>
      <c r="D1259" s="21">
        <v>46115.674305555556</v>
      </c>
      <c r="E1259" s="21">
        <v>46115.677083333336</v>
      </c>
      <c r="F1259" s="185">
        <v>4</v>
      </c>
      <c r="G1259" s="2">
        <v>3200</v>
      </c>
      <c r="H1259" s="2">
        <v>10800</v>
      </c>
      <c r="I1259" s="2">
        <v>3200</v>
      </c>
      <c r="J1259" s="2" t="s">
        <v>974</v>
      </c>
      <c r="K1259" s="2" t="s">
        <v>975</v>
      </c>
      <c r="L1259" s="2" t="s">
        <v>976</v>
      </c>
      <c r="M1259" s="2" t="s">
        <v>970</v>
      </c>
      <c r="N1259" s="2" t="s">
        <v>970</v>
      </c>
      <c r="O1259" s="2">
        <v>3200</v>
      </c>
      <c r="P1259" s="2">
        <v>0.296296296296296</v>
      </c>
      <c r="Q1259" s="21">
        <v>46131.433352673608</v>
      </c>
    </row>
    <row r="1260" spans="1:17" x14ac:dyDescent="0.55000000000000004">
      <c r="A1260" s="2" t="s">
        <v>1192</v>
      </c>
      <c r="B1260" s="2" t="s">
        <v>54</v>
      </c>
      <c r="C1260" s="2" t="s">
        <v>53</v>
      </c>
      <c r="D1260" s="21">
        <v>46115.677083333336</v>
      </c>
      <c r="E1260" s="21">
        <v>46115.681944444441</v>
      </c>
      <c r="F1260" s="185">
        <v>7</v>
      </c>
      <c r="G1260" s="2">
        <v>3200</v>
      </c>
      <c r="H1260" s="2">
        <v>10800</v>
      </c>
      <c r="I1260" s="2">
        <v>3200</v>
      </c>
      <c r="J1260" s="2" t="s">
        <v>974</v>
      </c>
      <c r="K1260" s="2" t="s">
        <v>975</v>
      </c>
      <c r="L1260" s="2" t="s">
        <v>976</v>
      </c>
      <c r="M1260" s="2" t="s">
        <v>970</v>
      </c>
      <c r="N1260" s="2" t="s">
        <v>970</v>
      </c>
      <c r="O1260" s="2">
        <v>3200</v>
      </c>
      <c r="P1260" s="2">
        <v>0.296296296296296</v>
      </c>
      <c r="Q1260" s="21">
        <v>46131.433352673608</v>
      </c>
    </row>
    <row r="1261" spans="1:17" x14ac:dyDescent="0.55000000000000004">
      <c r="A1261" s="2" t="s">
        <v>1192</v>
      </c>
      <c r="B1261" s="2" t="s">
        <v>54</v>
      </c>
      <c r="C1261" s="2" t="s">
        <v>53</v>
      </c>
      <c r="D1261" s="21">
        <v>46115.681944444441</v>
      </c>
      <c r="E1261" s="21">
        <v>46115.682638888888</v>
      </c>
      <c r="F1261" s="185">
        <v>1</v>
      </c>
      <c r="G1261" s="2">
        <v>3200</v>
      </c>
      <c r="H1261" s="2">
        <v>10800</v>
      </c>
      <c r="I1261" s="2">
        <v>3200</v>
      </c>
      <c r="J1261" s="2" t="s">
        <v>974</v>
      </c>
      <c r="K1261" s="2" t="s">
        <v>975</v>
      </c>
      <c r="L1261" s="2" t="s">
        <v>976</v>
      </c>
      <c r="M1261" s="2" t="s">
        <v>970</v>
      </c>
      <c r="N1261" s="2" t="s">
        <v>970</v>
      </c>
      <c r="O1261" s="2">
        <v>3200</v>
      </c>
      <c r="P1261" s="2">
        <v>0.296296296296296</v>
      </c>
      <c r="Q1261" s="21">
        <v>46131.433352673608</v>
      </c>
    </row>
    <row r="1262" spans="1:17" x14ac:dyDescent="0.55000000000000004">
      <c r="A1262" s="2" t="s">
        <v>1192</v>
      </c>
      <c r="B1262" s="2" t="s">
        <v>54</v>
      </c>
      <c r="C1262" s="2" t="s">
        <v>53</v>
      </c>
      <c r="D1262" s="21">
        <v>46115.682638888888</v>
      </c>
      <c r="E1262" s="21">
        <v>46115.683333333334</v>
      </c>
      <c r="F1262" s="185">
        <v>1</v>
      </c>
      <c r="G1262" s="2">
        <v>3200</v>
      </c>
      <c r="H1262" s="2">
        <v>10800</v>
      </c>
      <c r="I1262" s="2">
        <v>3200</v>
      </c>
      <c r="J1262" s="2" t="s">
        <v>974</v>
      </c>
      <c r="K1262" s="2" t="s">
        <v>975</v>
      </c>
      <c r="L1262" s="2" t="s">
        <v>976</v>
      </c>
      <c r="M1262" s="2" t="s">
        <v>970</v>
      </c>
      <c r="N1262" s="2" t="s">
        <v>970</v>
      </c>
      <c r="O1262" s="2">
        <v>3200</v>
      </c>
      <c r="P1262" s="2">
        <v>0.296296296296296</v>
      </c>
      <c r="Q1262" s="21">
        <v>46131.433352673608</v>
      </c>
    </row>
    <row r="1263" spans="1:17" x14ac:dyDescent="0.55000000000000004">
      <c r="A1263" s="2" t="s">
        <v>1192</v>
      </c>
      <c r="B1263" s="2" t="s">
        <v>54</v>
      </c>
      <c r="C1263" s="2" t="s">
        <v>53</v>
      </c>
      <c r="D1263" s="21">
        <v>46115.683333333334</v>
      </c>
      <c r="E1263" s="21">
        <v>46115.708333333336</v>
      </c>
      <c r="F1263" s="185">
        <v>36</v>
      </c>
      <c r="G1263" s="2">
        <v>3200</v>
      </c>
      <c r="H1263" s="2">
        <v>10800</v>
      </c>
      <c r="I1263" s="2">
        <v>3200</v>
      </c>
      <c r="J1263" s="2" t="s">
        <v>974</v>
      </c>
      <c r="K1263" s="2" t="s">
        <v>975</v>
      </c>
      <c r="L1263" s="2" t="s">
        <v>976</v>
      </c>
      <c r="M1263" s="2" t="s">
        <v>970</v>
      </c>
      <c r="N1263" s="2" t="s">
        <v>970</v>
      </c>
      <c r="O1263" s="2">
        <v>3200</v>
      </c>
      <c r="P1263" s="2">
        <v>0.296296296296296</v>
      </c>
      <c r="Q1263" s="21">
        <v>46131.433352673608</v>
      </c>
    </row>
    <row r="1264" spans="1:17" x14ac:dyDescent="0.55000000000000004">
      <c r="A1264" s="2" t="s">
        <v>1193</v>
      </c>
      <c r="B1264" s="2" t="s">
        <v>54</v>
      </c>
      <c r="C1264" s="2" t="s">
        <v>53</v>
      </c>
      <c r="D1264" s="21">
        <v>46121.413194444445</v>
      </c>
      <c r="E1264" s="21">
        <v>46121.429861111108</v>
      </c>
      <c r="F1264" s="185">
        <v>24</v>
      </c>
      <c r="G1264" s="2">
        <v>2000</v>
      </c>
      <c r="H1264" s="2">
        <v>2000</v>
      </c>
      <c r="I1264" s="2">
        <v>2000</v>
      </c>
      <c r="J1264" s="2" t="s">
        <v>971</v>
      </c>
      <c r="K1264" s="2" t="s">
        <v>975</v>
      </c>
      <c r="L1264" s="2" t="s">
        <v>972</v>
      </c>
      <c r="M1264" s="2" t="s">
        <v>970</v>
      </c>
      <c r="N1264" s="2" t="s">
        <v>970</v>
      </c>
      <c r="O1264" s="2">
        <v>2000</v>
      </c>
      <c r="P1264" s="2">
        <v>1</v>
      </c>
      <c r="Q1264" s="21">
        <v>46131.433352673608</v>
      </c>
    </row>
    <row r="1265" spans="1:17" x14ac:dyDescent="0.55000000000000004">
      <c r="A1265" s="2" t="s">
        <v>1193</v>
      </c>
      <c r="B1265" s="2" t="s">
        <v>54</v>
      </c>
      <c r="C1265" s="2" t="s">
        <v>53</v>
      </c>
      <c r="D1265" s="21">
        <v>46121.429861111108</v>
      </c>
      <c r="E1265" s="21">
        <v>46121.429861111108</v>
      </c>
      <c r="F1265" s="185">
        <v>0</v>
      </c>
      <c r="G1265" s="2">
        <v>2000</v>
      </c>
      <c r="H1265" s="2">
        <v>2000</v>
      </c>
      <c r="I1265" s="2">
        <v>2000</v>
      </c>
      <c r="J1265" s="2" t="s">
        <v>971</v>
      </c>
      <c r="K1265" s="2" t="s">
        <v>975</v>
      </c>
      <c r="L1265" s="2" t="s">
        <v>972</v>
      </c>
      <c r="M1265" s="2" t="s">
        <v>970</v>
      </c>
      <c r="N1265" s="2" t="s">
        <v>970</v>
      </c>
      <c r="O1265" s="2">
        <v>2000</v>
      </c>
      <c r="P1265" s="2">
        <v>1</v>
      </c>
      <c r="Q1265" s="21">
        <v>46131.433352673608</v>
      </c>
    </row>
    <row r="1266" spans="1:17" x14ac:dyDescent="0.55000000000000004">
      <c r="A1266" s="2" t="s">
        <v>1193</v>
      </c>
      <c r="B1266" s="2" t="s">
        <v>54</v>
      </c>
      <c r="C1266" s="2" t="s">
        <v>53</v>
      </c>
      <c r="D1266" s="21">
        <v>46121.429861111108</v>
      </c>
      <c r="E1266" s="21">
        <v>46121.43472222222</v>
      </c>
      <c r="F1266" s="185">
        <v>7</v>
      </c>
      <c r="G1266" s="2">
        <v>2000</v>
      </c>
      <c r="H1266" s="2">
        <v>2000</v>
      </c>
      <c r="I1266" s="2">
        <v>2000</v>
      </c>
      <c r="J1266" s="2" t="s">
        <v>971</v>
      </c>
      <c r="K1266" s="2" t="s">
        <v>975</v>
      </c>
      <c r="L1266" s="2" t="s">
        <v>972</v>
      </c>
      <c r="M1266" s="2" t="s">
        <v>970</v>
      </c>
      <c r="N1266" s="2" t="s">
        <v>970</v>
      </c>
      <c r="O1266" s="2">
        <v>2000</v>
      </c>
      <c r="P1266" s="2">
        <v>1</v>
      </c>
      <c r="Q1266" s="21">
        <v>46131.433352673608</v>
      </c>
    </row>
    <row r="1267" spans="1:17" x14ac:dyDescent="0.55000000000000004">
      <c r="A1267" s="2" t="s">
        <v>1193</v>
      </c>
      <c r="B1267" s="2" t="s">
        <v>54</v>
      </c>
      <c r="C1267" s="2" t="s">
        <v>53</v>
      </c>
      <c r="D1267" s="21">
        <v>46121.43472222222</v>
      </c>
      <c r="E1267" s="21">
        <v>46121.43472222222</v>
      </c>
      <c r="F1267" s="185">
        <v>0</v>
      </c>
      <c r="G1267" s="2">
        <v>2000</v>
      </c>
      <c r="H1267" s="2">
        <v>2000</v>
      </c>
      <c r="I1267" s="2">
        <v>2000</v>
      </c>
      <c r="J1267" s="2" t="s">
        <v>971</v>
      </c>
      <c r="K1267" s="2" t="s">
        <v>975</v>
      </c>
      <c r="L1267" s="2" t="s">
        <v>972</v>
      </c>
      <c r="M1267" s="2" t="s">
        <v>970</v>
      </c>
      <c r="N1267" s="2" t="s">
        <v>970</v>
      </c>
      <c r="O1267" s="2">
        <v>2000</v>
      </c>
      <c r="P1267" s="2">
        <v>1</v>
      </c>
      <c r="Q1267" s="21">
        <v>46131.433352673608</v>
      </c>
    </row>
    <row r="1268" spans="1:17" x14ac:dyDescent="0.55000000000000004">
      <c r="A1268" s="2" t="s">
        <v>1193</v>
      </c>
      <c r="B1268" s="2" t="s">
        <v>54</v>
      </c>
      <c r="C1268" s="2" t="s">
        <v>53</v>
      </c>
      <c r="D1268" s="21">
        <v>46121.43472222222</v>
      </c>
      <c r="E1268" s="21">
        <v>46121.439583333333</v>
      </c>
      <c r="F1268" s="185">
        <v>7</v>
      </c>
      <c r="G1268" s="2">
        <v>2000</v>
      </c>
      <c r="H1268" s="2">
        <v>2000</v>
      </c>
      <c r="I1268" s="2">
        <v>2000</v>
      </c>
      <c r="J1268" s="2" t="s">
        <v>971</v>
      </c>
      <c r="K1268" s="2" t="s">
        <v>975</v>
      </c>
      <c r="L1268" s="2" t="s">
        <v>972</v>
      </c>
      <c r="M1268" s="2" t="s">
        <v>970</v>
      </c>
      <c r="N1268" s="2" t="s">
        <v>970</v>
      </c>
      <c r="O1268" s="2">
        <v>2000</v>
      </c>
      <c r="P1268" s="2">
        <v>1</v>
      </c>
      <c r="Q1268" s="21">
        <v>46131.433352673608</v>
      </c>
    </row>
    <row r="1269" spans="1:17" x14ac:dyDescent="0.55000000000000004">
      <c r="A1269" s="2" t="s">
        <v>1193</v>
      </c>
      <c r="B1269" s="2" t="s">
        <v>54</v>
      </c>
      <c r="C1269" s="2" t="s">
        <v>53</v>
      </c>
      <c r="D1269" s="21">
        <v>46121.439583333333</v>
      </c>
      <c r="E1269" s="21">
        <v>46121.439583333333</v>
      </c>
      <c r="F1269" s="185">
        <v>0</v>
      </c>
      <c r="G1269" s="2">
        <v>2000</v>
      </c>
      <c r="H1269" s="2">
        <v>2000</v>
      </c>
      <c r="I1269" s="2">
        <v>2000</v>
      </c>
      <c r="J1269" s="2" t="s">
        <v>971</v>
      </c>
      <c r="K1269" s="2" t="s">
        <v>975</v>
      </c>
      <c r="L1269" s="2" t="s">
        <v>972</v>
      </c>
      <c r="M1269" s="2" t="s">
        <v>970</v>
      </c>
      <c r="N1269" s="2" t="s">
        <v>970</v>
      </c>
      <c r="O1269" s="2">
        <v>2000</v>
      </c>
      <c r="P1269" s="2">
        <v>1</v>
      </c>
      <c r="Q1269" s="21">
        <v>46131.433352673608</v>
      </c>
    </row>
    <row r="1270" spans="1:17" x14ac:dyDescent="0.55000000000000004">
      <c r="A1270" s="2" t="s">
        <v>1193</v>
      </c>
      <c r="B1270" s="2" t="s">
        <v>54</v>
      </c>
      <c r="C1270" s="2" t="s">
        <v>53</v>
      </c>
      <c r="D1270" s="21">
        <v>46121.439583333333</v>
      </c>
      <c r="E1270" s="21">
        <v>46121.444444444445</v>
      </c>
      <c r="F1270" s="185">
        <v>7</v>
      </c>
      <c r="G1270" s="2">
        <v>2000</v>
      </c>
      <c r="H1270" s="2">
        <v>2000</v>
      </c>
      <c r="I1270" s="2">
        <v>2000</v>
      </c>
      <c r="J1270" s="2" t="s">
        <v>971</v>
      </c>
      <c r="K1270" s="2" t="s">
        <v>975</v>
      </c>
      <c r="L1270" s="2" t="s">
        <v>972</v>
      </c>
      <c r="M1270" s="2" t="s">
        <v>970</v>
      </c>
      <c r="N1270" s="2" t="s">
        <v>970</v>
      </c>
      <c r="O1270" s="2">
        <v>2000</v>
      </c>
      <c r="P1270" s="2">
        <v>1</v>
      </c>
      <c r="Q1270" s="21">
        <v>46131.433352673608</v>
      </c>
    </row>
    <row r="1271" spans="1:17" x14ac:dyDescent="0.55000000000000004">
      <c r="A1271" s="2" t="s">
        <v>1193</v>
      </c>
      <c r="B1271" s="2" t="s">
        <v>54</v>
      </c>
      <c r="C1271" s="2" t="s">
        <v>53</v>
      </c>
      <c r="D1271" s="21">
        <v>46121.444444444445</v>
      </c>
      <c r="E1271" s="21">
        <v>46121.445138888892</v>
      </c>
      <c r="F1271" s="185">
        <v>1</v>
      </c>
      <c r="G1271" s="2">
        <v>2000</v>
      </c>
      <c r="H1271" s="2">
        <v>2000</v>
      </c>
      <c r="I1271" s="2">
        <v>2000</v>
      </c>
      <c r="J1271" s="2" t="s">
        <v>971</v>
      </c>
      <c r="K1271" s="2" t="s">
        <v>975</v>
      </c>
      <c r="L1271" s="2" t="s">
        <v>972</v>
      </c>
      <c r="M1271" s="2" t="s">
        <v>970</v>
      </c>
      <c r="N1271" s="2" t="s">
        <v>970</v>
      </c>
      <c r="O1271" s="2">
        <v>2000</v>
      </c>
      <c r="P1271" s="2">
        <v>1</v>
      </c>
      <c r="Q1271" s="21">
        <v>46131.433352673608</v>
      </c>
    </row>
    <row r="1272" spans="1:17" x14ac:dyDescent="0.55000000000000004">
      <c r="A1272" s="2" t="s">
        <v>1193</v>
      </c>
      <c r="B1272" s="2" t="s">
        <v>54</v>
      </c>
      <c r="C1272" s="2" t="s">
        <v>53</v>
      </c>
      <c r="D1272" s="21">
        <v>46121.445138888892</v>
      </c>
      <c r="E1272" s="21">
        <v>46121.449305555558</v>
      </c>
      <c r="F1272" s="185">
        <v>6</v>
      </c>
      <c r="G1272" s="2">
        <v>2000</v>
      </c>
      <c r="H1272" s="2">
        <v>2000</v>
      </c>
      <c r="I1272" s="2">
        <v>2000</v>
      </c>
      <c r="J1272" s="2" t="s">
        <v>971</v>
      </c>
      <c r="K1272" s="2" t="s">
        <v>975</v>
      </c>
      <c r="L1272" s="2" t="s">
        <v>972</v>
      </c>
      <c r="M1272" s="2" t="s">
        <v>970</v>
      </c>
      <c r="N1272" s="2" t="s">
        <v>970</v>
      </c>
      <c r="O1272" s="2">
        <v>2000</v>
      </c>
      <c r="P1272" s="2">
        <v>1</v>
      </c>
      <c r="Q1272" s="21">
        <v>46131.433352673608</v>
      </c>
    </row>
    <row r="1273" spans="1:17" x14ac:dyDescent="0.55000000000000004">
      <c r="A1273" s="2" t="s">
        <v>1193</v>
      </c>
      <c r="B1273" s="2" t="s">
        <v>54</v>
      </c>
      <c r="C1273" s="2" t="s">
        <v>53</v>
      </c>
      <c r="D1273" s="21">
        <v>46121.449305555558</v>
      </c>
      <c r="E1273" s="21">
        <v>46121.45</v>
      </c>
      <c r="F1273" s="185">
        <v>1</v>
      </c>
      <c r="G1273" s="2">
        <v>2000</v>
      </c>
      <c r="H1273" s="2">
        <v>2000</v>
      </c>
      <c r="I1273" s="2">
        <v>2000</v>
      </c>
      <c r="J1273" s="2" t="s">
        <v>971</v>
      </c>
      <c r="K1273" s="2" t="s">
        <v>975</v>
      </c>
      <c r="L1273" s="2" t="s">
        <v>972</v>
      </c>
      <c r="M1273" s="2" t="s">
        <v>970</v>
      </c>
      <c r="N1273" s="2" t="s">
        <v>970</v>
      </c>
      <c r="O1273" s="2">
        <v>2000</v>
      </c>
      <c r="P1273" s="2">
        <v>1</v>
      </c>
      <c r="Q1273" s="21">
        <v>46131.433352673608</v>
      </c>
    </row>
    <row r="1274" spans="1:17" x14ac:dyDescent="0.55000000000000004">
      <c r="A1274" s="2" t="s">
        <v>1193</v>
      </c>
      <c r="B1274" s="2" t="s">
        <v>54</v>
      </c>
      <c r="C1274" s="2" t="s">
        <v>53</v>
      </c>
      <c r="D1274" s="21">
        <v>46121.45</v>
      </c>
      <c r="E1274" s="21">
        <v>46121.454861111109</v>
      </c>
      <c r="F1274" s="185">
        <v>7</v>
      </c>
      <c r="G1274" s="2">
        <v>2000</v>
      </c>
      <c r="H1274" s="2">
        <v>2000</v>
      </c>
      <c r="I1274" s="2">
        <v>2000</v>
      </c>
      <c r="J1274" s="2" t="s">
        <v>971</v>
      </c>
      <c r="K1274" s="2" t="s">
        <v>975</v>
      </c>
      <c r="L1274" s="2" t="s">
        <v>972</v>
      </c>
      <c r="M1274" s="2" t="s">
        <v>970</v>
      </c>
      <c r="N1274" s="2" t="s">
        <v>970</v>
      </c>
      <c r="O1274" s="2">
        <v>2000</v>
      </c>
      <c r="P1274" s="2">
        <v>1</v>
      </c>
      <c r="Q1274" s="21">
        <v>46131.433352673608</v>
      </c>
    </row>
    <row r="1275" spans="1:17" x14ac:dyDescent="0.55000000000000004">
      <c r="A1275" s="2" t="s">
        <v>1193</v>
      </c>
      <c r="B1275" s="2" t="s">
        <v>54</v>
      </c>
      <c r="C1275" s="2" t="s">
        <v>53</v>
      </c>
      <c r="D1275" s="21">
        <v>46121.454861111109</v>
      </c>
      <c r="E1275" s="21">
        <v>46121.454861111109</v>
      </c>
      <c r="F1275" s="185">
        <v>0</v>
      </c>
      <c r="G1275" s="2">
        <v>2000</v>
      </c>
      <c r="H1275" s="2">
        <v>2000</v>
      </c>
      <c r="I1275" s="2">
        <v>2000</v>
      </c>
      <c r="J1275" s="2" t="s">
        <v>971</v>
      </c>
      <c r="K1275" s="2" t="s">
        <v>975</v>
      </c>
      <c r="L1275" s="2" t="s">
        <v>972</v>
      </c>
      <c r="M1275" s="2" t="s">
        <v>970</v>
      </c>
      <c r="N1275" s="2" t="s">
        <v>970</v>
      </c>
      <c r="O1275" s="2">
        <v>2000</v>
      </c>
      <c r="P1275" s="2">
        <v>1</v>
      </c>
      <c r="Q1275" s="21">
        <v>46131.433352673608</v>
      </c>
    </row>
    <row r="1276" spans="1:17" x14ac:dyDescent="0.55000000000000004">
      <c r="A1276" s="2" t="s">
        <v>1193</v>
      </c>
      <c r="B1276" s="2" t="s">
        <v>54</v>
      </c>
      <c r="C1276" s="2" t="s">
        <v>53</v>
      </c>
      <c r="D1276" s="21">
        <v>46121.454861111109</v>
      </c>
      <c r="E1276" s="21">
        <v>46121.459722222222</v>
      </c>
      <c r="F1276" s="185">
        <v>7</v>
      </c>
      <c r="G1276" s="2">
        <v>2000</v>
      </c>
      <c r="H1276" s="2">
        <v>2000</v>
      </c>
      <c r="I1276" s="2">
        <v>2000</v>
      </c>
      <c r="J1276" s="2" t="s">
        <v>971</v>
      </c>
      <c r="K1276" s="2" t="s">
        <v>975</v>
      </c>
      <c r="L1276" s="2" t="s">
        <v>972</v>
      </c>
      <c r="M1276" s="2" t="s">
        <v>970</v>
      </c>
      <c r="N1276" s="2" t="s">
        <v>970</v>
      </c>
      <c r="O1276" s="2">
        <v>2000</v>
      </c>
      <c r="P1276" s="2">
        <v>1</v>
      </c>
      <c r="Q1276" s="21">
        <v>46131.433352673608</v>
      </c>
    </row>
    <row r="1277" spans="1:17" x14ac:dyDescent="0.55000000000000004">
      <c r="A1277" s="2" t="s">
        <v>1193</v>
      </c>
      <c r="B1277" s="2" t="s">
        <v>54</v>
      </c>
      <c r="C1277" s="2" t="s">
        <v>53</v>
      </c>
      <c r="D1277" s="21">
        <v>46121.459722222222</v>
      </c>
      <c r="E1277" s="21">
        <v>46121.459722222222</v>
      </c>
      <c r="F1277" s="185">
        <v>0</v>
      </c>
      <c r="G1277" s="2">
        <v>2000</v>
      </c>
      <c r="H1277" s="2">
        <v>2000</v>
      </c>
      <c r="I1277" s="2">
        <v>2000</v>
      </c>
      <c r="J1277" s="2" t="s">
        <v>971</v>
      </c>
      <c r="K1277" s="2" t="s">
        <v>975</v>
      </c>
      <c r="L1277" s="2" t="s">
        <v>972</v>
      </c>
      <c r="M1277" s="2" t="s">
        <v>970</v>
      </c>
      <c r="N1277" s="2" t="s">
        <v>970</v>
      </c>
      <c r="O1277" s="2">
        <v>2000</v>
      </c>
      <c r="P1277" s="2">
        <v>1</v>
      </c>
      <c r="Q1277" s="21">
        <v>46131.433352673608</v>
      </c>
    </row>
    <row r="1278" spans="1:17" x14ac:dyDescent="0.55000000000000004">
      <c r="A1278" s="2" t="s">
        <v>1193</v>
      </c>
      <c r="B1278" s="2" t="s">
        <v>54</v>
      </c>
      <c r="C1278" s="2" t="s">
        <v>53</v>
      </c>
      <c r="D1278" s="21">
        <v>46121.459722222222</v>
      </c>
      <c r="E1278" s="21">
        <v>46121.464583333334</v>
      </c>
      <c r="F1278" s="185">
        <v>7</v>
      </c>
      <c r="G1278" s="2">
        <v>2000</v>
      </c>
      <c r="H1278" s="2">
        <v>2000</v>
      </c>
      <c r="I1278" s="2">
        <v>2000</v>
      </c>
      <c r="J1278" s="2" t="s">
        <v>971</v>
      </c>
      <c r="K1278" s="2" t="s">
        <v>975</v>
      </c>
      <c r="L1278" s="2" t="s">
        <v>972</v>
      </c>
      <c r="M1278" s="2" t="s">
        <v>970</v>
      </c>
      <c r="N1278" s="2" t="s">
        <v>970</v>
      </c>
      <c r="O1278" s="2">
        <v>2000</v>
      </c>
      <c r="P1278" s="2">
        <v>1</v>
      </c>
      <c r="Q1278" s="21">
        <v>46131.433352673608</v>
      </c>
    </row>
    <row r="1279" spans="1:17" x14ac:dyDescent="0.55000000000000004">
      <c r="A1279" s="2" t="s">
        <v>1193</v>
      </c>
      <c r="B1279" s="2" t="s">
        <v>54</v>
      </c>
      <c r="C1279" s="2" t="s">
        <v>53</v>
      </c>
      <c r="D1279" s="21">
        <v>46121.464583333334</v>
      </c>
      <c r="E1279" s="21">
        <v>46121.464583333334</v>
      </c>
      <c r="F1279" s="185">
        <v>0</v>
      </c>
      <c r="G1279" s="2">
        <v>2000</v>
      </c>
      <c r="H1279" s="2">
        <v>2000</v>
      </c>
      <c r="I1279" s="2">
        <v>2000</v>
      </c>
      <c r="J1279" s="2" t="s">
        <v>971</v>
      </c>
      <c r="K1279" s="2" t="s">
        <v>975</v>
      </c>
      <c r="L1279" s="2" t="s">
        <v>972</v>
      </c>
      <c r="M1279" s="2" t="s">
        <v>970</v>
      </c>
      <c r="N1279" s="2" t="s">
        <v>970</v>
      </c>
      <c r="O1279" s="2">
        <v>2000</v>
      </c>
      <c r="P1279" s="2">
        <v>1</v>
      </c>
      <c r="Q1279" s="21">
        <v>46131.433352673608</v>
      </c>
    </row>
    <row r="1280" spans="1:17" x14ac:dyDescent="0.55000000000000004">
      <c r="A1280" s="2" t="s">
        <v>1193</v>
      </c>
      <c r="B1280" s="2" t="s">
        <v>54</v>
      </c>
      <c r="C1280" s="2" t="s">
        <v>53</v>
      </c>
      <c r="D1280" s="21">
        <v>46121.464583333334</v>
      </c>
      <c r="E1280" s="21">
        <v>46121.469444444447</v>
      </c>
      <c r="F1280" s="185">
        <v>7</v>
      </c>
      <c r="G1280" s="2">
        <v>2000</v>
      </c>
      <c r="H1280" s="2">
        <v>2000</v>
      </c>
      <c r="I1280" s="2">
        <v>2000</v>
      </c>
      <c r="J1280" s="2" t="s">
        <v>971</v>
      </c>
      <c r="K1280" s="2" t="s">
        <v>975</v>
      </c>
      <c r="L1280" s="2" t="s">
        <v>972</v>
      </c>
      <c r="M1280" s="2" t="s">
        <v>970</v>
      </c>
      <c r="N1280" s="2" t="s">
        <v>970</v>
      </c>
      <c r="O1280" s="2">
        <v>2000</v>
      </c>
      <c r="P1280" s="2">
        <v>1</v>
      </c>
      <c r="Q1280" s="21">
        <v>46131.433352673608</v>
      </c>
    </row>
    <row r="1281" spans="1:17" x14ac:dyDescent="0.55000000000000004">
      <c r="A1281" s="2" t="s">
        <v>1193</v>
      </c>
      <c r="B1281" s="2" t="s">
        <v>54</v>
      </c>
      <c r="C1281" s="2" t="s">
        <v>53</v>
      </c>
      <c r="D1281" s="21">
        <v>46121.469444444447</v>
      </c>
      <c r="E1281" s="21">
        <v>46121.469444444447</v>
      </c>
      <c r="F1281" s="185">
        <v>0</v>
      </c>
      <c r="G1281" s="2">
        <v>2000</v>
      </c>
      <c r="H1281" s="2">
        <v>2000</v>
      </c>
      <c r="I1281" s="2">
        <v>2000</v>
      </c>
      <c r="J1281" s="2" t="s">
        <v>971</v>
      </c>
      <c r="K1281" s="2" t="s">
        <v>975</v>
      </c>
      <c r="L1281" s="2" t="s">
        <v>972</v>
      </c>
      <c r="M1281" s="2" t="s">
        <v>970</v>
      </c>
      <c r="N1281" s="2" t="s">
        <v>970</v>
      </c>
      <c r="O1281" s="2">
        <v>2000</v>
      </c>
      <c r="P1281" s="2">
        <v>1</v>
      </c>
      <c r="Q1281" s="21">
        <v>46131.433352673608</v>
      </c>
    </row>
    <row r="1282" spans="1:17" x14ac:dyDescent="0.55000000000000004">
      <c r="A1282" s="2" t="s">
        <v>1193</v>
      </c>
      <c r="B1282" s="2" t="s">
        <v>54</v>
      </c>
      <c r="C1282" s="2" t="s">
        <v>53</v>
      </c>
      <c r="D1282" s="21">
        <v>46121.469444444447</v>
      </c>
      <c r="E1282" s="21">
        <v>46121.475694444445</v>
      </c>
      <c r="F1282" s="185">
        <v>9</v>
      </c>
      <c r="G1282" s="2">
        <v>2000</v>
      </c>
      <c r="H1282" s="2">
        <v>2000</v>
      </c>
      <c r="I1282" s="2">
        <v>2000</v>
      </c>
      <c r="J1282" s="2" t="s">
        <v>971</v>
      </c>
      <c r="K1282" s="2" t="s">
        <v>975</v>
      </c>
      <c r="L1282" s="2" t="s">
        <v>972</v>
      </c>
      <c r="M1282" s="2" t="s">
        <v>970</v>
      </c>
      <c r="N1282" s="2" t="s">
        <v>970</v>
      </c>
      <c r="O1282" s="2">
        <v>2000</v>
      </c>
      <c r="P1282" s="2">
        <v>1</v>
      </c>
      <c r="Q1282" s="21">
        <v>46131.433352673608</v>
      </c>
    </row>
    <row r="1283" spans="1:17" x14ac:dyDescent="0.55000000000000004">
      <c r="A1283" s="2" t="s">
        <v>1193</v>
      </c>
      <c r="B1283" s="2" t="s">
        <v>54</v>
      </c>
      <c r="C1283" s="2" t="s">
        <v>53</v>
      </c>
      <c r="D1283" s="21">
        <v>46121.475694444445</v>
      </c>
      <c r="E1283" s="21">
        <v>46121.475694444445</v>
      </c>
      <c r="F1283" s="185">
        <v>0</v>
      </c>
      <c r="G1283" s="2">
        <v>2000</v>
      </c>
      <c r="H1283" s="2">
        <v>2000</v>
      </c>
      <c r="I1283" s="2">
        <v>2000</v>
      </c>
      <c r="J1283" s="2" t="s">
        <v>971</v>
      </c>
      <c r="K1283" s="2" t="s">
        <v>975</v>
      </c>
      <c r="L1283" s="2" t="s">
        <v>972</v>
      </c>
      <c r="M1283" s="2" t="s">
        <v>970</v>
      </c>
      <c r="N1283" s="2" t="s">
        <v>970</v>
      </c>
      <c r="O1283" s="2">
        <v>2000</v>
      </c>
      <c r="P1283" s="2">
        <v>1</v>
      </c>
      <c r="Q1283" s="21">
        <v>46131.433352673608</v>
      </c>
    </row>
    <row r="1284" spans="1:17" x14ac:dyDescent="0.55000000000000004">
      <c r="A1284" s="2" t="s">
        <v>1194</v>
      </c>
      <c r="B1284" s="2" t="s">
        <v>54</v>
      </c>
      <c r="C1284" s="2" t="s">
        <v>53</v>
      </c>
      <c r="D1284" s="21">
        <v>46125.4375</v>
      </c>
      <c r="E1284" s="21">
        <v>46125.440972222219</v>
      </c>
      <c r="F1284" s="185">
        <v>5</v>
      </c>
      <c r="G1284" s="2">
        <v>9000</v>
      </c>
      <c r="H1284" s="2">
        <v>9000</v>
      </c>
      <c r="I1284" s="2">
        <v>9000</v>
      </c>
      <c r="J1284" s="2" t="s">
        <v>974</v>
      </c>
      <c r="K1284" s="2" t="s">
        <v>975</v>
      </c>
      <c r="L1284" s="2" t="s">
        <v>976</v>
      </c>
      <c r="M1284" s="2" t="s">
        <v>970</v>
      </c>
      <c r="N1284" s="2" t="s">
        <v>970</v>
      </c>
      <c r="O1284" s="2">
        <v>9000</v>
      </c>
      <c r="P1284" s="2">
        <v>1</v>
      </c>
      <c r="Q1284" s="21">
        <v>46131.433352673608</v>
      </c>
    </row>
    <row r="1285" spans="1:17" x14ac:dyDescent="0.55000000000000004">
      <c r="A1285" s="2" t="s">
        <v>1194</v>
      </c>
      <c r="B1285" s="2" t="s">
        <v>54</v>
      </c>
      <c r="C1285" s="2" t="s">
        <v>53</v>
      </c>
      <c r="D1285" s="21">
        <v>46125.440972222219</v>
      </c>
      <c r="E1285" s="21">
        <v>46125.441666666666</v>
      </c>
      <c r="F1285" s="185">
        <v>1</v>
      </c>
      <c r="G1285" s="2">
        <v>9000</v>
      </c>
      <c r="H1285" s="2">
        <v>9000</v>
      </c>
      <c r="I1285" s="2">
        <v>9000</v>
      </c>
      <c r="J1285" s="2" t="s">
        <v>974</v>
      </c>
      <c r="K1285" s="2" t="s">
        <v>975</v>
      </c>
      <c r="L1285" s="2" t="s">
        <v>976</v>
      </c>
      <c r="M1285" s="2" t="s">
        <v>970</v>
      </c>
      <c r="N1285" s="2" t="s">
        <v>970</v>
      </c>
      <c r="O1285" s="2">
        <v>9000</v>
      </c>
      <c r="P1285" s="2">
        <v>1</v>
      </c>
      <c r="Q1285" s="21">
        <v>46131.433352673608</v>
      </c>
    </row>
    <row r="1286" spans="1:17" x14ac:dyDescent="0.55000000000000004">
      <c r="A1286" s="2" t="s">
        <v>1194</v>
      </c>
      <c r="B1286" s="2" t="s">
        <v>54</v>
      </c>
      <c r="C1286" s="2" t="s">
        <v>53</v>
      </c>
      <c r="D1286" s="21">
        <v>46125.441666666666</v>
      </c>
      <c r="E1286" s="21">
        <v>46125.443749999999</v>
      </c>
      <c r="F1286" s="185">
        <v>3</v>
      </c>
      <c r="G1286" s="2">
        <v>9000</v>
      </c>
      <c r="H1286" s="2">
        <v>9000</v>
      </c>
      <c r="I1286" s="2">
        <v>9000</v>
      </c>
      <c r="J1286" s="2" t="s">
        <v>974</v>
      </c>
      <c r="K1286" s="2" t="s">
        <v>975</v>
      </c>
      <c r="L1286" s="2" t="s">
        <v>976</v>
      </c>
      <c r="M1286" s="2" t="s">
        <v>970</v>
      </c>
      <c r="N1286" s="2" t="s">
        <v>970</v>
      </c>
      <c r="O1286" s="2">
        <v>9000</v>
      </c>
      <c r="P1286" s="2">
        <v>1</v>
      </c>
      <c r="Q1286" s="21">
        <v>46131.433352673608</v>
      </c>
    </row>
    <row r="1287" spans="1:17" x14ac:dyDescent="0.55000000000000004">
      <c r="A1287" s="2" t="s">
        <v>1194</v>
      </c>
      <c r="B1287" s="2" t="s">
        <v>54</v>
      </c>
      <c r="C1287" s="2" t="s">
        <v>53</v>
      </c>
      <c r="D1287" s="21">
        <v>46125.443749999999</v>
      </c>
      <c r="E1287" s="21">
        <v>46125.446527777778</v>
      </c>
      <c r="F1287" s="185">
        <v>4</v>
      </c>
      <c r="G1287" s="2">
        <v>9000</v>
      </c>
      <c r="H1287" s="2">
        <v>9000</v>
      </c>
      <c r="I1287" s="2">
        <v>9000</v>
      </c>
      <c r="J1287" s="2" t="s">
        <v>974</v>
      </c>
      <c r="K1287" s="2" t="s">
        <v>975</v>
      </c>
      <c r="L1287" s="2" t="s">
        <v>976</v>
      </c>
      <c r="M1287" s="2" t="s">
        <v>970</v>
      </c>
      <c r="N1287" s="2" t="s">
        <v>970</v>
      </c>
      <c r="O1287" s="2">
        <v>9000</v>
      </c>
      <c r="P1287" s="2">
        <v>1</v>
      </c>
      <c r="Q1287" s="21">
        <v>46131.433352673608</v>
      </c>
    </row>
    <row r="1288" spans="1:17" x14ac:dyDescent="0.55000000000000004">
      <c r="A1288" s="2" t="s">
        <v>1194</v>
      </c>
      <c r="B1288" s="2" t="s">
        <v>54</v>
      </c>
      <c r="C1288" s="2" t="s">
        <v>53</v>
      </c>
      <c r="D1288" s="21">
        <v>46125.446527777778</v>
      </c>
      <c r="E1288" s="21">
        <v>46125.451388888891</v>
      </c>
      <c r="F1288" s="185">
        <v>7</v>
      </c>
      <c r="G1288" s="2">
        <v>9000</v>
      </c>
      <c r="H1288" s="2">
        <v>9000</v>
      </c>
      <c r="I1288" s="2">
        <v>9000</v>
      </c>
      <c r="J1288" s="2" t="s">
        <v>974</v>
      </c>
      <c r="K1288" s="2" t="s">
        <v>975</v>
      </c>
      <c r="L1288" s="2" t="s">
        <v>976</v>
      </c>
      <c r="M1288" s="2" t="s">
        <v>970</v>
      </c>
      <c r="N1288" s="2" t="s">
        <v>970</v>
      </c>
      <c r="O1288" s="2">
        <v>9000</v>
      </c>
      <c r="P1288" s="2">
        <v>1</v>
      </c>
      <c r="Q1288" s="21">
        <v>46131.433352673608</v>
      </c>
    </row>
    <row r="1289" spans="1:17" x14ac:dyDescent="0.55000000000000004">
      <c r="A1289" s="2" t="s">
        <v>1194</v>
      </c>
      <c r="B1289" s="2" t="s">
        <v>54</v>
      </c>
      <c r="C1289" s="2" t="s">
        <v>53</v>
      </c>
      <c r="D1289" s="21">
        <v>46125.451388888891</v>
      </c>
      <c r="E1289" s="21">
        <v>46125.451388888891</v>
      </c>
      <c r="F1289" s="185">
        <v>0</v>
      </c>
      <c r="G1289" s="2">
        <v>9000</v>
      </c>
      <c r="H1289" s="2">
        <v>9000</v>
      </c>
      <c r="I1289" s="2">
        <v>9000</v>
      </c>
      <c r="J1289" s="2" t="s">
        <v>974</v>
      </c>
      <c r="K1289" s="2" t="s">
        <v>975</v>
      </c>
      <c r="L1289" s="2" t="s">
        <v>976</v>
      </c>
      <c r="M1289" s="2" t="s">
        <v>970</v>
      </c>
      <c r="N1289" s="2" t="s">
        <v>970</v>
      </c>
      <c r="O1289" s="2">
        <v>9000</v>
      </c>
      <c r="P1289" s="2">
        <v>1</v>
      </c>
      <c r="Q1289" s="21">
        <v>46131.433352673608</v>
      </c>
    </row>
    <row r="1290" spans="1:17" x14ac:dyDescent="0.55000000000000004">
      <c r="A1290" s="2" t="s">
        <v>1194</v>
      </c>
      <c r="B1290" s="2" t="s">
        <v>54</v>
      </c>
      <c r="C1290" s="2" t="s">
        <v>53</v>
      </c>
      <c r="D1290" s="21">
        <v>46125.451388888891</v>
      </c>
      <c r="E1290" s="21">
        <v>46125.452777777777</v>
      </c>
      <c r="F1290" s="185">
        <v>2</v>
      </c>
      <c r="G1290" s="2">
        <v>9000</v>
      </c>
      <c r="H1290" s="2">
        <v>9000</v>
      </c>
      <c r="I1290" s="2">
        <v>9000</v>
      </c>
      <c r="J1290" s="2" t="s">
        <v>974</v>
      </c>
      <c r="K1290" s="2" t="s">
        <v>975</v>
      </c>
      <c r="L1290" s="2" t="s">
        <v>976</v>
      </c>
      <c r="M1290" s="2" t="s">
        <v>970</v>
      </c>
      <c r="N1290" s="2" t="s">
        <v>970</v>
      </c>
      <c r="O1290" s="2">
        <v>9000</v>
      </c>
      <c r="P1290" s="2">
        <v>1</v>
      </c>
      <c r="Q1290" s="21">
        <v>46131.433352673608</v>
      </c>
    </row>
    <row r="1291" spans="1:17" x14ac:dyDescent="0.55000000000000004">
      <c r="A1291" s="2" t="s">
        <v>1194</v>
      </c>
      <c r="B1291" s="2" t="s">
        <v>54</v>
      </c>
      <c r="C1291" s="2" t="s">
        <v>53</v>
      </c>
      <c r="D1291" s="21">
        <v>46125.452777777777</v>
      </c>
      <c r="E1291" s="21">
        <v>46125.456250000003</v>
      </c>
      <c r="F1291" s="185">
        <v>5</v>
      </c>
      <c r="G1291" s="2">
        <v>9000</v>
      </c>
      <c r="H1291" s="2">
        <v>9000</v>
      </c>
      <c r="I1291" s="2">
        <v>9000</v>
      </c>
      <c r="J1291" s="2" t="s">
        <v>974</v>
      </c>
      <c r="K1291" s="2" t="s">
        <v>975</v>
      </c>
      <c r="L1291" s="2" t="s">
        <v>976</v>
      </c>
      <c r="M1291" s="2" t="s">
        <v>970</v>
      </c>
      <c r="N1291" s="2" t="s">
        <v>970</v>
      </c>
      <c r="O1291" s="2">
        <v>9000</v>
      </c>
      <c r="P1291" s="2">
        <v>1</v>
      </c>
      <c r="Q1291" s="21">
        <v>46131.433352673608</v>
      </c>
    </row>
    <row r="1292" spans="1:17" x14ac:dyDescent="0.55000000000000004">
      <c r="A1292" s="2" t="s">
        <v>1194</v>
      </c>
      <c r="B1292" s="2" t="s">
        <v>54</v>
      </c>
      <c r="C1292" s="2" t="s">
        <v>53</v>
      </c>
      <c r="D1292" s="21">
        <v>46125.456250000003</v>
      </c>
      <c r="E1292" s="21">
        <v>46125.458333333336</v>
      </c>
      <c r="F1292" s="185">
        <v>3</v>
      </c>
      <c r="G1292" s="2">
        <v>9000</v>
      </c>
      <c r="H1292" s="2">
        <v>9000</v>
      </c>
      <c r="I1292" s="2">
        <v>9000</v>
      </c>
      <c r="J1292" s="2" t="s">
        <v>974</v>
      </c>
      <c r="K1292" s="2" t="s">
        <v>975</v>
      </c>
      <c r="L1292" s="2" t="s">
        <v>976</v>
      </c>
      <c r="M1292" s="2" t="s">
        <v>970</v>
      </c>
      <c r="N1292" s="2" t="s">
        <v>970</v>
      </c>
      <c r="O1292" s="2">
        <v>9000</v>
      </c>
      <c r="P1292" s="2">
        <v>1</v>
      </c>
      <c r="Q1292" s="21">
        <v>46131.433352673608</v>
      </c>
    </row>
    <row r="1293" spans="1:17" x14ac:dyDescent="0.55000000000000004">
      <c r="A1293" s="2" t="s">
        <v>1194</v>
      </c>
      <c r="B1293" s="2" t="s">
        <v>54</v>
      </c>
      <c r="C1293" s="2" t="s">
        <v>53</v>
      </c>
      <c r="D1293" s="21">
        <v>46125.458333333336</v>
      </c>
      <c r="E1293" s="21">
        <v>46125.461111111108</v>
      </c>
      <c r="F1293" s="185">
        <v>4</v>
      </c>
      <c r="G1293" s="2">
        <v>9000</v>
      </c>
      <c r="H1293" s="2">
        <v>9000</v>
      </c>
      <c r="I1293" s="2">
        <v>9000</v>
      </c>
      <c r="J1293" s="2" t="s">
        <v>974</v>
      </c>
      <c r="K1293" s="2" t="s">
        <v>975</v>
      </c>
      <c r="L1293" s="2" t="s">
        <v>976</v>
      </c>
      <c r="M1293" s="2" t="s">
        <v>970</v>
      </c>
      <c r="N1293" s="2" t="s">
        <v>970</v>
      </c>
      <c r="O1293" s="2">
        <v>9000</v>
      </c>
      <c r="P1293" s="2">
        <v>1</v>
      </c>
      <c r="Q1293" s="21">
        <v>46131.433352673608</v>
      </c>
    </row>
    <row r="1294" spans="1:17" x14ac:dyDescent="0.55000000000000004">
      <c r="A1294" s="2" t="s">
        <v>1194</v>
      </c>
      <c r="B1294" s="2" t="s">
        <v>54</v>
      </c>
      <c r="C1294" s="2" t="s">
        <v>53</v>
      </c>
      <c r="D1294" s="21">
        <v>46125.461111111108</v>
      </c>
      <c r="E1294" s="21">
        <v>46125.46597222222</v>
      </c>
      <c r="F1294" s="185">
        <v>7</v>
      </c>
      <c r="G1294" s="2">
        <v>9000</v>
      </c>
      <c r="H1294" s="2">
        <v>9000</v>
      </c>
      <c r="I1294" s="2">
        <v>9000</v>
      </c>
      <c r="J1294" s="2" t="s">
        <v>974</v>
      </c>
      <c r="K1294" s="2" t="s">
        <v>975</v>
      </c>
      <c r="L1294" s="2" t="s">
        <v>976</v>
      </c>
      <c r="M1294" s="2" t="s">
        <v>970</v>
      </c>
      <c r="N1294" s="2" t="s">
        <v>970</v>
      </c>
      <c r="O1294" s="2">
        <v>9000</v>
      </c>
      <c r="P1294" s="2">
        <v>1</v>
      </c>
      <c r="Q1294" s="21">
        <v>46131.433352673608</v>
      </c>
    </row>
    <row r="1295" spans="1:17" x14ac:dyDescent="0.55000000000000004">
      <c r="A1295" s="2" t="s">
        <v>1194</v>
      </c>
      <c r="B1295" s="2" t="s">
        <v>54</v>
      </c>
      <c r="C1295" s="2" t="s">
        <v>53</v>
      </c>
      <c r="D1295" s="21">
        <v>46125.46597222222</v>
      </c>
      <c r="E1295" s="21">
        <v>46125.46597222222</v>
      </c>
      <c r="F1295" s="185">
        <v>0</v>
      </c>
      <c r="G1295" s="2">
        <v>9000</v>
      </c>
      <c r="H1295" s="2">
        <v>9000</v>
      </c>
      <c r="I1295" s="2">
        <v>9000</v>
      </c>
      <c r="J1295" s="2" t="s">
        <v>974</v>
      </c>
      <c r="K1295" s="2" t="s">
        <v>975</v>
      </c>
      <c r="L1295" s="2" t="s">
        <v>976</v>
      </c>
      <c r="M1295" s="2" t="s">
        <v>970</v>
      </c>
      <c r="N1295" s="2" t="s">
        <v>970</v>
      </c>
      <c r="O1295" s="2">
        <v>9000</v>
      </c>
      <c r="P1295" s="2">
        <v>1</v>
      </c>
      <c r="Q1295" s="21">
        <v>46131.433352673608</v>
      </c>
    </row>
    <row r="1296" spans="1:17" x14ac:dyDescent="0.55000000000000004">
      <c r="A1296" s="2" t="s">
        <v>1194</v>
      </c>
      <c r="B1296" s="2" t="s">
        <v>54</v>
      </c>
      <c r="C1296" s="2" t="s">
        <v>53</v>
      </c>
      <c r="D1296" s="21">
        <v>46125.46597222222</v>
      </c>
      <c r="E1296" s="21">
        <v>46125.470833333333</v>
      </c>
      <c r="F1296" s="185">
        <v>7</v>
      </c>
      <c r="G1296" s="2">
        <v>9000</v>
      </c>
      <c r="H1296" s="2">
        <v>9000</v>
      </c>
      <c r="I1296" s="2">
        <v>9000</v>
      </c>
      <c r="J1296" s="2" t="s">
        <v>974</v>
      </c>
      <c r="K1296" s="2" t="s">
        <v>975</v>
      </c>
      <c r="L1296" s="2" t="s">
        <v>976</v>
      </c>
      <c r="M1296" s="2" t="s">
        <v>970</v>
      </c>
      <c r="N1296" s="2" t="s">
        <v>970</v>
      </c>
      <c r="O1296" s="2">
        <v>9000</v>
      </c>
      <c r="P1296" s="2">
        <v>1</v>
      </c>
      <c r="Q1296" s="21">
        <v>46131.433352673608</v>
      </c>
    </row>
    <row r="1297" spans="1:17" x14ac:dyDescent="0.55000000000000004">
      <c r="A1297" s="2" t="s">
        <v>1194</v>
      </c>
      <c r="B1297" s="2" t="s">
        <v>54</v>
      </c>
      <c r="C1297" s="2" t="s">
        <v>53</v>
      </c>
      <c r="D1297" s="21">
        <v>46125.470833333333</v>
      </c>
      <c r="E1297" s="21">
        <v>46125.470833333333</v>
      </c>
      <c r="F1297" s="185">
        <v>0</v>
      </c>
      <c r="G1297" s="2">
        <v>9000</v>
      </c>
      <c r="H1297" s="2">
        <v>9000</v>
      </c>
      <c r="I1297" s="2">
        <v>9000</v>
      </c>
      <c r="J1297" s="2" t="s">
        <v>974</v>
      </c>
      <c r="K1297" s="2" t="s">
        <v>975</v>
      </c>
      <c r="L1297" s="2" t="s">
        <v>976</v>
      </c>
      <c r="M1297" s="2" t="s">
        <v>970</v>
      </c>
      <c r="N1297" s="2" t="s">
        <v>970</v>
      </c>
      <c r="O1297" s="2">
        <v>9000</v>
      </c>
      <c r="P1297" s="2">
        <v>1</v>
      </c>
      <c r="Q1297" s="21">
        <v>46131.433352673608</v>
      </c>
    </row>
    <row r="1298" spans="1:17" x14ac:dyDescent="0.55000000000000004">
      <c r="A1298" s="2" t="s">
        <v>1194</v>
      </c>
      <c r="B1298" s="2" t="s">
        <v>54</v>
      </c>
      <c r="C1298" s="2" t="s">
        <v>53</v>
      </c>
      <c r="D1298" s="21">
        <v>46125.470833333333</v>
      </c>
      <c r="E1298" s="21">
        <v>46125.473611111112</v>
      </c>
      <c r="F1298" s="185">
        <v>4</v>
      </c>
      <c r="G1298" s="2">
        <v>9000</v>
      </c>
      <c r="H1298" s="2">
        <v>9000</v>
      </c>
      <c r="I1298" s="2">
        <v>9000</v>
      </c>
      <c r="J1298" s="2" t="s">
        <v>974</v>
      </c>
      <c r="K1298" s="2" t="s">
        <v>975</v>
      </c>
      <c r="L1298" s="2" t="s">
        <v>976</v>
      </c>
      <c r="M1298" s="2" t="s">
        <v>970</v>
      </c>
      <c r="N1298" s="2" t="s">
        <v>970</v>
      </c>
      <c r="O1298" s="2">
        <v>9000</v>
      </c>
      <c r="P1298" s="2">
        <v>1</v>
      </c>
      <c r="Q1298" s="21">
        <v>46131.433352673608</v>
      </c>
    </row>
    <row r="1299" spans="1:17" x14ac:dyDescent="0.55000000000000004">
      <c r="A1299" s="2" t="s">
        <v>1194</v>
      </c>
      <c r="B1299" s="2" t="s">
        <v>54</v>
      </c>
      <c r="C1299" s="2" t="s">
        <v>53</v>
      </c>
      <c r="D1299" s="21">
        <v>46125.473611111112</v>
      </c>
      <c r="E1299" s="21">
        <v>46125.475694444445</v>
      </c>
      <c r="F1299" s="185">
        <v>3</v>
      </c>
      <c r="G1299" s="2">
        <v>9000</v>
      </c>
      <c r="H1299" s="2">
        <v>9000</v>
      </c>
      <c r="I1299" s="2">
        <v>9000</v>
      </c>
      <c r="J1299" s="2" t="s">
        <v>974</v>
      </c>
      <c r="K1299" s="2" t="s">
        <v>975</v>
      </c>
      <c r="L1299" s="2" t="s">
        <v>976</v>
      </c>
      <c r="M1299" s="2" t="s">
        <v>970</v>
      </c>
      <c r="N1299" s="2" t="s">
        <v>970</v>
      </c>
      <c r="O1299" s="2">
        <v>9000</v>
      </c>
      <c r="P1299" s="2">
        <v>1</v>
      </c>
      <c r="Q1299" s="21">
        <v>46131.433352673608</v>
      </c>
    </row>
    <row r="1300" spans="1:17" x14ac:dyDescent="0.55000000000000004">
      <c r="A1300" s="2" t="s">
        <v>1194</v>
      </c>
      <c r="B1300" s="2" t="s">
        <v>54</v>
      </c>
      <c r="C1300" s="2" t="s">
        <v>53</v>
      </c>
      <c r="D1300" s="21">
        <v>46125.475694444445</v>
      </c>
      <c r="E1300" s="21">
        <v>46125.480555555558</v>
      </c>
      <c r="F1300" s="185">
        <v>7</v>
      </c>
      <c r="G1300" s="2">
        <v>9000</v>
      </c>
      <c r="H1300" s="2">
        <v>9000</v>
      </c>
      <c r="I1300" s="2">
        <v>9000</v>
      </c>
      <c r="J1300" s="2" t="s">
        <v>974</v>
      </c>
      <c r="K1300" s="2" t="s">
        <v>975</v>
      </c>
      <c r="L1300" s="2" t="s">
        <v>976</v>
      </c>
      <c r="M1300" s="2" t="s">
        <v>970</v>
      </c>
      <c r="N1300" s="2" t="s">
        <v>970</v>
      </c>
      <c r="O1300" s="2">
        <v>9000</v>
      </c>
      <c r="P1300" s="2">
        <v>1</v>
      </c>
      <c r="Q1300" s="21">
        <v>46131.433352673608</v>
      </c>
    </row>
    <row r="1301" spans="1:17" x14ac:dyDescent="0.55000000000000004">
      <c r="A1301" s="2" t="s">
        <v>1194</v>
      </c>
      <c r="B1301" s="2" t="s">
        <v>54</v>
      </c>
      <c r="C1301" s="2" t="s">
        <v>53</v>
      </c>
      <c r="D1301" s="21">
        <v>46125.480555555558</v>
      </c>
      <c r="E1301" s="21">
        <v>46125.480555555558</v>
      </c>
      <c r="F1301" s="185">
        <v>0</v>
      </c>
      <c r="G1301" s="2">
        <v>9000</v>
      </c>
      <c r="H1301" s="2">
        <v>9000</v>
      </c>
      <c r="I1301" s="2">
        <v>9000</v>
      </c>
      <c r="J1301" s="2" t="s">
        <v>974</v>
      </c>
      <c r="K1301" s="2" t="s">
        <v>975</v>
      </c>
      <c r="L1301" s="2" t="s">
        <v>976</v>
      </c>
      <c r="M1301" s="2" t="s">
        <v>970</v>
      </c>
      <c r="N1301" s="2" t="s">
        <v>970</v>
      </c>
      <c r="O1301" s="2">
        <v>9000</v>
      </c>
      <c r="P1301" s="2">
        <v>1</v>
      </c>
      <c r="Q1301" s="21">
        <v>46131.433352673608</v>
      </c>
    </row>
    <row r="1302" spans="1:17" x14ac:dyDescent="0.55000000000000004">
      <c r="A1302" s="2" t="s">
        <v>1194</v>
      </c>
      <c r="B1302" s="2" t="s">
        <v>54</v>
      </c>
      <c r="C1302" s="2" t="s">
        <v>53</v>
      </c>
      <c r="D1302" s="21">
        <v>46125.480555555558</v>
      </c>
      <c r="E1302" s="21">
        <v>46125.482638888891</v>
      </c>
      <c r="F1302" s="185">
        <v>3</v>
      </c>
      <c r="G1302" s="2">
        <v>9000</v>
      </c>
      <c r="H1302" s="2">
        <v>9000</v>
      </c>
      <c r="I1302" s="2">
        <v>9000</v>
      </c>
      <c r="J1302" s="2" t="s">
        <v>974</v>
      </c>
      <c r="K1302" s="2" t="s">
        <v>975</v>
      </c>
      <c r="L1302" s="2" t="s">
        <v>976</v>
      </c>
      <c r="M1302" s="2" t="s">
        <v>970</v>
      </c>
      <c r="N1302" s="2" t="s">
        <v>970</v>
      </c>
      <c r="O1302" s="2">
        <v>9000</v>
      </c>
      <c r="P1302" s="2">
        <v>1</v>
      </c>
      <c r="Q1302" s="21">
        <v>46131.433352673608</v>
      </c>
    </row>
    <row r="1303" spans="1:17" x14ac:dyDescent="0.55000000000000004">
      <c r="A1303" s="2" t="s">
        <v>1194</v>
      </c>
      <c r="B1303" s="2" t="s">
        <v>54</v>
      </c>
      <c r="C1303" s="2" t="s">
        <v>53</v>
      </c>
      <c r="D1303" s="21">
        <v>46125.482638888891</v>
      </c>
      <c r="E1303" s="21">
        <v>46125.486111111109</v>
      </c>
      <c r="F1303" s="185">
        <v>5</v>
      </c>
      <c r="G1303" s="2">
        <v>9000</v>
      </c>
      <c r="H1303" s="2">
        <v>9000</v>
      </c>
      <c r="I1303" s="2">
        <v>9000</v>
      </c>
      <c r="J1303" s="2" t="s">
        <v>974</v>
      </c>
      <c r="K1303" s="2" t="s">
        <v>975</v>
      </c>
      <c r="L1303" s="2" t="s">
        <v>976</v>
      </c>
      <c r="M1303" s="2" t="s">
        <v>970</v>
      </c>
      <c r="N1303" s="2" t="s">
        <v>970</v>
      </c>
      <c r="O1303" s="2">
        <v>9000</v>
      </c>
      <c r="P1303" s="2">
        <v>1</v>
      </c>
      <c r="Q1303" s="21">
        <v>46131.433352673608</v>
      </c>
    </row>
    <row r="1304" spans="1:17" x14ac:dyDescent="0.55000000000000004">
      <c r="A1304" s="2" t="s">
        <v>1194</v>
      </c>
      <c r="B1304" s="2" t="s">
        <v>54</v>
      </c>
      <c r="C1304" s="2" t="s">
        <v>53</v>
      </c>
      <c r="D1304" s="21">
        <v>46125.486111111109</v>
      </c>
      <c r="E1304" s="21">
        <v>46125.490277777775</v>
      </c>
      <c r="F1304" s="185">
        <v>6</v>
      </c>
      <c r="G1304" s="2">
        <v>9000</v>
      </c>
      <c r="H1304" s="2">
        <v>9000</v>
      </c>
      <c r="I1304" s="2">
        <v>9000</v>
      </c>
      <c r="J1304" s="2" t="s">
        <v>974</v>
      </c>
      <c r="K1304" s="2" t="s">
        <v>975</v>
      </c>
      <c r="L1304" s="2" t="s">
        <v>976</v>
      </c>
      <c r="M1304" s="2" t="s">
        <v>970</v>
      </c>
      <c r="N1304" s="2" t="s">
        <v>970</v>
      </c>
      <c r="O1304" s="2">
        <v>9000</v>
      </c>
      <c r="P1304" s="2">
        <v>1</v>
      </c>
      <c r="Q1304" s="21">
        <v>46131.433352673608</v>
      </c>
    </row>
    <row r="1305" spans="1:17" x14ac:dyDescent="0.55000000000000004">
      <c r="A1305" s="2" t="s">
        <v>1194</v>
      </c>
      <c r="B1305" s="2" t="s">
        <v>54</v>
      </c>
      <c r="C1305" s="2" t="s">
        <v>53</v>
      </c>
      <c r="D1305" s="21">
        <v>46125.490277777775</v>
      </c>
      <c r="E1305" s="21">
        <v>46125.490972222222</v>
      </c>
      <c r="F1305" s="185">
        <v>1</v>
      </c>
      <c r="G1305" s="2">
        <v>9000</v>
      </c>
      <c r="H1305" s="2">
        <v>9000</v>
      </c>
      <c r="I1305" s="2">
        <v>9000</v>
      </c>
      <c r="J1305" s="2" t="s">
        <v>974</v>
      </c>
      <c r="K1305" s="2" t="s">
        <v>975</v>
      </c>
      <c r="L1305" s="2" t="s">
        <v>976</v>
      </c>
      <c r="M1305" s="2" t="s">
        <v>970</v>
      </c>
      <c r="N1305" s="2" t="s">
        <v>970</v>
      </c>
      <c r="O1305" s="2">
        <v>9000</v>
      </c>
      <c r="P1305" s="2">
        <v>1</v>
      </c>
      <c r="Q1305" s="21">
        <v>46131.433352673608</v>
      </c>
    </row>
    <row r="1306" spans="1:17" x14ac:dyDescent="0.55000000000000004">
      <c r="A1306" s="2" t="s">
        <v>1194</v>
      </c>
      <c r="B1306" s="2" t="s">
        <v>54</v>
      </c>
      <c r="C1306" s="2" t="s">
        <v>53</v>
      </c>
      <c r="D1306" s="21">
        <v>46125.490972222222</v>
      </c>
      <c r="E1306" s="21">
        <v>46125.495138888888</v>
      </c>
      <c r="F1306" s="185">
        <v>6</v>
      </c>
      <c r="G1306" s="2">
        <v>9000</v>
      </c>
      <c r="H1306" s="2">
        <v>9000</v>
      </c>
      <c r="I1306" s="2">
        <v>9000</v>
      </c>
      <c r="J1306" s="2" t="s">
        <v>974</v>
      </c>
      <c r="K1306" s="2" t="s">
        <v>975</v>
      </c>
      <c r="L1306" s="2" t="s">
        <v>976</v>
      </c>
      <c r="M1306" s="2" t="s">
        <v>970</v>
      </c>
      <c r="N1306" s="2" t="s">
        <v>970</v>
      </c>
      <c r="O1306" s="2">
        <v>9000</v>
      </c>
      <c r="P1306" s="2">
        <v>1</v>
      </c>
      <c r="Q1306" s="21">
        <v>46131.433352673608</v>
      </c>
    </row>
    <row r="1307" spans="1:17" x14ac:dyDescent="0.55000000000000004">
      <c r="A1307" s="2" t="s">
        <v>1194</v>
      </c>
      <c r="B1307" s="2" t="s">
        <v>54</v>
      </c>
      <c r="C1307" s="2" t="s">
        <v>53</v>
      </c>
      <c r="D1307" s="21">
        <v>46125.495138888888</v>
      </c>
      <c r="E1307" s="21">
        <v>46125.495833333334</v>
      </c>
      <c r="F1307" s="185">
        <v>1</v>
      </c>
      <c r="G1307" s="2">
        <v>9000</v>
      </c>
      <c r="H1307" s="2">
        <v>9000</v>
      </c>
      <c r="I1307" s="2">
        <v>9000</v>
      </c>
      <c r="J1307" s="2" t="s">
        <v>974</v>
      </c>
      <c r="K1307" s="2" t="s">
        <v>975</v>
      </c>
      <c r="L1307" s="2" t="s">
        <v>976</v>
      </c>
      <c r="M1307" s="2" t="s">
        <v>970</v>
      </c>
      <c r="N1307" s="2" t="s">
        <v>970</v>
      </c>
      <c r="O1307" s="2">
        <v>9000</v>
      </c>
      <c r="P1307" s="2">
        <v>1</v>
      </c>
      <c r="Q1307" s="21">
        <v>46131.433352673608</v>
      </c>
    </row>
    <row r="1308" spans="1:17" x14ac:dyDescent="0.55000000000000004">
      <c r="A1308" s="2" t="s">
        <v>1194</v>
      </c>
      <c r="B1308" s="2" t="s">
        <v>54</v>
      </c>
      <c r="C1308" s="2" t="s">
        <v>53</v>
      </c>
      <c r="D1308" s="21">
        <v>46125.495833333334</v>
      </c>
      <c r="E1308" s="21">
        <v>46125.535416666666</v>
      </c>
      <c r="F1308" s="185">
        <v>57</v>
      </c>
      <c r="G1308" s="2">
        <v>9000</v>
      </c>
      <c r="H1308" s="2">
        <v>9000</v>
      </c>
      <c r="I1308" s="2">
        <v>9000</v>
      </c>
      <c r="J1308" s="2" t="s">
        <v>974</v>
      </c>
      <c r="K1308" s="2" t="s">
        <v>975</v>
      </c>
      <c r="L1308" s="2" t="s">
        <v>976</v>
      </c>
      <c r="M1308" s="2" t="s">
        <v>970</v>
      </c>
      <c r="N1308" s="2" t="s">
        <v>970</v>
      </c>
      <c r="O1308" s="2">
        <v>9000</v>
      </c>
      <c r="P1308" s="2">
        <v>1</v>
      </c>
      <c r="Q1308" s="21">
        <v>46131.433352673608</v>
      </c>
    </row>
    <row r="1309" spans="1:17" x14ac:dyDescent="0.55000000000000004">
      <c r="A1309" s="2" t="s">
        <v>1194</v>
      </c>
      <c r="B1309" s="2" t="s">
        <v>54</v>
      </c>
      <c r="C1309" s="2" t="s">
        <v>53</v>
      </c>
      <c r="D1309" s="21">
        <v>46125.535416666666</v>
      </c>
      <c r="E1309" s="21">
        <v>46125.536111111112</v>
      </c>
      <c r="F1309" s="185">
        <v>1</v>
      </c>
      <c r="G1309" s="2">
        <v>9000</v>
      </c>
      <c r="H1309" s="2">
        <v>9000</v>
      </c>
      <c r="I1309" s="2">
        <v>9000</v>
      </c>
      <c r="J1309" s="2" t="s">
        <v>974</v>
      </c>
      <c r="K1309" s="2" t="s">
        <v>975</v>
      </c>
      <c r="L1309" s="2" t="s">
        <v>976</v>
      </c>
      <c r="M1309" s="2" t="s">
        <v>970</v>
      </c>
      <c r="N1309" s="2" t="s">
        <v>970</v>
      </c>
      <c r="O1309" s="2">
        <v>9000</v>
      </c>
      <c r="P1309" s="2">
        <v>1</v>
      </c>
      <c r="Q1309" s="21">
        <v>46131.433352673608</v>
      </c>
    </row>
    <row r="1310" spans="1:17" x14ac:dyDescent="0.55000000000000004">
      <c r="A1310" s="2" t="s">
        <v>1194</v>
      </c>
      <c r="B1310" s="2" t="s">
        <v>54</v>
      </c>
      <c r="C1310" s="2" t="s">
        <v>53</v>
      </c>
      <c r="D1310" s="21">
        <v>46125.536111111112</v>
      </c>
      <c r="E1310" s="21">
        <v>46125.536805555559</v>
      </c>
      <c r="F1310" s="185">
        <v>1</v>
      </c>
      <c r="G1310" s="2">
        <v>9000</v>
      </c>
      <c r="H1310" s="2">
        <v>9000</v>
      </c>
      <c r="I1310" s="2">
        <v>9000</v>
      </c>
      <c r="J1310" s="2" t="s">
        <v>974</v>
      </c>
      <c r="K1310" s="2" t="s">
        <v>975</v>
      </c>
      <c r="L1310" s="2" t="s">
        <v>976</v>
      </c>
      <c r="M1310" s="2" t="s">
        <v>970</v>
      </c>
      <c r="N1310" s="2" t="s">
        <v>970</v>
      </c>
      <c r="O1310" s="2">
        <v>9000</v>
      </c>
      <c r="P1310" s="2">
        <v>1</v>
      </c>
      <c r="Q1310" s="21">
        <v>46131.433352673608</v>
      </c>
    </row>
    <row r="1311" spans="1:17" x14ac:dyDescent="0.55000000000000004">
      <c r="A1311" s="2" t="s">
        <v>1194</v>
      </c>
      <c r="B1311" s="2" t="s">
        <v>54</v>
      </c>
      <c r="C1311" s="2" t="s">
        <v>53</v>
      </c>
      <c r="D1311" s="21">
        <v>46125.536805555559</v>
      </c>
      <c r="E1311" s="21">
        <v>46125.540277777778</v>
      </c>
      <c r="F1311" s="185">
        <v>5</v>
      </c>
      <c r="G1311" s="2">
        <v>9000</v>
      </c>
      <c r="H1311" s="2">
        <v>9000</v>
      </c>
      <c r="I1311" s="2">
        <v>9000</v>
      </c>
      <c r="J1311" s="2" t="s">
        <v>974</v>
      </c>
      <c r="K1311" s="2" t="s">
        <v>975</v>
      </c>
      <c r="L1311" s="2" t="s">
        <v>976</v>
      </c>
      <c r="M1311" s="2" t="s">
        <v>970</v>
      </c>
      <c r="N1311" s="2" t="s">
        <v>970</v>
      </c>
      <c r="O1311" s="2">
        <v>9000</v>
      </c>
      <c r="P1311" s="2">
        <v>1</v>
      </c>
      <c r="Q1311" s="21">
        <v>46131.433352673608</v>
      </c>
    </row>
    <row r="1312" spans="1:17" x14ac:dyDescent="0.55000000000000004">
      <c r="A1312" s="2" t="s">
        <v>1194</v>
      </c>
      <c r="B1312" s="2" t="s">
        <v>54</v>
      </c>
      <c r="C1312" s="2" t="s">
        <v>53</v>
      </c>
      <c r="D1312" s="21">
        <v>46125.540277777778</v>
      </c>
      <c r="E1312" s="21">
        <v>46125.545138888891</v>
      </c>
      <c r="F1312" s="185">
        <v>7</v>
      </c>
      <c r="G1312" s="2">
        <v>9000</v>
      </c>
      <c r="H1312" s="2">
        <v>9000</v>
      </c>
      <c r="I1312" s="2">
        <v>9000</v>
      </c>
      <c r="J1312" s="2" t="s">
        <v>974</v>
      </c>
      <c r="K1312" s="2" t="s">
        <v>975</v>
      </c>
      <c r="L1312" s="2" t="s">
        <v>976</v>
      </c>
      <c r="M1312" s="2" t="s">
        <v>970</v>
      </c>
      <c r="N1312" s="2" t="s">
        <v>970</v>
      </c>
      <c r="O1312" s="2">
        <v>9000</v>
      </c>
      <c r="P1312" s="2">
        <v>1</v>
      </c>
      <c r="Q1312" s="21">
        <v>46131.433352673608</v>
      </c>
    </row>
    <row r="1313" spans="1:17" x14ac:dyDescent="0.55000000000000004">
      <c r="A1313" s="2" t="s">
        <v>1194</v>
      </c>
      <c r="B1313" s="2" t="s">
        <v>54</v>
      </c>
      <c r="C1313" s="2" t="s">
        <v>53</v>
      </c>
      <c r="D1313" s="21">
        <v>46125.545138888891</v>
      </c>
      <c r="E1313" s="21">
        <v>46125.545138888891</v>
      </c>
      <c r="F1313" s="185">
        <v>0</v>
      </c>
      <c r="G1313" s="2">
        <v>9000</v>
      </c>
      <c r="H1313" s="2">
        <v>9000</v>
      </c>
      <c r="I1313" s="2">
        <v>9000</v>
      </c>
      <c r="J1313" s="2" t="s">
        <v>974</v>
      </c>
      <c r="K1313" s="2" t="s">
        <v>975</v>
      </c>
      <c r="L1313" s="2" t="s">
        <v>976</v>
      </c>
      <c r="M1313" s="2" t="s">
        <v>970</v>
      </c>
      <c r="N1313" s="2" t="s">
        <v>970</v>
      </c>
      <c r="O1313" s="2">
        <v>9000</v>
      </c>
      <c r="P1313" s="2">
        <v>1</v>
      </c>
      <c r="Q1313" s="21">
        <v>46131.433352673608</v>
      </c>
    </row>
    <row r="1314" spans="1:17" x14ac:dyDescent="0.55000000000000004">
      <c r="A1314" s="2" t="s">
        <v>1194</v>
      </c>
      <c r="B1314" s="2" t="s">
        <v>54</v>
      </c>
      <c r="C1314" s="2" t="s">
        <v>53</v>
      </c>
      <c r="D1314" s="21">
        <v>46125.545138888891</v>
      </c>
      <c r="E1314" s="21">
        <v>46125.547222222223</v>
      </c>
      <c r="F1314" s="185">
        <v>3</v>
      </c>
      <c r="G1314" s="2">
        <v>9000</v>
      </c>
      <c r="H1314" s="2">
        <v>9000</v>
      </c>
      <c r="I1314" s="2">
        <v>9000</v>
      </c>
      <c r="J1314" s="2" t="s">
        <v>974</v>
      </c>
      <c r="K1314" s="2" t="s">
        <v>975</v>
      </c>
      <c r="L1314" s="2" t="s">
        <v>976</v>
      </c>
      <c r="M1314" s="2" t="s">
        <v>970</v>
      </c>
      <c r="N1314" s="2" t="s">
        <v>970</v>
      </c>
      <c r="O1314" s="2">
        <v>9000</v>
      </c>
      <c r="P1314" s="2">
        <v>1</v>
      </c>
      <c r="Q1314" s="21">
        <v>46131.433352673608</v>
      </c>
    </row>
    <row r="1315" spans="1:17" x14ac:dyDescent="0.55000000000000004">
      <c r="A1315" s="2" t="s">
        <v>1194</v>
      </c>
      <c r="B1315" s="2" t="s">
        <v>54</v>
      </c>
      <c r="C1315" s="2" t="s">
        <v>53</v>
      </c>
      <c r="D1315" s="21">
        <v>46125.547222222223</v>
      </c>
      <c r="E1315" s="21">
        <v>46125.55</v>
      </c>
      <c r="F1315" s="185">
        <v>4</v>
      </c>
      <c r="G1315" s="2">
        <v>9000</v>
      </c>
      <c r="H1315" s="2">
        <v>9000</v>
      </c>
      <c r="I1315" s="2">
        <v>9000</v>
      </c>
      <c r="J1315" s="2" t="s">
        <v>974</v>
      </c>
      <c r="K1315" s="2" t="s">
        <v>975</v>
      </c>
      <c r="L1315" s="2" t="s">
        <v>976</v>
      </c>
      <c r="M1315" s="2" t="s">
        <v>970</v>
      </c>
      <c r="N1315" s="2" t="s">
        <v>970</v>
      </c>
      <c r="O1315" s="2">
        <v>9000</v>
      </c>
      <c r="P1315" s="2">
        <v>1</v>
      </c>
      <c r="Q1315" s="21">
        <v>46131.433352673608</v>
      </c>
    </row>
    <row r="1316" spans="1:17" x14ac:dyDescent="0.55000000000000004">
      <c r="A1316" s="2" t="s">
        <v>1194</v>
      </c>
      <c r="B1316" s="2" t="s">
        <v>54</v>
      </c>
      <c r="C1316" s="2" t="s">
        <v>53</v>
      </c>
      <c r="D1316" s="21">
        <v>46125.55</v>
      </c>
      <c r="E1316" s="21">
        <v>46125.554861111108</v>
      </c>
      <c r="F1316" s="185">
        <v>7</v>
      </c>
      <c r="G1316" s="2">
        <v>9000</v>
      </c>
      <c r="H1316" s="2">
        <v>9000</v>
      </c>
      <c r="I1316" s="2">
        <v>9000</v>
      </c>
      <c r="J1316" s="2" t="s">
        <v>974</v>
      </c>
      <c r="K1316" s="2" t="s">
        <v>975</v>
      </c>
      <c r="L1316" s="2" t="s">
        <v>976</v>
      </c>
      <c r="M1316" s="2" t="s">
        <v>970</v>
      </c>
      <c r="N1316" s="2" t="s">
        <v>970</v>
      </c>
      <c r="O1316" s="2">
        <v>9000</v>
      </c>
      <c r="P1316" s="2">
        <v>1</v>
      </c>
      <c r="Q1316" s="21">
        <v>46131.433352673608</v>
      </c>
    </row>
    <row r="1317" spans="1:17" x14ac:dyDescent="0.55000000000000004">
      <c r="A1317" s="2" t="s">
        <v>1194</v>
      </c>
      <c r="B1317" s="2" t="s">
        <v>54</v>
      </c>
      <c r="C1317" s="2" t="s">
        <v>53</v>
      </c>
      <c r="D1317" s="21">
        <v>46125.554861111108</v>
      </c>
      <c r="E1317" s="21">
        <v>46125.555555555555</v>
      </c>
      <c r="F1317" s="185">
        <v>1</v>
      </c>
      <c r="G1317" s="2">
        <v>9000</v>
      </c>
      <c r="H1317" s="2">
        <v>9000</v>
      </c>
      <c r="I1317" s="2">
        <v>9000</v>
      </c>
      <c r="J1317" s="2" t="s">
        <v>974</v>
      </c>
      <c r="K1317" s="2" t="s">
        <v>975</v>
      </c>
      <c r="L1317" s="2" t="s">
        <v>976</v>
      </c>
      <c r="M1317" s="2" t="s">
        <v>970</v>
      </c>
      <c r="N1317" s="2" t="s">
        <v>970</v>
      </c>
      <c r="O1317" s="2">
        <v>9000</v>
      </c>
      <c r="P1317" s="2">
        <v>1</v>
      </c>
      <c r="Q1317" s="21">
        <v>46131.433352673608</v>
      </c>
    </row>
    <row r="1318" spans="1:17" x14ac:dyDescent="0.55000000000000004">
      <c r="A1318" s="2" t="s">
        <v>1194</v>
      </c>
      <c r="B1318" s="2" t="s">
        <v>54</v>
      </c>
      <c r="C1318" s="2" t="s">
        <v>53</v>
      </c>
      <c r="D1318" s="21">
        <v>46125.555555555555</v>
      </c>
      <c r="E1318" s="21">
        <v>46125.557638888888</v>
      </c>
      <c r="F1318" s="185">
        <v>3</v>
      </c>
      <c r="G1318" s="2">
        <v>9000</v>
      </c>
      <c r="H1318" s="2">
        <v>9000</v>
      </c>
      <c r="I1318" s="2">
        <v>9000</v>
      </c>
      <c r="J1318" s="2" t="s">
        <v>974</v>
      </c>
      <c r="K1318" s="2" t="s">
        <v>975</v>
      </c>
      <c r="L1318" s="2" t="s">
        <v>976</v>
      </c>
      <c r="M1318" s="2" t="s">
        <v>970</v>
      </c>
      <c r="N1318" s="2" t="s">
        <v>970</v>
      </c>
      <c r="O1318" s="2">
        <v>9000</v>
      </c>
      <c r="P1318" s="2">
        <v>1</v>
      </c>
      <c r="Q1318" s="21">
        <v>46131.433352673608</v>
      </c>
    </row>
    <row r="1319" spans="1:17" x14ac:dyDescent="0.55000000000000004">
      <c r="A1319" s="2" t="s">
        <v>1194</v>
      </c>
      <c r="B1319" s="2" t="s">
        <v>54</v>
      </c>
      <c r="C1319" s="2" t="s">
        <v>53</v>
      </c>
      <c r="D1319" s="21">
        <v>46125.557638888888</v>
      </c>
      <c r="E1319" s="21">
        <v>46125.55972222222</v>
      </c>
      <c r="F1319" s="185">
        <v>3</v>
      </c>
      <c r="G1319" s="2">
        <v>9000</v>
      </c>
      <c r="H1319" s="2">
        <v>9000</v>
      </c>
      <c r="I1319" s="2">
        <v>9000</v>
      </c>
      <c r="J1319" s="2" t="s">
        <v>974</v>
      </c>
      <c r="K1319" s="2" t="s">
        <v>975</v>
      </c>
      <c r="L1319" s="2" t="s">
        <v>976</v>
      </c>
      <c r="M1319" s="2" t="s">
        <v>970</v>
      </c>
      <c r="N1319" s="2" t="s">
        <v>970</v>
      </c>
      <c r="O1319" s="2">
        <v>9000</v>
      </c>
      <c r="P1319" s="2">
        <v>1</v>
      </c>
      <c r="Q1319" s="21">
        <v>46131.433352673608</v>
      </c>
    </row>
    <row r="1320" spans="1:17" x14ac:dyDescent="0.55000000000000004">
      <c r="A1320" s="2" t="s">
        <v>1194</v>
      </c>
      <c r="B1320" s="2" t="s">
        <v>54</v>
      </c>
      <c r="C1320" s="2" t="s">
        <v>53</v>
      </c>
      <c r="D1320" s="21">
        <v>46125.55972222222</v>
      </c>
      <c r="E1320" s="21">
        <v>46125.564583333333</v>
      </c>
      <c r="F1320" s="185">
        <v>7</v>
      </c>
      <c r="G1320" s="2">
        <v>9000</v>
      </c>
      <c r="H1320" s="2">
        <v>9000</v>
      </c>
      <c r="I1320" s="2">
        <v>9000</v>
      </c>
      <c r="J1320" s="2" t="s">
        <v>974</v>
      </c>
      <c r="K1320" s="2" t="s">
        <v>975</v>
      </c>
      <c r="L1320" s="2" t="s">
        <v>976</v>
      </c>
      <c r="M1320" s="2" t="s">
        <v>970</v>
      </c>
      <c r="N1320" s="2" t="s">
        <v>970</v>
      </c>
      <c r="O1320" s="2">
        <v>9000</v>
      </c>
      <c r="P1320" s="2">
        <v>1</v>
      </c>
      <c r="Q1320" s="21">
        <v>46131.433352673608</v>
      </c>
    </row>
    <row r="1321" spans="1:17" x14ac:dyDescent="0.55000000000000004">
      <c r="A1321" s="2" t="s">
        <v>1194</v>
      </c>
      <c r="B1321" s="2" t="s">
        <v>54</v>
      </c>
      <c r="C1321" s="2" t="s">
        <v>53</v>
      </c>
      <c r="D1321" s="21">
        <v>46125.564583333333</v>
      </c>
      <c r="E1321" s="21">
        <v>46125.564583333333</v>
      </c>
      <c r="F1321" s="185">
        <v>0</v>
      </c>
      <c r="G1321" s="2">
        <v>9000</v>
      </c>
      <c r="H1321" s="2">
        <v>9000</v>
      </c>
      <c r="I1321" s="2">
        <v>9000</v>
      </c>
      <c r="J1321" s="2" t="s">
        <v>974</v>
      </c>
      <c r="K1321" s="2" t="s">
        <v>975</v>
      </c>
      <c r="L1321" s="2" t="s">
        <v>976</v>
      </c>
      <c r="M1321" s="2" t="s">
        <v>970</v>
      </c>
      <c r="N1321" s="2" t="s">
        <v>970</v>
      </c>
      <c r="O1321" s="2">
        <v>9000</v>
      </c>
      <c r="P1321" s="2">
        <v>1</v>
      </c>
      <c r="Q1321" s="21">
        <v>46131.433352673608</v>
      </c>
    </row>
    <row r="1322" spans="1:17" x14ac:dyDescent="0.55000000000000004">
      <c r="A1322" s="2" t="s">
        <v>1194</v>
      </c>
      <c r="B1322" s="2" t="s">
        <v>54</v>
      </c>
      <c r="C1322" s="2" t="s">
        <v>53</v>
      </c>
      <c r="D1322" s="21">
        <v>46125.564583333333</v>
      </c>
      <c r="E1322" s="21">
        <v>46125.569444444445</v>
      </c>
      <c r="F1322" s="185">
        <v>7</v>
      </c>
      <c r="G1322" s="2">
        <v>9000</v>
      </c>
      <c r="H1322" s="2">
        <v>9000</v>
      </c>
      <c r="I1322" s="2">
        <v>9000</v>
      </c>
      <c r="J1322" s="2" t="s">
        <v>974</v>
      </c>
      <c r="K1322" s="2" t="s">
        <v>975</v>
      </c>
      <c r="L1322" s="2" t="s">
        <v>976</v>
      </c>
      <c r="M1322" s="2" t="s">
        <v>970</v>
      </c>
      <c r="N1322" s="2" t="s">
        <v>970</v>
      </c>
      <c r="O1322" s="2">
        <v>9000</v>
      </c>
      <c r="P1322" s="2">
        <v>1</v>
      </c>
      <c r="Q1322" s="21">
        <v>46131.433352673608</v>
      </c>
    </row>
    <row r="1323" spans="1:17" x14ac:dyDescent="0.55000000000000004">
      <c r="A1323" s="2" t="s">
        <v>1194</v>
      </c>
      <c r="B1323" s="2" t="s">
        <v>54</v>
      </c>
      <c r="C1323" s="2" t="s">
        <v>53</v>
      </c>
      <c r="D1323" s="21">
        <v>46125.569444444445</v>
      </c>
      <c r="E1323" s="21">
        <v>46125.570138888892</v>
      </c>
      <c r="F1323" s="185">
        <v>1</v>
      </c>
      <c r="G1323" s="2">
        <v>9000</v>
      </c>
      <c r="H1323" s="2">
        <v>9000</v>
      </c>
      <c r="I1323" s="2">
        <v>9000</v>
      </c>
      <c r="J1323" s="2" t="s">
        <v>974</v>
      </c>
      <c r="K1323" s="2" t="s">
        <v>975</v>
      </c>
      <c r="L1323" s="2" t="s">
        <v>976</v>
      </c>
      <c r="M1323" s="2" t="s">
        <v>970</v>
      </c>
      <c r="N1323" s="2" t="s">
        <v>970</v>
      </c>
      <c r="O1323" s="2">
        <v>9000</v>
      </c>
      <c r="P1323" s="2">
        <v>1</v>
      </c>
      <c r="Q1323" s="21">
        <v>46131.433352673608</v>
      </c>
    </row>
    <row r="1324" spans="1:17" x14ac:dyDescent="0.55000000000000004">
      <c r="A1324" s="2" t="s">
        <v>1194</v>
      </c>
      <c r="B1324" s="2" t="s">
        <v>54</v>
      </c>
      <c r="C1324" s="2" t="s">
        <v>53</v>
      </c>
      <c r="D1324" s="21">
        <v>46125.570138888892</v>
      </c>
      <c r="E1324" s="21">
        <v>46125.572222222225</v>
      </c>
      <c r="F1324" s="185">
        <v>3</v>
      </c>
      <c r="G1324" s="2">
        <v>9000</v>
      </c>
      <c r="H1324" s="2">
        <v>9000</v>
      </c>
      <c r="I1324" s="2">
        <v>9000</v>
      </c>
      <c r="J1324" s="2" t="s">
        <v>974</v>
      </c>
      <c r="K1324" s="2" t="s">
        <v>975</v>
      </c>
      <c r="L1324" s="2" t="s">
        <v>976</v>
      </c>
      <c r="M1324" s="2" t="s">
        <v>970</v>
      </c>
      <c r="N1324" s="2" t="s">
        <v>970</v>
      </c>
      <c r="O1324" s="2">
        <v>9000</v>
      </c>
      <c r="P1324" s="2">
        <v>1</v>
      </c>
      <c r="Q1324" s="21">
        <v>46131.433352673608</v>
      </c>
    </row>
    <row r="1325" spans="1:17" x14ac:dyDescent="0.55000000000000004">
      <c r="A1325" s="2" t="s">
        <v>1194</v>
      </c>
      <c r="B1325" s="2" t="s">
        <v>54</v>
      </c>
      <c r="C1325" s="2" t="s">
        <v>53</v>
      </c>
      <c r="D1325" s="21">
        <v>46125.572222222225</v>
      </c>
      <c r="E1325" s="21">
        <v>46125.574999999997</v>
      </c>
      <c r="F1325" s="185">
        <v>4</v>
      </c>
      <c r="G1325" s="2">
        <v>9000</v>
      </c>
      <c r="H1325" s="2">
        <v>9000</v>
      </c>
      <c r="I1325" s="2">
        <v>9000</v>
      </c>
      <c r="J1325" s="2" t="s">
        <v>974</v>
      </c>
      <c r="K1325" s="2" t="s">
        <v>975</v>
      </c>
      <c r="L1325" s="2" t="s">
        <v>976</v>
      </c>
      <c r="M1325" s="2" t="s">
        <v>970</v>
      </c>
      <c r="N1325" s="2" t="s">
        <v>970</v>
      </c>
      <c r="O1325" s="2">
        <v>9000</v>
      </c>
      <c r="P1325" s="2">
        <v>1</v>
      </c>
      <c r="Q1325" s="21">
        <v>46131.433352673608</v>
      </c>
    </row>
    <row r="1326" spans="1:17" x14ac:dyDescent="0.55000000000000004">
      <c r="A1326" s="2" t="s">
        <v>1194</v>
      </c>
      <c r="B1326" s="2" t="s">
        <v>54</v>
      </c>
      <c r="C1326" s="2" t="s">
        <v>53</v>
      </c>
      <c r="D1326" s="21">
        <v>46125.574999999997</v>
      </c>
      <c r="E1326" s="21">
        <v>46125.57916666667</v>
      </c>
      <c r="F1326" s="185">
        <v>6</v>
      </c>
      <c r="G1326" s="2">
        <v>9000</v>
      </c>
      <c r="H1326" s="2">
        <v>9000</v>
      </c>
      <c r="I1326" s="2">
        <v>9000</v>
      </c>
      <c r="J1326" s="2" t="s">
        <v>974</v>
      </c>
      <c r="K1326" s="2" t="s">
        <v>975</v>
      </c>
      <c r="L1326" s="2" t="s">
        <v>976</v>
      </c>
      <c r="M1326" s="2" t="s">
        <v>970</v>
      </c>
      <c r="N1326" s="2" t="s">
        <v>970</v>
      </c>
      <c r="O1326" s="2">
        <v>9000</v>
      </c>
      <c r="P1326" s="2">
        <v>1</v>
      </c>
      <c r="Q1326" s="21">
        <v>46131.433352673608</v>
      </c>
    </row>
    <row r="1327" spans="1:17" x14ac:dyDescent="0.55000000000000004">
      <c r="A1327" s="2" t="s">
        <v>1194</v>
      </c>
      <c r="B1327" s="2" t="s">
        <v>54</v>
      </c>
      <c r="C1327" s="2" t="s">
        <v>53</v>
      </c>
      <c r="D1327" s="21">
        <v>46125.57916666667</v>
      </c>
      <c r="E1327" s="21">
        <v>46125.579861111109</v>
      </c>
      <c r="F1327" s="185">
        <v>1</v>
      </c>
      <c r="G1327" s="2">
        <v>9000</v>
      </c>
      <c r="H1327" s="2">
        <v>9000</v>
      </c>
      <c r="I1327" s="2">
        <v>9000</v>
      </c>
      <c r="J1327" s="2" t="s">
        <v>974</v>
      </c>
      <c r="K1327" s="2" t="s">
        <v>975</v>
      </c>
      <c r="L1327" s="2" t="s">
        <v>976</v>
      </c>
      <c r="M1327" s="2" t="s">
        <v>970</v>
      </c>
      <c r="N1327" s="2" t="s">
        <v>970</v>
      </c>
      <c r="O1327" s="2">
        <v>9000</v>
      </c>
      <c r="P1327" s="2">
        <v>1</v>
      </c>
      <c r="Q1327" s="21">
        <v>46131.433352673608</v>
      </c>
    </row>
    <row r="1328" spans="1:17" x14ac:dyDescent="0.55000000000000004">
      <c r="A1328" s="2" t="s">
        <v>1194</v>
      </c>
      <c r="B1328" s="2" t="s">
        <v>54</v>
      </c>
      <c r="C1328" s="2" t="s">
        <v>53</v>
      </c>
      <c r="D1328" s="21">
        <v>46125.579861111109</v>
      </c>
      <c r="E1328" s="21">
        <v>46125.584722222222</v>
      </c>
      <c r="F1328" s="185">
        <v>7</v>
      </c>
      <c r="G1328" s="2">
        <v>9000</v>
      </c>
      <c r="H1328" s="2">
        <v>9000</v>
      </c>
      <c r="I1328" s="2">
        <v>9000</v>
      </c>
      <c r="J1328" s="2" t="s">
        <v>974</v>
      </c>
      <c r="K1328" s="2" t="s">
        <v>975</v>
      </c>
      <c r="L1328" s="2" t="s">
        <v>976</v>
      </c>
      <c r="M1328" s="2" t="s">
        <v>970</v>
      </c>
      <c r="N1328" s="2" t="s">
        <v>970</v>
      </c>
      <c r="O1328" s="2">
        <v>9000</v>
      </c>
      <c r="P1328" s="2">
        <v>1</v>
      </c>
      <c r="Q1328" s="21">
        <v>46131.433352673608</v>
      </c>
    </row>
    <row r="1329" spans="1:17" x14ac:dyDescent="0.55000000000000004">
      <c r="A1329" s="2" t="s">
        <v>1194</v>
      </c>
      <c r="B1329" s="2" t="s">
        <v>54</v>
      </c>
      <c r="C1329" s="2" t="s">
        <v>53</v>
      </c>
      <c r="D1329" s="21">
        <v>46125.584722222222</v>
      </c>
      <c r="E1329" s="21">
        <v>46125.584722222222</v>
      </c>
      <c r="F1329" s="185">
        <v>0</v>
      </c>
      <c r="G1329" s="2">
        <v>9000</v>
      </c>
      <c r="H1329" s="2">
        <v>9000</v>
      </c>
      <c r="I1329" s="2">
        <v>9000</v>
      </c>
      <c r="J1329" s="2" t="s">
        <v>974</v>
      </c>
      <c r="K1329" s="2" t="s">
        <v>975</v>
      </c>
      <c r="L1329" s="2" t="s">
        <v>976</v>
      </c>
      <c r="M1329" s="2" t="s">
        <v>970</v>
      </c>
      <c r="N1329" s="2" t="s">
        <v>970</v>
      </c>
      <c r="O1329" s="2">
        <v>9000</v>
      </c>
      <c r="P1329" s="2">
        <v>1</v>
      </c>
      <c r="Q1329" s="21">
        <v>46131.433352673608</v>
      </c>
    </row>
    <row r="1330" spans="1:17" x14ac:dyDescent="0.55000000000000004">
      <c r="A1330" s="2" t="s">
        <v>1194</v>
      </c>
      <c r="B1330" s="2" t="s">
        <v>54</v>
      </c>
      <c r="C1330" s="2" t="s">
        <v>53</v>
      </c>
      <c r="D1330" s="21">
        <v>46125.584722222222</v>
      </c>
      <c r="E1330" s="21">
        <v>46125.586805555555</v>
      </c>
      <c r="F1330" s="185">
        <v>3</v>
      </c>
      <c r="G1330" s="2">
        <v>9000</v>
      </c>
      <c r="H1330" s="2">
        <v>9000</v>
      </c>
      <c r="I1330" s="2">
        <v>9000</v>
      </c>
      <c r="J1330" s="2" t="s">
        <v>974</v>
      </c>
      <c r="K1330" s="2" t="s">
        <v>975</v>
      </c>
      <c r="L1330" s="2" t="s">
        <v>976</v>
      </c>
      <c r="M1330" s="2" t="s">
        <v>970</v>
      </c>
      <c r="N1330" s="2" t="s">
        <v>970</v>
      </c>
      <c r="O1330" s="2">
        <v>9000</v>
      </c>
      <c r="P1330" s="2">
        <v>1</v>
      </c>
      <c r="Q1330" s="21">
        <v>46131.433352673608</v>
      </c>
    </row>
    <row r="1331" spans="1:17" x14ac:dyDescent="0.55000000000000004">
      <c r="A1331" s="2" t="s">
        <v>1194</v>
      </c>
      <c r="B1331" s="2" t="s">
        <v>54</v>
      </c>
      <c r="C1331" s="2" t="s">
        <v>53</v>
      </c>
      <c r="D1331" s="21">
        <v>46125.586805555555</v>
      </c>
      <c r="E1331" s="21">
        <v>46125.589583333334</v>
      </c>
      <c r="F1331" s="185">
        <v>4</v>
      </c>
      <c r="G1331" s="2">
        <v>9000</v>
      </c>
      <c r="H1331" s="2">
        <v>9000</v>
      </c>
      <c r="I1331" s="2">
        <v>9000</v>
      </c>
      <c r="J1331" s="2" t="s">
        <v>974</v>
      </c>
      <c r="K1331" s="2" t="s">
        <v>975</v>
      </c>
      <c r="L1331" s="2" t="s">
        <v>976</v>
      </c>
      <c r="M1331" s="2" t="s">
        <v>970</v>
      </c>
      <c r="N1331" s="2" t="s">
        <v>970</v>
      </c>
      <c r="O1331" s="2">
        <v>9000</v>
      </c>
      <c r="P1331" s="2">
        <v>1</v>
      </c>
      <c r="Q1331" s="21">
        <v>46131.433352673608</v>
      </c>
    </row>
    <row r="1332" spans="1:17" x14ac:dyDescent="0.55000000000000004">
      <c r="A1332" s="2" t="s">
        <v>1194</v>
      </c>
      <c r="B1332" s="2" t="s">
        <v>54</v>
      </c>
      <c r="C1332" s="2" t="s">
        <v>53</v>
      </c>
      <c r="D1332" s="21">
        <v>46125.589583333334</v>
      </c>
      <c r="E1332" s="21">
        <v>46125.594444444447</v>
      </c>
      <c r="F1332" s="185">
        <v>7</v>
      </c>
      <c r="G1332" s="2">
        <v>9000</v>
      </c>
      <c r="H1332" s="2">
        <v>9000</v>
      </c>
      <c r="I1332" s="2">
        <v>9000</v>
      </c>
      <c r="J1332" s="2" t="s">
        <v>974</v>
      </c>
      <c r="K1332" s="2" t="s">
        <v>975</v>
      </c>
      <c r="L1332" s="2" t="s">
        <v>976</v>
      </c>
      <c r="M1332" s="2" t="s">
        <v>970</v>
      </c>
      <c r="N1332" s="2" t="s">
        <v>970</v>
      </c>
      <c r="O1332" s="2">
        <v>9000</v>
      </c>
      <c r="P1332" s="2">
        <v>1</v>
      </c>
      <c r="Q1332" s="21">
        <v>46131.433352673608</v>
      </c>
    </row>
    <row r="1333" spans="1:17" x14ac:dyDescent="0.55000000000000004">
      <c r="A1333" s="2" t="s">
        <v>1194</v>
      </c>
      <c r="B1333" s="2" t="s">
        <v>54</v>
      </c>
      <c r="C1333" s="2" t="s">
        <v>53</v>
      </c>
      <c r="D1333" s="21">
        <v>46125.594444444447</v>
      </c>
      <c r="E1333" s="21">
        <v>46125.594444444447</v>
      </c>
      <c r="F1333" s="185">
        <v>0</v>
      </c>
      <c r="G1333" s="2">
        <v>9000</v>
      </c>
      <c r="H1333" s="2">
        <v>9000</v>
      </c>
      <c r="I1333" s="2">
        <v>9000</v>
      </c>
      <c r="J1333" s="2" t="s">
        <v>974</v>
      </c>
      <c r="K1333" s="2" t="s">
        <v>975</v>
      </c>
      <c r="L1333" s="2" t="s">
        <v>976</v>
      </c>
      <c r="M1333" s="2" t="s">
        <v>970</v>
      </c>
      <c r="N1333" s="2" t="s">
        <v>970</v>
      </c>
      <c r="O1333" s="2">
        <v>9000</v>
      </c>
      <c r="P1333" s="2">
        <v>1</v>
      </c>
      <c r="Q1333" s="21">
        <v>46131.433352673608</v>
      </c>
    </row>
    <row r="1334" spans="1:17" x14ac:dyDescent="0.55000000000000004">
      <c r="A1334" s="2" t="s">
        <v>1194</v>
      </c>
      <c r="B1334" s="2" t="s">
        <v>54</v>
      </c>
      <c r="C1334" s="2" t="s">
        <v>53</v>
      </c>
      <c r="D1334" s="21">
        <v>46125.594444444447</v>
      </c>
      <c r="E1334" s="21">
        <v>46125.599305555559</v>
      </c>
      <c r="F1334" s="185">
        <v>7</v>
      </c>
      <c r="G1334" s="2">
        <v>9000</v>
      </c>
      <c r="H1334" s="2">
        <v>9000</v>
      </c>
      <c r="I1334" s="2">
        <v>9000</v>
      </c>
      <c r="J1334" s="2" t="s">
        <v>974</v>
      </c>
      <c r="K1334" s="2" t="s">
        <v>975</v>
      </c>
      <c r="L1334" s="2" t="s">
        <v>976</v>
      </c>
      <c r="M1334" s="2" t="s">
        <v>970</v>
      </c>
      <c r="N1334" s="2" t="s">
        <v>970</v>
      </c>
      <c r="O1334" s="2">
        <v>9000</v>
      </c>
      <c r="P1334" s="2">
        <v>1</v>
      </c>
      <c r="Q1334" s="21">
        <v>46131.433352673608</v>
      </c>
    </row>
    <row r="1335" spans="1:17" x14ac:dyDescent="0.55000000000000004">
      <c r="A1335" s="2" t="s">
        <v>1194</v>
      </c>
      <c r="B1335" s="2" t="s">
        <v>54</v>
      </c>
      <c r="C1335" s="2" t="s">
        <v>53</v>
      </c>
      <c r="D1335" s="21">
        <v>46125.599305555559</v>
      </c>
      <c r="E1335" s="21">
        <v>46125.599305555559</v>
      </c>
      <c r="F1335" s="185">
        <v>0</v>
      </c>
      <c r="G1335" s="2">
        <v>9000</v>
      </c>
      <c r="H1335" s="2">
        <v>9000</v>
      </c>
      <c r="I1335" s="2">
        <v>9000</v>
      </c>
      <c r="J1335" s="2" t="s">
        <v>974</v>
      </c>
      <c r="K1335" s="2" t="s">
        <v>975</v>
      </c>
      <c r="L1335" s="2" t="s">
        <v>976</v>
      </c>
      <c r="M1335" s="2" t="s">
        <v>970</v>
      </c>
      <c r="N1335" s="2" t="s">
        <v>970</v>
      </c>
      <c r="O1335" s="2">
        <v>9000</v>
      </c>
      <c r="P1335" s="2">
        <v>1</v>
      </c>
      <c r="Q1335" s="21">
        <v>46131.433352673608</v>
      </c>
    </row>
    <row r="1336" spans="1:17" x14ac:dyDescent="0.55000000000000004">
      <c r="A1336" s="2" t="s">
        <v>1194</v>
      </c>
      <c r="B1336" s="2" t="s">
        <v>54</v>
      </c>
      <c r="C1336" s="2" t="s">
        <v>53</v>
      </c>
      <c r="D1336" s="21">
        <v>46125.599305555559</v>
      </c>
      <c r="E1336" s="21">
        <v>46125.604166666664</v>
      </c>
      <c r="F1336" s="185">
        <v>7</v>
      </c>
      <c r="G1336" s="2">
        <v>9000</v>
      </c>
      <c r="H1336" s="2">
        <v>9000</v>
      </c>
      <c r="I1336" s="2">
        <v>9000</v>
      </c>
      <c r="J1336" s="2" t="s">
        <v>974</v>
      </c>
      <c r="K1336" s="2" t="s">
        <v>975</v>
      </c>
      <c r="L1336" s="2" t="s">
        <v>976</v>
      </c>
      <c r="M1336" s="2" t="s">
        <v>970</v>
      </c>
      <c r="N1336" s="2" t="s">
        <v>970</v>
      </c>
      <c r="O1336" s="2">
        <v>9000</v>
      </c>
      <c r="P1336" s="2">
        <v>1</v>
      </c>
      <c r="Q1336" s="21">
        <v>46131.433352673608</v>
      </c>
    </row>
    <row r="1337" spans="1:17" x14ac:dyDescent="0.55000000000000004">
      <c r="A1337" s="2" t="s">
        <v>1194</v>
      </c>
      <c r="B1337" s="2" t="s">
        <v>54</v>
      </c>
      <c r="C1337" s="2" t="s">
        <v>53</v>
      </c>
      <c r="D1337" s="21">
        <v>46125.604166666664</v>
      </c>
      <c r="E1337" s="21">
        <v>46125.604166666664</v>
      </c>
      <c r="F1337" s="185">
        <v>0</v>
      </c>
      <c r="G1337" s="2">
        <v>9000</v>
      </c>
      <c r="H1337" s="2">
        <v>9000</v>
      </c>
      <c r="I1337" s="2">
        <v>9000</v>
      </c>
      <c r="J1337" s="2" t="s">
        <v>974</v>
      </c>
      <c r="K1337" s="2" t="s">
        <v>975</v>
      </c>
      <c r="L1337" s="2" t="s">
        <v>976</v>
      </c>
      <c r="M1337" s="2" t="s">
        <v>970</v>
      </c>
      <c r="N1337" s="2" t="s">
        <v>970</v>
      </c>
      <c r="O1337" s="2">
        <v>9000</v>
      </c>
      <c r="P1337" s="2">
        <v>1</v>
      </c>
      <c r="Q1337" s="21">
        <v>46131.433352673608</v>
      </c>
    </row>
    <row r="1338" spans="1:17" x14ac:dyDescent="0.55000000000000004">
      <c r="A1338" s="2" t="s">
        <v>1194</v>
      </c>
      <c r="B1338" s="2" t="s">
        <v>54</v>
      </c>
      <c r="C1338" s="2" t="s">
        <v>53</v>
      </c>
      <c r="D1338" s="21">
        <v>46125.604166666664</v>
      </c>
      <c r="E1338" s="21">
        <v>46125.606249999997</v>
      </c>
      <c r="F1338" s="185">
        <v>3</v>
      </c>
      <c r="G1338" s="2">
        <v>9000</v>
      </c>
      <c r="H1338" s="2">
        <v>9000</v>
      </c>
      <c r="I1338" s="2">
        <v>9000</v>
      </c>
      <c r="J1338" s="2" t="s">
        <v>974</v>
      </c>
      <c r="K1338" s="2" t="s">
        <v>975</v>
      </c>
      <c r="L1338" s="2" t="s">
        <v>976</v>
      </c>
      <c r="M1338" s="2" t="s">
        <v>970</v>
      </c>
      <c r="N1338" s="2" t="s">
        <v>970</v>
      </c>
      <c r="O1338" s="2">
        <v>9000</v>
      </c>
      <c r="P1338" s="2">
        <v>1</v>
      </c>
      <c r="Q1338" s="21">
        <v>46131.433352673608</v>
      </c>
    </row>
    <row r="1339" spans="1:17" x14ac:dyDescent="0.55000000000000004">
      <c r="A1339" s="2" t="s">
        <v>1194</v>
      </c>
      <c r="B1339" s="2" t="s">
        <v>54</v>
      </c>
      <c r="C1339" s="2" t="s">
        <v>53</v>
      </c>
      <c r="D1339" s="21">
        <v>46125.606249999997</v>
      </c>
      <c r="E1339" s="21">
        <v>46125.609027777777</v>
      </c>
      <c r="F1339" s="185">
        <v>4</v>
      </c>
      <c r="G1339" s="2">
        <v>9000</v>
      </c>
      <c r="H1339" s="2">
        <v>9000</v>
      </c>
      <c r="I1339" s="2">
        <v>9000</v>
      </c>
      <c r="J1339" s="2" t="s">
        <v>974</v>
      </c>
      <c r="K1339" s="2" t="s">
        <v>975</v>
      </c>
      <c r="L1339" s="2" t="s">
        <v>976</v>
      </c>
      <c r="M1339" s="2" t="s">
        <v>970</v>
      </c>
      <c r="N1339" s="2" t="s">
        <v>970</v>
      </c>
      <c r="O1339" s="2">
        <v>9000</v>
      </c>
      <c r="P1339" s="2">
        <v>1</v>
      </c>
      <c r="Q1339" s="21">
        <v>46131.433352673608</v>
      </c>
    </row>
    <row r="1340" spans="1:17" x14ac:dyDescent="0.55000000000000004">
      <c r="A1340" s="2" t="s">
        <v>1194</v>
      </c>
      <c r="B1340" s="2" t="s">
        <v>54</v>
      </c>
      <c r="C1340" s="2" t="s">
        <v>53</v>
      </c>
      <c r="D1340" s="21">
        <v>46125.609027777777</v>
      </c>
      <c r="E1340" s="21">
        <v>46125.613888888889</v>
      </c>
      <c r="F1340" s="185">
        <v>7</v>
      </c>
      <c r="G1340" s="2">
        <v>9000</v>
      </c>
      <c r="H1340" s="2">
        <v>9000</v>
      </c>
      <c r="I1340" s="2">
        <v>9000</v>
      </c>
      <c r="J1340" s="2" t="s">
        <v>974</v>
      </c>
      <c r="K1340" s="2" t="s">
        <v>975</v>
      </c>
      <c r="L1340" s="2" t="s">
        <v>976</v>
      </c>
      <c r="M1340" s="2" t="s">
        <v>970</v>
      </c>
      <c r="N1340" s="2" t="s">
        <v>970</v>
      </c>
      <c r="O1340" s="2">
        <v>9000</v>
      </c>
      <c r="P1340" s="2">
        <v>1</v>
      </c>
      <c r="Q1340" s="21">
        <v>46131.433352673608</v>
      </c>
    </row>
    <row r="1341" spans="1:17" x14ac:dyDescent="0.55000000000000004">
      <c r="A1341" s="2" t="s">
        <v>1194</v>
      </c>
      <c r="B1341" s="2" t="s">
        <v>54</v>
      </c>
      <c r="C1341" s="2" t="s">
        <v>53</v>
      </c>
      <c r="D1341" s="21">
        <v>46125.613888888889</v>
      </c>
      <c r="E1341" s="21">
        <v>46125.613888888889</v>
      </c>
      <c r="F1341" s="185">
        <v>0</v>
      </c>
      <c r="G1341" s="2">
        <v>9000</v>
      </c>
      <c r="H1341" s="2">
        <v>9000</v>
      </c>
      <c r="I1341" s="2">
        <v>9000</v>
      </c>
      <c r="J1341" s="2" t="s">
        <v>974</v>
      </c>
      <c r="K1341" s="2" t="s">
        <v>975</v>
      </c>
      <c r="L1341" s="2" t="s">
        <v>976</v>
      </c>
      <c r="M1341" s="2" t="s">
        <v>970</v>
      </c>
      <c r="N1341" s="2" t="s">
        <v>970</v>
      </c>
      <c r="O1341" s="2">
        <v>9000</v>
      </c>
      <c r="P1341" s="2">
        <v>1</v>
      </c>
      <c r="Q1341" s="21">
        <v>46131.433352673608</v>
      </c>
    </row>
    <row r="1342" spans="1:17" x14ac:dyDescent="0.55000000000000004">
      <c r="A1342" s="2" t="s">
        <v>1194</v>
      </c>
      <c r="B1342" s="2" t="s">
        <v>54</v>
      </c>
      <c r="C1342" s="2" t="s">
        <v>53</v>
      </c>
      <c r="D1342" s="21">
        <v>46125.613888888889</v>
      </c>
      <c r="E1342" s="21">
        <v>46125.618055555555</v>
      </c>
      <c r="F1342" s="185">
        <v>6</v>
      </c>
      <c r="G1342" s="2">
        <v>9000</v>
      </c>
      <c r="H1342" s="2">
        <v>9000</v>
      </c>
      <c r="I1342" s="2">
        <v>9000</v>
      </c>
      <c r="J1342" s="2" t="s">
        <v>974</v>
      </c>
      <c r="K1342" s="2" t="s">
        <v>975</v>
      </c>
      <c r="L1342" s="2" t="s">
        <v>976</v>
      </c>
      <c r="M1342" s="2" t="s">
        <v>970</v>
      </c>
      <c r="N1342" s="2" t="s">
        <v>970</v>
      </c>
      <c r="O1342" s="2">
        <v>9000</v>
      </c>
      <c r="P1342" s="2">
        <v>1</v>
      </c>
      <c r="Q1342" s="21">
        <v>46131.433352673608</v>
      </c>
    </row>
    <row r="1343" spans="1:17" x14ac:dyDescent="0.55000000000000004">
      <c r="A1343" s="2" t="s">
        <v>1194</v>
      </c>
      <c r="B1343" s="2" t="s">
        <v>54</v>
      </c>
      <c r="C1343" s="2" t="s">
        <v>53</v>
      </c>
      <c r="D1343" s="21">
        <v>46125.618055555555</v>
      </c>
      <c r="E1343" s="21">
        <v>46125.628472222219</v>
      </c>
      <c r="F1343" s="185">
        <v>15</v>
      </c>
      <c r="G1343" s="2">
        <v>9000</v>
      </c>
      <c r="H1343" s="2">
        <v>9000</v>
      </c>
      <c r="I1343" s="2">
        <v>9000</v>
      </c>
      <c r="J1343" s="2" t="s">
        <v>974</v>
      </c>
      <c r="K1343" s="2" t="s">
        <v>975</v>
      </c>
      <c r="L1343" s="2" t="s">
        <v>976</v>
      </c>
      <c r="M1343" s="2" t="s">
        <v>970</v>
      </c>
      <c r="N1343" s="2" t="s">
        <v>970</v>
      </c>
      <c r="O1343" s="2">
        <v>9000</v>
      </c>
      <c r="P1343" s="2">
        <v>1</v>
      </c>
      <c r="Q1343" s="21">
        <v>46131.433352673608</v>
      </c>
    </row>
    <row r="1344" spans="1:17" x14ac:dyDescent="0.55000000000000004">
      <c r="A1344" s="2" t="s">
        <v>1194</v>
      </c>
      <c r="B1344" s="2" t="s">
        <v>54</v>
      </c>
      <c r="C1344" s="2" t="s">
        <v>53</v>
      </c>
      <c r="D1344" s="21">
        <v>46125.628472222219</v>
      </c>
      <c r="E1344" s="21">
        <v>46125.633333333331</v>
      </c>
      <c r="F1344" s="185">
        <v>7</v>
      </c>
      <c r="G1344" s="2">
        <v>9000</v>
      </c>
      <c r="H1344" s="2">
        <v>9000</v>
      </c>
      <c r="I1344" s="2">
        <v>9000</v>
      </c>
      <c r="J1344" s="2" t="s">
        <v>974</v>
      </c>
      <c r="K1344" s="2" t="s">
        <v>975</v>
      </c>
      <c r="L1344" s="2" t="s">
        <v>976</v>
      </c>
      <c r="M1344" s="2" t="s">
        <v>970</v>
      </c>
      <c r="N1344" s="2" t="s">
        <v>970</v>
      </c>
      <c r="O1344" s="2">
        <v>9000</v>
      </c>
      <c r="P1344" s="2">
        <v>1</v>
      </c>
      <c r="Q1344" s="21">
        <v>46131.433352673608</v>
      </c>
    </row>
    <row r="1345" spans="1:17" x14ac:dyDescent="0.55000000000000004">
      <c r="A1345" s="2" t="s">
        <v>1194</v>
      </c>
      <c r="B1345" s="2" t="s">
        <v>54</v>
      </c>
      <c r="C1345" s="2" t="s">
        <v>53</v>
      </c>
      <c r="D1345" s="21">
        <v>46125.633333333331</v>
      </c>
      <c r="E1345" s="21">
        <v>46125.633333333331</v>
      </c>
      <c r="F1345" s="185">
        <v>0</v>
      </c>
      <c r="G1345" s="2">
        <v>9000</v>
      </c>
      <c r="H1345" s="2">
        <v>9000</v>
      </c>
      <c r="I1345" s="2">
        <v>9000</v>
      </c>
      <c r="J1345" s="2" t="s">
        <v>974</v>
      </c>
      <c r="K1345" s="2" t="s">
        <v>975</v>
      </c>
      <c r="L1345" s="2" t="s">
        <v>976</v>
      </c>
      <c r="M1345" s="2" t="s">
        <v>970</v>
      </c>
      <c r="N1345" s="2" t="s">
        <v>970</v>
      </c>
      <c r="O1345" s="2">
        <v>9000</v>
      </c>
      <c r="P1345" s="2">
        <v>1</v>
      </c>
      <c r="Q1345" s="21">
        <v>46131.433352673608</v>
      </c>
    </row>
    <row r="1346" spans="1:17" x14ac:dyDescent="0.55000000000000004">
      <c r="A1346" s="2" t="s">
        <v>1194</v>
      </c>
      <c r="B1346" s="2" t="s">
        <v>54</v>
      </c>
      <c r="C1346" s="2" t="s">
        <v>53</v>
      </c>
      <c r="D1346" s="21">
        <v>46125.633333333331</v>
      </c>
      <c r="E1346" s="21">
        <v>46125.634027777778</v>
      </c>
      <c r="F1346" s="185">
        <v>1</v>
      </c>
      <c r="G1346" s="2">
        <v>9000</v>
      </c>
      <c r="H1346" s="2">
        <v>9000</v>
      </c>
      <c r="I1346" s="2">
        <v>9000</v>
      </c>
      <c r="J1346" s="2" t="s">
        <v>974</v>
      </c>
      <c r="K1346" s="2" t="s">
        <v>975</v>
      </c>
      <c r="L1346" s="2" t="s">
        <v>976</v>
      </c>
      <c r="M1346" s="2" t="s">
        <v>970</v>
      </c>
      <c r="N1346" s="2" t="s">
        <v>970</v>
      </c>
      <c r="O1346" s="2">
        <v>9000</v>
      </c>
      <c r="P1346" s="2">
        <v>1</v>
      </c>
      <c r="Q1346" s="21">
        <v>46131.433352673608</v>
      </c>
    </row>
    <row r="1347" spans="1:17" x14ac:dyDescent="0.55000000000000004">
      <c r="A1347" s="2" t="s">
        <v>1194</v>
      </c>
      <c r="B1347" s="2" t="s">
        <v>54</v>
      </c>
      <c r="C1347" s="2" t="s">
        <v>53</v>
      </c>
      <c r="D1347" s="21">
        <v>46125.634027777778</v>
      </c>
      <c r="E1347" s="21">
        <v>46125.638194444444</v>
      </c>
      <c r="F1347" s="185">
        <v>6</v>
      </c>
      <c r="G1347" s="2">
        <v>9000</v>
      </c>
      <c r="H1347" s="2">
        <v>9000</v>
      </c>
      <c r="I1347" s="2">
        <v>9000</v>
      </c>
      <c r="J1347" s="2" t="s">
        <v>974</v>
      </c>
      <c r="K1347" s="2" t="s">
        <v>975</v>
      </c>
      <c r="L1347" s="2" t="s">
        <v>976</v>
      </c>
      <c r="M1347" s="2" t="s">
        <v>970</v>
      </c>
      <c r="N1347" s="2" t="s">
        <v>970</v>
      </c>
      <c r="O1347" s="2">
        <v>9000</v>
      </c>
      <c r="P1347" s="2">
        <v>1</v>
      </c>
      <c r="Q1347" s="21">
        <v>46131.433352673608</v>
      </c>
    </row>
    <row r="1348" spans="1:17" x14ac:dyDescent="0.55000000000000004">
      <c r="A1348" s="2" t="s">
        <v>1194</v>
      </c>
      <c r="B1348" s="2" t="s">
        <v>54</v>
      </c>
      <c r="C1348" s="2" t="s">
        <v>53</v>
      </c>
      <c r="D1348" s="21">
        <v>46125.638194444444</v>
      </c>
      <c r="E1348" s="21">
        <v>46125.640277777777</v>
      </c>
      <c r="F1348" s="185">
        <v>3</v>
      </c>
      <c r="G1348" s="2">
        <v>9000</v>
      </c>
      <c r="H1348" s="2">
        <v>9000</v>
      </c>
      <c r="I1348" s="2">
        <v>9000</v>
      </c>
      <c r="J1348" s="2" t="s">
        <v>974</v>
      </c>
      <c r="K1348" s="2" t="s">
        <v>975</v>
      </c>
      <c r="L1348" s="2" t="s">
        <v>976</v>
      </c>
      <c r="M1348" s="2" t="s">
        <v>970</v>
      </c>
      <c r="N1348" s="2" t="s">
        <v>970</v>
      </c>
      <c r="O1348" s="2">
        <v>9000</v>
      </c>
      <c r="P1348" s="2">
        <v>1</v>
      </c>
      <c r="Q1348" s="21">
        <v>46131.433352673608</v>
      </c>
    </row>
    <row r="1349" spans="1:17" x14ac:dyDescent="0.55000000000000004">
      <c r="A1349" s="2" t="s">
        <v>1194</v>
      </c>
      <c r="B1349" s="2" t="s">
        <v>54</v>
      </c>
      <c r="C1349" s="2" t="s">
        <v>53</v>
      </c>
      <c r="D1349" s="21">
        <v>46125.640277777777</v>
      </c>
      <c r="E1349" s="21">
        <v>46125.643055555556</v>
      </c>
      <c r="F1349" s="185">
        <v>4</v>
      </c>
      <c r="G1349" s="2">
        <v>9000</v>
      </c>
      <c r="H1349" s="2">
        <v>9000</v>
      </c>
      <c r="I1349" s="2">
        <v>9000</v>
      </c>
      <c r="J1349" s="2" t="s">
        <v>974</v>
      </c>
      <c r="K1349" s="2" t="s">
        <v>975</v>
      </c>
      <c r="L1349" s="2" t="s">
        <v>976</v>
      </c>
      <c r="M1349" s="2" t="s">
        <v>970</v>
      </c>
      <c r="N1349" s="2" t="s">
        <v>970</v>
      </c>
      <c r="O1349" s="2">
        <v>9000</v>
      </c>
      <c r="P1349" s="2">
        <v>1</v>
      </c>
      <c r="Q1349" s="21">
        <v>46131.433352673608</v>
      </c>
    </row>
    <row r="1350" spans="1:17" x14ac:dyDescent="0.55000000000000004">
      <c r="A1350" s="2" t="s">
        <v>1194</v>
      </c>
      <c r="B1350" s="2" t="s">
        <v>54</v>
      </c>
      <c r="C1350" s="2" t="s">
        <v>53</v>
      </c>
      <c r="D1350" s="21">
        <v>46125.643055555556</v>
      </c>
      <c r="E1350" s="21">
        <v>46125.647916666669</v>
      </c>
      <c r="F1350" s="185">
        <v>7</v>
      </c>
      <c r="G1350" s="2">
        <v>9000</v>
      </c>
      <c r="H1350" s="2">
        <v>9000</v>
      </c>
      <c r="I1350" s="2">
        <v>9000</v>
      </c>
      <c r="J1350" s="2" t="s">
        <v>974</v>
      </c>
      <c r="K1350" s="2" t="s">
        <v>975</v>
      </c>
      <c r="L1350" s="2" t="s">
        <v>976</v>
      </c>
      <c r="M1350" s="2" t="s">
        <v>970</v>
      </c>
      <c r="N1350" s="2" t="s">
        <v>970</v>
      </c>
      <c r="O1350" s="2">
        <v>9000</v>
      </c>
      <c r="P1350" s="2">
        <v>1</v>
      </c>
      <c r="Q1350" s="21">
        <v>46131.433352673608</v>
      </c>
    </row>
    <row r="1351" spans="1:17" x14ac:dyDescent="0.55000000000000004">
      <c r="A1351" s="2" t="s">
        <v>1194</v>
      </c>
      <c r="B1351" s="2" t="s">
        <v>54</v>
      </c>
      <c r="C1351" s="2" t="s">
        <v>53</v>
      </c>
      <c r="D1351" s="21">
        <v>46125.647916666669</v>
      </c>
      <c r="E1351" s="21">
        <v>46125.647916666669</v>
      </c>
      <c r="F1351" s="185">
        <v>0</v>
      </c>
      <c r="G1351" s="2">
        <v>9000</v>
      </c>
      <c r="H1351" s="2">
        <v>9000</v>
      </c>
      <c r="I1351" s="2">
        <v>9000</v>
      </c>
      <c r="J1351" s="2" t="s">
        <v>974</v>
      </c>
      <c r="K1351" s="2" t="s">
        <v>975</v>
      </c>
      <c r="L1351" s="2" t="s">
        <v>976</v>
      </c>
      <c r="M1351" s="2" t="s">
        <v>970</v>
      </c>
      <c r="N1351" s="2" t="s">
        <v>970</v>
      </c>
      <c r="O1351" s="2">
        <v>9000</v>
      </c>
      <c r="P1351" s="2">
        <v>1</v>
      </c>
      <c r="Q1351" s="21">
        <v>46131.433352673608</v>
      </c>
    </row>
    <row r="1352" spans="1:17" x14ac:dyDescent="0.55000000000000004">
      <c r="A1352" s="2" t="s">
        <v>1194</v>
      </c>
      <c r="B1352" s="2" t="s">
        <v>54</v>
      </c>
      <c r="C1352" s="2" t="s">
        <v>53</v>
      </c>
      <c r="D1352" s="21">
        <v>46125.647916666669</v>
      </c>
      <c r="E1352" s="21">
        <v>46125.650694444441</v>
      </c>
      <c r="F1352" s="185">
        <v>4</v>
      </c>
      <c r="G1352" s="2">
        <v>9000</v>
      </c>
      <c r="H1352" s="2">
        <v>9000</v>
      </c>
      <c r="I1352" s="2">
        <v>9000</v>
      </c>
      <c r="J1352" s="2" t="s">
        <v>974</v>
      </c>
      <c r="K1352" s="2" t="s">
        <v>975</v>
      </c>
      <c r="L1352" s="2" t="s">
        <v>976</v>
      </c>
      <c r="M1352" s="2" t="s">
        <v>970</v>
      </c>
      <c r="N1352" s="2" t="s">
        <v>970</v>
      </c>
      <c r="O1352" s="2">
        <v>9000</v>
      </c>
      <c r="P1352" s="2">
        <v>1</v>
      </c>
      <c r="Q1352" s="21">
        <v>46131.433352673608</v>
      </c>
    </row>
    <row r="1353" spans="1:17" x14ac:dyDescent="0.55000000000000004">
      <c r="A1353" s="2" t="s">
        <v>1194</v>
      </c>
      <c r="B1353" s="2" t="s">
        <v>54</v>
      </c>
      <c r="C1353" s="2" t="s">
        <v>53</v>
      </c>
      <c r="D1353" s="21">
        <v>46125.650694444441</v>
      </c>
      <c r="E1353" s="21">
        <v>46125.652777777781</v>
      </c>
      <c r="F1353" s="185">
        <v>3</v>
      </c>
      <c r="G1353" s="2">
        <v>9000</v>
      </c>
      <c r="H1353" s="2">
        <v>9000</v>
      </c>
      <c r="I1353" s="2">
        <v>9000</v>
      </c>
      <c r="J1353" s="2" t="s">
        <v>974</v>
      </c>
      <c r="K1353" s="2" t="s">
        <v>975</v>
      </c>
      <c r="L1353" s="2" t="s">
        <v>976</v>
      </c>
      <c r="M1353" s="2" t="s">
        <v>970</v>
      </c>
      <c r="N1353" s="2" t="s">
        <v>970</v>
      </c>
      <c r="O1353" s="2">
        <v>9000</v>
      </c>
      <c r="P1353" s="2">
        <v>1</v>
      </c>
      <c r="Q1353" s="21">
        <v>46131.433352673608</v>
      </c>
    </row>
    <row r="1354" spans="1:17" x14ac:dyDescent="0.55000000000000004">
      <c r="A1354" s="2" t="s">
        <v>1194</v>
      </c>
      <c r="B1354" s="2" t="s">
        <v>54</v>
      </c>
      <c r="C1354" s="2" t="s">
        <v>53</v>
      </c>
      <c r="D1354" s="21">
        <v>46125.652777777781</v>
      </c>
      <c r="E1354" s="21">
        <v>46125.657638888886</v>
      </c>
      <c r="F1354" s="185">
        <v>7</v>
      </c>
      <c r="G1354" s="2">
        <v>9000</v>
      </c>
      <c r="H1354" s="2">
        <v>9000</v>
      </c>
      <c r="I1354" s="2">
        <v>9000</v>
      </c>
      <c r="J1354" s="2" t="s">
        <v>974</v>
      </c>
      <c r="K1354" s="2" t="s">
        <v>975</v>
      </c>
      <c r="L1354" s="2" t="s">
        <v>976</v>
      </c>
      <c r="M1354" s="2" t="s">
        <v>970</v>
      </c>
      <c r="N1354" s="2" t="s">
        <v>970</v>
      </c>
      <c r="O1354" s="2">
        <v>9000</v>
      </c>
      <c r="P1354" s="2">
        <v>1</v>
      </c>
      <c r="Q1354" s="21">
        <v>46131.433352673608</v>
      </c>
    </row>
    <row r="1355" spans="1:17" x14ac:dyDescent="0.55000000000000004">
      <c r="A1355" s="2" t="s">
        <v>1194</v>
      </c>
      <c r="B1355" s="2" t="s">
        <v>54</v>
      </c>
      <c r="C1355" s="2" t="s">
        <v>53</v>
      </c>
      <c r="D1355" s="21">
        <v>46125.657638888886</v>
      </c>
      <c r="E1355" s="21">
        <v>46125.657638888886</v>
      </c>
      <c r="F1355" s="185">
        <v>0</v>
      </c>
      <c r="G1355" s="2">
        <v>9000</v>
      </c>
      <c r="H1355" s="2">
        <v>9000</v>
      </c>
      <c r="I1355" s="2">
        <v>9000</v>
      </c>
      <c r="J1355" s="2" t="s">
        <v>974</v>
      </c>
      <c r="K1355" s="2" t="s">
        <v>975</v>
      </c>
      <c r="L1355" s="2" t="s">
        <v>976</v>
      </c>
      <c r="M1355" s="2" t="s">
        <v>970</v>
      </c>
      <c r="N1355" s="2" t="s">
        <v>970</v>
      </c>
      <c r="O1355" s="2">
        <v>9000</v>
      </c>
      <c r="P1355" s="2">
        <v>1</v>
      </c>
      <c r="Q1355" s="21">
        <v>46131.433352673608</v>
      </c>
    </row>
    <row r="1356" spans="1:17" x14ac:dyDescent="0.55000000000000004">
      <c r="A1356" s="2" t="s">
        <v>1194</v>
      </c>
      <c r="B1356" s="2" t="s">
        <v>54</v>
      </c>
      <c r="C1356" s="2" t="s">
        <v>53</v>
      </c>
      <c r="D1356" s="21">
        <v>46125.657638888886</v>
      </c>
      <c r="E1356" s="21">
        <v>46125.662499999999</v>
      </c>
      <c r="F1356" s="185">
        <v>7</v>
      </c>
      <c r="G1356" s="2">
        <v>9000</v>
      </c>
      <c r="H1356" s="2">
        <v>9000</v>
      </c>
      <c r="I1356" s="2">
        <v>9000</v>
      </c>
      <c r="J1356" s="2" t="s">
        <v>974</v>
      </c>
      <c r="K1356" s="2" t="s">
        <v>975</v>
      </c>
      <c r="L1356" s="2" t="s">
        <v>976</v>
      </c>
      <c r="M1356" s="2" t="s">
        <v>970</v>
      </c>
      <c r="N1356" s="2" t="s">
        <v>970</v>
      </c>
      <c r="O1356" s="2">
        <v>9000</v>
      </c>
      <c r="P1356" s="2">
        <v>1</v>
      </c>
      <c r="Q1356" s="21">
        <v>46131.433352673608</v>
      </c>
    </row>
    <row r="1357" spans="1:17" x14ac:dyDescent="0.55000000000000004">
      <c r="A1357" s="2" t="s">
        <v>1194</v>
      </c>
      <c r="B1357" s="2" t="s">
        <v>54</v>
      </c>
      <c r="C1357" s="2" t="s">
        <v>53</v>
      </c>
      <c r="D1357" s="21">
        <v>46125.662499999999</v>
      </c>
      <c r="E1357" s="21">
        <v>46125.662499999999</v>
      </c>
      <c r="F1357" s="185">
        <v>0</v>
      </c>
      <c r="G1357" s="2">
        <v>9000</v>
      </c>
      <c r="H1357" s="2">
        <v>9000</v>
      </c>
      <c r="I1357" s="2">
        <v>9000</v>
      </c>
      <c r="J1357" s="2" t="s">
        <v>974</v>
      </c>
      <c r="K1357" s="2" t="s">
        <v>975</v>
      </c>
      <c r="L1357" s="2" t="s">
        <v>976</v>
      </c>
      <c r="M1357" s="2" t="s">
        <v>970</v>
      </c>
      <c r="N1357" s="2" t="s">
        <v>970</v>
      </c>
      <c r="O1357" s="2">
        <v>9000</v>
      </c>
      <c r="P1357" s="2">
        <v>1</v>
      </c>
      <c r="Q1357" s="21">
        <v>46131.433352673608</v>
      </c>
    </row>
    <row r="1358" spans="1:17" x14ac:dyDescent="0.55000000000000004">
      <c r="A1358" s="2" t="s">
        <v>1194</v>
      </c>
      <c r="B1358" s="2" t="s">
        <v>54</v>
      </c>
      <c r="C1358" s="2" t="s">
        <v>53</v>
      </c>
      <c r="D1358" s="21">
        <v>46125.662499999999</v>
      </c>
      <c r="E1358" s="21">
        <v>46125.667361111111</v>
      </c>
      <c r="F1358" s="185">
        <v>7</v>
      </c>
      <c r="G1358" s="2">
        <v>9000</v>
      </c>
      <c r="H1358" s="2">
        <v>9000</v>
      </c>
      <c r="I1358" s="2">
        <v>9000</v>
      </c>
      <c r="J1358" s="2" t="s">
        <v>974</v>
      </c>
      <c r="K1358" s="2" t="s">
        <v>975</v>
      </c>
      <c r="L1358" s="2" t="s">
        <v>976</v>
      </c>
      <c r="M1358" s="2" t="s">
        <v>970</v>
      </c>
      <c r="N1358" s="2" t="s">
        <v>970</v>
      </c>
      <c r="O1358" s="2">
        <v>9000</v>
      </c>
      <c r="P1358" s="2">
        <v>1</v>
      </c>
      <c r="Q1358" s="21">
        <v>46131.433352673608</v>
      </c>
    </row>
    <row r="1359" spans="1:17" x14ac:dyDescent="0.55000000000000004">
      <c r="A1359" s="2" t="s">
        <v>1194</v>
      </c>
      <c r="B1359" s="2" t="s">
        <v>54</v>
      </c>
      <c r="C1359" s="2" t="s">
        <v>53</v>
      </c>
      <c r="D1359" s="21">
        <v>46125.667361111111</v>
      </c>
      <c r="E1359" s="21">
        <v>46125.667361111111</v>
      </c>
      <c r="F1359" s="185">
        <v>0</v>
      </c>
      <c r="G1359" s="2">
        <v>9000</v>
      </c>
      <c r="H1359" s="2">
        <v>9000</v>
      </c>
      <c r="I1359" s="2">
        <v>9000</v>
      </c>
      <c r="J1359" s="2" t="s">
        <v>974</v>
      </c>
      <c r="K1359" s="2" t="s">
        <v>975</v>
      </c>
      <c r="L1359" s="2" t="s">
        <v>976</v>
      </c>
      <c r="M1359" s="2" t="s">
        <v>970</v>
      </c>
      <c r="N1359" s="2" t="s">
        <v>970</v>
      </c>
      <c r="O1359" s="2">
        <v>9000</v>
      </c>
      <c r="P1359" s="2">
        <v>1</v>
      </c>
      <c r="Q1359" s="21">
        <v>46131.433352673608</v>
      </c>
    </row>
    <row r="1360" spans="1:17" x14ac:dyDescent="0.55000000000000004">
      <c r="A1360" s="2" t="s">
        <v>1194</v>
      </c>
      <c r="B1360" s="2" t="s">
        <v>54</v>
      </c>
      <c r="C1360" s="2" t="s">
        <v>53</v>
      </c>
      <c r="D1360" s="21">
        <v>46125.667361111111</v>
      </c>
      <c r="E1360" s="21">
        <v>46125.670138888891</v>
      </c>
      <c r="F1360" s="185">
        <v>4</v>
      </c>
      <c r="G1360" s="2">
        <v>9000</v>
      </c>
      <c r="H1360" s="2">
        <v>9000</v>
      </c>
      <c r="I1360" s="2">
        <v>9000</v>
      </c>
      <c r="J1360" s="2" t="s">
        <v>974</v>
      </c>
      <c r="K1360" s="2" t="s">
        <v>975</v>
      </c>
      <c r="L1360" s="2" t="s">
        <v>976</v>
      </c>
      <c r="M1360" s="2" t="s">
        <v>970</v>
      </c>
      <c r="N1360" s="2" t="s">
        <v>970</v>
      </c>
      <c r="O1360" s="2">
        <v>9000</v>
      </c>
      <c r="P1360" s="2">
        <v>1</v>
      </c>
      <c r="Q1360" s="21">
        <v>46131.433352673608</v>
      </c>
    </row>
    <row r="1361" spans="1:17" x14ac:dyDescent="0.55000000000000004">
      <c r="A1361" s="2" t="s">
        <v>1194</v>
      </c>
      <c r="B1361" s="2" t="s">
        <v>54</v>
      </c>
      <c r="C1361" s="2" t="s">
        <v>53</v>
      </c>
      <c r="D1361" s="21">
        <v>46125.670138888891</v>
      </c>
      <c r="E1361" s="21">
        <v>46125.672222222223</v>
      </c>
      <c r="F1361" s="185">
        <v>3</v>
      </c>
      <c r="G1361" s="2">
        <v>9000</v>
      </c>
      <c r="H1361" s="2">
        <v>9000</v>
      </c>
      <c r="I1361" s="2">
        <v>9000</v>
      </c>
      <c r="J1361" s="2" t="s">
        <v>974</v>
      </c>
      <c r="K1361" s="2" t="s">
        <v>975</v>
      </c>
      <c r="L1361" s="2" t="s">
        <v>976</v>
      </c>
      <c r="M1361" s="2" t="s">
        <v>970</v>
      </c>
      <c r="N1361" s="2" t="s">
        <v>970</v>
      </c>
      <c r="O1361" s="2">
        <v>9000</v>
      </c>
      <c r="P1361" s="2">
        <v>1</v>
      </c>
      <c r="Q1361" s="21">
        <v>46131.433352673608</v>
      </c>
    </row>
    <row r="1362" spans="1:17" x14ac:dyDescent="0.55000000000000004">
      <c r="A1362" s="2" t="s">
        <v>1194</v>
      </c>
      <c r="B1362" s="2" t="s">
        <v>54</v>
      </c>
      <c r="C1362" s="2" t="s">
        <v>53</v>
      </c>
      <c r="D1362" s="21">
        <v>46125.672222222223</v>
      </c>
      <c r="E1362" s="21">
        <v>46125.674305555556</v>
      </c>
      <c r="F1362" s="185">
        <v>3</v>
      </c>
      <c r="G1362" s="2">
        <v>9000</v>
      </c>
      <c r="H1362" s="2">
        <v>9000</v>
      </c>
      <c r="I1362" s="2">
        <v>9000</v>
      </c>
      <c r="J1362" s="2" t="s">
        <v>974</v>
      </c>
      <c r="K1362" s="2" t="s">
        <v>975</v>
      </c>
      <c r="L1362" s="2" t="s">
        <v>976</v>
      </c>
      <c r="M1362" s="2" t="s">
        <v>970</v>
      </c>
      <c r="N1362" s="2" t="s">
        <v>970</v>
      </c>
      <c r="O1362" s="2">
        <v>9000</v>
      </c>
      <c r="P1362" s="2">
        <v>1</v>
      </c>
      <c r="Q1362" s="21">
        <v>46131.433352673608</v>
      </c>
    </row>
    <row r="1363" spans="1:17" x14ac:dyDescent="0.55000000000000004">
      <c r="A1363" s="2" t="s">
        <v>1194</v>
      </c>
      <c r="B1363" s="2" t="s">
        <v>54</v>
      </c>
      <c r="C1363" s="2" t="s">
        <v>53</v>
      </c>
      <c r="D1363" s="21">
        <v>46125.674305555556</v>
      </c>
      <c r="E1363" s="21">
        <v>46125.677083333336</v>
      </c>
      <c r="F1363" s="185">
        <v>4</v>
      </c>
      <c r="G1363" s="2">
        <v>9000</v>
      </c>
      <c r="H1363" s="2">
        <v>9000</v>
      </c>
      <c r="I1363" s="2">
        <v>9000</v>
      </c>
      <c r="J1363" s="2" t="s">
        <v>974</v>
      </c>
      <c r="K1363" s="2" t="s">
        <v>975</v>
      </c>
      <c r="L1363" s="2" t="s">
        <v>976</v>
      </c>
      <c r="M1363" s="2" t="s">
        <v>970</v>
      </c>
      <c r="N1363" s="2" t="s">
        <v>970</v>
      </c>
      <c r="O1363" s="2">
        <v>9000</v>
      </c>
      <c r="P1363" s="2">
        <v>1</v>
      </c>
      <c r="Q1363" s="21">
        <v>46131.433352673608</v>
      </c>
    </row>
    <row r="1364" spans="1:17" x14ac:dyDescent="0.55000000000000004">
      <c r="A1364" s="2" t="s">
        <v>1194</v>
      </c>
      <c r="B1364" s="2" t="s">
        <v>54</v>
      </c>
      <c r="C1364" s="2" t="s">
        <v>53</v>
      </c>
      <c r="D1364" s="21">
        <v>46125.677083333336</v>
      </c>
      <c r="E1364" s="21">
        <v>46125.679166666669</v>
      </c>
      <c r="F1364" s="185">
        <v>3</v>
      </c>
      <c r="G1364" s="2">
        <v>9000</v>
      </c>
      <c r="H1364" s="2">
        <v>9000</v>
      </c>
      <c r="I1364" s="2">
        <v>9000</v>
      </c>
      <c r="J1364" s="2" t="s">
        <v>974</v>
      </c>
      <c r="K1364" s="2" t="s">
        <v>975</v>
      </c>
      <c r="L1364" s="2" t="s">
        <v>976</v>
      </c>
      <c r="M1364" s="2" t="s">
        <v>970</v>
      </c>
      <c r="N1364" s="2" t="s">
        <v>970</v>
      </c>
      <c r="O1364" s="2">
        <v>9000</v>
      </c>
      <c r="P1364" s="2">
        <v>1</v>
      </c>
      <c r="Q1364" s="21">
        <v>46131.433352673608</v>
      </c>
    </row>
    <row r="1365" spans="1:17" x14ac:dyDescent="0.55000000000000004">
      <c r="A1365" s="2" t="s">
        <v>1194</v>
      </c>
      <c r="B1365" s="2" t="s">
        <v>54</v>
      </c>
      <c r="C1365" s="2" t="s">
        <v>53</v>
      </c>
      <c r="D1365" s="21">
        <v>46125.679166666669</v>
      </c>
      <c r="E1365" s="21">
        <v>46125.681944444441</v>
      </c>
      <c r="F1365" s="185">
        <v>4</v>
      </c>
      <c r="G1365" s="2">
        <v>9000</v>
      </c>
      <c r="H1365" s="2">
        <v>9000</v>
      </c>
      <c r="I1365" s="2">
        <v>9000</v>
      </c>
      <c r="J1365" s="2" t="s">
        <v>974</v>
      </c>
      <c r="K1365" s="2" t="s">
        <v>975</v>
      </c>
      <c r="L1365" s="2" t="s">
        <v>976</v>
      </c>
      <c r="M1365" s="2" t="s">
        <v>970</v>
      </c>
      <c r="N1365" s="2" t="s">
        <v>970</v>
      </c>
      <c r="O1365" s="2">
        <v>9000</v>
      </c>
      <c r="P1365" s="2">
        <v>1</v>
      </c>
      <c r="Q1365" s="21">
        <v>46131.433352673608</v>
      </c>
    </row>
    <row r="1366" spans="1:17" x14ac:dyDescent="0.55000000000000004">
      <c r="A1366" s="2" t="s">
        <v>1194</v>
      </c>
      <c r="B1366" s="2" t="s">
        <v>54</v>
      </c>
      <c r="C1366" s="2" t="s">
        <v>53</v>
      </c>
      <c r="D1366" s="21">
        <v>46125.681944444441</v>
      </c>
      <c r="E1366" s="21">
        <v>46125.686805555553</v>
      </c>
      <c r="F1366" s="185">
        <v>7</v>
      </c>
      <c r="G1366" s="2">
        <v>9000</v>
      </c>
      <c r="H1366" s="2">
        <v>9000</v>
      </c>
      <c r="I1366" s="2">
        <v>9000</v>
      </c>
      <c r="J1366" s="2" t="s">
        <v>974</v>
      </c>
      <c r="K1366" s="2" t="s">
        <v>975</v>
      </c>
      <c r="L1366" s="2" t="s">
        <v>976</v>
      </c>
      <c r="M1366" s="2" t="s">
        <v>970</v>
      </c>
      <c r="N1366" s="2" t="s">
        <v>970</v>
      </c>
      <c r="O1366" s="2">
        <v>9000</v>
      </c>
      <c r="P1366" s="2">
        <v>1</v>
      </c>
      <c r="Q1366" s="21">
        <v>46131.433352673608</v>
      </c>
    </row>
    <row r="1367" spans="1:17" x14ac:dyDescent="0.55000000000000004">
      <c r="A1367" s="2" t="s">
        <v>1194</v>
      </c>
      <c r="B1367" s="2" t="s">
        <v>54</v>
      </c>
      <c r="C1367" s="2" t="s">
        <v>53</v>
      </c>
      <c r="D1367" s="21">
        <v>46125.686805555553</v>
      </c>
      <c r="E1367" s="21">
        <v>46125.686805555553</v>
      </c>
      <c r="F1367" s="185">
        <v>0</v>
      </c>
      <c r="G1367" s="2">
        <v>9000</v>
      </c>
      <c r="H1367" s="2">
        <v>9000</v>
      </c>
      <c r="I1367" s="2">
        <v>9000</v>
      </c>
      <c r="J1367" s="2" t="s">
        <v>974</v>
      </c>
      <c r="K1367" s="2" t="s">
        <v>975</v>
      </c>
      <c r="L1367" s="2" t="s">
        <v>976</v>
      </c>
      <c r="M1367" s="2" t="s">
        <v>970</v>
      </c>
      <c r="N1367" s="2" t="s">
        <v>970</v>
      </c>
      <c r="O1367" s="2">
        <v>9000</v>
      </c>
      <c r="P1367" s="2">
        <v>1</v>
      </c>
      <c r="Q1367" s="21">
        <v>46131.433352673608</v>
      </c>
    </row>
    <row r="1368" spans="1:17" x14ac:dyDescent="0.55000000000000004">
      <c r="A1368" s="2" t="s">
        <v>1194</v>
      </c>
      <c r="B1368" s="2" t="s">
        <v>54</v>
      </c>
      <c r="C1368" s="2" t="s">
        <v>53</v>
      </c>
      <c r="D1368" s="21">
        <v>46125.686805555553</v>
      </c>
      <c r="E1368" s="21">
        <v>46125.691666666666</v>
      </c>
      <c r="F1368" s="185">
        <v>7</v>
      </c>
      <c r="G1368" s="2">
        <v>9000</v>
      </c>
      <c r="H1368" s="2">
        <v>9000</v>
      </c>
      <c r="I1368" s="2">
        <v>9000</v>
      </c>
      <c r="J1368" s="2" t="s">
        <v>974</v>
      </c>
      <c r="K1368" s="2" t="s">
        <v>975</v>
      </c>
      <c r="L1368" s="2" t="s">
        <v>976</v>
      </c>
      <c r="M1368" s="2" t="s">
        <v>970</v>
      </c>
      <c r="N1368" s="2" t="s">
        <v>970</v>
      </c>
      <c r="O1368" s="2">
        <v>9000</v>
      </c>
      <c r="P1368" s="2">
        <v>1</v>
      </c>
      <c r="Q1368" s="21">
        <v>46131.433352673608</v>
      </c>
    </row>
    <row r="1369" spans="1:17" x14ac:dyDescent="0.55000000000000004">
      <c r="A1369" s="2" t="s">
        <v>1194</v>
      </c>
      <c r="B1369" s="2" t="s">
        <v>54</v>
      </c>
      <c r="C1369" s="2" t="s">
        <v>53</v>
      </c>
      <c r="D1369" s="21">
        <v>46125.691666666666</v>
      </c>
      <c r="E1369" s="21">
        <v>46125.691666666666</v>
      </c>
      <c r="F1369" s="185">
        <v>0</v>
      </c>
      <c r="G1369" s="2">
        <v>9000</v>
      </c>
      <c r="H1369" s="2">
        <v>9000</v>
      </c>
      <c r="I1369" s="2">
        <v>9000</v>
      </c>
      <c r="J1369" s="2" t="s">
        <v>974</v>
      </c>
      <c r="K1369" s="2" t="s">
        <v>975</v>
      </c>
      <c r="L1369" s="2" t="s">
        <v>976</v>
      </c>
      <c r="M1369" s="2" t="s">
        <v>970</v>
      </c>
      <c r="N1369" s="2" t="s">
        <v>970</v>
      </c>
      <c r="O1369" s="2">
        <v>9000</v>
      </c>
      <c r="P1369" s="2">
        <v>1</v>
      </c>
      <c r="Q1369" s="21">
        <v>46131.433352673608</v>
      </c>
    </row>
    <row r="1370" spans="1:17" x14ac:dyDescent="0.55000000000000004">
      <c r="A1370" s="2" t="s">
        <v>1194</v>
      </c>
      <c r="B1370" s="2" t="s">
        <v>54</v>
      </c>
      <c r="C1370" s="2" t="s">
        <v>53</v>
      </c>
      <c r="D1370" s="21">
        <v>46125.691666666666</v>
      </c>
      <c r="E1370" s="21">
        <v>46125.695833333331</v>
      </c>
      <c r="F1370" s="185">
        <v>6</v>
      </c>
      <c r="G1370" s="2">
        <v>9000</v>
      </c>
      <c r="H1370" s="2">
        <v>9000</v>
      </c>
      <c r="I1370" s="2">
        <v>9000</v>
      </c>
      <c r="J1370" s="2" t="s">
        <v>974</v>
      </c>
      <c r="K1370" s="2" t="s">
        <v>975</v>
      </c>
      <c r="L1370" s="2" t="s">
        <v>976</v>
      </c>
      <c r="M1370" s="2" t="s">
        <v>970</v>
      </c>
      <c r="N1370" s="2" t="s">
        <v>970</v>
      </c>
      <c r="O1370" s="2">
        <v>9000</v>
      </c>
      <c r="P1370" s="2">
        <v>1</v>
      </c>
      <c r="Q1370" s="21">
        <v>46131.433352673608</v>
      </c>
    </row>
    <row r="1371" spans="1:17" x14ac:dyDescent="0.55000000000000004">
      <c r="A1371" s="2" t="s">
        <v>1194</v>
      </c>
      <c r="B1371" s="2" t="s">
        <v>54</v>
      </c>
      <c r="C1371" s="2" t="s">
        <v>53</v>
      </c>
      <c r="D1371" s="21">
        <v>46125.695833333331</v>
      </c>
      <c r="E1371" s="21">
        <v>46125.696527777778</v>
      </c>
      <c r="F1371" s="185">
        <v>1</v>
      </c>
      <c r="G1371" s="2">
        <v>9000</v>
      </c>
      <c r="H1371" s="2">
        <v>9000</v>
      </c>
      <c r="I1371" s="2">
        <v>9000</v>
      </c>
      <c r="J1371" s="2" t="s">
        <v>974</v>
      </c>
      <c r="K1371" s="2" t="s">
        <v>975</v>
      </c>
      <c r="L1371" s="2" t="s">
        <v>976</v>
      </c>
      <c r="M1371" s="2" t="s">
        <v>970</v>
      </c>
      <c r="N1371" s="2" t="s">
        <v>970</v>
      </c>
      <c r="O1371" s="2">
        <v>9000</v>
      </c>
      <c r="P1371" s="2">
        <v>1</v>
      </c>
      <c r="Q1371" s="21">
        <v>46131.433352673608</v>
      </c>
    </row>
    <row r="1372" spans="1:17" x14ac:dyDescent="0.55000000000000004">
      <c r="A1372" s="2" t="s">
        <v>1194</v>
      </c>
      <c r="B1372" s="2" t="s">
        <v>54</v>
      </c>
      <c r="C1372" s="2" t="s">
        <v>53</v>
      </c>
      <c r="D1372" s="21">
        <v>46125.696527777778</v>
      </c>
      <c r="E1372" s="21">
        <v>46125.704861111109</v>
      </c>
      <c r="F1372" s="185">
        <v>12</v>
      </c>
      <c r="G1372" s="2">
        <v>9000</v>
      </c>
      <c r="H1372" s="2">
        <v>9000</v>
      </c>
      <c r="I1372" s="2">
        <v>9000</v>
      </c>
      <c r="J1372" s="2" t="s">
        <v>974</v>
      </c>
      <c r="K1372" s="2" t="s">
        <v>975</v>
      </c>
      <c r="L1372" s="2" t="s">
        <v>976</v>
      </c>
      <c r="M1372" s="2" t="s">
        <v>970</v>
      </c>
      <c r="N1372" s="2" t="s">
        <v>970</v>
      </c>
      <c r="O1372" s="2">
        <v>9000</v>
      </c>
      <c r="P1372" s="2">
        <v>1</v>
      </c>
      <c r="Q1372" s="21">
        <v>46131.433352673608</v>
      </c>
    </row>
    <row r="1373" spans="1:17" x14ac:dyDescent="0.55000000000000004">
      <c r="A1373" s="2" t="s">
        <v>1194</v>
      </c>
      <c r="B1373" s="2" t="s">
        <v>54</v>
      </c>
      <c r="C1373" s="2" t="s">
        <v>53</v>
      </c>
      <c r="D1373" s="21">
        <v>46125.704861111109</v>
      </c>
      <c r="E1373" s="21">
        <v>46125.708333333336</v>
      </c>
      <c r="F1373" s="185">
        <v>5</v>
      </c>
      <c r="G1373" s="2">
        <v>9000</v>
      </c>
      <c r="H1373" s="2">
        <v>9000</v>
      </c>
      <c r="I1373" s="2">
        <v>9000</v>
      </c>
      <c r="J1373" s="2" t="s">
        <v>974</v>
      </c>
      <c r="K1373" s="2" t="s">
        <v>975</v>
      </c>
      <c r="L1373" s="2" t="s">
        <v>976</v>
      </c>
      <c r="M1373" s="2" t="s">
        <v>970</v>
      </c>
      <c r="N1373" s="2" t="s">
        <v>970</v>
      </c>
      <c r="O1373" s="2">
        <v>9000</v>
      </c>
      <c r="P1373" s="2">
        <v>1</v>
      </c>
      <c r="Q1373" s="21">
        <v>46131.433352673608</v>
      </c>
    </row>
    <row r="1374" spans="1:17" x14ac:dyDescent="0.55000000000000004">
      <c r="A1374" s="2" t="s">
        <v>1195</v>
      </c>
      <c r="B1374" s="2" t="s">
        <v>54</v>
      </c>
      <c r="C1374" s="2" t="s">
        <v>53</v>
      </c>
      <c r="D1374" s="21">
        <v>46122.350694444445</v>
      </c>
      <c r="E1374" s="21">
        <v>46122.545138888891</v>
      </c>
      <c r="F1374" s="185">
        <v>280</v>
      </c>
      <c r="G1374" s="2">
        <v>6000</v>
      </c>
      <c r="H1374" s="2">
        <v>9000</v>
      </c>
      <c r="I1374" s="2">
        <v>6000</v>
      </c>
      <c r="J1374" s="2" t="s">
        <v>975</v>
      </c>
      <c r="K1374" s="2" t="s">
        <v>971</v>
      </c>
      <c r="L1374" s="2" t="s">
        <v>972</v>
      </c>
      <c r="M1374" s="2" t="s">
        <v>970</v>
      </c>
      <c r="N1374" s="2" t="s">
        <v>970</v>
      </c>
      <c r="O1374" s="2">
        <v>8000</v>
      </c>
      <c r="P1374" s="2">
        <v>0.88888888888888895</v>
      </c>
      <c r="Q1374" s="21">
        <v>46131.433352673608</v>
      </c>
    </row>
    <row r="1375" spans="1:17" x14ac:dyDescent="0.55000000000000004">
      <c r="A1375" s="2" t="s">
        <v>1195</v>
      </c>
      <c r="B1375" s="2" t="s">
        <v>54</v>
      </c>
      <c r="C1375" s="2" t="s">
        <v>53</v>
      </c>
      <c r="D1375" s="21">
        <v>46122.545138888891</v>
      </c>
      <c r="E1375" s="21">
        <v>46122.54583333333</v>
      </c>
      <c r="F1375" s="185">
        <v>1</v>
      </c>
      <c r="G1375" s="2">
        <v>6000</v>
      </c>
      <c r="H1375" s="2">
        <v>9000</v>
      </c>
      <c r="I1375" s="2">
        <v>6000</v>
      </c>
      <c r="J1375" s="2" t="s">
        <v>975</v>
      </c>
      <c r="K1375" s="2" t="s">
        <v>971</v>
      </c>
      <c r="L1375" s="2" t="s">
        <v>972</v>
      </c>
      <c r="M1375" s="2" t="s">
        <v>970</v>
      </c>
      <c r="N1375" s="2" t="s">
        <v>970</v>
      </c>
      <c r="O1375" s="2">
        <v>8000</v>
      </c>
      <c r="P1375" s="2">
        <v>0.88888888888888895</v>
      </c>
      <c r="Q1375" s="21">
        <v>46131.433352673608</v>
      </c>
    </row>
    <row r="1376" spans="1:17" x14ac:dyDescent="0.55000000000000004">
      <c r="A1376" s="2" t="s">
        <v>1195</v>
      </c>
      <c r="B1376" s="2" t="s">
        <v>54</v>
      </c>
      <c r="C1376" s="2" t="s">
        <v>53</v>
      </c>
      <c r="D1376" s="21">
        <v>46122.54583333333</v>
      </c>
      <c r="E1376" s="21">
        <v>46122.55</v>
      </c>
      <c r="F1376" s="185">
        <v>6</v>
      </c>
      <c r="G1376" s="2">
        <v>6000</v>
      </c>
      <c r="H1376" s="2">
        <v>9000</v>
      </c>
      <c r="I1376" s="2">
        <v>6000</v>
      </c>
      <c r="J1376" s="2" t="s">
        <v>975</v>
      </c>
      <c r="K1376" s="2" t="s">
        <v>971</v>
      </c>
      <c r="L1376" s="2" t="s">
        <v>972</v>
      </c>
      <c r="M1376" s="2" t="s">
        <v>970</v>
      </c>
      <c r="N1376" s="2" t="s">
        <v>970</v>
      </c>
      <c r="O1376" s="2">
        <v>8000</v>
      </c>
      <c r="P1376" s="2">
        <v>0.88888888888888895</v>
      </c>
      <c r="Q1376" s="21">
        <v>46131.433352673608</v>
      </c>
    </row>
    <row r="1377" spans="1:17" x14ac:dyDescent="0.55000000000000004">
      <c r="A1377" s="2" t="s">
        <v>1195</v>
      </c>
      <c r="B1377" s="2" t="s">
        <v>54</v>
      </c>
      <c r="C1377" s="2" t="s">
        <v>53</v>
      </c>
      <c r="D1377" s="21">
        <v>46122.55</v>
      </c>
      <c r="E1377" s="21">
        <v>46122.550694444442</v>
      </c>
      <c r="F1377" s="185">
        <v>1</v>
      </c>
      <c r="G1377" s="2">
        <v>6000</v>
      </c>
      <c r="H1377" s="2">
        <v>9000</v>
      </c>
      <c r="I1377" s="2">
        <v>6000</v>
      </c>
      <c r="J1377" s="2" t="s">
        <v>975</v>
      </c>
      <c r="K1377" s="2" t="s">
        <v>971</v>
      </c>
      <c r="L1377" s="2" t="s">
        <v>972</v>
      </c>
      <c r="M1377" s="2" t="s">
        <v>970</v>
      </c>
      <c r="N1377" s="2" t="s">
        <v>970</v>
      </c>
      <c r="O1377" s="2">
        <v>8000</v>
      </c>
      <c r="P1377" s="2">
        <v>0.88888888888888895</v>
      </c>
      <c r="Q1377" s="21">
        <v>46131.433352673608</v>
      </c>
    </row>
    <row r="1378" spans="1:17" x14ac:dyDescent="0.55000000000000004">
      <c r="A1378" s="2" t="s">
        <v>1195</v>
      </c>
      <c r="B1378" s="2" t="s">
        <v>54</v>
      </c>
      <c r="C1378" s="2" t="s">
        <v>53</v>
      </c>
      <c r="D1378" s="21">
        <v>46122.550694444442</v>
      </c>
      <c r="E1378" s="21">
        <v>46122.556250000001</v>
      </c>
      <c r="F1378" s="185">
        <v>8</v>
      </c>
      <c r="G1378" s="2">
        <v>6000</v>
      </c>
      <c r="H1378" s="2">
        <v>9000</v>
      </c>
      <c r="I1378" s="2">
        <v>6000</v>
      </c>
      <c r="J1378" s="2" t="s">
        <v>975</v>
      </c>
      <c r="K1378" s="2" t="s">
        <v>971</v>
      </c>
      <c r="L1378" s="2" t="s">
        <v>972</v>
      </c>
      <c r="M1378" s="2" t="s">
        <v>970</v>
      </c>
      <c r="N1378" s="2" t="s">
        <v>970</v>
      </c>
      <c r="O1378" s="2">
        <v>8000</v>
      </c>
      <c r="P1378" s="2">
        <v>0.88888888888888895</v>
      </c>
      <c r="Q1378" s="21">
        <v>46131.433352673608</v>
      </c>
    </row>
    <row r="1379" spans="1:17" x14ac:dyDescent="0.55000000000000004">
      <c r="A1379" s="2" t="s">
        <v>1195</v>
      </c>
      <c r="B1379" s="2" t="s">
        <v>54</v>
      </c>
      <c r="C1379" s="2" t="s">
        <v>53</v>
      </c>
      <c r="D1379" s="21">
        <v>46122.550694444442</v>
      </c>
      <c r="E1379" s="21">
        <v>46122.556250000001</v>
      </c>
      <c r="F1379" s="185">
        <v>8</v>
      </c>
      <c r="G1379" s="2">
        <v>6000</v>
      </c>
      <c r="H1379" s="2">
        <v>9000</v>
      </c>
      <c r="I1379" s="2">
        <v>6000</v>
      </c>
      <c r="J1379" s="2" t="s">
        <v>975</v>
      </c>
      <c r="K1379" s="2" t="s">
        <v>971</v>
      </c>
      <c r="L1379" s="2" t="s">
        <v>972</v>
      </c>
      <c r="M1379" s="2" t="s">
        <v>970</v>
      </c>
      <c r="N1379" s="2" t="s">
        <v>970</v>
      </c>
      <c r="O1379" s="2">
        <v>8000</v>
      </c>
      <c r="P1379" s="2">
        <v>0.88888888888888895</v>
      </c>
      <c r="Q1379" s="21">
        <v>46131.433352673608</v>
      </c>
    </row>
    <row r="1380" spans="1:17" x14ac:dyDescent="0.55000000000000004">
      <c r="A1380" s="2" t="s">
        <v>1195</v>
      </c>
      <c r="B1380" s="2" t="s">
        <v>54</v>
      </c>
      <c r="C1380" s="2" t="s">
        <v>53</v>
      </c>
      <c r="D1380" s="21">
        <v>46122.556250000001</v>
      </c>
      <c r="E1380" s="21">
        <v>46122.560416666667</v>
      </c>
      <c r="F1380" s="185">
        <v>6</v>
      </c>
      <c r="G1380" s="2">
        <v>6000</v>
      </c>
      <c r="H1380" s="2">
        <v>9000</v>
      </c>
      <c r="I1380" s="2">
        <v>6000</v>
      </c>
      <c r="J1380" s="2" t="s">
        <v>975</v>
      </c>
      <c r="K1380" s="2" t="s">
        <v>971</v>
      </c>
      <c r="L1380" s="2" t="s">
        <v>972</v>
      </c>
      <c r="M1380" s="2" t="s">
        <v>970</v>
      </c>
      <c r="N1380" s="2" t="s">
        <v>970</v>
      </c>
      <c r="O1380" s="2">
        <v>8000</v>
      </c>
      <c r="P1380" s="2">
        <v>0.88888888888888895</v>
      </c>
      <c r="Q1380" s="21">
        <v>46131.433352673608</v>
      </c>
    </row>
    <row r="1381" spans="1:17" x14ac:dyDescent="0.55000000000000004">
      <c r="A1381" s="2" t="s">
        <v>1195</v>
      </c>
      <c r="B1381" s="2" t="s">
        <v>54</v>
      </c>
      <c r="C1381" s="2" t="s">
        <v>53</v>
      </c>
      <c r="D1381" s="21">
        <v>46122.560416666667</v>
      </c>
      <c r="E1381" s="21">
        <v>46122.561111111114</v>
      </c>
      <c r="F1381" s="185">
        <v>1</v>
      </c>
      <c r="G1381" s="2">
        <v>6000</v>
      </c>
      <c r="H1381" s="2">
        <v>9000</v>
      </c>
      <c r="I1381" s="2">
        <v>6000</v>
      </c>
      <c r="J1381" s="2" t="s">
        <v>975</v>
      </c>
      <c r="K1381" s="2" t="s">
        <v>971</v>
      </c>
      <c r="L1381" s="2" t="s">
        <v>972</v>
      </c>
      <c r="M1381" s="2" t="s">
        <v>970</v>
      </c>
      <c r="N1381" s="2" t="s">
        <v>970</v>
      </c>
      <c r="O1381" s="2">
        <v>8000</v>
      </c>
      <c r="P1381" s="2">
        <v>0.88888888888888895</v>
      </c>
      <c r="Q1381" s="21">
        <v>46131.433352673608</v>
      </c>
    </row>
    <row r="1382" spans="1:17" x14ac:dyDescent="0.55000000000000004">
      <c r="A1382" s="2" t="s">
        <v>1195</v>
      </c>
      <c r="B1382" s="2" t="s">
        <v>54</v>
      </c>
      <c r="C1382" s="2" t="s">
        <v>53</v>
      </c>
      <c r="D1382" s="21">
        <v>46122.561111111114</v>
      </c>
      <c r="E1382" s="21">
        <v>46122.56527777778</v>
      </c>
      <c r="F1382" s="185">
        <v>6</v>
      </c>
      <c r="G1382" s="2">
        <v>6000</v>
      </c>
      <c r="H1382" s="2">
        <v>9000</v>
      </c>
      <c r="I1382" s="2">
        <v>6000</v>
      </c>
      <c r="J1382" s="2" t="s">
        <v>975</v>
      </c>
      <c r="K1382" s="2" t="s">
        <v>971</v>
      </c>
      <c r="L1382" s="2" t="s">
        <v>972</v>
      </c>
      <c r="M1382" s="2" t="s">
        <v>970</v>
      </c>
      <c r="N1382" s="2" t="s">
        <v>970</v>
      </c>
      <c r="O1382" s="2">
        <v>8000</v>
      </c>
      <c r="P1382" s="2">
        <v>0.88888888888888895</v>
      </c>
      <c r="Q1382" s="21">
        <v>46131.433352673608</v>
      </c>
    </row>
    <row r="1383" spans="1:17" x14ac:dyDescent="0.55000000000000004">
      <c r="A1383" s="2" t="s">
        <v>1195</v>
      </c>
      <c r="B1383" s="2" t="s">
        <v>54</v>
      </c>
      <c r="C1383" s="2" t="s">
        <v>53</v>
      </c>
      <c r="D1383" s="21">
        <v>46122.56527777778</v>
      </c>
      <c r="E1383" s="21">
        <v>46122.56527777778</v>
      </c>
      <c r="F1383" s="185">
        <v>0</v>
      </c>
      <c r="G1383" s="2">
        <v>6000</v>
      </c>
      <c r="H1383" s="2">
        <v>9000</v>
      </c>
      <c r="I1383" s="2">
        <v>6000</v>
      </c>
      <c r="J1383" s="2" t="s">
        <v>975</v>
      </c>
      <c r="K1383" s="2" t="s">
        <v>971</v>
      </c>
      <c r="L1383" s="2" t="s">
        <v>972</v>
      </c>
      <c r="M1383" s="2" t="s">
        <v>970</v>
      </c>
      <c r="N1383" s="2" t="s">
        <v>970</v>
      </c>
      <c r="O1383" s="2">
        <v>8000</v>
      </c>
      <c r="P1383" s="2">
        <v>0.88888888888888895</v>
      </c>
      <c r="Q1383" s="21">
        <v>46131.433352673608</v>
      </c>
    </row>
    <row r="1384" spans="1:17" x14ac:dyDescent="0.55000000000000004">
      <c r="A1384" s="2" t="s">
        <v>1195</v>
      </c>
      <c r="B1384" s="2" t="s">
        <v>54</v>
      </c>
      <c r="C1384" s="2" t="s">
        <v>53</v>
      </c>
      <c r="D1384" s="21">
        <v>46122.56527777778</v>
      </c>
      <c r="E1384" s="21">
        <v>46122.570138888892</v>
      </c>
      <c r="F1384" s="185">
        <v>7</v>
      </c>
      <c r="G1384" s="2">
        <v>6000</v>
      </c>
      <c r="H1384" s="2">
        <v>9000</v>
      </c>
      <c r="I1384" s="2">
        <v>6000</v>
      </c>
      <c r="J1384" s="2" t="s">
        <v>975</v>
      </c>
      <c r="K1384" s="2" t="s">
        <v>971</v>
      </c>
      <c r="L1384" s="2" t="s">
        <v>972</v>
      </c>
      <c r="M1384" s="2" t="s">
        <v>970</v>
      </c>
      <c r="N1384" s="2" t="s">
        <v>970</v>
      </c>
      <c r="O1384" s="2">
        <v>8000</v>
      </c>
      <c r="P1384" s="2">
        <v>0.88888888888888895</v>
      </c>
      <c r="Q1384" s="21">
        <v>46131.433352673608</v>
      </c>
    </row>
    <row r="1385" spans="1:17" x14ac:dyDescent="0.55000000000000004">
      <c r="A1385" s="2" t="s">
        <v>1195</v>
      </c>
      <c r="B1385" s="2" t="s">
        <v>54</v>
      </c>
      <c r="C1385" s="2" t="s">
        <v>53</v>
      </c>
      <c r="D1385" s="21">
        <v>46122.570138888892</v>
      </c>
      <c r="E1385" s="21">
        <v>46122.570138888892</v>
      </c>
      <c r="F1385" s="185">
        <v>0</v>
      </c>
      <c r="G1385" s="2">
        <v>6000</v>
      </c>
      <c r="H1385" s="2">
        <v>9000</v>
      </c>
      <c r="I1385" s="2">
        <v>6000</v>
      </c>
      <c r="J1385" s="2" t="s">
        <v>975</v>
      </c>
      <c r="K1385" s="2" t="s">
        <v>971</v>
      </c>
      <c r="L1385" s="2" t="s">
        <v>972</v>
      </c>
      <c r="M1385" s="2" t="s">
        <v>970</v>
      </c>
      <c r="N1385" s="2" t="s">
        <v>970</v>
      </c>
      <c r="O1385" s="2">
        <v>8000</v>
      </c>
      <c r="P1385" s="2">
        <v>0.88888888888888895</v>
      </c>
      <c r="Q1385" s="21">
        <v>46131.433352673608</v>
      </c>
    </row>
    <row r="1386" spans="1:17" x14ac:dyDescent="0.55000000000000004">
      <c r="A1386" s="2" t="s">
        <v>1195</v>
      </c>
      <c r="B1386" s="2" t="s">
        <v>54</v>
      </c>
      <c r="C1386" s="2" t="s">
        <v>53</v>
      </c>
      <c r="D1386" s="21">
        <v>46122.570138888892</v>
      </c>
      <c r="E1386" s="21">
        <v>46122.574999999997</v>
      </c>
      <c r="F1386" s="185">
        <v>7</v>
      </c>
      <c r="G1386" s="2">
        <v>6000</v>
      </c>
      <c r="H1386" s="2">
        <v>9000</v>
      </c>
      <c r="I1386" s="2">
        <v>6000</v>
      </c>
      <c r="J1386" s="2" t="s">
        <v>975</v>
      </c>
      <c r="K1386" s="2" t="s">
        <v>971</v>
      </c>
      <c r="L1386" s="2" t="s">
        <v>972</v>
      </c>
      <c r="M1386" s="2" t="s">
        <v>970</v>
      </c>
      <c r="N1386" s="2" t="s">
        <v>970</v>
      </c>
      <c r="O1386" s="2">
        <v>8000</v>
      </c>
      <c r="P1386" s="2">
        <v>0.88888888888888895</v>
      </c>
      <c r="Q1386" s="21">
        <v>46131.433352673608</v>
      </c>
    </row>
    <row r="1387" spans="1:17" x14ac:dyDescent="0.55000000000000004">
      <c r="A1387" s="2" t="s">
        <v>1195</v>
      </c>
      <c r="B1387" s="2" t="s">
        <v>54</v>
      </c>
      <c r="C1387" s="2" t="s">
        <v>53</v>
      </c>
      <c r="D1387" s="21">
        <v>46122.574999999997</v>
      </c>
      <c r="E1387" s="21">
        <v>46122.574999999997</v>
      </c>
      <c r="F1387" s="185">
        <v>0</v>
      </c>
      <c r="G1387" s="2">
        <v>6000</v>
      </c>
      <c r="H1387" s="2">
        <v>9000</v>
      </c>
      <c r="I1387" s="2">
        <v>6000</v>
      </c>
      <c r="J1387" s="2" t="s">
        <v>975</v>
      </c>
      <c r="K1387" s="2" t="s">
        <v>971</v>
      </c>
      <c r="L1387" s="2" t="s">
        <v>972</v>
      </c>
      <c r="M1387" s="2" t="s">
        <v>970</v>
      </c>
      <c r="N1387" s="2" t="s">
        <v>970</v>
      </c>
      <c r="O1387" s="2">
        <v>8000</v>
      </c>
      <c r="P1387" s="2">
        <v>0.88888888888888895</v>
      </c>
      <c r="Q1387" s="21">
        <v>46131.433352673608</v>
      </c>
    </row>
    <row r="1388" spans="1:17" x14ac:dyDescent="0.55000000000000004">
      <c r="A1388" s="2" t="s">
        <v>1195</v>
      </c>
      <c r="B1388" s="2" t="s">
        <v>54</v>
      </c>
      <c r="C1388" s="2" t="s">
        <v>53</v>
      </c>
      <c r="D1388" s="21">
        <v>46122.574999999997</v>
      </c>
      <c r="E1388" s="21">
        <v>46122.579861111109</v>
      </c>
      <c r="F1388" s="185">
        <v>7</v>
      </c>
      <c r="G1388" s="2">
        <v>6000</v>
      </c>
      <c r="H1388" s="2">
        <v>9000</v>
      </c>
      <c r="I1388" s="2">
        <v>6000</v>
      </c>
      <c r="J1388" s="2" t="s">
        <v>975</v>
      </c>
      <c r="K1388" s="2" t="s">
        <v>971</v>
      </c>
      <c r="L1388" s="2" t="s">
        <v>972</v>
      </c>
      <c r="M1388" s="2" t="s">
        <v>970</v>
      </c>
      <c r="N1388" s="2" t="s">
        <v>970</v>
      </c>
      <c r="O1388" s="2">
        <v>8000</v>
      </c>
      <c r="P1388" s="2">
        <v>0.88888888888888895</v>
      </c>
      <c r="Q1388" s="21">
        <v>46131.433352673608</v>
      </c>
    </row>
    <row r="1389" spans="1:17" x14ac:dyDescent="0.55000000000000004">
      <c r="A1389" s="2" t="s">
        <v>1195</v>
      </c>
      <c r="B1389" s="2" t="s">
        <v>54</v>
      </c>
      <c r="C1389" s="2" t="s">
        <v>53</v>
      </c>
      <c r="D1389" s="21">
        <v>46122.579861111109</v>
      </c>
      <c r="E1389" s="21">
        <v>46122.579861111109</v>
      </c>
      <c r="F1389" s="185">
        <v>0</v>
      </c>
      <c r="G1389" s="2">
        <v>6000</v>
      </c>
      <c r="H1389" s="2">
        <v>9000</v>
      </c>
      <c r="I1389" s="2">
        <v>6000</v>
      </c>
      <c r="J1389" s="2" t="s">
        <v>975</v>
      </c>
      <c r="K1389" s="2" t="s">
        <v>971</v>
      </c>
      <c r="L1389" s="2" t="s">
        <v>972</v>
      </c>
      <c r="M1389" s="2" t="s">
        <v>970</v>
      </c>
      <c r="N1389" s="2" t="s">
        <v>970</v>
      </c>
      <c r="O1389" s="2">
        <v>8000</v>
      </c>
      <c r="P1389" s="2">
        <v>0.88888888888888895</v>
      </c>
      <c r="Q1389" s="21">
        <v>46131.433352673608</v>
      </c>
    </row>
    <row r="1390" spans="1:17" x14ac:dyDescent="0.55000000000000004">
      <c r="A1390" s="2" t="s">
        <v>1195</v>
      </c>
      <c r="B1390" s="2" t="s">
        <v>54</v>
      </c>
      <c r="C1390" s="2" t="s">
        <v>53</v>
      </c>
      <c r="D1390" s="21">
        <v>46122.579861111109</v>
      </c>
      <c r="E1390" s="21">
        <v>46122.584722222222</v>
      </c>
      <c r="F1390" s="185">
        <v>7</v>
      </c>
      <c r="G1390" s="2">
        <v>6000</v>
      </c>
      <c r="H1390" s="2">
        <v>9000</v>
      </c>
      <c r="I1390" s="2">
        <v>6000</v>
      </c>
      <c r="J1390" s="2" t="s">
        <v>975</v>
      </c>
      <c r="K1390" s="2" t="s">
        <v>971</v>
      </c>
      <c r="L1390" s="2" t="s">
        <v>972</v>
      </c>
      <c r="M1390" s="2" t="s">
        <v>970</v>
      </c>
      <c r="N1390" s="2" t="s">
        <v>970</v>
      </c>
      <c r="O1390" s="2">
        <v>8000</v>
      </c>
      <c r="P1390" s="2">
        <v>0.88888888888888895</v>
      </c>
      <c r="Q1390" s="21">
        <v>46131.433352673608</v>
      </c>
    </row>
    <row r="1391" spans="1:17" x14ac:dyDescent="0.55000000000000004">
      <c r="A1391" s="2" t="s">
        <v>1195</v>
      </c>
      <c r="B1391" s="2" t="s">
        <v>54</v>
      </c>
      <c r="C1391" s="2" t="s">
        <v>53</v>
      </c>
      <c r="D1391" s="21">
        <v>46122.584722222222</v>
      </c>
      <c r="E1391" s="21">
        <v>46122.584722222222</v>
      </c>
      <c r="F1391" s="185">
        <v>0</v>
      </c>
      <c r="G1391" s="2">
        <v>6000</v>
      </c>
      <c r="H1391" s="2">
        <v>9000</v>
      </c>
      <c r="I1391" s="2">
        <v>6000</v>
      </c>
      <c r="J1391" s="2" t="s">
        <v>975</v>
      </c>
      <c r="K1391" s="2" t="s">
        <v>971</v>
      </c>
      <c r="L1391" s="2" t="s">
        <v>972</v>
      </c>
      <c r="M1391" s="2" t="s">
        <v>970</v>
      </c>
      <c r="N1391" s="2" t="s">
        <v>970</v>
      </c>
      <c r="O1391" s="2">
        <v>8000</v>
      </c>
      <c r="P1391" s="2">
        <v>0.88888888888888895</v>
      </c>
      <c r="Q1391" s="21">
        <v>46131.433352673608</v>
      </c>
    </row>
    <row r="1392" spans="1:17" x14ac:dyDescent="0.55000000000000004">
      <c r="A1392" s="2" t="s">
        <v>1195</v>
      </c>
      <c r="B1392" s="2" t="s">
        <v>54</v>
      </c>
      <c r="C1392" s="2" t="s">
        <v>53</v>
      </c>
      <c r="D1392" s="21">
        <v>46122.584722222222</v>
      </c>
      <c r="E1392" s="21">
        <v>46122.589583333334</v>
      </c>
      <c r="F1392" s="185">
        <v>7</v>
      </c>
      <c r="G1392" s="2">
        <v>6000</v>
      </c>
      <c r="H1392" s="2">
        <v>9000</v>
      </c>
      <c r="I1392" s="2">
        <v>6000</v>
      </c>
      <c r="J1392" s="2" t="s">
        <v>975</v>
      </c>
      <c r="K1392" s="2" t="s">
        <v>971</v>
      </c>
      <c r="L1392" s="2" t="s">
        <v>972</v>
      </c>
      <c r="M1392" s="2" t="s">
        <v>970</v>
      </c>
      <c r="N1392" s="2" t="s">
        <v>970</v>
      </c>
      <c r="O1392" s="2">
        <v>8000</v>
      </c>
      <c r="P1392" s="2">
        <v>0.88888888888888895</v>
      </c>
      <c r="Q1392" s="21">
        <v>46131.433352673608</v>
      </c>
    </row>
    <row r="1393" spans="1:17" x14ac:dyDescent="0.55000000000000004">
      <c r="A1393" s="2" t="s">
        <v>1195</v>
      </c>
      <c r="B1393" s="2" t="s">
        <v>54</v>
      </c>
      <c r="C1393" s="2" t="s">
        <v>53</v>
      </c>
      <c r="D1393" s="21">
        <v>46122.589583333334</v>
      </c>
      <c r="E1393" s="21">
        <v>46122.589583333334</v>
      </c>
      <c r="F1393" s="185">
        <v>0</v>
      </c>
      <c r="G1393" s="2">
        <v>6000</v>
      </c>
      <c r="H1393" s="2">
        <v>9000</v>
      </c>
      <c r="I1393" s="2">
        <v>6000</v>
      </c>
      <c r="J1393" s="2" t="s">
        <v>975</v>
      </c>
      <c r="K1393" s="2" t="s">
        <v>971</v>
      </c>
      <c r="L1393" s="2" t="s">
        <v>972</v>
      </c>
      <c r="M1393" s="2" t="s">
        <v>970</v>
      </c>
      <c r="N1393" s="2" t="s">
        <v>970</v>
      </c>
      <c r="O1393" s="2">
        <v>8000</v>
      </c>
      <c r="P1393" s="2">
        <v>0.88888888888888895</v>
      </c>
      <c r="Q1393" s="21">
        <v>46131.433352673608</v>
      </c>
    </row>
    <row r="1394" spans="1:17" x14ac:dyDescent="0.55000000000000004">
      <c r="A1394" s="2" t="s">
        <v>1195</v>
      </c>
      <c r="B1394" s="2" t="s">
        <v>54</v>
      </c>
      <c r="C1394" s="2" t="s">
        <v>53</v>
      </c>
      <c r="D1394" s="21">
        <v>46122.589583333334</v>
      </c>
      <c r="E1394" s="21">
        <v>46122.594444444447</v>
      </c>
      <c r="F1394" s="185">
        <v>7</v>
      </c>
      <c r="G1394" s="2">
        <v>6000</v>
      </c>
      <c r="H1394" s="2">
        <v>9000</v>
      </c>
      <c r="I1394" s="2">
        <v>6000</v>
      </c>
      <c r="J1394" s="2" t="s">
        <v>975</v>
      </c>
      <c r="K1394" s="2" t="s">
        <v>971</v>
      </c>
      <c r="L1394" s="2" t="s">
        <v>972</v>
      </c>
      <c r="M1394" s="2" t="s">
        <v>970</v>
      </c>
      <c r="N1394" s="2" t="s">
        <v>970</v>
      </c>
      <c r="O1394" s="2">
        <v>8000</v>
      </c>
      <c r="P1394" s="2">
        <v>0.88888888888888895</v>
      </c>
      <c r="Q1394" s="21">
        <v>46131.433352673608</v>
      </c>
    </row>
    <row r="1395" spans="1:17" x14ac:dyDescent="0.55000000000000004">
      <c r="A1395" s="2" t="s">
        <v>1195</v>
      </c>
      <c r="B1395" s="2" t="s">
        <v>54</v>
      </c>
      <c r="C1395" s="2" t="s">
        <v>53</v>
      </c>
      <c r="D1395" s="21">
        <v>46122.594444444447</v>
      </c>
      <c r="E1395" s="21">
        <v>46122.595138888886</v>
      </c>
      <c r="F1395" s="185">
        <v>1</v>
      </c>
      <c r="G1395" s="2">
        <v>6000</v>
      </c>
      <c r="H1395" s="2">
        <v>9000</v>
      </c>
      <c r="I1395" s="2">
        <v>6000</v>
      </c>
      <c r="J1395" s="2" t="s">
        <v>975</v>
      </c>
      <c r="K1395" s="2" t="s">
        <v>971</v>
      </c>
      <c r="L1395" s="2" t="s">
        <v>972</v>
      </c>
      <c r="M1395" s="2" t="s">
        <v>970</v>
      </c>
      <c r="N1395" s="2" t="s">
        <v>970</v>
      </c>
      <c r="O1395" s="2">
        <v>8000</v>
      </c>
      <c r="P1395" s="2">
        <v>0.88888888888888895</v>
      </c>
      <c r="Q1395" s="21">
        <v>46131.433352673608</v>
      </c>
    </row>
    <row r="1396" spans="1:17" x14ac:dyDescent="0.55000000000000004">
      <c r="A1396" s="2" t="s">
        <v>1195</v>
      </c>
      <c r="B1396" s="2" t="s">
        <v>54</v>
      </c>
      <c r="C1396" s="2" t="s">
        <v>53</v>
      </c>
      <c r="D1396" s="21">
        <v>46122.595138888886</v>
      </c>
      <c r="E1396" s="21">
        <v>46122.6</v>
      </c>
      <c r="F1396" s="185">
        <v>7</v>
      </c>
      <c r="G1396" s="2">
        <v>6000</v>
      </c>
      <c r="H1396" s="2">
        <v>9000</v>
      </c>
      <c r="I1396" s="2">
        <v>6000</v>
      </c>
      <c r="J1396" s="2" t="s">
        <v>975</v>
      </c>
      <c r="K1396" s="2" t="s">
        <v>971</v>
      </c>
      <c r="L1396" s="2" t="s">
        <v>972</v>
      </c>
      <c r="M1396" s="2" t="s">
        <v>970</v>
      </c>
      <c r="N1396" s="2" t="s">
        <v>970</v>
      </c>
      <c r="O1396" s="2">
        <v>8000</v>
      </c>
      <c r="P1396" s="2">
        <v>0.88888888888888895</v>
      </c>
      <c r="Q1396" s="21">
        <v>46131.433352673608</v>
      </c>
    </row>
    <row r="1397" spans="1:17" x14ac:dyDescent="0.55000000000000004">
      <c r="A1397" s="2" t="s">
        <v>1195</v>
      </c>
      <c r="B1397" s="2" t="s">
        <v>54</v>
      </c>
      <c r="C1397" s="2" t="s">
        <v>53</v>
      </c>
      <c r="D1397" s="21">
        <v>46122.6</v>
      </c>
      <c r="E1397" s="21">
        <v>46122.6</v>
      </c>
      <c r="F1397" s="185">
        <v>0</v>
      </c>
      <c r="G1397" s="2">
        <v>6000</v>
      </c>
      <c r="H1397" s="2">
        <v>9000</v>
      </c>
      <c r="I1397" s="2">
        <v>6000</v>
      </c>
      <c r="J1397" s="2" t="s">
        <v>975</v>
      </c>
      <c r="K1397" s="2" t="s">
        <v>971</v>
      </c>
      <c r="L1397" s="2" t="s">
        <v>972</v>
      </c>
      <c r="M1397" s="2" t="s">
        <v>970</v>
      </c>
      <c r="N1397" s="2" t="s">
        <v>970</v>
      </c>
      <c r="O1397" s="2">
        <v>8000</v>
      </c>
      <c r="P1397" s="2">
        <v>0.88888888888888895</v>
      </c>
      <c r="Q1397" s="21">
        <v>46131.433352673608</v>
      </c>
    </row>
    <row r="1398" spans="1:17" x14ac:dyDescent="0.55000000000000004">
      <c r="A1398" s="2" t="s">
        <v>1195</v>
      </c>
      <c r="B1398" s="2" t="s">
        <v>54</v>
      </c>
      <c r="C1398" s="2" t="s">
        <v>53</v>
      </c>
      <c r="D1398" s="21">
        <v>46122.6</v>
      </c>
      <c r="E1398" s="21">
        <v>46122.604861111111</v>
      </c>
      <c r="F1398" s="185">
        <v>7</v>
      </c>
      <c r="G1398" s="2">
        <v>6000</v>
      </c>
      <c r="H1398" s="2">
        <v>9000</v>
      </c>
      <c r="I1398" s="2">
        <v>6000</v>
      </c>
      <c r="J1398" s="2" t="s">
        <v>975</v>
      </c>
      <c r="K1398" s="2" t="s">
        <v>971</v>
      </c>
      <c r="L1398" s="2" t="s">
        <v>972</v>
      </c>
      <c r="M1398" s="2" t="s">
        <v>970</v>
      </c>
      <c r="N1398" s="2" t="s">
        <v>970</v>
      </c>
      <c r="O1398" s="2">
        <v>8000</v>
      </c>
      <c r="P1398" s="2">
        <v>0.88888888888888895</v>
      </c>
      <c r="Q1398" s="21">
        <v>46131.433352673608</v>
      </c>
    </row>
    <row r="1399" spans="1:17" x14ac:dyDescent="0.55000000000000004">
      <c r="A1399" s="2" t="s">
        <v>1195</v>
      </c>
      <c r="B1399" s="2" t="s">
        <v>54</v>
      </c>
      <c r="C1399" s="2" t="s">
        <v>53</v>
      </c>
      <c r="D1399" s="21">
        <v>46122.604861111111</v>
      </c>
      <c r="E1399" s="21">
        <v>46122.604861111111</v>
      </c>
      <c r="F1399" s="185">
        <v>0</v>
      </c>
      <c r="G1399" s="2">
        <v>6000</v>
      </c>
      <c r="H1399" s="2">
        <v>9000</v>
      </c>
      <c r="I1399" s="2">
        <v>6000</v>
      </c>
      <c r="J1399" s="2" t="s">
        <v>975</v>
      </c>
      <c r="K1399" s="2" t="s">
        <v>971</v>
      </c>
      <c r="L1399" s="2" t="s">
        <v>972</v>
      </c>
      <c r="M1399" s="2" t="s">
        <v>970</v>
      </c>
      <c r="N1399" s="2" t="s">
        <v>970</v>
      </c>
      <c r="O1399" s="2">
        <v>8000</v>
      </c>
      <c r="P1399" s="2">
        <v>0.88888888888888895</v>
      </c>
      <c r="Q1399" s="21">
        <v>46131.433352673608</v>
      </c>
    </row>
    <row r="1400" spans="1:17" x14ac:dyDescent="0.55000000000000004">
      <c r="A1400" s="2" t="s">
        <v>1195</v>
      </c>
      <c r="B1400" s="2" t="s">
        <v>54</v>
      </c>
      <c r="C1400" s="2" t="s">
        <v>53</v>
      </c>
      <c r="D1400" s="21">
        <v>46122.604861111111</v>
      </c>
      <c r="E1400" s="21">
        <v>46122.609722222223</v>
      </c>
      <c r="F1400" s="185">
        <v>7</v>
      </c>
      <c r="G1400" s="2">
        <v>6000</v>
      </c>
      <c r="H1400" s="2">
        <v>9000</v>
      </c>
      <c r="I1400" s="2">
        <v>6000</v>
      </c>
      <c r="J1400" s="2" t="s">
        <v>975</v>
      </c>
      <c r="K1400" s="2" t="s">
        <v>971</v>
      </c>
      <c r="L1400" s="2" t="s">
        <v>972</v>
      </c>
      <c r="M1400" s="2" t="s">
        <v>970</v>
      </c>
      <c r="N1400" s="2" t="s">
        <v>970</v>
      </c>
      <c r="O1400" s="2">
        <v>8000</v>
      </c>
      <c r="P1400" s="2">
        <v>0.88888888888888895</v>
      </c>
      <c r="Q1400" s="21">
        <v>46131.433352673608</v>
      </c>
    </row>
    <row r="1401" spans="1:17" x14ac:dyDescent="0.55000000000000004">
      <c r="A1401" s="2" t="s">
        <v>1195</v>
      </c>
      <c r="B1401" s="2" t="s">
        <v>54</v>
      </c>
      <c r="C1401" s="2" t="s">
        <v>53</v>
      </c>
      <c r="D1401" s="21">
        <v>46122.609722222223</v>
      </c>
      <c r="E1401" s="21">
        <v>46122.609722222223</v>
      </c>
      <c r="F1401" s="185">
        <v>0</v>
      </c>
      <c r="G1401" s="2">
        <v>6000</v>
      </c>
      <c r="H1401" s="2">
        <v>9000</v>
      </c>
      <c r="I1401" s="2">
        <v>6000</v>
      </c>
      <c r="J1401" s="2" t="s">
        <v>975</v>
      </c>
      <c r="K1401" s="2" t="s">
        <v>971</v>
      </c>
      <c r="L1401" s="2" t="s">
        <v>972</v>
      </c>
      <c r="M1401" s="2" t="s">
        <v>970</v>
      </c>
      <c r="N1401" s="2" t="s">
        <v>970</v>
      </c>
      <c r="O1401" s="2">
        <v>8000</v>
      </c>
      <c r="P1401" s="2">
        <v>0.88888888888888895</v>
      </c>
      <c r="Q1401" s="21">
        <v>46131.433352673608</v>
      </c>
    </row>
    <row r="1402" spans="1:17" x14ac:dyDescent="0.55000000000000004">
      <c r="A1402" s="2" t="s">
        <v>1195</v>
      </c>
      <c r="B1402" s="2" t="s">
        <v>54</v>
      </c>
      <c r="C1402" s="2" t="s">
        <v>53</v>
      </c>
      <c r="D1402" s="21">
        <v>46122.609722222223</v>
      </c>
      <c r="E1402" s="21">
        <v>46122.613888888889</v>
      </c>
      <c r="F1402" s="185">
        <v>6</v>
      </c>
      <c r="G1402" s="2">
        <v>6000</v>
      </c>
      <c r="H1402" s="2">
        <v>9000</v>
      </c>
      <c r="I1402" s="2">
        <v>6000</v>
      </c>
      <c r="J1402" s="2" t="s">
        <v>975</v>
      </c>
      <c r="K1402" s="2" t="s">
        <v>971</v>
      </c>
      <c r="L1402" s="2" t="s">
        <v>972</v>
      </c>
      <c r="M1402" s="2" t="s">
        <v>970</v>
      </c>
      <c r="N1402" s="2" t="s">
        <v>970</v>
      </c>
      <c r="O1402" s="2">
        <v>8000</v>
      </c>
      <c r="P1402" s="2">
        <v>0.88888888888888895</v>
      </c>
      <c r="Q1402" s="21">
        <v>46131.433352673608</v>
      </c>
    </row>
    <row r="1403" spans="1:17" x14ac:dyDescent="0.55000000000000004">
      <c r="A1403" s="2" t="s">
        <v>1195</v>
      </c>
      <c r="B1403" s="2" t="s">
        <v>54</v>
      </c>
      <c r="C1403" s="2" t="s">
        <v>53</v>
      </c>
      <c r="D1403" s="21">
        <v>46122.613888888889</v>
      </c>
      <c r="E1403" s="21">
        <v>46122.623611111114</v>
      </c>
      <c r="F1403" s="185">
        <v>14</v>
      </c>
      <c r="G1403" s="2">
        <v>6000</v>
      </c>
      <c r="H1403" s="2">
        <v>9000</v>
      </c>
      <c r="I1403" s="2">
        <v>6000</v>
      </c>
      <c r="J1403" s="2" t="s">
        <v>975</v>
      </c>
      <c r="K1403" s="2" t="s">
        <v>971</v>
      </c>
      <c r="L1403" s="2" t="s">
        <v>972</v>
      </c>
      <c r="M1403" s="2" t="s">
        <v>970</v>
      </c>
      <c r="N1403" s="2" t="s">
        <v>970</v>
      </c>
      <c r="O1403" s="2">
        <v>8000</v>
      </c>
      <c r="P1403" s="2">
        <v>0.88888888888888895</v>
      </c>
      <c r="Q1403" s="21">
        <v>46131.433352673608</v>
      </c>
    </row>
    <row r="1404" spans="1:17" x14ac:dyDescent="0.55000000000000004">
      <c r="A1404" s="2" t="s">
        <v>1195</v>
      </c>
      <c r="B1404" s="2" t="s">
        <v>54</v>
      </c>
      <c r="C1404" s="2" t="s">
        <v>53</v>
      </c>
      <c r="D1404" s="21">
        <v>46122.623611111114</v>
      </c>
      <c r="E1404" s="21">
        <v>46122.628472222219</v>
      </c>
      <c r="F1404" s="185">
        <v>7</v>
      </c>
      <c r="G1404" s="2">
        <v>6000</v>
      </c>
      <c r="H1404" s="2">
        <v>9000</v>
      </c>
      <c r="I1404" s="2">
        <v>6000</v>
      </c>
      <c r="J1404" s="2" t="s">
        <v>975</v>
      </c>
      <c r="K1404" s="2" t="s">
        <v>971</v>
      </c>
      <c r="L1404" s="2" t="s">
        <v>972</v>
      </c>
      <c r="M1404" s="2" t="s">
        <v>970</v>
      </c>
      <c r="N1404" s="2" t="s">
        <v>970</v>
      </c>
      <c r="O1404" s="2">
        <v>8000</v>
      </c>
      <c r="P1404" s="2">
        <v>0.88888888888888895</v>
      </c>
      <c r="Q1404" s="21">
        <v>46131.433352673608</v>
      </c>
    </row>
    <row r="1405" spans="1:17" x14ac:dyDescent="0.55000000000000004">
      <c r="A1405" s="2" t="s">
        <v>1195</v>
      </c>
      <c r="B1405" s="2" t="s">
        <v>54</v>
      </c>
      <c r="C1405" s="2" t="s">
        <v>53</v>
      </c>
      <c r="D1405" s="21">
        <v>46122.628472222219</v>
      </c>
      <c r="E1405" s="21">
        <v>46122.628472222219</v>
      </c>
      <c r="F1405" s="185">
        <v>0</v>
      </c>
      <c r="G1405" s="2">
        <v>6000</v>
      </c>
      <c r="H1405" s="2">
        <v>9000</v>
      </c>
      <c r="I1405" s="2">
        <v>6000</v>
      </c>
      <c r="J1405" s="2" t="s">
        <v>975</v>
      </c>
      <c r="K1405" s="2" t="s">
        <v>971</v>
      </c>
      <c r="L1405" s="2" t="s">
        <v>972</v>
      </c>
      <c r="M1405" s="2" t="s">
        <v>970</v>
      </c>
      <c r="N1405" s="2" t="s">
        <v>970</v>
      </c>
      <c r="O1405" s="2">
        <v>8000</v>
      </c>
      <c r="P1405" s="2">
        <v>0.88888888888888895</v>
      </c>
      <c r="Q1405" s="21">
        <v>46131.433352673608</v>
      </c>
    </row>
    <row r="1406" spans="1:17" x14ac:dyDescent="0.55000000000000004">
      <c r="A1406" s="2" t="s">
        <v>1195</v>
      </c>
      <c r="B1406" s="2" t="s">
        <v>54</v>
      </c>
      <c r="C1406" s="2" t="s">
        <v>53</v>
      </c>
      <c r="D1406" s="21">
        <v>46122.628472222219</v>
      </c>
      <c r="E1406" s="21">
        <v>46122.633333333331</v>
      </c>
      <c r="F1406" s="185">
        <v>7</v>
      </c>
      <c r="G1406" s="2">
        <v>6000</v>
      </c>
      <c r="H1406" s="2">
        <v>9000</v>
      </c>
      <c r="I1406" s="2">
        <v>6000</v>
      </c>
      <c r="J1406" s="2" t="s">
        <v>975</v>
      </c>
      <c r="K1406" s="2" t="s">
        <v>971</v>
      </c>
      <c r="L1406" s="2" t="s">
        <v>972</v>
      </c>
      <c r="M1406" s="2" t="s">
        <v>970</v>
      </c>
      <c r="N1406" s="2" t="s">
        <v>970</v>
      </c>
      <c r="O1406" s="2">
        <v>8000</v>
      </c>
      <c r="P1406" s="2">
        <v>0.88888888888888895</v>
      </c>
      <c r="Q1406" s="21">
        <v>46131.433352673608</v>
      </c>
    </row>
    <row r="1407" spans="1:17" x14ac:dyDescent="0.55000000000000004">
      <c r="A1407" s="2" t="s">
        <v>1195</v>
      </c>
      <c r="B1407" s="2" t="s">
        <v>54</v>
      </c>
      <c r="C1407" s="2" t="s">
        <v>53</v>
      </c>
      <c r="D1407" s="21">
        <v>46122.633333333331</v>
      </c>
      <c r="E1407" s="21">
        <v>46122.633333333331</v>
      </c>
      <c r="F1407" s="185">
        <v>0</v>
      </c>
      <c r="G1407" s="2">
        <v>6000</v>
      </c>
      <c r="H1407" s="2">
        <v>9000</v>
      </c>
      <c r="I1407" s="2">
        <v>6000</v>
      </c>
      <c r="J1407" s="2" t="s">
        <v>975</v>
      </c>
      <c r="K1407" s="2" t="s">
        <v>971</v>
      </c>
      <c r="L1407" s="2" t="s">
        <v>972</v>
      </c>
      <c r="M1407" s="2" t="s">
        <v>970</v>
      </c>
      <c r="N1407" s="2" t="s">
        <v>970</v>
      </c>
      <c r="O1407" s="2">
        <v>8000</v>
      </c>
      <c r="P1407" s="2">
        <v>0.88888888888888895</v>
      </c>
      <c r="Q1407" s="21">
        <v>46131.433352673608</v>
      </c>
    </row>
    <row r="1408" spans="1:17" x14ac:dyDescent="0.55000000000000004">
      <c r="A1408" s="2" t="s">
        <v>1195</v>
      </c>
      <c r="B1408" s="2" t="s">
        <v>54</v>
      </c>
      <c r="C1408" s="2" t="s">
        <v>53</v>
      </c>
      <c r="D1408" s="21">
        <v>46122.633333333331</v>
      </c>
      <c r="E1408" s="21">
        <v>46122.638194444444</v>
      </c>
      <c r="F1408" s="185">
        <v>7</v>
      </c>
      <c r="G1408" s="2">
        <v>6000</v>
      </c>
      <c r="H1408" s="2">
        <v>9000</v>
      </c>
      <c r="I1408" s="2">
        <v>6000</v>
      </c>
      <c r="J1408" s="2" t="s">
        <v>975</v>
      </c>
      <c r="K1408" s="2" t="s">
        <v>971</v>
      </c>
      <c r="L1408" s="2" t="s">
        <v>972</v>
      </c>
      <c r="M1408" s="2" t="s">
        <v>970</v>
      </c>
      <c r="N1408" s="2" t="s">
        <v>970</v>
      </c>
      <c r="O1408" s="2">
        <v>8000</v>
      </c>
      <c r="P1408" s="2">
        <v>0.88888888888888895</v>
      </c>
      <c r="Q1408" s="21">
        <v>46131.433352673608</v>
      </c>
    </row>
    <row r="1409" spans="1:17" x14ac:dyDescent="0.55000000000000004">
      <c r="A1409" s="2" t="s">
        <v>1195</v>
      </c>
      <c r="B1409" s="2" t="s">
        <v>54</v>
      </c>
      <c r="C1409" s="2" t="s">
        <v>53</v>
      </c>
      <c r="D1409" s="21">
        <v>46122.638194444444</v>
      </c>
      <c r="E1409" s="21">
        <v>46122.638194444444</v>
      </c>
      <c r="F1409" s="185">
        <v>0</v>
      </c>
      <c r="G1409" s="2">
        <v>6000</v>
      </c>
      <c r="H1409" s="2">
        <v>9000</v>
      </c>
      <c r="I1409" s="2">
        <v>6000</v>
      </c>
      <c r="J1409" s="2" t="s">
        <v>975</v>
      </c>
      <c r="K1409" s="2" t="s">
        <v>971</v>
      </c>
      <c r="L1409" s="2" t="s">
        <v>972</v>
      </c>
      <c r="M1409" s="2" t="s">
        <v>970</v>
      </c>
      <c r="N1409" s="2" t="s">
        <v>970</v>
      </c>
      <c r="O1409" s="2">
        <v>8000</v>
      </c>
      <c r="P1409" s="2">
        <v>0.88888888888888895</v>
      </c>
      <c r="Q1409" s="21">
        <v>46131.433352673608</v>
      </c>
    </row>
    <row r="1410" spans="1:17" x14ac:dyDescent="0.55000000000000004">
      <c r="A1410" s="2" t="s">
        <v>1195</v>
      </c>
      <c r="B1410" s="2" t="s">
        <v>54</v>
      </c>
      <c r="C1410" s="2" t="s">
        <v>53</v>
      </c>
      <c r="D1410" s="21">
        <v>46122.638194444444</v>
      </c>
      <c r="E1410" s="21">
        <v>46122.643055555556</v>
      </c>
      <c r="F1410" s="185">
        <v>7</v>
      </c>
      <c r="G1410" s="2">
        <v>6000</v>
      </c>
      <c r="H1410" s="2">
        <v>9000</v>
      </c>
      <c r="I1410" s="2">
        <v>6000</v>
      </c>
      <c r="J1410" s="2" t="s">
        <v>975</v>
      </c>
      <c r="K1410" s="2" t="s">
        <v>971</v>
      </c>
      <c r="L1410" s="2" t="s">
        <v>972</v>
      </c>
      <c r="M1410" s="2" t="s">
        <v>970</v>
      </c>
      <c r="N1410" s="2" t="s">
        <v>970</v>
      </c>
      <c r="O1410" s="2">
        <v>8000</v>
      </c>
      <c r="P1410" s="2">
        <v>0.88888888888888895</v>
      </c>
      <c r="Q1410" s="21">
        <v>46131.433352673608</v>
      </c>
    </row>
    <row r="1411" spans="1:17" x14ac:dyDescent="0.55000000000000004">
      <c r="A1411" s="2" t="s">
        <v>1195</v>
      </c>
      <c r="B1411" s="2" t="s">
        <v>54</v>
      </c>
      <c r="C1411" s="2" t="s">
        <v>53</v>
      </c>
      <c r="D1411" s="21">
        <v>46122.643055555556</v>
      </c>
      <c r="E1411" s="21">
        <v>46122.643750000003</v>
      </c>
      <c r="F1411" s="185">
        <v>1</v>
      </c>
      <c r="G1411" s="2">
        <v>6000</v>
      </c>
      <c r="H1411" s="2">
        <v>9000</v>
      </c>
      <c r="I1411" s="2">
        <v>6000</v>
      </c>
      <c r="J1411" s="2" t="s">
        <v>975</v>
      </c>
      <c r="K1411" s="2" t="s">
        <v>971</v>
      </c>
      <c r="L1411" s="2" t="s">
        <v>972</v>
      </c>
      <c r="M1411" s="2" t="s">
        <v>970</v>
      </c>
      <c r="N1411" s="2" t="s">
        <v>970</v>
      </c>
      <c r="O1411" s="2">
        <v>8000</v>
      </c>
      <c r="P1411" s="2">
        <v>0.88888888888888895</v>
      </c>
      <c r="Q1411" s="21">
        <v>46131.433352673608</v>
      </c>
    </row>
    <row r="1412" spans="1:17" x14ac:dyDescent="0.55000000000000004">
      <c r="A1412" s="2" t="s">
        <v>1195</v>
      </c>
      <c r="B1412" s="2" t="s">
        <v>54</v>
      </c>
      <c r="C1412" s="2" t="s">
        <v>53</v>
      </c>
      <c r="D1412" s="21">
        <v>46122.643750000003</v>
      </c>
      <c r="E1412" s="21">
        <v>46122.648611111108</v>
      </c>
      <c r="F1412" s="185">
        <v>7</v>
      </c>
      <c r="G1412" s="2">
        <v>6000</v>
      </c>
      <c r="H1412" s="2">
        <v>9000</v>
      </c>
      <c r="I1412" s="2">
        <v>6000</v>
      </c>
      <c r="J1412" s="2" t="s">
        <v>975</v>
      </c>
      <c r="K1412" s="2" t="s">
        <v>971</v>
      </c>
      <c r="L1412" s="2" t="s">
        <v>972</v>
      </c>
      <c r="M1412" s="2" t="s">
        <v>970</v>
      </c>
      <c r="N1412" s="2" t="s">
        <v>970</v>
      </c>
      <c r="O1412" s="2">
        <v>8000</v>
      </c>
      <c r="P1412" s="2">
        <v>0.88888888888888895</v>
      </c>
      <c r="Q1412" s="21">
        <v>46131.433352673608</v>
      </c>
    </row>
    <row r="1413" spans="1:17" x14ac:dyDescent="0.55000000000000004">
      <c r="A1413" s="2" t="s">
        <v>1195</v>
      </c>
      <c r="B1413" s="2" t="s">
        <v>54</v>
      </c>
      <c r="C1413" s="2" t="s">
        <v>53</v>
      </c>
      <c r="D1413" s="21">
        <v>46122.648611111108</v>
      </c>
      <c r="E1413" s="21">
        <v>46122.648611111108</v>
      </c>
      <c r="F1413" s="185">
        <v>0</v>
      </c>
      <c r="G1413" s="2">
        <v>6000</v>
      </c>
      <c r="H1413" s="2">
        <v>9000</v>
      </c>
      <c r="I1413" s="2">
        <v>6000</v>
      </c>
      <c r="J1413" s="2" t="s">
        <v>975</v>
      </c>
      <c r="K1413" s="2" t="s">
        <v>971</v>
      </c>
      <c r="L1413" s="2" t="s">
        <v>972</v>
      </c>
      <c r="M1413" s="2" t="s">
        <v>970</v>
      </c>
      <c r="N1413" s="2" t="s">
        <v>970</v>
      </c>
      <c r="O1413" s="2">
        <v>8000</v>
      </c>
      <c r="P1413" s="2">
        <v>0.88888888888888895</v>
      </c>
      <c r="Q1413" s="21">
        <v>46131.433352673608</v>
      </c>
    </row>
    <row r="1414" spans="1:17" x14ac:dyDescent="0.55000000000000004">
      <c r="A1414" s="2" t="s">
        <v>1195</v>
      </c>
      <c r="B1414" s="2" t="s">
        <v>54</v>
      </c>
      <c r="C1414" s="2" t="s">
        <v>53</v>
      </c>
      <c r="D1414" s="21">
        <v>46122.648611111108</v>
      </c>
      <c r="E1414" s="21">
        <v>46122.652777777781</v>
      </c>
      <c r="F1414" s="185">
        <v>6</v>
      </c>
      <c r="G1414" s="2">
        <v>6000</v>
      </c>
      <c r="H1414" s="2">
        <v>9000</v>
      </c>
      <c r="I1414" s="2">
        <v>6000</v>
      </c>
      <c r="J1414" s="2" t="s">
        <v>975</v>
      </c>
      <c r="K1414" s="2" t="s">
        <v>971</v>
      </c>
      <c r="L1414" s="2" t="s">
        <v>972</v>
      </c>
      <c r="M1414" s="2" t="s">
        <v>970</v>
      </c>
      <c r="N1414" s="2" t="s">
        <v>970</v>
      </c>
      <c r="O1414" s="2">
        <v>8000</v>
      </c>
      <c r="P1414" s="2">
        <v>0.88888888888888895</v>
      </c>
      <c r="Q1414" s="21">
        <v>46131.433352673608</v>
      </c>
    </row>
    <row r="1415" spans="1:17" x14ac:dyDescent="0.55000000000000004">
      <c r="A1415" s="2" t="s">
        <v>1195</v>
      </c>
      <c r="B1415" s="2" t="s">
        <v>54</v>
      </c>
      <c r="C1415" s="2" t="s">
        <v>53</v>
      </c>
      <c r="D1415" s="21">
        <v>46122.652777777781</v>
      </c>
      <c r="E1415" s="21">
        <v>46122.65347222222</v>
      </c>
      <c r="F1415" s="185">
        <v>1</v>
      </c>
      <c r="G1415" s="2">
        <v>6000</v>
      </c>
      <c r="H1415" s="2">
        <v>9000</v>
      </c>
      <c r="I1415" s="2">
        <v>6000</v>
      </c>
      <c r="J1415" s="2" t="s">
        <v>975</v>
      </c>
      <c r="K1415" s="2" t="s">
        <v>971</v>
      </c>
      <c r="L1415" s="2" t="s">
        <v>972</v>
      </c>
      <c r="M1415" s="2" t="s">
        <v>970</v>
      </c>
      <c r="N1415" s="2" t="s">
        <v>970</v>
      </c>
      <c r="O1415" s="2">
        <v>8000</v>
      </c>
      <c r="P1415" s="2">
        <v>0.88888888888888895</v>
      </c>
      <c r="Q1415" s="21">
        <v>46131.433352673608</v>
      </c>
    </row>
    <row r="1416" spans="1:17" x14ac:dyDescent="0.55000000000000004">
      <c r="A1416" s="2" t="s">
        <v>1195</v>
      </c>
      <c r="B1416" s="2" t="s">
        <v>54</v>
      </c>
      <c r="C1416" s="2" t="s">
        <v>53</v>
      </c>
      <c r="D1416" s="21">
        <v>46122.65347222222</v>
      </c>
      <c r="E1416" s="21">
        <v>46122.657638888886</v>
      </c>
      <c r="F1416" s="185">
        <v>6</v>
      </c>
      <c r="G1416" s="2">
        <v>6000</v>
      </c>
      <c r="H1416" s="2">
        <v>9000</v>
      </c>
      <c r="I1416" s="2">
        <v>6000</v>
      </c>
      <c r="J1416" s="2" t="s">
        <v>975</v>
      </c>
      <c r="K1416" s="2" t="s">
        <v>971</v>
      </c>
      <c r="L1416" s="2" t="s">
        <v>972</v>
      </c>
      <c r="M1416" s="2" t="s">
        <v>970</v>
      </c>
      <c r="N1416" s="2" t="s">
        <v>970</v>
      </c>
      <c r="O1416" s="2">
        <v>8000</v>
      </c>
      <c r="P1416" s="2">
        <v>0.88888888888888895</v>
      </c>
      <c r="Q1416" s="21">
        <v>46131.433352673608</v>
      </c>
    </row>
    <row r="1417" spans="1:17" x14ac:dyDescent="0.55000000000000004">
      <c r="A1417" s="2" t="s">
        <v>1195</v>
      </c>
      <c r="B1417" s="2" t="s">
        <v>54</v>
      </c>
      <c r="C1417" s="2" t="s">
        <v>53</v>
      </c>
      <c r="D1417" s="21">
        <v>46122.657638888886</v>
      </c>
      <c r="E1417" s="21">
        <v>46122.658333333333</v>
      </c>
      <c r="F1417" s="185">
        <v>1</v>
      </c>
      <c r="G1417" s="2">
        <v>6000</v>
      </c>
      <c r="H1417" s="2">
        <v>9000</v>
      </c>
      <c r="I1417" s="2">
        <v>6000</v>
      </c>
      <c r="J1417" s="2" t="s">
        <v>975</v>
      </c>
      <c r="K1417" s="2" t="s">
        <v>971</v>
      </c>
      <c r="L1417" s="2" t="s">
        <v>972</v>
      </c>
      <c r="M1417" s="2" t="s">
        <v>970</v>
      </c>
      <c r="N1417" s="2" t="s">
        <v>970</v>
      </c>
      <c r="O1417" s="2">
        <v>8000</v>
      </c>
      <c r="P1417" s="2">
        <v>0.88888888888888895</v>
      </c>
      <c r="Q1417" s="21">
        <v>46131.433352673608</v>
      </c>
    </row>
    <row r="1418" spans="1:17" x14ac:dyDescent="0.55000000000000004">
      <c r="A1418" s="2" t="s">
        <v>1195</v>
      </c>
      <c r="B1418" s="2" t="s">
        <v>54</v>
      </c>
      <c r="C1418" s="2" t="s">
        <v>53</v>
      </c>
      <c r="D1418" s="21">
        <v>46122.658333333333</v>
      </c>
      <c r="E1418" s="21">
        <v>46122.662499999999</v>
      </c>
      <c r="F1418" s="185">
        <v>6</v>
      </c>
      <c r="G1418" s="2">
        <v>6000</v>
      </c>
      <c r="H1418" s="2">
        <v>9000</v>
      </c>
      <c r="I1418" s="2">
        <v>6000</v>
      </c>
      <c r="J1418" s="2" t="s">
        <v>975</v>
      </c>
      <c r="K1418" s="2" t="s">
        <v>971</v>
      </c>
      <c r="L1418" s="2" t="s">
        <v>972</v>
      </c>
      <c r="M1418" s="2" t="s">
        <v>970</v>
      </c>
      <c r="N1418" s="2" t="s">
        <v>970</v>
      </c>
      <c r="O1418" s="2">
        <v>8000</v>
      </c>
      <c r="P1418" s="2">
        <v>0.88888888888888895</v>
      </c>
      <c r="Q1418" s="21">
        <v>46131.433352673608</v>
      </c>
    </row>
    <row r="1419" spans="1:17" x14ac:dyDescent="0.55000000000000004">
      <c r="A1419" s="2" t="s">
        <v>1195</v>
      </c>
      <c r="B1419" s="2" t="s">
        <v>54</v>
      </c>
      <c r="C1419" s="2" t="s">
        <v>53</v>
      </c>
      <c r="D1419" s="21">
        <v>46122.662499999999</v>
      </c>
      <c r="E1419" s="21">
        <v>46122.663194444445</v>
      </c>
      <c r="F1419" s="185">
        <v>1</v>
      </c>
      <c r="G1419" s="2">
        <v>6000</v>
      </c>
      <c r="H1419" s="2">
        <v>9000</v>
      </c>
      <c r="I1419" s="2">
        <v>6000</v>
      </c>
      <c r="J1419" s="2" t="s">
        <v>975</v>
      </c>
      <c r="K1419" s="2" t="s">
        <v>971</v>
      </c>
      <c r="L1419" s="2" t="s">
        <v>972</v>
      </c>
      <c r="M1419" s="2" t="s">
        <v>970</v>
      </c>
      <c r="N1419" s="2" t="s">
        <v>970</v>
      </c>
      <c r="O1419" s="2">
        <v>8000</v>
      </c>
      <c r="P1419" s="2">
        <v>0.88888888888888895</v>
      </c>
      <c r="Q1419" s="21">
        <v>46131.433352673608</v>
      </c>
    </row>
    <row r="1420" spans="1:17" x14ac:dyDescent="0.55000000000000004">
      <c r="A1420" s="2" t="s">
        <v>1195</v>
      </c>
      <c r="B1420" s="2" t="s">
        <v>54</v>
      </c>
      <c r="C1420" s="2" t="s">
        <v>53</v>
      </c>
      <c r="D1420" s="21">
        <v>46122.663194444445</v>
      </c>
      <c r="E1420" s="21">
        <v>46122.667361111111</v>
      </c>
      <c r="F1420" s="185">
        <v>6</v>
      </c>
      <c r="G1420" s="2">
        <v>6000</v>
      </c>
      <c r="H1420" s="2">
        <v>9000</v>
      </c>
      <c r="I1420" s="2">
        <v>6000</v>
      </c>
      <c r="J1420" s="2" t="s">
        <v>975</v>
      </c>
      <c r="K1420" s="2" t="s">
        <v>971</v>
      </c>
      <c r="L1420" s="2" t="s">
        <v>972</v>
      </c>
      <c r="M1420" s="2" t="s">
        <v>970</v>
      </c>
      <c r="N1420" s="2" t="s">
        <v>970</v>
      </c>
      <c r="O1420" s="2">
        <v>8000</v>
      </c>
      <c r="P1420" s="2">
        <v>0.88888888888888895</v>
      </c>
      <c r="Q1420" s="21">
        <v>46131.433352673608</v>
      </c>
    </row>
    <row r="1421" spans="1:17" x14ac:dyDescent="0.55000000000000004">
      <c r="A1421" s="2" t="s">
        <v>1195</v>
      </c>
      <c r="B1421" s="2" t="s">
        <v>54</v>
      </c>
      <c r="C1421" s="2" t="s">
        <v>53</v>
      </c>
      <c r="D1421" s="21">
        <v>46122.667361111111</v>
      </c>
      <c r="E1421" s="21">
        <v>46122.668055555558</v>
      </c>
      <c r="F1421" s="185">
        <v>1</v>
      </c>
      <c r="G1421" s="2">
        <v>6000</v>
      </c>
      <c r="H1421" s="2">
        <v>9000</v>
      </c>
      <c r="I1421" s="2">
        <v>6000</v>
      </c>
      <c r="J1421" s="2" t="s">
        <v>975</v>
      </c>
      <c r="K1421" s="2" t="s">
        <v>971</v>
      </c>
      <c r="L1421" s="2" t="s">
        <v>972</v>
      </c>
      <c r="M1421" s="2" t="s">
        <v>970</v>
      </c>
      <c r="N1421" s="2" t="s">
        <v>970</v>
      </c>
      <c r="O1421" s="2">
        <v>8000</v>
      </c>
      <c r="P1421" s="2">
        <v>0.88888888888888895</v>
      </c>
      <c r="Q1421" s="21">
        <v>46131.433352673608</v>
      </c>
    </row>
    <row r="1422" spans="1:17" x14ac:dyDescent="0.55000000000000004">
      <c r="A1422" s="2" t="s">
        <v>1195</v>
      </c>
      <c r="B1422" s="2" t="s">
        <v>54</v>
      </c>
      <c r="C1422" s="2" t="s">
        <v>53</v>
      </c>
      <c r="D1422" s="21">
        <v>46122.668055555558</v>
      </c>
      <c r="E1422" s="21">
        <v>46122.672222222223</v>
      </c>
      <c r="F1422" s="185">
        <v>6</v>
      </c>
      <c r="G1422" s="2">
        <v>6000</v>
      </c>
      <c r="H1422" s="2">
        <v>9000</v>
      </c>
      <c r="I1422" s="2">
        <v>6000</v>
      </c>
      <c r="J1422" s="2" t="s">
        <v>975</v>
      </c>
      <c r="K1422" s="2" t="s">
        <v>971</v>
      </c>
      <c r="L1422" s="2" t="s">
        <v>972</v>
      </c>
      <c r="M1422" s="2" t="s">
        <v>970</v>
      </c>
      <c r="N1422" s="2" t="s">
        <v>970</v>
      </c>
      <c r="O1422" s="2">
        <v>8000</v>
      </c>
      <c r="P1422" s="2">
        <v>0.88888888888888895</v>
      </c>
      <c r="Q1422" s="21">
        <v>46131.433352673608</v>
      </c>
    </row>
    <row r="1423" spans="1:17" x14ac:dyDescent="0.55000000000000004">
      <c r="A1423" s="2" t="s">
        <v>1195</v>
      </c>
      <c r="B1423" s="2" t="s">
        <v>54</v>
      </c>
      <c r="C1423" s="2" t="s">
        <v>53</v>
      </c>
      <c r="D1423" s="21">
        <v>46122.672222222223</v>
      </c>
      <c r="E1423" s="21">
        <v>46122.67291666667</v>
      </c>
      <c r="F1423" s="185">
        <v>1</v>
      </c>
      <c r="G1423" s="2">
        <v>6000</v>
      </c>
      <c r="H1423" s="2">
        <v>9000</v>
      </c>
      <c r="I1423" s="2">
        <v>6000</v>
      </c>
      <c r="J1423" s="2" t="s">
        <v>975</v>
      </c>
      <c r="K1423" s="2" t="s">
        <v>971</v>
      </c>
      <c r="L1423" s="2" t="s">
        <v>972</v>
      </c>
      <c r="M1423" s="2" t="s">
        <v>970</v>
      </c>
      <c r="N1423" s="2" t="s">
        <v>970</v>
      </c>
      <c r="O1423" s="2">
        <v>8000</v>
      </c>
      <c r="P1423" s="2">
        <v>0.88888888888888895</v>
      </c>
      <c r="Q1423" s="21">
        <v>46131.433352673608</v>
      </c>
    </row>
    <row r="1424" spans="1:17" x14ac:dyDescent="0.55000000000000004">
      <c r="A1424" s="2" t="s">
        <v>1195</v>
      </c>
      <c r="B1424" s="2" t="s">
        <v>54</v>
      </c>
      <c r="C1424" s="2" t="s">
        <v>53</v>
      </c>
      <c r="D1424" s="21">
        <v>46122.67291666667</v>
      </c>
      <c r="E1424" s="21">
        <v>46122.677777777775</v>
      </c>
      <c r="F1424" s="185">
        <v>7</v>
      </c>
      <c r="G1424" s="2">
        <v>6000</v>
      </c>
      <c r="H1424" s="2">
        <v>9000</v>
      </c>
      <c r="I1424" s="2">
        <v>6000</v>
      </c>
      <c r="J1424" s="2" t="s">
        <v>975</v>
      </c>
      <c r="K1424" s="2" t="s">
        <v>971</v>
      </c>
      <c r="L1424" s="2" t="s">
        <v>972</v>
      </c>
      <c r="M1424" s="2" t="s">
        <v>970</v>
      </c>
      <c r="N1424" s="2" t="s">
        <v>970</v>
      </c>
      <c r="O1424" s="2">
        <v>8000</v>
      </c>
      <c r="P1424" s="2">
        <v>0.88888888888888895</v>
      </c>
      <c r="Q1424" s="21">
        <v>46131.433352673608</v>
      </c>
    </row>
    <row r="1425" spans="1:17" x14ac:dyDescent="0.55000000000000004">
      <c r="A1425" s="2" t="s">
        <v>1195</v>
      </c>
      <c r="B1425" s="2" t="s">
        <v>54</v>
      </c>
      <c r="C1425" s="2" t="s">
        <v>53</v>
      </c>
      <c r="D1425" s="21">
        <v>46122.677777777775</v>
      </c>
      <c r="E1425" s="21">
        <v>46122.677777777775</v>
      </c>
      <c r="F1425" s="185">
        <v>0</v>
      </c>
      <c r="G1425" s="2">
        <v>6000</v>
      </c>
      <c r="H1425" s="2">
        <v>9000</v>
      </c>
      <c r="I1425" s="2">
        <v>6000</v>
      </c>
      <c r="J1425" s="2" t="s">
        <v>975</v>
      </c>
      <c r="K1425" s="2" t="s">
        <v>971</v>
      </c>
      <c r="L1425" s="2" t="s">
        <v>972</v>
      </c>
      <c r="M1425" s="2" t="s">
        <v>970</v>
      </c>
      <c r="N1425" s="2" t="s">
        <v>970</v>
      </c>
      <c r="O1425" s="2">
        <v>8000</v>
      </c>
      <c r="P1425" s="2">
        <v>0.88888888888888895</v>
      </c>
      <c r="Q1425" s="21">
        <v>46131.433352673608</v>
      </c>
    </row>
    <row r="1426" spans="1:17" x14ac:dyDescent="0.55000000000000004">
      <c r="A1426" s="2" t="s">
        <v>1195</v>
      </c>
      <c r="B1426" s="2" t="s">
        <v>54</v>
      </c>
      <c r="C1426" s="2" t="s">
        <v>53</v>
      </c>
      <c r="D1426" s="21">
        <v>46122.677777777775</v>
      </c>
      <c r="E1426" s="21">
        <v>46122.682638888888</v>
      </c>
      <c r="F1426" s="185">
        <v>7</v>
      </c>
      <c r="G1426" s="2">
        <v>6000</v>
      </c>
      <c r="H1426" s="2">
        <v>9000</v>
      </c>
      <c r="I1426" s="2">
        <v>6000</v>
      </c>
      <c r="J1426" s="2" t="s">
        <v>975</v>
      </c>
      <c r="K1426" s="2" t="s">
        <v>971</v>
      </c>
      <c r="L1426" s="2" t="s">
        <v>972</v>
      </c>
      <c r="M1426" s="2" t="s">
        <v>970</v>
      </c>
      <c r="N1426" s="2" t="s">
        <v>970</v>
      </c>
      <c r="O1426" s="2">
        <v>8000</v>
      </c>
      <c r="P1426" s="2">
        <v>0.88888888888888895</v>
      </c>
      <c r="Q1426" s="21">
        <v>46131.433352673608</v>
      </c>
    </row>
    <row r="1427" spans="1:17" x14ac:dyDescent="0.55000000000000004">
      <c r="A1427" s="2" t="s">
        <v>1195</v>
      </c>
      <c r="B1427" s="2" t="s">
        <v>54</v>
      </c>
      <c r="C1427" s="2" t="s">
        <v>53</v>
      </c>
      <c r="D1427" s="21">
        <v>46122.682638888888</v>
      </c>
      <c r="E1427" s="21">
        <v>46122.682638888888</v>
      </c>
      <c r="F1427" s="185">
        <v>0</v>
      </c>
      <c r="G1427" s="2">
        <v>6000</v>
      </c>
      <c r="H1427" s="2">
        <v>9000</v>
      </c>
      <c r="I1427" s="2">
        <v>6000</v>
      </c>
      <c r="J1427" s="2" t="s">
        <v>975</v>
      </c>
      <c r="K1427" s="2" t="s">
        <v>971</v>
      </c>
      <c r="L1427" s="2" t="s">
        <v>972</v>
      </c>
      <c r="M1427" s="2" t="s">
        <v>970</v>
      </c>
      <c r="N1427" s="2" t="s">
        <v>970</v>
      </c>
      <c r="O1427" s="2">
        <v>8000</v>
      </c>
      <c r="P1427" s="2">
        <v>0.88888888888888895</v>
      </c>
      <c r="Q1427" s="21">
        <v>46131.433352673608</v>
      </c>
    </row>
    <row r="1428" spans="1:17" x14ac:dyDescent="0.55000000000000004">
      <c r="A1428" s="2" t="s">
        <v>1195</v>
      </c>
      <c r="B1428" s="2" t="s">
        <v>54</v>
      </c>
      <c r="C1428" s="2" t="s">
        <v>53</v>
      </c>
      <c r="D1428" s="21">
        <v>46122.682638888888</v>
      </c>
      <c r="E1428" s="21">
        <v>46122.6875</v>
      </c>
      <c r="F1428" s="185">
        <v>7</v>
      </c>
      <c r="G1428" s="2">
        <v>6000</v>
      </c>
      <c r="H1428" s="2">
        <v>9000</v>
      </c>
      <c r="I1428" s="2">
        <v>6000</v>
      </c>
      <c r="J1428" s="2" t="s">
        <v>975</v>
      </c>
      <c r="K1428" s="2" t="s">
        <v>971</v>
      </c>
      <c r="L1428" s="2" t="s">
        <v>972</v>
      </c>
      <c r="M1428" s="2" t="s">
        <v>970</v>
      </c>
      <c r="N1428" s="2" t="s">
        <v>970</v>
      </c>
      <c r="O1428" s="2">
        <v>8000</v>
      </c>
      <c r="P1428" s="2">
        <v>0.88888888888888895</v>
      </c>
      <c r="Q1428" s="21">
        <v>46131.433352673608</v>
      </c>
    </row>
    <row r="1429" spans="1:17" x14ac:dyDescent="0.55000000000000004">
      <c r="A1429" s="2" t="s">
        <v>1195</v>
      </c>
      <c r="B1429" s="2" t="s">
        <v>54</v>
      </c>
      <c r="C1429" s="2" t="s">
        <v>53</v>
      </c>
      <c r="D1429" s="21">
        <v>46122.6875</v>
      </c>
      <c r="E1429" s="21">
        <v>46122.6875</v>
      </c>
      <c r="F1429" s="185">
        <v>0</v>
      </c>
      <c r="G1429" s="2">
        <v>6000</v>
      </c>
      <c r="H1429" s="2">
        <v>9000</v>
      </c>
      <c r="I1429" s="2">
        <v>6000</v>
      </c>
      <c r="J1429" s="2" t="s">
        <v>975</v>
      </c>
      <c r="K1429" s="2" t="s">
        <v>971</v>
      </c>
      <c r="L1429" s="2" t="s">
        <v>972</v>
      </c>
      <c r="M1429" s="2" t="s">
        <v>970</v>
      </c>
      <c r="N1429" s="2" t="s">
        <v>970</v>
      </c>
      <c r="O1429" s="2">
        <v>8000</v>
      </c>
      <c r="P1429" s="2">
        <v>0.88888888888888895</v>
      </c>
      <c r="Q1429" s="21">
        <v>46131.433352673608</v>
      </c>
    </row>
    <row r="1430" spans="1:17" x14ac:dyDescent="0.55000000000000004">
      <c r="A1430" s="2" t="s">
        <v>1195</v>
      </c>
      <c r="B1430" s="2" t="s">
        <v>54</v>
      </c>
      <c r="C1430" s="2" t="s">
        <v>53</v>
      </c>
      <c r="D1430" s="21">
        <v>46122.6875</v>
      </c>
      <c r="E1430" s="21">
        <v>46122.692361111112</v>
      </c>
      <c r="F1430" s="185">
        <v>7</v>
      </c>
      <c r="G1430" s="2">
        <v>6000</v>
      </c>
      <c r="H1430" s="2">
        <v>9000</v>
      </c>
      <c r="I1430" s="2">
        <v>6000</v>
      </c>
      <c r="J1430" s="2" t="s">
        <v>975</v>
      </c>
      <c r="K1430" s="2" t="s">
        <v>971</v>
      </c>
      <c r="L1430" s="2" t="s">
        <v>972</v>
      </c>
      <c r="M1430" s="2" t="s">
        <v>970</v>
      </c>
      <c r="N1430" s="2" t="s">
        <v>970</v>
      </c>
      <c r="O1430" s="2">
        <v>8000</v>
      </c>
      <c r="P1430" s="2">
        <v>0.88888888888888895</v>
      </c>
      <c r="Q1430" s="21">
        <v>46131.433352673608</v>
      </c>
    </row>
    <row r="1431" spans="1:17" x14ac:dyDescent="0.55000000000000004">
      <c r="A1431" s="2" t="s">
        <v>1195</v>
      </c>
      <c r="B1431" s="2" t="s">
        <v>54</v>
      </c>
      <c r="C1431" s="2" t="s">
        <v>53</v>
      </c>
      <c r="D1431" s="21">
        <v>46122.692361111112</v>
      </c>
      <c r="E1431" s="21">
        <v>46122.692361111112</v>
      </c>
      <c r="F1431" s="185">
        <v>0</v>
      </c>
      <c r="G1431" s="2">
        <v>6000</v>
      </c>
      <c r="H1431" s="2">
        <v>9000</v>
      </c>
      <c r="I1431" s="2">
        <v>6000</v>
      </c>
      <c r="J1431" s="2" t="s">
        <v>975</v>
      </c>
      <c r="K1431" s="2" t="s">
        <v>971</v>
      </c>
      <c r="L1431" s="2" t="s">
        <v>972</v>
      </c>
      <c r="M1431" s="2" t="s">
        <v>970</v>
      </c>
      <c r="N1431" s="2" t="s">
        <v>970</v>
      </c>
      <c r="O1431" s="2">
        <v>8000</v>
      </c>
      <c r="P1431" s="2">
        <v>0.88888888888888895</v>
      </c>
      <c r="Q1431" s="21">
        <v>46131.433352673608</v>
      </c>
    </row>
    <row r="1432" spans="1:17" x14ac:dyDescent="0.55000000000000004">
      <c r="A1432" s="2" t="s">
        <v>1195</v>
      </c>
      <c r="B1432" s="2" t="s">
        <v>54</v>
      </c>
      <c r="C1432" s="2" t="s">
        <v>53</v>
      </c>
      <c r="D1432" s="21">
        <v>46122.692361111112</v>
      </c>
      <c r="E1432" s="21">
        <v>46122.7</v>
      </c>
      <c r="F1432" s="185">
        <v>11</v>
      </c>
      <c r="G1432" s="2">
        <v>6000</v>
      </c>
      <c r="H1432" s="2">
        <v>9000</v>
      </c>
      <c r="I1432" s="2">
        <v>6000</v>
      </c>
      <c r="J1432" s="2" t="s">
        <v>975</v>
      </c>
      <c r="K1432" s="2" t="s">
        <v>971</v>
      </c>
      <c r="L1432" s="2" t="s">
        <v>972</v>
      </c>
      <c r="M1432" s="2" t="s">
        <v>970</v>
      </c>
      <c r="N1432" s="2" t="s">
        <v>970</v>
      </c>
      <c r="O1432" s="2">
        <v>8000</v>
      </c>
      <c r="P1432" s="2">
        <v>0.88888888888888895</v>
      </c>
      <c r="Q1432" s="21">
        <v>46131.433352673608</v>
      </c>
    </row>
    <row r="1433" spans="1:17" x14ac:dyDescent="0.55000000000000004">
      <c r="A1433" s="2" t="s">
        <v>1195</v>
      </c>
      <c r="B1433" s="2" t="s">
        <v>54</v>
      </c>
      <c r="C1433" s="2" t="s">
        <v>53</v>
      </c>
      <c r="D1433" s="21">
        <v>46122.7</v>
      </c>
      <c r="E1433" s="21">
        <v>46122.708333333336</v>
      </c>
      <c r="F1433" s="185">
        <v>12</v>
      </c>
      <c r="G1433" s="2">
        <v>6000</v>
      </c>
      <c r="H1433" s="2">
        <v>9000</v>
      </c>
      <c r="I1433" s="2">
        <v>6000</v>
      </c>
      <c r="J1433" s="2" t="s">
        <v>975</v>
      </c>
      <c r="K1433" s="2" t="s">
        <v>971</v>
      </c>
      <c r="L1433" s="2" t="s">
        <v>972</v>
      </c>
      <c r="M1433" s="2" t="s">
        <v>970</v>
      </c>
      <c r="N1433" s="2" t="s">
        <v>970</v>
      </c>
      <c r="O1433" s="2">
        <v>8000</v>
      </c>
      <c r="P1433" s="2">
        <v>0.88888888888888895</v>
      </c>
      <c r="Q1433" s="21">
        <v>46131.433352673608</v>
      </c>
    </row>
    <row r="1434" spans="1:17" x14ac:dyDescent="0.55000000000000004">
      <c r="A1434" s="2" t="s">
        <v>1195</v>
      </c>
      <c r="B1434" s="2" t="s">
        <v>54</v>
      </c>
      <c r="C1434" s="2" t="s">
        <v>53</v>
      </c>
      <c r="D1434" s="21">
        <v>46125.350694444445</v>
      </c>
      <c r="E1434" s="21">
        <v>46125.404861111114</v>
      </c>
      <c r="F1434" s="185">
        <v>78</v>
      </c>
      <c r="G1434" s="2">
        <v>1000</v>
      </c>
      <c r="H1434" s="2">
        <v>9000</v>
      </c>
      <c r="I1434" s="2">
        <v>1000</v>
      </c>
      <c r="J1434" s="2" t="s">
        <v>974</v>
      </c>
      <c r="K1434" s="2" t="s">
        <v>975</v>
      </c>
      <c r="L1434" s="2" t="s">
        <v>976</v>
      </c>
      <c r="M1434" s="2" t="s">
        <v>970</v>
      </c>
      <c r="N1434" s="2" t="s">
        <v>970</v>
      </c>
      <c r="O1434" s="2">
        <v>9000</v>
      </c>
      <c r="P1434" s="2">
        <v>1</v>
      </c>
      <c r="Q1434" s="21">
        <v>46131.433352673608</v>
      </c>
    </row>
    <row r="1435" spans="1:17" x14ac:dyDescent="0.55000000000000004">
      <c r="A1435" s="2" t="s">
        <v>1195</v>
      </c>
      <c r="B1435" s="2" t="s">
        <v>54</v>
      </c>
      <c r="C1435" s="2" t="s">
        <v>53</v>
      </c>
      <c r="D1435" s="21">
        <v>46125.404861111114</v>
      </c>
      <c r="E1435" s="21">
        <v>46125.417361111111</v>
      </c>
      <c r="F1435" s="185">
        <v>18</v>
      </c>
      <c r="G1435" s="2">
        <v>1000</v>
      </c>
      <c r="H1435" s="2">
        <v>9000</v>
      </c>
      <c r="I1435" s="2">
        <v>1000</v>
      </c>
      <c r="J1435" s="2" t="s">
        <v>974</v>
      </c>
      <c r="K1435" s="2" t="s">
        <v>975</v>
      </c>
      <c r="L1435" s="2" t="s">
        <v>976</v>
      </c>
      <c r="M1435" s="2" t="s">
        <v>970</v>
      </c>
      <c r="N1435" s="2" t="s">
        <v>970</v>
      </c>
      <c r="O1435" s="2">
        <v>9000</v>
      </c>
      <c r="P1435" s="2">
        <v>1</v>
      </c>
      <c r="Q1435" s="21">
        <v>46131.433352673608</v>
      </c>
    </row>
    <row r="1436" spans="1:17" x14ac:dyDescent="0.55000000000000004">
      <c r="A1436" s="2" t="s">
        <v>1195</v>
      </c>
      <c r="B1436" s="2" t="s">
        <v>54</v>
      </c>
      <c r="C1436" s="2" t="s">
        <v>53</v>
      </c>
      <c r="D1436" s="21">
        <v>46125.417361111111</v>
      </c>
      <c r="E1436" s="21">
        <v>46125.421527777777</v>
      </c>
      <c r="F1436" s="185">
        <v>6</v>
      </c>
      <c r="G1436" s="2">
        <v>1000</v>
      </c>
      <c r="H1436" s="2">
        <v>9000</v>
      </c>
      <c r="I1436" s="2">
        <v>1000</v>
      </c>
      <c r="J1436" s="2" t="s">
        <v>974</v>
      </c>
      <c r="K1436" s="2" t="s">
        <v>975</v>
      </c>
      <c r="L1436" s="2" t="s">
        <v>976</v>
      </c>
      <c r="M1436" s="2" t="s">
        <v>970</v>
      </c>
      <c r="N1436" s="2" t="s">
        <v>970</v>
      </c>
      <c r="O1436" s="2">
        <v>9000</v>
      </c>
      <c r="P1436" s="2">
        <v>1</v>
      </c>
      <c r="Q1436" s="21">
        <v>46131.433352673608</v>
      </c>
    </row>
    <row r="1437" spans="1:17" x14ac:dyDescent="0.55000000000000004">
      <c r="A1437" s="2" t="s">
        <v>1195</v>
      </c>
      <c r="B1437" s="2" t="s">
        <v>54</v>
      </c>
      <c r="C1437" s="2" t="s">
        <v>53</v>
      </c>
      <c r="D1437" s="21">
        <v>46125.421527777777</v>
      </c>
      <c r="E1437" s="21">
        <v>46125.422222222223</v>
      </c>
      <c r="F1437" s="185">
        <v>1</v>
      </c>
      <c r="G1437" s="2">
        <v>1000</v>
      </c>
      <c r="H1437" s="2">
        <v>9000</v>
      </c>
      <c r="I1437" s="2">
        <v>1000</v>
      </c>
      <c r="J1437" s="2" t="s">
        <v>974</v>
      </c>
      <c r="K1437" s="2" t="s">
        <v>975</v>
      </c>
      <c r="L1437" s="2" t="s">
        <v>976</v>
      </c>
      <c r="M1437" s="2" t="s">
        <v>970</v>
      </c>
      <c r="N1437" s="2" t="s">
        <v>970</v>
      </c>
      <c r="O1437" s="2">
        <v>9000</v>
      </c>
      <c r="P1437" s="2">
        <v>1</v>
      </c>
      <c r="Q1437" s="21">
        <v>46131.433352673608</v>
      </c>
    </row>
    <row r="1438" spans="1:17" x14ac:dyDescent="0.55000000000000004">
      <c r="A1438" s="2" t="s">
        <v>1195</v>
      </c>
      <c r="B1438" s="2" t="s">
        <v>54</v>
      </c>
      <c r="C1438" s="2" t="s">
        <v>53</v>
      </c>
      <c r="D1438" s="21">
        <v>46125.422222222223</v>
      </c>
      <c r="E1438" s="21">
        <v>46125.426388888889</v>
      </c>
      <c r="F1438" s="185">
        <v>6</v>
      </c>
      <c r="G1438" s="2">
        <v>1000</v>
      </c>
      <c r="H1438" s="2">
        <v>9000</v>
      </c>
      <c r="I1438" s="2">
        <v>1000</v>
      </c>
      <c r="J1438" s="2" t="s">
        <v>974</v>
      </c>
      <c r="K1438" s="2" t="s">
        <v>975</v>
      </c>
      <c r="L1438" s="2" t="s">
        <v>976</v>
      </c>
      <c r="M1438" s="2" t="s">
        <v>970</v>
      </c>
      <c r="N1438" s="2" t="s">
        <v>970</v>
      </c>
      <c r="O1438" s="2">
        <v>9000</v>
      </c>
      <c r="P1438" s="2">
        <v>1</v>
      </c>
      <c r="Q1438" s="21">
        <v>46131.433352673608</v>
      </c>
    </row>
    <row r="1439" spans="1:17" x14ac:dyDescent="0.55000000000000004">
      <c r="A1439" s="2" t="s">
        <v>1195</v>
      </c>
      <c r="B1439" s="2" t="s">
        <v>54</v>
      </c>
      <c r="C1439" s="2" t="s">
        <v>53</v>
      </c>
      <c r="D1439" s="21">
        <v>46125.426388888889</v>
      </c>
      <c r="E1439" s="21">
        <v>46125.427083333336</v>
      </c>
      <c r="F1439" s="185">
        <v>1</v>
      </c>
      <c r="G1439" s="2">
        <v>1000</v>
      </c>
      <c r="H1439" s="2">
        <v>9000</v>
      </c>
      <c r="I1439" s="2">
        <v>1000</v>
      </c>
      <c r="J1439" s="2" t="s">
        <v>974</v>
      </c>
      <c r="K1439" s="2" t="s">
        <v>975</v>
      </c>
      <c r="L1439" s="2" t="s">
        <v>976</v>
      </c>
      <c r="M1439" s="2" t="s">
        <v>970</v>
      </c>
      <c r="N1439" s="2" t="s">
        <v>970</v>
      </c>
      <c r="O1439" s="2">
        <v>9000</v>
      </c>
      <c r="P1439" s="2">
        <v>1</v>
      </c>
      <c r="Q1439" s="21">
        <v>46131.433352673608</v>
      </c>
    </row>
    <row r="1440" spans="1:17" x14ac:dyDescent="0.55000000000000004">
      <c r="A1440" s="2" t="s">
        <v>1195</v>
      </c>
      <c r="B1440" s="2" t="s">
        <v>54</v>
      </c>
      <c r="C1440" s="2" t="s">
        <v>53</v>
      </c>
      <c r="D1440" s="21">
        <v>46125.427083333336</v>
      </c>
      <c r="E1440" s="21">
        <v>46125.431250000001</v>
      </c>
      <c r="F1440" s="185">
        <v>6</v>
      </c>
      <c r="G1440" s="2">
        <v>1000</v>
      </c>
      <c r="H1440" s="2">
        <v>9000</v>
      </c>
      <c r="I1440" s="2">
        <v>1000</v>
      </c>
      <c r="J1440" s="2" t="s">
        <v>974</v>
      </c>
      <c r="K1440" s="2" t="s">
        <v>975</v>
      </c>
      <c r="L1440" s="2" t="s">
        <v>976</v>
      </c>
      <c r="M1440" s="2" t="s">
        <v>970</v>
      </c>
      <c r="N1440" s="2" t="s">
        <v>970</v>
      </c>
      <c r="O1440" s="2">
        <v>9000</v>
      </c>
      <c r="P1440" s="2">
        <v>1</v>
      </c>
      <c r="Q1440" s="21">
        <v>46131.433352673608</v>
      </c>
    </row>
    <row r="1441" spans="1:17" x14ac:dyDescent="0.55000000000000004">
      <c r="A1441" s="2" t="s">
        <v>1195</v>
      </c>
      <c r="B1441" s="2" t="s">
        <v>54</v>
      </c>
      <c r="C1441" s="2" t="s">
        <v>53</v>
      </c>
      <c r="D1441" s="21">
        <v>46125.431250000001</v>
      </c>
      <c r="E1441" s="21">
        <v>46125.431250000001</v>
      </c>
      <c r="F1441" s="185">
        <v>0</v>
      </c>
      <c r="G1441" s="2">
        <v>1000</v>
      </c>
      <c r="H1441" s="2">
        <v>9000</v>
      </c>
      <c r="I1441" s="2">
        <v>1000</v>
      </c>
      <c r="J1441" s="2" t="s">
        <v>974</v>
      </c>
      <c r="K1441" s="2" t="s">
        <v>975</v>
      </c>
      <c r="L1441" s="2" t="s">
        <v>976</v>
      </c>
      <c r="M1441" s="2" t="s">
        <v>970</v>
      </c>
      <c r="N1441" s="2" t="s">
        <v>970</v>
      </c>
      <c r="O1441" s="2">
        <v>9000</v>
      </c>
      <c r="P1441" s="2">
        <v>1</v>
      </c>
      <c r="Q1441" s="21">
        <v>46131.433352673608</v>
      </c>
    </row>
    <row r="1442" spans="1:17" x14ac:dyDescent="0.55000000000000004">
      <c r="A1442" s="2" t="s">
        <v>1195</v>
      </c>
      <c r="B1442" s="2" t="s">
        <v>54</v>
      </c>
      <c r="C1442" s="2" t="s">
        <v>53</v>
      </c>
      <c r="D1442" s="21">
        <v>46125.431250000001</v>
      </c>
      <c r="E1442" s="21">
        <v>46125.434027777781</v>
      </c>
      <c r="F1442" s="185">
        <v>4</v>
      </c>
      <c r="G1442" s="2">
        <v>1000</v>
      </c>
      <c r="H1442" s="2">
        <v>9000</v>
      </c>
      <c r="I1442" s="2">
        <v>1000</v>
      </c>
      <c r="J1442" s="2" t="s">
        <v>974</v>
      </c>
      <c r="K1442" s="2" t="s">
        <v>975</v>
      </c>
      <c r="L1442" s="2" t="s">
        <v>976</v>
      </c>
      <c r="M1442" s="2" t="s">
        <v>970</v>
      </c>
      <c r="N1442" s="2" t="s">
        <v>970</v>
      </c>
      <c r="O1442" s="2">
        <v>9000</v>
      </c>
      <c r="P1442" s="2">
        <v>1</v>
      </c>
      <c r="Q1442" s="21">
        <v>46131.433352673608</v>
      </c>
    </row>
    <row r="1443" spans="1:17" x14ac:dyDescent="0.55000000000000004">
      <c r="A1443" s="2" t="s">
        <v>1195</v>
      </c>
      <c r="B1443" s="2" t="s">
        <v>54</v>
      </c>
      <c r="C1443" s="2" t="s">
        <v>53</v>
      </c>
      <c r="D1443" s="21">
        <v>46125.434027777781</v>
      </c>
      <c r="E1443" s="21">
        <v>46125.4375</v>
      </c>
      <c r="F1443" s="185">
        <v>5</v>
      </c>
      <c r="G1443" s="2">
        <v>1000</v>
      </c>
      <c r="H1443" s="2">
        <v>9000</v>
      </c>
      <c r="I1443" s="2">
        <v>1000</v>
      </c>
      <c r="J1443" s="2" t="s">
        <v>974</v>
      </c>
      <c r="K1443" s="2" t="s">
        <v>975</v>
      </c>
      <c r="L1443" s="2" t="s">
        <v>976</v>
      </c>
      <c r="M1443" s="2" t="s">
        <v>970</v>
      </c>
      <c r="N1443" s="2" t="s">
        <v>970</v>
      </c>
      <c r="O1443" s="2">
        <v>9000</v>
      </c>
      <c r="P1443" s="2">
        <v>1</v>
      </c>
      <c r="Q1443" s="21">
        <v>46131.433352673608</v>
      </c>
    </row>
    <row r="1444" spans="1:17" x14ac:dyDescent="0.55000000000000004">
      <c r="A1444" s="2" t="s">
        <v>1195</v>
      </c>
      <c r="B1444" s="2" t="s">
        <v>54</v>
      </c>
      <c r="C1444" s="2" t="s">
        <v>53</v>
      </c>
      <c r="D1444" s="21">
        <v>46121.611111111109</v>
      </c>
      <c r="E1444" s="21">
        <v>46121.625</v>
      </c>
      <c r="F1444" s="185">
        <v>20</v>
      </c>
      <c r="G1444" s="2">
        <v>2000</v>
      </c>
      <c r="H1444" s="2">
        <v>9000</v>
      </c>
      <c r="I1444" s="2">
        <v>2000</v>
      </c>
      <c r="J1444" s="2" t="s">
        <v>971</v>
      </c>
      <c r="K1444" s="2" t="s">
        <v>975</v>
      </c>
      <c r="L1444" s="2" t="s">
        <v>972</v>
      </c>
      <c r="M1444" s="2" t="s">
        <v>970</v>
      </c>
      <c r="N1444" s="2" t="s">
        <v>970</v>
      </c>
      <c r="O1444" s="2">
        <v>2000</v>
      </c>
      <c r="P1444" s="2">
        <v>0.22222222222222199</v>
      </c>
      <c r="Q1444" s="21">
        <v>46131.433352673608</v>
      </c>
    </row>
    <row r="1445" spans="1:17" x14ac:dyDescent="0.55000000000000004">
      <c r="A1445" s="2" t="s">
        <v>1195</v>
      </c>
      <c r="B1445" s="2" t="s">
        <v>54</v>
      </c>
      <c r="C1445" s="2" t="s">
        <v>53</v>
      </c>
      <c r="D1445" s="21">
        <v>46121.625</v>
      </c>
      <c r="E1445" s="21">
        <v>46121.625</v>
      </c>
      <c r="F1445" s="185">
        <v>0</v>
      </c>
      <c r="G1445" s="2">
        <v>2000</v>
      </c>
      <c r="H1445" s="2">
        <v>9000</v>
      </c>
      <c r="I1445" s="2">
        <v>2000</v>
      </c>
      <c r="J1445" s="2" t="s">
        <v>971</v>
      </c>
      <c r="K1445" s="2" t="s">
        <v>975</v>
      </c>
      <c r="L1445" s="2" t="s">
        <v>972</v>
      </c>
      <c r="M1445" s="2" t="s">
        <v>970</v>
      </c>
      <c r="N1445" s="2" t="s">
        <v>970</v>
      </c>
      <c r="O1445" s="2">
        <v>2000</v>
      </c>
      <c r="P1445" s="2">
        <v>0.22222222222222199</v>
      </c>
      <c r="Q1445" s="21">
        <v>46131.433352673608</v>
      </c>
    </row>
    <row r="1446" spans="1:17" x14ac:dyDescent="0.55000000000000004">
      <c r="A1446" s="2" t="s">
        <v>1195</v>
      </c>
      <c r="B1446" s="2" t="s">
        <v>54</v>
      </c>
      <c r="C1446" s="2" t="s">
        <v>53</v>
      </c>
      <c r="D1446" s="21">
        <v>46121.625</v>
      </c>
      <c r="E1446" s="21">
        <v>46121.631944444445</v>
      </c>
      <c r="F1446" s="185">
        <v>10</v>
      </c>
      <c r="G1446" s="2">
        <v>2000</v>
      </c>
      <c r="H1446" s="2">
        <v>9000</v>
      </c>
      <c r="I1446" s="2">
        <v>2000</v>
      </c>
      <c r="J1446" s="2" t="s">
        <v>971</v>
      </c>
      <c r="K1446" s="2" t="s">
        <v>975</v>
      </c>
      <c r="L1446" s="2" t="s">
        <v>972</v>
      </c>
      <c r="M1446" s="2" t="s">
        <v>970</v>
      </c>
      <c r="N1446" s="2" t="s">
        <v>970</v>
      </c>
      <c r="O1446" s="2">
        <v>2000</v>
      </c>
      <c r="P1446" s="2">
        <v>0.22222222222222199</v>
      </c>
      <c r="Q1446" s="21">
        <v>46131.433352673608</v>
      </c>
    </row>
    <row r="1447" spans="1:17" x14ac:dyDescent="0.55000000000000004">
      <c r="A1447" s="2" t="s">
        <v>1195</v>
      </c>
      <c r="B1447" s="2" t="s">
        <v>54</v>
      </c>
      <c r="C1447" s="2" t="s">
        <v>53</v>
      </c>
      <c r="D1447" s="21">
        <v>46121.631944444445</v>
      </c>
      <c r="E1447" s="21">
        <v>46121.632638888892</v>
      </c>
      <c r="F1447" s="185">
        <v>1</v>
      </c>
      <c r="G1447" s="2">
        <v>2000</v>
      </c>
      <c r="H1447" s="2">
        <v>9000</v>
      </c>
      <c r="I1447" s="2">
        <v>2000</v>
      </c>
      <c r="J1447" s="2" t="s">
        <v>971</v>
      </c>
      <c r="K1447" s="2" t="s">
        <v>975</v>
      </c>
      <c r="L1447" s="2" t="s">
        <v>972</v>
      </c>
      <c r="M1447" s="2" t="s">
        <v>970</v>
      </c>
      <c r="N1447" s="2" t="s">
        <v>970</v>
      </c>
      <c r="O1447" s="2">
        <v>2000</v>
      </c>
      <c r="P1447" s="2">
        <v>0.22222222222222199</v>
      </c>
      <c r="Q1447" s="21">
        <v>46131.433352673608</v>
      </c>
    </row>
    <row r="1448" spans="1:17" x14ac:dyDescent="0.55000000000000004">
      <c r="A1448" s="2" t="s">
        <v>1195</v>
      </c>
      <c r="B1448" s="2" t="s">
        <v>54</v>
      </c>
      <c r="C1448" s="2" t="s">
        <v>53</v>
      </c>
      <c r="D1448" s="21">
        <v>46121.632638888892</v>
      </c>
      <c r="E1448" s="21">
        <v>46121.637499999997</v>
      </c>
      <c r="F1448" s="185">
        <v>7</v>
      </c>
      <c r="G1448" s="2">
        <v>2000</v>
      </c>
      <c r="H1448" s="2">
        <v>9000</v>
      </c>
      <c r="I1448" s="2">
        <v>2000</v>
      </c>
      <c r="J1448" s="2" t="s">
        <v>971</v>
      </c>
      <c r="K1448" s="2" t="s">
        <v>975</v>
      </c>
      <c r="L1448" s="2" t="s">
        <v>972</v>
      </c>
      <c r="M1448" s="2" t="s">
        <v>970</v>
      </c>
      <c r="N1448" s="2" t="s">
        <v>970</v>
      </c>
      <c r="O1448" s="2">
        <v>2000</v>
      </c>
      <c r="P1448" s="2">
        <v>0.22222222222222199</v>
      </c>
      <c r="Q1448" s="21">
        <v>46131.433352673608</v>
      </c>
    </row>
    <row r="1449" spans="1:17" x14ac:dyDescent="0.55000000000000004">
      <c r="A1449" s="2" t="s">
        <v>1195</v>
      </c>
      <c r="B1449" s="2" t="s">
        <v>54</v>
      </c>
      <c r="C1449" s="2" t="s">
        <v>53</v>
      </c>
      <c r="D1449" s="21">
        <v>46121.637499999997</v>
      </c>
      <c r="E1449" s="21">
        <v>46121.637499999997</v>
      </c>
      <c r="F1449" s="185">
        <v>0</v>
      </c>
      <c r="G1449" s="2">
        <v>2000</v>
      </c>
      <c r="H1449" s="2">
        <v>9000</v>
      </c>
      <c r="I1449" s="2">
        <v>2000</v>
      </c>
      <c r="J1449" s="2" t="s">
        <v>971</v>
      </c>
      <c r="K1449" s="2" t="s">
        <v>975</v>
      </c>
      <c r="L1449" s="2" t="s">
        <v>972</v>
      </c>
      <c r="M1449" s="2" t="s">
        <v>970</v>
      </c>
      <c r="N1449" s="2" t="s">
        <v>970</v>
      </c>
      <c r="O1449" s="2">
        <v>2000</v>
      </c>
      <c r="P1449" s="2">
        <v>0.22222222222222199</v>
      </c>
      <c r="Q1449" s="21">
        <v>46131.433352673608</v>
      </c>
    </row>
    <row r="1450" spans="1:17" x14ac:dyDescent="0.55000000000000004">
      <c r="A1450" s="2" t="s">
        <v>1195</v>
      </c>
      <c r="B1450" s="2" t="s">
        <v>54</v>
      </c>
      <c r="C1450" s="2" t="s">
        <v>53</v>
      </c>
      <c r="D1450" s="21">
        <v>46121.637499999997</v>
      </c>
      <c r="E1450" s="21">
        <v>46121.642361111109</v>
      </c>
      <c r="F1450" s="185">
        <v>7</v>
      </c>
      <c r="G1450" s="2">
        <v>2000</v>
      </c>
      <c r="H1450" s="2">
        <v>9000</v>
      </c>
      <c r="I1450" s="2">
        <v>2000</v>
      </c>
      <c r="J1450" s="2" t="s">
        <v>971</v>
      </c>
      <c r="K1450" s="2" t="s">
        <v>975</v>
      </c>
      <c r="L1450" s="2" t="s">
        <v>972</v>
      </c>
      <c r="M1450" s="2" t="s">
        <v>970</v>
      </c>
      <c r="N1450" s="2" t="s">
        <v>970</v>
      </c>
      <c r="O1450" s="2">
        <v>2000</v>
      </c>
      <c r="P1450" s="2">
        <v>0.22222222222222199</v>
      </c>
      <c r="Q1450" s="21">
        <v>46131.433352673608</v>
      </c>
    </row>
    <row r="1451" spans="1:17" x14ac:dyDescent="0.55000000000000004">
      <c r="A1451" s="2" t="s">
        <v>1195</v>
      </c>
      <c r="B1451" s="2" t="s">
        <v>54</v>
      </c>
      <c r="C1451" s="2" t="s">
        <v>53</v>
      </c>
      <c r="D1451" s="21">
        <v>46121.642361111109</v>
      </c>
      <c r="E1451" s="21">
        <v>46121.642361111109</v>
      </c>
      <c r="F1451" s="185">
        <v>0</v>
      </c>
      <c r="G1451" s="2">
        <v>2000</v>
      </c>
      <c r="H1451" s="2">
        <v>9000</v>
      </c>
      <c r="I1451" s="2">
        <v>2000</v>
      </c>
      <c r="J1451" s="2" t="s">
        <v>971</v>
      </c>
      <c r="K1451" s="2" t="s">
        <v>975</v>
      </c>
      <c r="L1451" s="2" t="s">
        <v>972</v>
      </c>
      <c r="M1451" s="2" t="s">
        <v>970</v>
      </c>
      <c r="N1451" s="2" t="s">
        <v>970</v>
      </c>
      <c r="O1451" s="2">
        <v>2000</v>
      </c>
      <c r="P1451" s="2">
        <v>0.22222222222222199</v>
      </c>
      <c r="Q1451" s="21">
        <v>46131.433352673608</v>
      </c>
    </row>
    <row r="1452" spans="1:17" x14ac:dyDescent="0.55000000000000004">
      <c r="A1452" s="2" t="s">
        <v>1195</v>
      </c>
      <c r="B1452" s="2" t="s">
        <v>54</v>
      </c>
      <c r="C1452" s="2" t="s">
        <v>53</v>
      </c>
      <c r="D1452" s="21">
        <v>46121.642361111109</v>
      </c>
      <c r="E1452" s="21">
        <v>46121.647222222222</v>
      </c>
      <c r="F1452" s="185">
        <v>7</v>
      </c>
      <c r="G1452" s="2">
        <v>2000</v>
      </c>
      <c r="H1452" s="2">
        <v>9000</v>
      </c>
      <c r="I1452" s="2">
        <v>2000</v>
      </c>
      <c r="J1452" s="2" t="s">
        <v>971</v>
      </c>
      <c r="K1452" s="2" t="s">
        <v>975</v>
      </c>
      <c r="L1452" s="2" t="s">
        <v>972</v>
      </c>
      <c r="M1452" s="2" t="s">
        <v>970</v>
      </c>
      <c r="N1452" s="2" t="s">
        <v>970</v>
      </c>
      <c r="O1452" s="2">
        <v>2000</v>
      </c>
      <c r="P1452" s="2">
        <v>0.22222222222222199</v>
      </c>
      <c r="Q1452" s="21">
        <v>46131.433352673608</v>
      </c>
    </row>
    <row r="1453" spans="1:17" x14ac:dyDescent="0.55000000000000004">
      <c r="A1453" s="2" t="s">
        <v>1195</v>
      </c>
      <c r="B1453" s="2" t="s">
        <v>54</v>
      </c>
      <c r="C1453" s="2" t="s">
        <v>53</v>
      </c>
      <c r="D1453" s="21">
        <v>46121.647222222222</v>
      </c>
      <c r="E1453" s="21">
        <v>46121.647222222222</v>
      </c>
      <c r="F1453" s="185">
        <v>0</v>
      </c>
      <c r="G1453" s="2">
        <v>2000</v>
      </c>
      <c r="H1453" s="2">
        <v>9000</v>
      </c>
      <c r="I1453" s="2">
        <v>2000</v>
      </c>
      <c r="J1453" s="2" t="s">
        <v>971</v>
      </c>
      <c r="K1453" s="2" t="s">
        <v>975</v>
      </c>
      <c r="L1453" s="2" t="s">
        <v>972</v>
      </c>
      <c r="M1453" s="2" t="s">
        <v>970</v>
      </c>
      <c r="N1453" s="2" t="s">
        <v>970</v>
      </c>
      <c r="O1453" s="2">
        <v>2000</v>
      </c>
      <c r="P1453" s="2">
        <v>0.22222222222222199</v>
      </c>
      <c r="Q1453" s="21">
        <v>46131.433352673608</v>
      </c>
    </row>
    <row r="1454" spans="1:17" x14ac:dyDescent="0.55000000000000004">
      <c r="A1454" s="2" t="s">
        <v>1195</v>
      </c>
      <c r="B1454" s="2" t="s">
        <v>54</v>
      </c>
      <c r="C1454" s="2" t="s">
        <v>53</v>
      </c>
      <c r="D1454" s="21">
        <v>46121.647222222222</v>
      </c>
      <c r="E1454" s="21">
        <v>46121.652083333334</v>
      </c>
      <c r="F1454" s="185">
        <v>7</v>
      </c>
      <c r="G1454" s="2">
        <v>2000</v>
      </c>
      <c r="H1454" s="2">
        <v>9000</v>
      </c>
      <c r="I1454" s="2">
        <v>2000</v>
      </c>
      <c r="J1454" s="2" t="s">
        <v>971</v>
      </c>
      <c r="K1454" s="2" t="s">
        <v>975</v>
      </c>
      <c r="L1454" s="2" t="s">
        <v>972</v>
      </c>
      <c r="M1454" s="2" t="s">
        <v>970</v>
      </c>
      <c r="N1454" s="2" t="s">
        <v>970</v>
      </c>
      <c r="O1454" s="2">
        <v>2000</v>
      </c>
      <c r="P1454" s="2">
        <v>0.22222222222222199</v>
      </c>
      <c r="Q1454" s="21">
        <v>46131.433352673608</v>
      </c>
    </row>
    <row r="1455" spans="1:17" x14ac:dyDescent="0.55000000000000004">
      <c r="A1455" s="2" t="s">
        <v>1195</v>
      </c>
      <c r="B1455" s="2" t="s">
        <v>54</v>
      </c>
      <c r="C1455" s="2" t="s">
        <v>53</v>
      </c>
      <c r="D1455" s="21">
        <v>46121.652083333334</v>
      </c>
      <c r="E1455" s="21">
        <v>46121.652083333334</v>
      </c>
      <c r="F1455" s="185">
        <v>0</v>
      </c>
      <c r="G1455" s="2">
        <v>2000</v>
      </c>
      <c r="H1455" s="2">
        <v>9000</v>
      </c>
      <c r="I1455" s="2">
        <v>2000</v>
      </c>
      <c r="J1455" s="2" t="s">
        <v>971</v>
      </c>
      <c r="K1455" s="2" t="s">
        <v>975</v>
      </c>
      <c r="L1455" s="2" t="s">
        <v>972</v>
      </c>
      <c r="M1455" s="2" t="s">
        <v>970</v>
      </c>
      <c r="N1455" s="2" t="s">
        <v>970</v>
      </c>
      <c r="O1455" s="2">
        <v>2000</v>
      </c>
      <c r="P1455" s="2">
        <v>0.22222222222222199</v>
      </c>
      <c r="Q1455" s="21">
        <v>46131.433352673608</v>
      </c>
    </row>
    <row r="1456" spans="1:17" x14ac:dyDescent="0.55000000000000004">
      <c r="A1456" s="2" t="s">
        <v>1195</v>
      </c>
      <c r="B1456" s="2" t="s">
        <v>54</v>
      </c>
      <c r="C1456" s="2" t="s">
        <v>53</v>
      </c>
      <c r="D1456" s="21">
        <v>46121.652083333334</v>
      </c>
      <c r="E1456" s="21">
        <v>46121.657638888886</v>
      </c>
      <c r="F1456" s="185">
        <v>8</v>
      </c>
      <c r="G1456" s="2">
        <v>2000</v>
      </c>
      <c r="H1456" s="2">
        <v>9000</v>
      </c>
      <c r="I1456" s="2">
        <v>2000</v>
      </c>
      <c r="J1456" s="2" t="s">
        <v>971</v>
      </c>
      <c r="K1456" s="2" t="s">
        <v>975</v>
      </c>
      <c r="L1456" s="2" t="s">
        <v>972</v>
      </c>
      <c r="M1456" s="2" t="s">
        <v>970</v>
      </c>
      <c r="N1456" s="2" t="s">
        <v>970</v>
      </c>
      <c r="O1456" s="2">
        <v>2000</v>
      </c>
      <c r="P1456" s="2">
        <v>0.22222222222222199</v>
      </c>
      <c r="Q1456" s="21">
        <v>46131.433352673608</v>
      </c>
    </row>
    <row r="1457" spans="1:17" x14ac:dyDescent="0.55000000000000004">
      <c r="A1457" s="2" t="s">
        <v>1195</v>
      </c>
      <c r="B1457" s="2" t="s">
        <v>54</v>
      </c>
      <c r="C1457" s="2" t="s">
        <v>53</v>
      </c>
      <c r="D1457" s="21">
        <v>46121.657638888886</v>
      </c>
      <c r="E1457" s="21">
        <v>46121.657638888886</v>
      </c>
      <c r="F1457" s="185">
        <v>0</v>
      </c>
      <c r="G1457" s="2">
        <v>2000</v>
      </c>
      <c r="H1457" s="2">
        <v>9000</v>
      </c>
      <c r="I1457" s="2">
        <v>2000</v>
      </c>
      <c r="J1457" s="2" t="s">
        <v>971</v>
      </c>
      <c r="K1457" s="2" t="s">
        <v>975</v>
      </c>
      <c r="L1457" s="2" t="s">
        <v>972</v>
      </c>
      <c r="M1457" s="2" t="s">
        <v>970</v>
      </c>
      <c r="N1457" s="2" t="s">
        <v>970</v>
      </c>
      <c r="O1457" s="2">
        <v>2000</v>
      </c>
      <c r="P1457" s="2">
        <v>0.22222222222222199</v>
      </c>
      <c r="Q1457" s="21">
        <v>46131.433352673608</v>
      </c>
    </row>
    <row r="1458" spans="1:17" x14ac:dyDescent="0.55000000000000004">
      <c r="A1458" s="2" t="s">
        <v>1195</v>
      </c>
      <c r="B1458" s="2" t="s">
        <v>54</v>
      </c>
      <c r="C1458" s="2" t="s">
        <v>53</v>
      </c>
      <c r="D1458" s="21">
        <v>46121.657638888886</v>
      </c>
      <c r="E1458" s="21">
        <v>46121.661805555559</v>
      </c>
      <c r="F1458" s="185">
        <v>6</v>
      </c>
      <c r="G1458" s="2">
        <v>2000</v>
      </c>
      <c r="H1458" s="2">
        <v>9000</v>
      </c>
      <c r="I1458" s="2">
        <v>2000</v>
      </c>
      <c r="J1458" s="2" t="s">
        <v>971</v>
      </c>
      <c r="K1458" s="2" t="s">
        <v>975</v>
      </c>
      <c r="L1458" s="2" t="s">
        <v>972</v>
      </c>
      <c r="M1458" s="2" t="s">
        <v>970</v>
      </c>
      <c r="N1458" s="2" t="s">
        <v>970</v>
      </c>
      <c r="O1458" s="2">
        <v>2000</v>
      </c>
      <c r="P1458" s="2">
        <v>0.22222222222222199</v>
      </c>
      <c r="Q1458" s="21">
        <v>46131.433352673608</v>
      </c>
    </row>
    <row r="1459" spans="1:17" x14ac:dyDescent="0.55000000000000004">
      <c r="A1459" s="2" t="s">
        <v>1195</v>
      </c>
      <c r="B1459" s="2" t="s">
        <v>54</v>
      </c>
      <c r="C1459" s="2" t="s">
        <v>53</v>
      </c>
      <c r="D1459" s="21">
        <v>46121.661805555559</v>
      </c>
      <c r="E1459" s="21">
        <v>46121.662499999999</v>
      </c>
      <c r="F1459" s="185">
        <v>1</v>
      </c>
      <c r="G1459" s="2">
        <v>2000</v>
      </c>
      <c r="H1459" s="2">
        <v>9000</v>
      </c>
      <c r="I1459" s="2">
        <v>2000</v>
      </c>
      <c r="J1459" s="2" t="s">
        <v>971</v>
      </c>
      <c r="K1459" s="2" t="s">
        <v>975</v>
      </c>
      <c r="L1459" s="2" t="s">
        <v>972</v>
      </c>
      <c r="M1459" s="2" t="s">
        <v>970</v>
      </c>
      <c r="N1459" s="2" t="s">
        <v>970</v>
      </c>
      <c r="O1459" s="2">
        <v>2000</v>
      </c>
      <c r="P1459" s="2">
        <v>0.22222222222222199</v>
      </c>
      <c r="Q1459" s="21">
        <v>46131.433352673608</v>
      </c>
    </row>
    <row r="1460" spans="1:17" x14ac:dyDescent="0.55000000000000004">
      <c r="A1460" s="2" t="s">
        <v>1195</v>
      </c>
      <c r="B1460" s="2" t="s">
        <v>54</v>
      </c>
      <c r="C1460" s="2" t="s">
        <v>53</v>
      </c>
      <c r="D1460" s="21">
        <v>46121.662499999999</v>
      </c>
      <c r="E1460" s="21">
        <v>46121.671527777777</v>
      </c>
      <c r="F1460" s="185">
        <v>13</v>
      </c>
      <c r="G1460" s="2">
        <v>2000</v>
      </c>
      <c r="H1460" s="2">
        <v>9000</v>
      </c>
      <c r="I1460" s="2">
        <v>2000</v>
      </c>
      <c r="J1460" s="2" t="s">
        <v>971</v>
      </c>
      <c r="K1460" s="2" t="s">
        <v>975</v>
      </c>
      <c r="L1460" s="2" t="s">
        <v>972</v>
      </c>
      <c r="M1460" s="2" t="s">
        <v>970</v>
      </c>
      <c r="N1460" s="2" t="s">
        <v>970</v>
      </c>
      <c r="O1460" s="2">
        <v>2000</v>
      </c>
      <c r="P1460" s="2">
        <v>0.22222222222222199</v>
      </c>
      <c r="Q1460" s="21">
        <v>46131.433352673608</v>
      </c>
    </row>
    <row r="1461" spans="1:17" x14ac:dyDescent="0.55000000000000004">
      <c r="A1461" s="2" t="s">
        <v>1195</v>
      </c>
      <c r="B1461" s="2" t="s">
        <v>54</v>
      </c>
      <c r="C1461" s="2" t="s">
        <v>53</v>
      </c>
      <c r="D1461" s="21">
        <v>46121.671527777777</v>
      </c>
      <c r="E1461" s="21">
        <v>46121.671527777777</v>
      </c>
      <c r="F1461" s="185">
        <v>0</v>
      </c>
      <c r="G1461" s="2">
        <v>2000</v>
      </c>
      <c r="H1461" s="2">
        <v>9000</v>
      </c>
      <c r="I1461" s="2">
        <v>2000</v>
      </c>
      <c r="J1461" s="2" t="s">
        <v>971</v>
      </c>
      <c r="K1461" s="2" t="s">
        <v>975</v>
      </c>
      <c r="L1461" s="2" t="s">
        <v>972</v>
      </c>
      <c r="M1461" s="2" t="s">
        <v>970</v>
      </c>
      <c r="N1461" s="2" t="s">
        <v>970</v>
      </c>
      <c r="O1461" s="2">
        <v>2000</v>
      </c>
      <c r="P1461" s="2">
        <v>0.22222222222222199</v>
      </c>
      <c r="Q1461" s="21">
        <v>46131.433352673608</v>
      </c>
    </row>
    <row r="1462" spans="1:17" x14ac:dyDescent="0.55000000000000004">
      <c r="A1462" s="2" t="s">
        <v>1195</v>
      </c>
      <c r="B1462" s="2" t="s">
        <v>54</v>
      </c>
      <c r="C1462" s="2" t="s">
        <v>53</v>
      </c>
      <c r="D1462" s="21">
        <v>46121.671527777777</v>
      </c>
      <c r="E1462" s="21">
        <v>46121.708333333336</v>
      </c>
      <c r="F1462" s="185">
        <v>53</v>
      </c>
      <c r="G1462" s="2">
        <v>2000</v>
      </c>
      <c r="H1462" s="2">
        <v>9000</v>
      </c>
      <c r="I1462" s="2">
        <v>2000</v>
      </c>
      <c r="J1462" s="2" t="s">
        <v>971</v>
      </c>
      <c r="K1462" s="2" t="s">
        <v>975</v>
      </c>
      <c r="L1462" s="2" t="s">
        <v>972</v>
      </c>
      <c r="M1462" s="2" t="s">
        <v>970</v>
      </c>
      <c r="N1462" s="2" t="s">
        <v>970</v>
      </c>
      <c r="O1462" s="2">
        <v>2000</v>
      </c>
      <c r="P1462" s="2">
        <v>0.22222222222222199</v>
      </c>
      <c r="Q1462" s="21">
        <v>46131.433352673608</v>
      </c>
    </row>
    <row r="1463" spans="1:17" x14ac:dyDescent="0.55000000000000004">
      <c r="A1463" s="2" t="s">
        <v>1195</v>
      </c>
      <c r="B1463" s="2" t="s">
        <v>54</v>
      </c>
      <c r="C1463" s="2" t="s">
        <v>53</v>
      </c>
      <c r="D1463" s="21">
        <v>46121.708333333336</v>
      </c>
      <c r="E1463" s="21">
        <v>46121.708333333336</v>
      </c>
      <c r="F1463" s="185">
        <v>0</v>
      </c>
      <c r="G1463" s="2">
        <v>2000</v>
      </c>
      <c r="H1463" s="2">
        <v>9000</v>
      </c>
      <c r="I1463" s="2">
        <v>2000</v>
      </c>
      <c r="J1463" s="2" t="s">
        <v>971</v>
      </c>
      <c r="K1463" s="2" t="s">
        <v>975</v>
      </c>
      <c r="L1463" s="2" t="s">
        <v>972</v>
      </c>
      <c r="M1463" s="2" t="s">
        <v>970</v>
      </c>
      <c r="N1463" s="2" t="s">
        <v>970</v>
      </c>
      <c r="O1463" s="2">
        <v>2000</v>
      </c>
      <c r="P1463" s="2">
        <v>0.22222222222222199</v>
      </c>
      <c r="Q1463" s="21">
        <v>46131.433352673608</v>
      </c>
    </row>
    <row r="1464" spans="1:17" x14ac:dyDescent="0.55000000000000004">
      <c r="A1464" s="2" t="s">
        <v>100</v>
      </c>
      <c r="B1464" s="2" t="s">
        <v>54</v>
      </c>
      <c r="C1464" s="2" t="s">
        <v>53</v>
      </c>
      <c r="D1464" s="21">
        <v>46129.581944444442</v>
      </c>
      <c r="E1464" s="21">
        <v>46129.586805555555</v>
      </c>
      <c r="F1464" s="185">
        <v>7</v>
      </c>
      <c r="G1464" s="2">
        <v>3000</v>
      </c>
      <c r="H1464" s="2">
        <v>6000</v>
      </c>
      <c r="I1464" s="2">
        <v>3000</v>
      </c>
      <c r="J1464" s="2" t="s">
        <v>975</v>
      </c>
      <c r="K1464" s="2" t="s">
        <v>972</v>
      </c>
      <c r="L1464" s="2" t="s">
        <v>976</v>
      </c>
      <c r="M1464" s="2" t="s">
        <v>970</v>
      </c>
      <c r="N1464" s="2" t="s">
        <v>970</v>
      </c>
      <c r="O1464" s="2">
        <v>3000</v>
      </c>
      <c r="P1464" s="2">
        <v>0.5</v>
      </c>
      <c r="Q1464" s="21">
        <v>46131.433352673608</v>
      </c>
    </row>
    <row r="1465" spans="1:17" x14ac:dyDescent="0.55000000000000004">
      <c r="A1465" s="2" t="s">
        <v>100</v>
      </c>
      <c r="B1465" s="2" t="s">
        <v>54</v>
      </c>
      <c r="C1465" s="2" t="s">
        <v>53</v>
      </c>
      <c r="D1465" s="21">
        <v>46129.586805555555</v>
      </c>
      <c r="E1465" s="21">
        <v>46129.586805555555</v>
      </c>
      <c r="F1465" s="185">
        <v>0</v>
      </c>
      <c r="G1465" s="2">
        <v>3000</v>
      </c>
      <c r="H1465" s="2">
        <v>6000</v>
      </c>
      <c r="I1465" s="2">
        <v>3000</v>
      </c>
      <c r="J1465" s="2" t="s">
        <v>975</v>
      </c>
      <c r="K1465" s="2" t="s">
        <v>972</v>
      </c>
      <c r="L1465" s="2" t="s">
        <v>976</v>
      </c>
      <c r="M1465" s="2" t="s">
        <v>970</v>
      </c>
      <c r="N1465" s="2" t="s">
        <v>970</v>
      </c>
      <c r="O1465" s="2">
        <v>3000</v>
      </c>
      <c r="P1465" s="2">
        <v>0.5</v>
      </c>
      <c r="Q1465" s="21">
        <v>46131.433352673608</v>
      </c>
    </row>
    <row r="1466" spans="1:17" x14ac:dyDescent="0.55000000000000004">
      <c r="A1466" s="2" t="s">
        <v>100</v>
      </c>
      <c r="B1466" s="2" t="s">
        <v>54</v>
      </c>
      <c r="C1466" s="2" t="s">
        <v>53</v>
      </c>
      <c r="D1466" s="21">
        <v>46129.586805555555</v>
      </c>
      <c r="E1466" s="21">
        <v>46129.592361111114</v>
      </c>
      <c r="F1466" s="185">
        <v>8</v>
      </c>
      <c r="G1466" s="2">
        <v>3000</v>
      </c>
      <c r="H1466" s="2">
        <v>6000</v>
      </c>
      <c r="I1466" s="2">
        <v>3000</v>
      </c>
      <c r="J1466" s="2" t="s">
        <v>975</v>
      </c>
      <c r="K1466" s="2" t="s">
        <v>972</v>
      </c>
      <c r="L1466" s="2" t="s">
        <v>976</v>
      </c>
      <c r="M1466" s="2" t="s">
        <v>970</v>
      </c>
      <c r="N1466" s="2" t="s">
        <v>970</v>
      </c>
      <c r="O1466" s="2">
        <v>3000</v>
      </c>
      <c r="P1466" s="2">
        <v>0.5</v>
      </c>
      <c r="Q1466" s="21">
        <v>46131.433352673608</v>
      </c>
    </row>
    <row r="1467" spans="1:17" x14ac:dyDescent="0.55000000000000004">
      <c r="A1467" s="2" t="s">
        <v>100</v>
      </c>
      <c r="B1467" s="2" t="s">
        <v>54</v>
      </c>
      <c r="C1467" s="2" t="s">
        <v>53</v>
      </c>
      <c r="D1467" s="21">
        <v>46129.592361111114</v>
      </c>
      <c r="E1467" s="21">
        <v>46129.592361111114</v>
      </c>
      <c r="F1467" s="185">
        <v>0</v>
      </c>
      <c r="G1467" s="2">
        <v>3000</v>
      </c>
      <c r="H1467" s="2">
        <v>6000</v>
      </c>
      <c r="I1467" s="2">
        <v>3000</v>
      </c>
      <c r="J1467" s="2" t="s">
        <v>975</v>
      </c>
      <c r="K1467" s="2" t="s">
        <v>972</v>
      </c>
      <c r="L1467" s="2" t="s">
        <v>976</v>
      </c>
      <c r="M1467" s="2" t="s">
        <v>970</v>
      </c>
      <c r="N1467" s="2" t="s">
        <v>970</v>
      </c>
      <c r="O1467" s="2">
        <v>3000</v>
      </c>
      <c r="P1467" s="2">
        <v>0.5</v>
      </c>
      <c r="Q1467" s="21">
        <v>46131.433352673608</v>
      </c>
    </row>
    <row r="1468" spans="1:17" x14ac:dyDescent="0.55000000000000004">
      <c r="A1468" s="2" t="s">
        <v>100</v>
      </c>
      <c r="B1468" s="2" t="s">
        <v>54</v>
      </c>
      <c r="C1468" s="2" t="s">
        <v>53</v>
      </c>
      <c r="D1468" s="21">
        <v>46129.592361111114</v>
      </c>
      <c r="E1468" s="21">
        <v>46129.597222222219</v>
      </c>
      <c r="F1468" s="185">
        <v>7</v>
      </c>
      <c r="G1468" s="2">
        <v>3000</v>
      </c>
      <c r="H1468" s="2">
        <v>6000</v>
      </c>
      <c r="I1468" s="2">
        <v>3000</v>
      </c>
      <c r="J1468" s="2" t="s">
        <v>975</v>
      </c>
      <c r="K1468" s="2" t="s">
        <v>972</v>
      </c>
      <c r="L1468" s="2" t="s">
        <v>976</v>
      </c>
      <c r="M1468" s="2" t="s">
        <v>970</v>
      </c>
      <c r="N1468" s="2" t="s">
        <v>970</v>
      </c>
      <c r="O1468" s="2">
        <v>3000</v>
      </c>
      <c r="P1468" s="2">
        <v>0.5</v>
      </c>
      <c r="Q1468" s="21">
        <v>46131.433352673608</v>
      </c>
    </row>
    <row r="1469" spans="1:17" x14ac:dyDescent="0.55000000000000004">
      <c r="A1469" s="2" t="s">
        <v>100</v>
      </c>
      <c r="B1469" s="2" t="s">
        <v>54</v>
      </c>
      <c r="C1469" s="2" t="s">
        <v>53</v>
      </c>
      <c r="D1469" s="21">
        <v>46129.597222222219</v>
      </c>
      <c r="E1469" s="21">
        <v>46129.597222222219</v>
      </c>
      <c r="F1469" s="185">
        <v>0</v>
      </c>
      <c r="G1469" s="2">
        <v>3000</v>
      </c>
      <c r="H1469" s="2">
        <v>6000</v>
      </c>
      <c r="I1469" s="2">
        <v>3000</v>
      </c>
      <c r="J1469" s="2" t="s">
        <v>975</v>
      </c>
      <c r="K1469" s="2" t="s">
        <v>972</v>
      </c>
      <c r="L1469" s="2" t="s">
        <v>976</v>
      </c>
      <c r="M1469" s="2" t="s">
        <v>970</v>
      </c>
      <c r="N1469" s="2" t="s">
        <v>970</v>
      </c>
      <c r="O1469" s="2">
        <v>3000</v>
      </c>
      <c r="P1469" s="2">
        <v>0.5</v>
      </c>
      <c r="Q1469" s="21">
        <v>46131.433352673608</v>
      </c>
    </row>
    <row r="1470" spans="1:17" x14ac:dyDescent="0.55000000000000004">
      <c r="A1470" s="2" t="s">
        <v>100</v>
      </c>
      <c r="B1470" s="2" t="s">
        <v>54</v>
      </c>
      <c r="C1470" s="2" t="s">
        <v>53</v>
      </c>
      <c r="D1470" s="21">
        <v>46129.597222222219</v>
      </c>
      <c r="E1470" s="21">
        <v>46129.602777777778</v>
      </c>
      <c r="F1470" s="185">
        <v>8</v>
      </c>
      <c r="G1470" s="2">
        <v>3000</v>
      </c>
      <c r="H1470" s="2">
        <v>6000</v>
      </c>
      <c r="I1470" s="2">
        <v>3000</v>
      </c>
      <c r="J1470" s="2" t="s">
        <v>975</v>
      </c>
      <c r="K1470" s="2" t="s">
        <v>972</v>
      </c>
      <c r="L1470" s="2" t="s">
        <v>976</v>
      </c>
      <c r="M1470" s="2" t="s">
        <v>970</v>
      </c>
      <c r="N1470" s="2" t="s">
        <v>970</v>
      </c>
      <c r="O1470" s="2">
        <v>3000</v>
      </c>
      <c r="P1470" s="2">
        <v>0.5</v>
      </c>
      <c r="Q1470" s="21">
        <v>46131.433352673608</v>
      </c>
    </row>
    <row r="1471" spans="1:17" x14ac:dyDescent="0.55000000000000004">
      <c r="A1471" s="2" t="s">
        <v>100</v>
      </c>
      <c r="B1471" s="2" t="s">
        <v>54</v>
      </c>
      <c r="C1471" s="2" t="s">
        <v>53</v>
      </c>
      <c r="D1471" s="21">
        <v>46129.602777777778</v>
      </c>
      <c r="E1471" s="21">
        <v>46129.603472222225</v>
      </c>
      <c r="F1471" s="185">
        <v>1</v>
      </c>
      <c r="G1471" s="2">
        <v>3000</v>
      </c>
      <c r="H1471" s="2">
        <v>6000</v>
      </c>
      <c r="I1471" s="2">
        <v>3000</v>
      </c>
      <c r="J1471" s="2" t="s">
        <v>975</v>
      </c>
      <c r="K1471" s="2" t="s">
        <v>972</v>
      </c>
      <c r="L1471" s="2" t="s">
        <v>976</v>
      </c>
      <c r="M1471" s="2" t="s">
        <v>970</v>
      </c>
      <c r="N1471" s="2" t="s">
        <v>970</v>
      </c>
      <c r="O1471" s="2">
        <v>3000</v>
      </c>
      <c r="P1471" s="2">
        <v>0.5</v>
      </c>
      <c r="Q1471" s="21">
        <v>46131.433352673608</v>
      </c>
    </row>
    <row r="1472" spans="1:17" x14ac:dyDescent="0.55000000000000004">
      <c r="A1472" s="2" t="s">
        <v>100</v>
      </c>
      <c r="B1472" s="2" t="s">
        <v>54</v>
      </c>
      <c r="C1472" s="2" t="s">
        <v>53</v>
      </c>
      <c r="D1472" s="21">
        <v>46129.603472222225</v>
      </c>
      <c r="E1472" s="21">
        <v>46129.606944444444</v>
      </c>
      <c r="F1472" s="185">
        <v>5</v>
      </c>
      <c r="G1472" s="2">
        <v>3000</v>
      </c>
      <c r="H1472" s="2">
        <v>6000</v>
      </c>
      <c r="I1472" s="2">
        <v>3000</v>
      </c>
      <c r="J1472" s="2" t="s">
        <v>975</v>
      </c>
      <c r="K1472" s="2" t="s">
        <v>972</v>
      </c>
      <c r="L1472" s="2" t="s">
        <v>976</v>
      </c>
      <c r="M1472" s="2" t="s">
        <v>970</v>
      </c>
      <c r="N1472" s="2" t="s">
        <v>970</v>
      </c>
      <c r="O1472" s="2">
        <v>3000</v>
      </c>
      <c r="P1472" s="2">
        <v>0.5</v>
      </c>
      <c r="Q1472" s="21">
        <v>46131.433352673608</v>
      </c>
    </row>
    <row r="1473" spans="1:17" x14ac:dyDescent="0.55000000000000004">
      <c r="A1473" s="2" t="s">
        <v>100</v>
      </c>
      <c r="B1473" s="2" t="s">
        <v>54</v>
      </c>
      <c r="C1473" s="2" t="s">
        <v>53</v>
      </c>
      <c r="D1473" s="21">
        <v>46129.606944444444</v>
      </c>
      <c r="E1473" s="21">
        <v>46129.606944444444</v>
      </c>
      <c r="F1473" s="185">
        <v>0</v>
      </c>
      <c r="G1473" s="2">
        <v>3000</v>
      </c>
      <c r="H1473" s="2">
        <v>6000</v>
      </c>
      <c r="I1473" s="2">
        <v>3000</v>
      </c>
      <c r="J1473" s="2" t="s">
        <v>975</v>
      </c>
      <c r="K1473" s="2" t="s">
        <v>972</v>
      </c>
      <c r="L1473" s="2" t="s">
        <v>976</v>
      </c>
      <c r="M1473" s="2" t="s">
        <v>970</v>
      </c>
      <c r="N1473" s="2" t="s">
        <v>970</v>
      </c>
      <c r="O1473" s="2">
        <v>3000</v>
      </c>
      <c r="P1473" s="2">
        <v>0.5</v>
      </c>
      <c r="Q1473" s="21">
        <v>46131.433352673608</v>
      </c>
    </row>
    <row r="1474" spans="1:17" x14ac:dyDescent="0.55000000000000004">
      <c r="A1474" s="2" t="s">
        <v>100</v>
      </c>
      <c r="B1474" s="2" t="s">
        <v>54</v>
      </c>
      <c r="C1474" s="2" t="s">
        <v>53</v>
      </c>
      <c r="D1474" s="21">
        <v>46129.606944444444</v>
      </c>
      <c r="E1474" s="21">
        <v>46129.623611111114</v>
      </c>
      <c r="F1474" s="185">
        <v>24</v>
      </c>
      <c r="G1474" s="2">
        <v>3000</v>
      </c>
      <c r="H1474" s="2">
        <v>6000</v>
      </c>
      <c r="I1474" s="2">
        <v>3000</v>
      </c>
      <c r="J1474" s="2" t="s">
        <v>975</v>
      </c>
      <c r="K1474" s="2" t="s">
        <v>972</v>
      </c>
      <c r="L1474" s="2" t="s">
        <v>976</v>
      </c>
      <c r="M1474" s="2" t="s">
        <v>970</v>
      </c>
      <c r="N1474" s="2" t="s">
        <v>970</v>
      </c>
      <c r="O1474" s="2">
        <v>3000</v>
      </c>
      <c r="P1474" s="2">
        <v>0.5</v>
      </c>
      <c r="Q1474" s="21">
        <v>46131.433352673608</v>
      </c>
    </row>
    <row r="1475" spans="1:17" x14ac:dyDescent="0.55000000000000004">
      <c r="A1475" s="2" t="s">
        <v>100</v>
      </c>
      <c r="B1475" s="2" t="s">
        <v>54</v>
      </c>
      <c r="C1475" s="2" t="s">
        <v>53</v>
      </c>
      <c r="D1475" s="21">
        <v>46129.623611111114</v>
      </c>
      <c r="E1475" s="21">
        <v>46129.627083333333</v>
      </c>
      <c r="F1475" s="185">
        <v>5</v>
      </c>
      <c r="G1475" s="2">
        <v>3000</v>
      </c>
      <c r="H1475" s="2">
        <v>6000</v>
      </c>
      <c r="I1475" s="2">
        <v>3000</v>
      </c>
      <c r="J1475" s="2" t="s">
        <v>975</v>
      </c>
      <c r="K1475" s="2" t="s">
        <v>972</v>
      </c>
      <c r="L1475" s="2" t="s">
        <v>976</v>
      </c>
      <c r="M1475" s="2" t="s">
        <v>970</v>
      </c>
      <c r="N1475" s="2" t="s">
        <v>970</v>
      </c>
      <c r="O1475" s="2">
        <v>3000</v>
      </c>
      <c r="P1475" s="2">
        <v>0.5</v>
      </c>
      <c r="Q1475" s="21">
        <v>46131.433352673608</v>
      </c>
    </row>
    <row r="1476" spans="1:17" x14ac:dyDescent="0.55000000000000004">
      <c r="A1476" s="2" t="s">
        <v>100</v>
      </c>
      <c r="B1476" s="2" t="s">
        <v>54</v>
      </c>
      <c r="C1476" s="2" t="s">
        <v>53</v>
      </c>
      <c r="D1476" s="21">
        <v>46129.627083333333</v>
      </c>
      <c r="E1476" s="21">
        <v>46129.631944444445</v>
      </c>
      <c r="F1476" s="185">
        <v>7</v>
      </c>
      <c r="G1476" s="2">
        <v>3000</v>
      </c>
      <c r="H1476" s="2">
        <v>6000</v>
      </c>
      <c r="I1476" s="2">
        <v>3000</v>
      </c>
      <c r="J1476" s="2" t="s">
        <v>975</v>
      </c>
      <c r="K1476" s="2" t="s">
        <v>972</v>
      </c>
      <c r="L1476" s="2" t="s">
        <v>976</v>
      </c>
      <c r="M1476" s="2" t="s">
        <v>970</v>
      </c>
      <c r="N1476" s="2" t="s">
        <v>970</v>
      </c>
      <c r="O1476" s="2">
        <v>3000</v>
      </c>
      <c r="P1476" s="2">
        <v>0.5</v>
      </c>
      <c r="Q1476" s="21">
        <v>46131.433352673608</v>
      </c>
    </row>
    <row r="1477" spans="1:17" x14ac:dyDescent="0.55000000000000004">
      <c r="A1477" s="2" t="s">
        <v>100</v>
      </c>
      <c r="B1477" s="2" t="s">
        <v>54</v>
      </c>
      <c r="C1477" s="2" t="s">
        <v>53</v>
      </c>
      <c r="D1477" s="21">
        <v>46129.631944444445</v>
      </c>
      <c r="E1477" s="21">
        <v>46129.631944444445</v>
      </c>
      <c r="F1477" s="185">
        <v>0</v>
      </c>
      <c r="G1477" s="2">
        <v>3000</v>
      </c>
      <c r="H1477" s="2">
        <v>6000</v>
      </c>
      <c r="I1477" s="2">
        <v>3000</v>
      </c>
      <c r="J1477" s="2" t="s">
        <v>975</v>
      </c>
      <c r="K1477" s="2" t="s">
        <v>972</v>
      </c>
      <c r="L1477" s="2" t="s">
        <v>976</v>
      </c>
      <c r="M1477" s="2" t="s">
        <v>970</v>
      </c>
      <c r="N1477" s="2" t="s">
        <v>970</v>
      </c>
      <c r="O1477" s="2">
        <v>3000</v>
      </c>
      <c r="P1477" s="2">
        <v>0.5</v>
      </c>
      <c r="Q1477" s="21">
        <v>46131.433352673608</v>
      </c>
    </row>
    <row r="1478" spans="1:17" x14ac:dyDescent="0.55000000000000004">
      <c r="A1478" s="2" t="s">
        <v>100</v>
      </c>
      <c r="B1478" s="2" t="s">
        <v>54</v>
      </c>
      <c r="C1478" s="2" t="s">
        <v>53</v>
      </c>
      <c r="D1478" s="21">
        <v>46129.631944444445</v>
      </c>
      <c r="E1478" s="21">
        <v>46129.636805555558</v>
      </c>
      <c r="F1478" s="185">
        <v>7</v>
      </c>
      <c r="G1478" s="2">
        <v>3000</v>
      </c>
      <c r="H1478" s="2">
        <v>6000</v>
      </c>
      <c r="I1478" s="2">
        <v>3000</v>
      </c>
      <c r="J1478" s="2" t="s">
        <v>975</v>
      </c>
      <c r="K1478" s="2" t="s">
        <v>972</v>
      </c>
      <c r="L1478" s="2" t="s">
        <v>976</v>
      </c>
      <c r="M1478" s="2" t="s">
        <v>970</v>
      </c>
      <c r="N1478" s="2" t="s">
        <v>970</v>
      </c>
      <c r="O1478" s="2">
        <v>3000</v>
      </c>
      <c r="P1478" s="2">
        <v>0.5</v>
      </c>
      <c r="Q1478" s="21">
        <v>46131.433352673608</v>
      </c>
    </row>
    <row r="1479" spans="1:17" x14ac:dyDescent="0.55000000000000004">
      <c r="A1479" s="2" t="s">
        <v>100</v>
      </c>
      <c r="B1479" s="2" t="s">
        <v>54</v>
      </c>
      <c r="C1479" s="2" t="s">
        <v>53</v>
      </c>
      <c r="D1479" s="21">
        <v>46129.636805555558</v>
      </c>
      <c r="E1479" s="21">
        <v>46129.636805555558</v>
      </c>
      <c r="F1479" s="185">
        <v>0</v>
      </c>
      <c r="G1479" s="2">
        <v>3000</v>
      </c>
      <c r="H1479" s="2">
        <v>6000</v>
      </c>
      <c r="I1479" s="2">
        <v>3000</v>
      </c>
      <c r="J1479" s="2" t="s">
        <v>975</v>
      </c>
      <c r="K1479" s="2" t="s">
        <v>972</v>
      </c>
      <c r="L1479" s="2" t="s">
        <v>976</v>
      </c>
      <c r="M1479" s="2" t="s">
        <v>970</v>
      </c>
      <c r="N1479" s="2" t="s">
        <v>970</v>
      </c>
      <c r="O1479" s="2">
        <v>3000</v>
      </c>
      <c r="P1479" s="2">
        <v>0.5</v>
      </c>
      <c r="Q1479" s="21">
        <v>46131.433352673608</v>
      </c>
    </row>
    <row r="1480" spans="1:17" x14ac:dyDescent="0.55000000000000004">
      <c r="A1480" s="2" t="s">
        <v>100</v>
      </c>
      <c r="B1480" s="2" t="s">
        <v>54</v>
      </c>
      <c r="C1480" s="2" t="s">
        <v>53</v>
      </c>
      <c r="D1480" s="21">
        <v>46129.636805555558</v>
      </c>
      <c r="E1480" s="21">
        <v>46129.64166666667</v>
      </c>
      <c r="F1480" s="185">
        <v>7</v>
      </c>
      <c r="G1480" s="2">
        <v>3000</v>
      </c>
      <c r="H1480" s="2">
        <v>6000</v>
      </c>
      <c r="I1480" s="2">
        <v>3000</v>
      </c>
      <c r="J1480" s="2" t="s">
        <v>975</v>
      </c>
      <c r="K1480" s="2" t="s">
        <v>972</v>
      </c>
      <c r="L1480" s="2" t="s">
        <v>976</v>
      </c>
      <c r="M1480" s="2" t="s">
        <v>970</v>
      </c>
      <c r="N1480" s="2" t="s">
        <v>970</v>
      </c>
      <c r="O1480" s="2">
        <v>3000</v>
      </c>
      <c r="P1480" s="2">
        <v>0.5</v>
      </c>
      <c r="Q1480" s="21">
        <v>46131.433352673608</v>
      </c>
    </row>
    <row r="1481" spans="1:17" x14ac:dyDescent="0.55000000000000004">
      <c r="A1481" s="2" t="s">
        <v>100</v>
      </c>
      <c r="B1481" s="2" t="s">
        <v>54</v>
      </c>
      <c r="C1481" s="2" t="s">
        <v>53</v>
      </c>
      <c r="D1481" s="21">
        <v>46129.636805555558</v>
      </c>
      <c r="E1481" s="21">
        <v>46129.64166666667</v>
      </c>
      <c r="F1481" s="185">
        <v>7</v>
      </c>
      <c r="G1481" s="2">
        <v>3000</v>
      </c>
      <c r="H1481" s="2">
        <v>6000</v>
      </c>
      <c r="I1481" s="2">
        <v>3000</v>
      </c>
      <c r="J1481" s="2" t="s">
        <v>975</v>
      </c>
      <c r="K1481" s="2" t="s">
        <v>972</v>
      </c>
      <c r="L1481" s="2" t="s">
        <v>976</v>
      </c>
      <c r="M1481" s="2" t="s">
        <v>970</v>
      </c>
      <c r="N1481" s="2" t="s">
        <v>970</v>
      </c>
      <c r="O1481" s="2">
        <v>3000</v>
      </c>
      <c r="P1481" s="2">
        <v>0.5</v>
      </c>
      <c r="Q1481" s="21">
        <v>46131.433352673608</v>
      </c>
    </row>
    <row r="1482" spans="1:17" x14ac:dyDescent="0.55000000000000004">
      <c r="A1482" s="2" t="s">
        <v>100</v>
      </c>
      <c r="B1482" s="2" t="s">
        <v>54</v>
      </c>
      <c r="C1482" s="2" t="s">
        <v>53</v>
      </c>
      <c r="D1482" s="21">
        <v>46129.64166666667</v>
      </c>
      <c r="E1482" s="21">
        <v>46129.646527777775</v>
      </c>
      <c r="F1482" s="185">
        <v>7</v>
      </c>
      <c r="G1482" s="2">
        <v>3000</v>
      </c>
      <c r="H1482" s="2">
        <v>6000</v>
      </c>
      <c r="I1482" s="2">
        <v>3000</v>
      </c>
      <c r="J1482" s="2" t="s">
        <v>975</v>
      </c>
      <c r="K1482" s="2" t="s">
        <v>972</v>
      </c>
      <c r="L1482" s="2" t="s">
        <v>976</v>
      </c>
      <c r="M1482" s="2" t="s">
        <v>970</v>
      </c>
      <c r="N1482" s="2" t="s">
        <v>970</v>
      </c>
      <c r="O1482" s="2">
        <v>3000</v>
      </c>
      <c r="P1482" s="2">
        <v>0.5</v>
      </c>
      <c r="Q1482" s="21">
        <v>46131.433352673608</v>
      </c>
    </row>
    <row r="1483" spans="1:17" x14ac:dyDescent="0.55000000000000004">
      <c r="A1483" s="2" t="s">
        <v>100</v>
      </c>
      <c r="B1483" s="2" t="s">
        <v>54</v>
      </c>
      <c r="C1483" s="2" t="s">
        <v>53</v>
      </c>
      <c r="D1483" s="21">
        <v>46129.646527777775</v>
      </c>
      <c r="E1483" s="21">
        <v>46129.647222222222</v>
      </c>
      <c r="F1483" s="185">
        <v>1</v>
      </c>
      <c r="G1483" s="2">
        <v>3000</v>
      </c>
      <c r="H1483" s="2">
        <v>6000</v>
      </c>
      <c r="I1483" s="2">
        <v>3000</v>
      </c>
      <c r="J1483" s="2" t="s">
        <v>975</v>
      </c>
      <c r="K1483" s="2" t="s">
        <v>972</v>
      </c>
      <c r="L1483" s="2" t="s">
        <v>976</v>
      </c>
      <c r="M1483" s="2" t="s">
        <v>970</v>
      </c>
      <c r="N1483" s="2" t="s">
        <v>970</v>
      </c>
      <c r="O1483" s="2">
        <v>3000</v>
      </c>
      <c r="P1483" s="2">
        <v>0.5</v>
      </c>
      <c r="Q1483" s="21">
        <v>46131.433352673608</v>
      </c>
    </row>
    <row r="1484" spans="1:17" x14ac:dyDescent="0.55000000000000004">
      <c r="A1484" s="2" t="s">
        <v>100</v>
      </c>
      <c r="B1484" s="2" t="s">
        <v>54</v>
      </c>
      <c r="C1484" s="2" t="s">
        <v>53</v>
      </c>
      <c r="D1484" s="21">
        <v>46129.647222222222</v>
      </c>
      <c r="E1484" s="21">
        <v>46129.652083333334</v>
      </c>
      <c r="F1484" s="185">
        <v>7</v>
      </c>
      <c r="G1484" s="2">
        <v>3000</v>
      </c>
      <c r="H1484" s="2">
        <v>6000</v>
      </c>
      <c r="I1484" s="2">
        <v>3000</v>
      </c>
      <c r="J1484" s="2" t="s">
        <v>975</v>
      </c>
      <c r="K1484" s="2" t="s">
        <v>972</v>
      </c>
      <c r="L1484" s="2" t="s">
        <v>976</v>
      </c>
      <c r="M1484" s="2" t="s">
        <v>970</v>
      </c>
      <c r="N1484" s="2" t="s">
        <v>970</v>
      </c>
      <c r="O1484" s="2">
        <v>3000</v>
      </c>
      <c r="P1484" s="2">
        <v>0.5</v>
      </c>
      <c r="Q1484" s="21">
        <v>46131.433352673608</v>
      </c>
    </row>
    <row r="1485" spans="1:17" x14ac:dyDescent="0.55000000000000004">
      <c r="A1485" s="2" t="s">
        <v>100</v>
      </c>
      <c r="B1485" s="2" t="s">
        <v>54</v>
      </c>
      <c r="C1485" s="2" t="s">
        <v>53</v>
      </c>
      <c r="D1485" s="21">
        <v>46129.652083333334</v>
      </c>
      <c r="E1485" s="21">
        <v>46129.652777777781</v>
      </c>
      <c r="F1485" s="185">
        <v>1</v>
      </c>
      <c r="G1485" s="2">
        <v>3000</v>
      </c>
      <c r="H1485" s="2">
        <v>6000</v>
      </c>
      <c r="I1485" s="2">
        <v>3000</v>
      </c>
      <c r="J1485" s="2" t="s">
        <v>975</v>
      </c>
      <c r="K1485" s="2" t="s">
        <v>972</v>
      </c>
      <c r="L1485" s="2" t="s">
        <v>976</v>
      </c>
      <c r="M1485" s="2" t="s">
        <v>970</v>
      </c>
      <c r="N1485" s="2" t="s">
        <v>970</v>
      </c>
      <c r="O1485" s="2">
        <v>3000</v>
      </c>
      <c r="P1485" s="2">
        <v>0.5</v>
      </c>
      <c r="Q1485" s="21">
        <v>46131.433352673608</v>
      </c>
    </row>
    <row r="1486" spans="1:17" x14ac:dyDescent="0.55000000000000004">
      <c r="A1486" s="2" t="s">
        <v>100</v>
      </c>
      <c r="B1486" s="2" t="s">
        <v>54</v>
      </c>
      <c r="C1486" s="2" t="s">
        <v>53</v>
      </c>
      <c r="D1486" s="21">
        <v>46129.652777777781</v>
      </c>
      <c r="E1486" s="21">
        <v>46129.656944444447</v>
      </c>
      <c r="F1486" s="185">
        <v>6</v>
      </c>
      <c r="G1486" s="2">
        <v>3000</v>
      </c>
      <c r="H1486" s="2">
        <v>6000</v>
      </c>
      <c r="I1486" s="2">
        <v>3000</v>
      </c>
      <c r="J1486" s="2" t="s">
        <v>975</v>
      </c>
      <c r="K1486" s="2" t="s">
        <v>972</v>
      </c>
      <c r="L1486" s="2" t="s">
        <v>976</v>
      </c>
      <c r="M1486" s="2" t="s">
        <v>970</v>
      </c>
      <c r="N1486" s="2" t="s">
        <v>970</v>
      </c>
      <c r="O1486" s="2">
        <v>3000</v>
      </c>
      <c r="P1486" s="2">
        <v>0.5</v>
      </c>
      <c r="Q1486" s="21">
        <v>46131.433352673608</v>
      </c>
    </row>
    <row r="1487" spans="1:17" x14ac:dyDescent="0.55000000000000004">
      <c r="A1487" s="2" t="s">
        <v>100</v>
      </c>
      <c r="B1487" s="2" t="s">
        <v>54</v>
      </c>
      <c r="C1487" s="2" t="s">
        <v>53</v>
      </c>
      <c r="D1487" s="21">
        <v>46129.656944444447</v>
      </c>
      <c r="E1487" s="21">
        <v>46129.656944444447</v>
      </c>
      <c r="F1487" s="185">
        <v>0</v>
      </c>
      <c r="G1487" s="2">
        <v>3000</v>
      </c>
      <c r="H1487" s="2">
        <v>6000</v>
      </c>
      <c r="I1487" s="2">
        <v>3000</v>
      </c>
      <c r="J1487" s="2" t="s">
        <v>975</v>
      </c>
      <c r="K1487" s="2" t="s">
        <v>972</v>
      </c>
      <c r="L1487" s="2" t="s">
        <v>976</v>
      </c>
      <c r="M1487" s="2" t="s">
        <v>970</v>
      </c>
      <c r="N1487" s="2" t="s">
        <v>970</v>
      </c>
      <c r="O1487" s="2">
        <v>3000</v>
      </c>
      <c r="P1487" s="2">
        <v>0.5</v>
      </c>
      <c r="Q1487" s="21">
        <v>46131.433352673608</v>
      </c>
    </row>
    <row r="1488" spans="1:17" x14ac:dyDescent="0.55000000000000004">
      <c r="A1488" s="2" t="s">
        <v>100</v>
      </c>
      <c r="B1488" s="2" t="s">
        <v>54</v>
      </c>
      <c r="C1488" s="2" t="s">
        <v>53</v>
      </c>
      <c r="D1488" s="21">
        <v>46129.656944444447</v>
      </c>
      <c r="E1488" s="21">
        <v>46129.661805555559</v>
      </c>
      <c r="F1488" s="185">
        <v>7</v>
      </c>
      <c r="G1488" s="2">
        <v>3000</v>
      </c>
      <c r="H1488" s="2">
        <v>6000</v>
      </c>
      <c r="I1488" s="2">
        <v>3000</v>
      </c>
      <c r="J1488" s="2" t="s">
        <v>975</v>
      </c>
      <c r="K1488" s="2" t="s">
        <v>972</v>
      </c>
      <c r="L1488" s="2" t="s">
        <v>976</v>
      </c>
      <c r="M1488" s="2" t="s">
        <v>970</v>
      </c>
      <c r="N1488" s="2" t="s">
        <v>970</v>
      </c>
      <c r="O1488" s="2">
        <v>3000</v>
      </c>
      <c r="P1488" s="2">
        <v>0.5</v>
      </c>
      <c r="Q1488" s="21">
        <v>46131.433352673608</v>
      </c>
    </row>
    <row r="1489" spans="1:17" x14ac:dyDescent="0.55000000000000004">
      <c r="A1489" s="2" t="s">
        <v>100</v>
      </c>
      <c r="B1489" s="2" t="s">
        <v>54</v>
      </c>
      <c r="C1489" s="2" t="s">
        <v>53</v>
      </c>
      <c r="D1489" s="21">
        <v>46129.661805555559</v>
      </c>
      <c r="E1489" s="21">
        <v>46129.662499999999</v>
      </c>
      <c r="F1489" s="185">
        <v>1</v>
      </c>
      <c r="G1489" s="2">
        <v>3000</v>
      </c>
      <c r="H1489" s="2">
        <v>6000</v>
      </c>
      <c r="I1489" s="2">
        <v>3000</v>
      </c>
      <c r="J1489" s="2" t="s">
        <v>975</v>
      </c>
      <c r="K1489" s="2" t="s">
        <v>972</v>
      </c>
      <c r="L1489" s="2" t="s">
        <v>976</v>
      </c>
      <c r="M1489" s="2" t="s">
        <v>970</v>
      </c>
      <c r="N1489" s="2" t="s">
        <v>970</v>
      </c>
      <c r="O1489" s="2">
        <v>3000</v>
      </c>
      <c r="P1489" s="2">
        <v>0.5</v>
      </c>
      <c r="Q1489" s="21">
        <v>46131.433352673608</v>
      </c>
    </row>
    <row r="1490" spans="1:17" x14ac:dyDescent="0.55000000000000004">
      <c r="A1490" s="2" t="s">
        <v>100</v>
      </c>
      <c r="B1490" s="2" t="s">
        <v>54</v>
      </c>
      <c r="C1490" s="2" t="s">
        <v>53</v>
      </c>
      <c r="D1490" s="21">
        <v>46129.662499999999</v>
      </c>
      <c r="E1490" s="21">
        <v>46129.666666666664</v>
      </c>
      <c r="F1490" s="185">
        <v>6</v>
      </c>
      <c r="G1490" s="2">
        <v>3000</v>
      </c>
      <c r="H1490" s="2">
        <v>6000</v>
      </c>
      <c r="I1490" s="2">
        <v>3000</v>
      </c>
      <c r="J1490" s="2" t="s">
        <v>975</v>
      </c>
      <c r="K1490" s="2" t="s">
        <v>972</v>
      </c>
      <c r="L1490" s="2" t="s">
        <v>976</v>
      </c>
      <c r="M1490" s="2" t="s">
        <v>970</v>
      </c>
      <c r="N1490" s="2" t="s">
        <v>970</v>
      </c>
      <c r="O1490" s="2">
        <v>3000</v>
      </c>
      <c r="P1490" s="2">
        <v>0.5</v>
      </c>
      <c r="Q1490" s="21">
        <v>46131.433352673608</v>
      </c>
    </row>
    <row r="1491" spans="1:17" x14ac:dyDescent="0.55000000000000004">
      <c r="A1491" s="2" t="s">
        <v>100</v>
      </c>
      <c r="B1491" s="2" t="s">
        <v>54</v>
      </c>
      <c r="C1491" s="2" t="s">
        <v>53</v>
      </c>
      <c r="D1491" s="21">
        <v>46129.666666666664</v>
      </c>
      <c r="E1491" s="21">
        <v>46129.667361111111</v>
      </c>
      <c r="F1491" s="185">
        <v>1</v>
      </c>
      <c r="G1491" s="2">
        <v>3000</v>
      </c>
      <c r="H1491" s="2">
        <v>6000</v>
      </c>
      <c r="I1491" s="2">
        <v>3000</v>
      </c>
      <c r="J1491" s="2" t="s">
        <v>975</v>
      </c>
      <c r="K1491" s="2" t="s">
        <v>972</v>
      </c>
      <c r="L1491" s="2" t="s">
        <v>976</v>
      </c>
      <c r="M1491" s="2" t="s">
        <v>970</v>
      </c>
      <c r="N1491" s="2" t="s">
        <v>970</v>
      </c>
      <c r="O1491" s="2">
        <v>3000</v>
      </c>
      <c r="P1491" s="2">
        <v>0.5</v>
      </c>
      <c r="Q1491" s="21">
        <v>46131.433352673608</v>
      </c>
    </row>
    <row r="1492" spans="1:17" x14ac:dyDescent="0.55000000000000004">
      <c r="A1492" s="2" t="s">
        <v>100</v>
      </c>
      <c r="B1492" s="2" t="s">
        <v>54</v>
      </c>
      <c r="C1492" s="2" t="s">
        <v>53</v>
      </c>
      <c r="D1492" s="21">
        <v>46129.667361111111</v>
      </c>
      <c r="E1492" s="21">
        <v>46129.679166666669</v>
      </c>
      <c r="F1492" s="185">
        <v>17</v>
      </c>
      <c r="G1492" s="2">
        <v>3000</v>
      </c>
      <c r="H1492" s="2">
        <v>6000</v>
      </c>
      <c r="I1492" s="2">
        <v>3000</v>
      </c>
      <c r="J1492" s="2" t="s">
        <v>975</v>
      </c>
      <c r="K1492" s="2" t="s">
        <v>972</v>
      </c>
      <c r="L1492" s="2" t="s">
        <v>976</v>
      </c>
      <c r="M1492" s="2" t="s">
        <v>970</v>
      </c>
      <c r="N1492" s="2" t="s">
        <v>970</v>
      </c>
      <c r="O1492" s="2">
        <v>3000</v>
      </c>
      <c r="P1492" s="2">
        <v>0.5</v>
      </c>
      <c r="Q1492" s="21">
        <v>46131.433352673608</v>
      </c>
    </row>
    <row r="1493" spans="1:17" x14ac:dyDescent="0.55000000000000004">
      <c r="A1493" s="2" t="s">
        <v>100</v>
      </c>
      <c r="B1493" s="2" t="s">
        <v>54</v>
      </c>
      <c r="C1493" s="2" t="s">
        <v>53</v>
      </c>
      <c r="D1493" s="21">
        <v>46129.679166666669</v>
      </c>
      <c r="E1493" s="21">
        <v>46129.708333333336</v>
      </c>
      <c r="F1493" s="185">
        <v>42</v>
      </c>
      <c r="G1493" s="2">
        <v>3000</v>
      </c>
      <c r="H1493" s="2">
        <v>6000</v>
      </c>
      <c r="I1493" s="2">
        <v>3000</v>
      </c>
      <c r="J1493" s="2" t="s">
        <v>975</v>
      </c>
      <c r="K1493" s="2" t="s">
        <v>972</v>
      </c>
      <c r="L1493" s="2" t="s">
        <v>976</v>
      </c>
      <c r="M1493" s="2" t="s">
        <v>970</v>
      </c>
      <c r="N1493" s="2" t="s">
        <v>970</v>
      </c>
      <c r="O1493" s="2">
        <v>3000</v>
      </c>
      <c r="P1493" s="2">
        <v>0.5</v>
      </c>
      <c r="Q1493" s="21">
        <v>46131.433352673608</v>
      </c>
    </row>
    <row r="1494" spans="1:17" x14ac:dyDescent="0.55000000000000004">
      <c r="A1494" s="2" t="s">
        <v>96</v>
      </c>
      <c r="B1494" s="2" t="s">
        <v>54</v>
      </c>
      <c r="C1494" s="2" t="s">
        <v>53</v>
      </c>
      <c r="D1494" s="21">
        <v>46128.450694444444</v>
      </c>
      <c r="E1494" s="21">
        <v>46128.455555555556</v>
      </c>
      <c r="F1494" s="185">
        <v>7</v>
      </c>
      <c r="G1494" s="2">
        <v>200</v>
      </c>
      <c r="H1494" s="2">
        <v>200</v>
      </c>
      <c r="I1494" s="2">
        <v>200</v>
      </c>
      <c r="J1494" s="2" t="s">
        <v>973</v>
      </c>
      <c r="K1494" s="2" t="s">
        <v>975</v>
      </c>
      <c r="L1494" s="2" t="s">
        <v>972</v>
      </c>
      <c r="M1494" s="2" t="s">
        <v>970</v>
      </c>
      <c r="N1494" s="2" t="s">
        <v>970</v>
      </c>
      <c r="O1494" s="2">
        <v>200</v>
      </c>
      <c r="P1494" s="2">
        <v>1</v>
      </c>
      <c r="Q1494" s="21">
        <v>46131.433352673608</v>
      </c>
    </row>
    <row r="1495" spans="1:17" x14ac:dyDescent="0.55000000000000004">
      <c r="A1495" s="2" t="s">
        <v>96</v>
      </c>
      <c r="B1495" s="2" t="s">
        <v>54</v>
      </c>
      <c r="C1495" s="2" t="s">
        <v>53</v>
      </c>
      <c r="D1495" s="21">
        <v>46128.455555555556</v>
      </c>
      <c r="E1495" s="21">
        <v>46128.456250000003</v>
      </c>
      <c r="F1495" s="185">
        <v>1</v>
      </c>
      <c r="G1495" s="2">
        <v>200</v>
      </c>
      <c r="H1495" s="2">
        <v>200</v>
      </c>
      <c r="I1495" s="2">
        <v>200</v>
      </c>
      <c r="J1495" s="2" t="s">
        <v>973</v>
      </c>
      <c r="K1495" s="2" t="s">
        <v>975</v>
      </c>
      <c r="L1495" s="2" t="s">
        <v>972</v>
      </c>
      <c r="M1495" s="2" t="s">
        <v>970</v>
      </c>
      <c r="N1495" s="2" t="s">
        <v>970</v>
      </c>
      <c r="O1495" s="2">
        <v>200</v>
      </c>
      <c r="P1495" s="2">
        <v>1</v>
      </c>
      <c r="Q1495" s="21">
        <v>46131.433352673608</v>
      </c>
    </row>
    <row r="1496" spans="1:17" x14ac:dyDescent="0.55000000000000004">
      <c r="A1496" s="2" t="s">
        <v>96</v>
      </c>
      <c r="B1496" s="2" t="s">
        <v>58</v>
      </c>
      <c r="C1496" s="2" t="s">
        <v>57</v>
      </c>
      <c r="D1496" s="21">
        <v>46127.466666666667</v>
      </c>
      <c r="E1496" s="21">
        <v>46127.492361111108</v>
      </c>
      <c r="F1496" s="185">
        <v>37</v>
      </c>
      <c r="G1496" s="2">
        <v>200</v>
      </c>
      <c r="H1496" s="2">
        <v>200</v>
      </c>
      <c r="I1496" s="2">
        <v>200</v>
      </c>
      <c r="J1496" s="2" t="s">
        <v>973</v>
      </c>
      <c r="K1496" s="2" t="s">
        <v>970</v>
      </c>
      <c r="L1496" s="2" t="s">
        <v>970</v>
      </c>
      <c r="M1496" s="2" t="s">
        <v>970</v>
      </c>
      <c r="N1496" s="2" t="s">
        <v>970</v>
      </c>
      <c r="O1496" s="2">
        <v>200</v>
      </c>
      <c r="P1496" s="2">
        <v>1</v>
      </c>
      <c r="Q1496" s="21">
        <v>46131.433352673608</v>
      </c>
    </row>
    <row r="1497" spans="1:17" x14ac:dyDescent="0.55000000000000004">
      <c r="A1497" s="2" t="s">
        <v>97</v>
      </c>
      <c r="B1497" s="2" t="s">
        <v>58</v>
      </c>
      <c r="C1497" s="2" t="s">
        <v>57</v>
      </c>
      <c r="D1497" s="21">
        <v>46127.492361111108</v>
      </c>
      <c r="E1497" s="21">
        <v>46127.643750000003</v>
      </c>
      <c r="F1497" s="185">
        <v>217</v>
      </c>
      <c r="G1497" s="2">
        <v>1600</v>
      </c>
      <c r="H1497" s="2">
        <v>1600</v>
      </c>
      <c r="I1497" s="2">
        <v>1600</v>
      </c>
      <c r="J1497" s="2" t="s">
        <v>973</v>
      </c>
      <c r="K1497" s="2" t="s">
        <v>970</v>
      </c>
      <c r="L1497" s="2" t="s">
        <v>970</v>
      </c>
      <c r="M1497" s="2" t="s">
        <v>970</v>
      </c>
      <c r="N1497" s="2" t="s">
        <v>970</v>
      </c>
      <c r="O1497" s="2">
        <v>1600</v>
      </c>
      <c r="P1497" s="2">
        <v>1</v>
      </c>
      <c r="Q1497" s="21">
        <v>46131.433352673608</v>
      </c>
    </row>
    <row r="1498" spans="1:17" x14ac:dyDescent="0.55000000000000004">
      <c r="A1498" s="2" t="s">
        <v>97</v>
      </c>
      <c r="B1498" s="2" t="s">
        <v>58</v>
      </c>
      <c r="C1498" s="2" t="s">
        <v>57</v>
      </c>
      <c r="D1498" s="21">
        <v>46127.643750000003</v>
      </c>
      <c r="E1498" s="21">
        <v>46127.650694444441</v>
      </c>
      <c r="F1498" s="185">
        <v>10</v>
      </c>
      <c r="G1498" s="2">
        <v>1600</v>
      </c>
      <c r="H1498" s="2">
        <v>1600</v>
      </c>
      <c r="I1498" s="2">
        <v>1600</v>
      </c>
      <c r="J1498" s="2" t="s">
        <v>973</v>
      </c>
      <c r="K1498" s="2" t="s">
        <v>970</v>
      </c>
      <c r="L1498" s="2" t="s">
        <v>970</v>
      </c>
      <c r="M1498" s="2" t="s">
        <v>970</v>
      </c>
      <c r="N1498" s="2" t="s">
        <v>970</v>
      </c>
      <c r="O1498" s="2">
        <v>1600</v>
      </c>
      <c r="P1498" s="2">
        <v>1</v>
      </c>
      <c r="Q1498" s="21">
        <v>46131.433352673608</v>
      </c>
    </row>
    <row r="1499" spans="1:17" x14ac:dyDescent="0.55000000000000004">
      <c r="A1499" s="2" t="s">
        <v>97</v>
      </c>
      <c r="B1499" s="2" t="s">
        <v>58</v>
      </c>
      <c r="C1499" s="2" t="s">
        <v>57</v>
      </c>
      <c r="D1499" s="21">
        <v>46127.650694444441</v>
      </c>
      <c r="E1499" s="21">
        <v>46127.65902777778</v>
      </c>
      <c r="F1499" s="185">
        <v>12</v>
      </c>
      <c r="G1499" s="2">
        <v>1600</v>
      </c>
      <c r="H1499" s="2">
        <v>1600</v>
      </c>
      <c r="I1499" s="2">
        <v>1600</v>
      </c>
      <c r="J1499" s="2" t="s">
        <v>973</v>
      </c>
      <c r="K1499" s="2" t="s">
        <v>970</v>
      </c>
      <c r="L1499" s="2" t="s">
        <v>970</v>
      </c>
      <c r="M1499" s="2" t="s">
        <v>970</v>
      </c>
      <c r="N1499" s="2" t="s">
        <v>970</v>
      </c>
      <c r="O1499" s="2">
        <v>1600</v>
      </c>
      <c r="P1499" s="2">
        <v>1</v>
      </c>
      <c r="Q1499" s="21">
        <v>46131.433352673608</v>
      </c>
    </row>
    <row r="1500" spans="1:17" x14ac:dyDescent="0.55000000000000004">
      <c r="A1500" s="2" t="s">
        <v>97</v>
      </c>
      <c r="B1500" s="2" t="s">
        <v>58</v>
      </c>
      <c r="C1500" s="2" t="s">
        <v>57</v>
      </c>
      <c r="D1500" s="21">
        <v>46127.65902777778</v>
      </c>
      <c r="E1500" s="21">
        <v>46127.669444444444</v>
      </c>
      <c r="F1500" s="185">
        <v>15</v>
      </c>
      <c r="G1500" s="2">
        <v>1600</v>
      </c>
      <c r="H1500" s="2">
        <v>1600</v>
      </c>
      <c r="I1500" s="2">
        <v>1600</v>
      </c>
      <c r="J1500" s="2" t="s">
        <v>973</v>
      </c>
      <c r="K1500" s="2" t="s">
        <v>970</v>
      </c>
      <c r="L1500" s="2" t="s">
        <v>970</v>
      </c>
      <c r="M1500" s="2" t="s">
        <v>970</v>
      </c>
      <c r="N1500" s="2" t="s">
        <v>970</v>
      </c>
      <c r="O1500" s="2">
        <v>1600</v>
      </c>
      <c r="P1500" s="2">
        <v>1</v>
      </c>
      <c r="Q1500" s="21">
        <v>46131.433352673608</v>
      </c>
    </row>
    <row r="1501" spans="1:17" x14ac:dyDescent="0.55000000000000004">
      <c r="A1501" s="2" t="s">
        <v>97</v>
      </c>
      <c r="B1501" s="2" t="s">
        <v>58</v>
      </c>
      <c r="C1501" s="2" t="s">
        <v>57</v>
      </c>
      <c r="D1501" s="21">
        <v>46127.669444444444</v>
      </c>
      <c r="E1501" s="21">
        <v>46127.676388888889</v>
      </c>
      <c r="F1501" s="185">
        <v>10</v>
      </c>
      <c r="G1501" s="2">
        <v>1600</v>
      </c>
      <c r="H1501" s="2">
        <v>1600</v>
      </c>
      <c r="I1501" s="2">
        <v>1600</v>
      </c>
      <c r="J1501" s="2" t="s">
        <v>973</v>
      </c>
      <c r="K1501" s="2" t="s">
        <v>970</v>
      </c>
      <c r="L1501" s="2" t="s">
        <v>970</v>
      </c>
      <c r="M1501" s="2" t="s">
        <v>970</v>
      </c>
      <c r="N1501" s="2" t="s">
        <v>970</v>
      </c>
      <c r="O1501" s="2">
        <v>1600</v>
      </c>
      <c r="P1501" s="2">
        <v>1</v>
      </c>
      <c r="Q1501" s="21">
        <v>46131.433352673608</v>
      </c>
    </row>
    <row r="1502" spans="1:17" x14ac:dyDescent="0.55000000000000004">
      <c r="A1502" s="2" t="s">
        <v>97</v>
      </c>
      <c r="B1502" s="2" t="s">
        <v>58</v>
      </c>
      <c r="C1502" s="2" t="s">
        <v>57</v>
      </c>
      <c r="D1502" s="21">
        <v>46127.676388888889</v>
      </c>
      <c r="E1502" s="21">
        <v>46127.686805555553</v>
      </c>
      <c r="F1502" s="185">
        <v>15</v>
      </c>
      <c r="G1502" s="2">
        <v>1600</v>
      </c>
      <c r="H1502" s="2">
        <v>1600</v>
      </c>
      <c r="I1502" s="2">
        <v>1600</v>
      </c>
      <c r="J1502" s="2" t="s">
        <v>973</v>
      </c>
      <c r="K1502" s="2" t="s">
        <v>970</v>
      </c>
      <c r="L1502" s="2" t="s">
        <v>970</v>
      </c>
      <c r="M1502" s="2" t="s">
        <v>970</v>
      </c>
      <c r="N1502" s="2" t="s">
        <v>970</v>
      </c>
      <c r="O1502" s="2">
        <v>1600</v>
      </c>
      <c r="P1502" s="2">
        <v>1</v>
      </c>
      <c r="Q1502" s="21">
        <v>46131.433352673608</v>
      </c>
    </row>
    <row r="1503" spans="1:17" x14ac:dyDescent="0.55000000000000004">
      <c r="A1503" s="2" t="s">
        <v>97</v>
      </c>
      <c r="B1503" s="2" t="s">
        <v>58</v>
      </c>
      <c r="C1503" s="2" t="s">
        <v>57</v>
      </c>
      <c r="D1503" s="21">
        <v>46127.686805555553</v>
      </c>
      <c r="E1503" s="21">
        <v>46127.693055555559</v>
      </c>
      <c r="F1503" s="185">
        <v>9</v>
      </c>
      <c r="G1503" s="2">
        <v>1600</v>
      </c>
      <c r="H1503" s="2">
        <v>1600</v>
      </c>
      <c r="I1503" s="2">
        <v>1600</v>
      </c>
      <c r="J1503" s="2" t="s">
        <v>973</v>
      </c>
      <c r="K1503" s="2" t="s">
        <v>970</v>
      </c>
      <c r="L1503" s="2" t="s">
        <v>970</v>
      </c>
      <c r="M1503" s="2" t="s">
        <v>970</v>
      </c>
      <c r="N1503" s="2" t="s">
        <v>970</v>
      </c>
      <c r="O1503" s="2">
        <v>1600</v>
      </c>
      <c r="P1503" s="2">
        <v>1</v>
      </c>
      <c r="Q1503" s="21">
        <v>46131.433352673608</v>
      </c>
    </row>
    <row r="1504" spans="1:17" x14ac:dyDescent="0.55000000000000004">
      <c r="A1504" s="2" t="s">
        <v>97</v>
      </c>
      <c r="B1504" s="2" t="s">
        <v>58</v>
      </c>
      <c r="C1504" s="2" t="s">
        <v>57</v>
      </c>
      <c r="D1504" s="21">
        <v>46127.693055555559</v>
      </c>
      <c r="E1504" s="21">
        <v>46127.708333333336</v>
      </c>
      <c r="F1504" s="185">
        <v>22</v>
      </c>
      <c r="G1504" s="2">
        <v>1600</v>
      </c>
      <c r="H1504" s="2">
        <v>1600</v>
      </c>
      <c r="I1504" s="2">
        <v>1600</v>
      </c>
      <c r="J1504" s="2" t="s">
        <v>973</v>
      </c>
      <c r="K1504" s="2" t="s">
        <v>970</v>
      </c>
      <c r="L1504" s="2" t="s">
        <v>970</v>
      </c>
      <c r="M1504" s="2" t="s">
        <v>970</v>
      </c>
      <c r="N1504" s="2" t="s">
        <v>970</v>
      </c>
      <c r="O1504" s="2">
        <v>1600</v>
      </c>
      <c r="P1504" s="2">
        <v>1</v>
      </c>
      <c r="Q1504" s="21">
        <v>46131.433352673608</v>
      </c>
    </row>
    <row r="1505" spans="1:17" x14ac:dyDescent="0.55000000000000004">
      <c r="A1505" s="2" t="s">
        <v>97</v>
      </c>
      <c r="B1505" s="2" t="s">
        <v>54</v>
      </c>
      <c r="C1505" s="2" t="s">
        <v>53</v>
      </c>
      <c r="D1505" s="21">
        <v>46128.456250000003</v>
      </c>
      <c r="E1505" s="21">
        <v>46128.460416666669</v>
      </c>
      <c r="F1505" s="185">
        <v>6</v>
      </c>
      <c r="G1505" s="2">
        <v>1600</v>
      </c>
      <c r="H1505" s="2">
        <v>1600</v>
      </c>
      <c r="I1505" s="2">
        <v>1600</v>
      </c>
      <c r="J1505" s="2" t="s">
        <v>973</v>
      </c>
      <c r="K1505" s="2" t="s">
        <v>975</v>
      </c>
      <c r="L1505" s="2" t="s">
        <v>972</v>
      </c>
      <c r="M1505" s="2" t="s">
        <v>970</v>
      </c>
      <c r="N1505" s="2" t="s">
        <v>970</v>
      </c>
      <c r="O1505" s="2">
        <v>1600</v>
      </c>
      <c r="P1505" s="2">
        <v>1</v>
      </c>
      <c r="Q1505" s="21">
        <v>46131.433352673608</v>
      </c>
    </row>
    <row r="1506" spans="1:17" x14ac:dyDescent="0.55000000000000004">
      <c r="A1506" s="2" t="s">
        <v>97</v>
      </c>
      <c r="B1506" s="2" t="s">
        <v>54</v>
      </c>
      <c r="C1506" s="2" t="s">
        <v>53</v>
      </c>
      <c r="D1506" s="21">
        <v>46128.460416666669</v>
      </c>
      <c r="E1506" s="21">
        <v>46128.461111111108</v>
      </c>
      <c r="F1506" s="185">
        <v>1</v>
      </c>
      <c r="G1506" s="2">
        <v>1600</v>
      </c>
      <c r="H1506" s="2">
        <v>1600</v>
      </c>
      <c r="I1506" s="2">
        <v>1600</v>
      </c>
      <c r="J1506" s="2" t="s">
        <v>973</v>
      </c>
      <c r="K1506" s="2" t="s">
        <v>975</v>
      </c>
      <c r="L1506" s="2" t="s">
        <v>972</v>
      </c>
      <c r="M1506" s="2" t="s">
        <v>970</v>
      </c>
      <c r="N1506" s="2" t="s">
        <v>970</v>
      </c>
      <c r="O1506" s="2">
        <v>1600</v>
      </c>
      <c r="P1506" s="2">
        <v>1</v>
      </c>
      <c r="Q1506" s="21">
        <v>46131.433352673608</v>
      </c>
    </row>
    <row r="1507" spans="1:17" x14ac:dyDescent="0.55000000000000004">
      <c r="A1507" s="2" t="s">
        <v>97</v>
      </c>
      <c r="B1507" s="2" t="s">
        <v>54</v>
      </c>
      <c r="C1507" s="2" t="s">
        <v>53</v>
      </c>
      <c r="D1507" s="21">
        <v>46128.461111111108</v>
      </c>
      <c r="E1507" s="21">
        <v>46128.46597222222</v>
      </c>
      <c r="F1507" s="185">
        <v>7</v>
      </c>
      <c r="G1507" s="2">
        <v>1600</v>
      </c>
      <c r="H1507" s="2">
        <v>1600</v>
      </c>
      <c r="I1507" s="2">
        <v>1600</v>
      </c>
      <c r="J1507" s="2" t="s">
        <v>973</v>
      </c>
      <c r="K1507" s="2" t="s">
        <v>975</v>
      </c>
      <c r="L1507" s="2" t="s">
        <v>972</v>
      </c>
      <c r="M1507" s="2" t="s">
        <v>970</v>
      </c>
      <c r="N1507" s="2" t="s">
        <v>970</v>
      </c>
      <c r="O1507" s="2">
        <v>1600</v>
      </c>
      <c r="P1507" s="2">
        <v>1</v>
      </c>
      <c r="Q1507" s="21">
        <v>46131.433352673608</v>
      </c>
    </row>
    <row r="1508" spans="1:17" x14ac:dyDescent="0.55000000000000004">
      <c r="A1508" s="2" t="s">
        <v>97</v>
      </c>
      <c r="B1508" s="2" t="s">
        <v>54</v>
      </c>
      <c r="C1508" s="2" t="s">
        <v>53</v>
      </c>
      <c r="D1508" s="21">
        <v>46128.46597222222</v>
      </c>
      <c r="E1508" s="21">
        <v>46128.46597222222</v>
      </c>
      <c r="F1508" s="185">
        <v>0</v>
      </c>
      <c r="G1508" s="2">
        <v>1600</v>
      </c>
      <c r="H1508" s="2">
        <v>1600</v>
      </c>
      <c r="I1508" s="2">
        <v>1600</v>
      </c>
      <c r="J1508" s="2" t="s">
        <v>973</v>
      </c>
      <c r="K1508" s="2" t="s">
        <v>975</v>
      </c>
      <c r="L1508" s="2" t="s">
        <v>972</v>
      </c>
      <c r="M1508" s="2" t="s">
        <v>970</v>
      </c>
      <c r="N1508" s="2" t="s">
        <v>970</v>
      </c>
      <c r="O1508" s="2">
        <v>1600</v>
      </c>
      <c r="P1508" s="2">
        <v>1</v>
      </c>
      <c r="Q1508" s="21">
        <v>46131.433352673608</v>
      </c>
    </row>
    <row r="1509" spans="1:17" x14ac:dyDescent="0.55000000000000004">
      <c r="A1509" s="2" t="s">
        <v>97</v>
      </c>
      <c r="B1509" s="2" t="s">
        <v>54</v>
      </c>
      <c r="C1509" s="2" t="s">
        <v>53</v>
      </c>
      <c r="D1509" s="21">
        <v>46128.46597222222</v>
      </c>
      <c r="E1509" s="21">
        <v>46128.470833333333</v>
      </c>
      <c r="F1509" s="185">
        <v>7</v>
      </c>
      <c r="G1509" s="2">
        <v>1600</v>
      </c>
      <c r="H1509" s="2">
        <v>1600</v>
      </c>
      <c r="I1509" s="2">
        <v>1600</v>
      </c>
      <c r="J1509" s="2" t="s">
        <v>973</v>
      </c>
      <c r="K1509" s="2" t="s">
        <v>975</v>
      </c>
      <c r="L1509" s="2" t="s">
        <v>972</v>
      </c>
      <c r="M1509" s="2" t="s">
        <v>970</v>
      </c>
      <c r="N1509" s="2" t="s">
        <v>970</v>
      </c>
      <c r="O1509" s="2">
        <v>1600</v>
      </c>
      <c r="P1509" s="2">
        <v>1</v>
      </c>
      <c r="Q1509" s="21">
        <v>46131.433352673608</v>
      </c>
    </row>
    <row r="1510" spans="1:17" x14ac:dyDescent="0.55000000000000004">
      <c r="A1510" s="2" t="s">
        <v>97</v>
      </c>
      <c r="B1510" s="2" t="s">
        <v>54</v>
      </c>
      <c r="C1510" s="2" t="s">
        <v>53</v>
      </c>
      <c r="D1510" s="21">
        <v>46128.470833333333</v>
      </c>
      <c r="E1510" s="21">
        <v>46128.470833333333</v>
      </c>
      <c r="F1510" s="185">
        <v>0</v>
      </c>
      <c r="G1510" s="2">
        <v>1600</v>
      </c>
      <c r="H1510" s="2">
        <v>1600</v>
      </c>
      <c r="I1510" s="2">
        <v>1600</v>
      </c>
      <c r="J1510" s="2" t="s">
        <v>973</v>
      </c>
      <c r="K1510" s="2" t="s">
        <v>975</v>
      </c>
      <c r="L1510" s="2" t="s">
        <v>972</v>
      </c>
      <c r="M1510" s="2" t="s">
        <v>970</v>
      </c>
      <c r="N1510" s="2" t="s">
        <v>970</v>
      </c>
      <c r="O1510" s="2">
        <v>1600</v>
      </c>
      <c r="P1510" s="2">
        <v>1</v>
      </c>
      <c r="Q1510" s="21">
        <v>46131.433352673608</v>
      </c>
    </row>
    <row r="1511" spans="1:17" x14ac:dyDescent="0.55000000000000004">
      <c r="A1511" s="2" t="s">
        <v>97</v>
      </c>
      <c r="B1511" s="2" t="s">
        <v>54</v>
      </c>
      <c r="C1511" s="2" t="s">
        <v>53</v>
      </c>
      <c r="D1511" s="21">
        <v>46128.470833333333</v>
      </c>
      <c r="E1511" s="21">
        <v>46128.475694444445</v>
      </c>
      <c r="F1511" s="185">
        <v>7</v>
      </c>
      <c r="G1511" s="2">
        <v>1600</v>
      </c>
      <c r="H1511" s="2">
        <v>1600</v>
      </c>
      <c r="I1511" s="2">
        <v>1600</v>
      </c>
      <c r="J1511" s="2" t="s">
        <v>973</v>
      </c>
      <c r="K1511" s="2" t="s">
        <v>975</v>
      </c>
      <c r="L1511" s="2" t="s">
        <v>972</v>
      </c>
      <c r="M1511" s="2" t="s">
        <v>970</v>
      </c>
      <c r="N1511" s="2" t="s">
        <v>970</v>
      </c>
      <c r="O1511" s="2">
        <v>1600</v>
      </c>
      <c r="P1511" s="2">
        <v>1</v>
      </c>
      <c r="Q1511" s="21">
        <v>46131.433352673608</v>
      </c>
    </row>
    <row r="1512" spans="1:17" x14ac:dyDescent="0.55000000000000004">
      <c r="A1512" s="2" t="s">
        <v>97</v>
      </c>
      <c r="B1512" s="2" t="s">
        <v>54</v>
      </c>
      <c r="C1512" s="2" t="s">
        <v>53</v>
      </c>
      <c r="D1512" s="21">
        <v>46128.475694444445</v>
      </c>
      <c r="E1512" s="21">
        <v>46128.476388888892</v>
      </c>
      <c r="F1512" s="185">
        <v>1</v>
      </c>
      <c r="G1512" s="2">
        <v>1600</v>
      </c>
      <c r="H1512" s="2">
        <v>1600</v>
      </c>
      <c r="I1512" s="2">
        <v>1600</v>
      </c>
      <c r="J1512" s="2" t="s">
        <v>973</v>
      </c>
      <c r="K1512" s="2" t="s">
        <v>975</v>
      </c>
      <c r="L1512" s="2" t="s">
        <v>972</v>
      </c>
      <c r="M1512" s="2" t="s">
        <v>970</v>
      </c>
      <c r="N1512" s="2" t="s">
        <v>970</v>
      </c>
      <c r="O1512" s="2">
        <v>1600</v>
      </c>
      <c r="P1512" s="2">
        <v>1</v>
      </c>
      <c r="Q1512" s="21">
        <v>46131.433352673608</v>
      </c>
    </row>
    <row r="1513" spans="1:17" x14ac:dyDescent="0.55000000000000004">
      <c r="A1513" s="2" t="s">
        <v>97</v>
      </c>
      <c r="B1513" s="2" t="s">
        <v>54</v>
      </c>
      <c r="C1513" s="2" t="s">
        <v>53</v>
      </c>
      <c r="D1513" s="21">
        <v>46128.476388888892</v>
      </c>
      <c r="E1513" s="21">
        <v>46128.481249999997</v>
      </c>
      <c r="F1513" s="185">
        <v>7</v>
      </c>
      <c r="G1513" s="2">
        <v>1600</v>
      </c>
      <c r="H1513" s="2">
        <v>1600</v>
      </c>
      <c r="I1513" s="2">
        <v>1600</v>
      </c>
      <c r="J1513" s="2" t="s">
        <v>973</v>
      </c>
      <c r="K1513" s="2" t="s">
        <v>975</v>
      </c>
      <c r="L1513" s="2" t="s">
        <v>972</v>
      </c>
      <c r="M1513" s="2" t="s">
        <v>970</v>
      </c>
      <c r="N1513" s="2" t="s">
        <v>970</v>
      </c>
      <c r="O1513" s="2">
        <v>1600</v>
      </c>
      <c r="P1513" s="2">
        <v>1</v>
      </c>
      <c r="Q1513" s="21">
        <v>46131.433352673608</v>
      </c>
    </row>
    <row r="1514" spans="1:17" x14ac:dyDescent="0.55000000000000004">
      <c r="A1514" s="2" t="s">
        <v>97</v>
      </c>
      <c r="B1514" s="2" t="s">
        <v>54</v>
      </c>
      <c r="C1514" s="2" t="s">
        <v>53</v>
      </c>
      <c r="D1514" s="21">
        <v>46128.481249999997</v>
      </c>
      <c r="E1514" s="21">
        <v>46128.481249999997</v>
      </c>
      <c r="F1514" s="185">
        <v>0</v>
      </c>
      <c r="G1514" s="2">
        <v>1600</v>
      </c>
      <c r="H1514" s="2">
        <v>1600</v>
      </c>
      <c r="I1514" s="2">
        <v>1600</v>
      </c>
      <c r="J1514" s="2" t="s">
        <v>973</v>
      </c>
      <c r="K1514" s="2" t="s">
        <v>975</v>
      </c>
      <c r="L1514" s="2" t="s">
        <v>972</v>
      </c>
      <c r="M1514" s="2" t="s">
        <v>970</v>
      </c>
      <c r="N1514" s="2" t="s">
        <v>970</v>
      </c>
      <c r="O1514" s="2">
        <v>1600</v>
      </c>
      <c r="P1514" s="2">
        <v>1</v>
      </c>
      <c r="Q1514" s="21">
        <v>46131.433352673608</v>
      </c>
    </row>
    <row r="1515" spans="1:17" x14ac:dyDescent="0.55000000000000004">
      <c r="A1515" s="2" t="s">
        <v>97</v>
      </c>
      <c r="B1515" s="2" t="s">
        <v>54</v>
      </c>
      <c r="C1515" s="2" t="s">
        <v>53</v>
      </c>
      <c r="D1515" s="21">
        <v>46128.481249999997</v>
      </c>
      <c r="E1515" s="21">
        <v>46128.486111111109</v>
      </c>
      <c r="F1515" s="185">
        <v>7</v>
      </c>
      <c r="G1515" s="2">
        <v>1600</v>
      </c>
      <c r="H1515" s="2">
        <v>1600</v>
      </c>
      <c r="I1515" s="2">
        <v>1600</v>
      </c>
      <c r="J1515" s="2" t="s">
        <v>973</v>
      </c>
      <c r="K1515" s="2" t="s">
        <v>975</v>
      </c>
      <c r="L1515" s="2" t="s">
        <v>972</v>
      </c>
      <c r="M1515" s="2" t="s">
        <v>970</v>
      </c>
      <c r="N1515" s="2" t="s">
        <v>970</v>
      </c>
      <c r="O1515" s="2">
        <v>1600</v>
      </c>
      <c r="P1515" s="2">
        <v>1</v>
      </c>
      <c r="Q1515" s="21">
        <v>46131.433352673608</v>
      </c>
    </row>
    <row r="1516" spans="1:17" x14ac:dyDescent="0.55000000000000004">
      <c r="A1516" s="2" t="s">
        <v>97</v>
      </c>
      <c r="B1516" s="2" t="s">
        <v>54</v>
      </c>
      <c r="C1516" s="2" t="s">
        <v>53</v>
      </c>
      <c r="D1516" s="21">
        <v>46128.486111111109</v>
      </c>
      <c r="E1516" s="21">
        <v>46128.486805555556</v>
      </c>
      <c r="F1516" s="185">
        <v>1</v>
      </c>
      <c r="G1516" s="2">
        <v>1600</v>
      </c>
      <c r="H1516" s="2">
        <v>1600</v>
      </c>
      <c r="I1516" s="2">
        <v>1600</v>
      </c>
      <c r="J1516" s="2" t="s">
        <v>973</v>
      </c>
      <c r="K1516" s="2" t="s">
        <v>975</v>
      </c>
      <c r="L1516" s="2" t="s">
        <v>972</v>
      </c>
      <c r="M1516" s="2" t="s">
        <v>970</v>
      </c>
      <c r="N1516" s="2" t="s">
        <v>970</v>
      </c>
      <c r="O1516" s="2">
        <v>1600</v>
      </c>
      <c r="P1516" s="2">
        <v>1</v>
      </c>
      <c r="Q1516" s="21">
        <v>46131.433352673608</v>
      </c>
    </row>
    <row r="1517" spans="1:17" x14ac:dyDescent="0.55000000000000004">
      <c r="A1517" s="2" t="s">
        <v>97</v>
      </c>
      <c r="B1517" s="2" t="s">
        <v>54</v>
      </c>
      <c r="C1517" s="2" t="s">
        <v>53</v>
      </c>
      <c r="D1517" s="21">
        <v>46128.486805555556</v>
      </c>
      <c r="E1517" s="21">
        <v>46128.490972222222</v>
      </c>
      <c r="F1517" s="185">
        <v>6</v>
      </c>
      <c r="G1517" s="2">
        <v>1600</v>
      </c>
      <c r="H1517" s="2">
        <v>1600</v>
      </c>
      <c r="I1517" s="2">
        <v>1600</v>
      </c>
      <c r="J1517" s="2" t="s">
        <v>973</v>
      </c>
      <c r="K1517" s="2" t="s">
        <v>975</v>
      </c>
      <c r="L1517" s="2" t="s">
        <v>972</v>
      </c>
      <c r="M1517" s="2" t="s">
        <v>970</v>
      </c>
      <c r="N1517" s="2" t="s">
        <v>970</v>
      </c>
      <c r="O1517" s="2">
        <v>1600</v>
      </c>
      <c r="P1517" s="2">
        <v>1</v>
      </c>
      <c r="Q1517" s="21">
        <v>46131.433352673608</v>
      </c>
    </row>
    <row r="1518" spans="1:17" x14ac:dyDescent="0.55000000000000004">
      <c r="A1518" s="2" t="s">
        <v>97</v>
      </c>
      <c r="B1518" s="2" t="s">
        <v>54</v>
      </c>
      <c r="C1518" s="2" t="s">
        <v>53</v>
      </c>
      <c r="D1518" s="21">
        <v>46128.490972222222</v>
      </c>
      <c r="E1518" s="21">
        <v>46128.491666666669</v>
      </c>
      <c r="F1518" s="185">
        <v>1</v>
      </c>
      <c r="G1518" s="2">
        <v>1600</v>
      </c>
      <c r="H1518" s="2">
        <v>1600</v>
      </c>
      <c r="I1518" s="2">
        <v>1600</v>
      </c>
      <c r="J1518" s="2" t="s">
        <v>973</v>
      </c>
      <c r="K1518" s="2" t="s">
        <v>975</v>
      </c>
      <c r="L1518" s="2" t="s">
        <v>972</v>
      </c>
      <c r="M1518" s="2" t="s">
        <v>970</v>
      </c>
      <c r="N1518" s="2" t="s">
        <v>970</v>
      </c>
      <c r="O1518" s="2">
        <v>1600</v>
      </c>
      <c r="P1518" s="2">
        <v>1</v>
      </c>
      <c r="Q1518" s="21">
        <v>46131.433352673608</v>
      </c>
    </row>
    <row r="1519" spans="1:17" x14ac:dyDescent="0.55000000000000004">
      <c r="A1519" s="2" t="s">
        <v>97</v>
      </c>
      <c r="B1519" s="2" t="s">
        <v>54</v>
      </c>
      <c r="C1519" s="2" t="s">
        <v>53</v>
      </c>
      <c r="D1519" s="21">
        <v>46128.491666666669</v>
      </c>
      <c r="E1519" s="21">
        <v>46128.496527777781</v>
      </c>
      <c r="F1519" s="185">
        <v>7</v>
      </c>
      <c r="G1519" s="2">
        <v>1600</v>
      </c>
      <c r="H1519" s="2">
        <v>1600</v>
      </c>
      <c r="I1519" s="2">
        <v>1600</v>
      </c>
      <c r="J1519" s="2" t="s">
        <v>973</v>
      </c>
      <c r="K1519" s="2" t="s">
        <v>975</v>
      </c>
      <c r="L1519" s="2" t="s">
        <v>972</v>
      </c>
      <c r="M1519" s="2" t="s">
        <v>970</v>
      </c>
      <c r="N1519" s="2" t="s">
        <v>970</v>
      </c>
      <c r="O1519" s="2">
        <v>1600</v>
      </c>
      <c r="P1519" s="2">
        <v>1</v>
      </c>
      <c r="Q1519" s="21">
        <v>46131.433352673608</v>
      </c>
    </row>
    <row r="1520" spans="1:17" x14ac:dyDescent="0.55000000000000004">
      <c r="A1520" s="2" t="s">
        <v>97</v>
      </c>
      <c r="B1520" s="2" t="s">
        <v>54</v>
      </c>
      <c r="C1520" s="2" t="s">
        <v>53</v>
      </c>
      <c r="D1520" s="21">
        <v>46128.496527777781</v>
      </c>
      <c r="E1520" s="21">
        <v>46128.496527777781</v>
      </c>
      <c r="F1520" s="185">
        <v>0</v>
      </c>
      <c r="G1520" s="2">
        <v>1600</v>
      </c>
      <c r="H1520" s="2">
        <v>1600</v>
      </c>
      <c r="I1520" s="2">
        <v>1600</v>
      </c>
      <c r="J1520" s="2" t="s">
        <v>973</v>
      </c>
      <c r="K1520" s="2" t="s">
        <v>975</v>
      </c>
      <c r="L1520" s="2" t="s">
        <v>972</v>
      </c>
      <c r="M1520" s="2" t="s">
        <v>970</v>
      </c>
      <c r="N1520" s="2" t="s">
        <v>970</v>
      </c>
      <c r="O1520" s="2">
        <v>1600</v>
      </c>
      <c r="P1520" s="2">
        <v>1</v>
      </c>
      <c r="Q1520" s="21">
        <v>46131.433352673608</v>
      </c>
    </row>
    <row r="1521" spans="1:17" x14ac:dyDescent="0.55000000000000004">
      <c r="A1521" s="2" t="s">
        <v>1196</v>
      </c>
      <c r="B1521" s="2" t="s">
        <v>58</v>
      </c>
      <c r="C1521" s="2" t="s">
        <v>57</v>
      </c>
      <c r="D1521" s="21">
        <v>46121.708333333336</v>
      </c>
      <c r="E1521" s="21">
        <v>46121.708333333336</v>
      </c>
      <c r="F1521" s="185">
        <v>0</v>
      </c>
      <c r="G1521" s="2">
        <v>0</v>
      </c>
      <c r="H1521" s="2">
        <v>4000</v>
      </c>
      <c r="I1521" s="2">
        <v>0</v>
      </c>
      <c r="J1521" s="2" t="s">
        <v>973</v>
      </c>
      <c r="K1521" s="2" t="s">
        <v>970</v>
      </c>
      <c r="L1521" s="2" t="s">
        <v>970</v>
      </c>
      <c r="M1521" s="2" t="s">
        <v>970</v>
      </c>
      <c r="N1521" s="2" t="s">
        <v>970</v>
      </c>
      <c r="O1521" s="2">
        <v>4000</v>
      </c>
      <c r="P1521" s="2">
        <v>1</v>
      </c>
      <c r="Q1521" s="21">
        <v>46131.433352673608</v>
      </c>
    </row>
    <row r="1522" spans="1:17" x14ac:dyDescent="0.55000000000000004">
      <c r="A1522" s="2" t="s">
        <v>1196</v>
      </c>
      <c r="B1522" s="2" t="s">
        <v>58</v>
      </c>
      <c r="C1522" s="2" t="s">
        <v>57</v>
      </c>
      <c r="D1522" s="21">
        <v>46121.708333333336</v>
      </c>
      <c r="E1522" s="21">
        <v>46121.708333333336</v>
      </c>
      <c r="F1522" s="185">
        <v>0</v>
      </c>
      <c r="G1522" s="2">
        <v>0</v>
      </c>
      <c r="H1522" s="2">
        <v>4000</v>
      </c>
      <c r="I1522" s="2">
        <v>0</v>
      </c>
      <c r="J1522" s="2" t="s">
        <v>973</v>
      </c>
      <c r="K1522" s="2" t="s">
        <v>970</v>
      </c>
      <c r="L1522" s="2" t="s">
        <v>970</v>
      </c>
      <c r="M1522" s="2" t="s">
        <v>970</v>
      </c>
      <c r="N1522" s="2" t="s">
        <v>970</v>
      </c>
      <c r="O1522" s="2">
        <v>4000</v>
      </c>
      <c r="P1522" s="2">
        <v>1</v>
      </c>
      <c r="Q1522" s="21">
        <v>46131.433352673608</v>
      </c>
    </row>
    <row r="1523" spans="1:17" x14ac:dyDescent="0.55000000000000004">
      <c r="A1523" s="2" t="s">
        <v>1196</v>
      </c>
      <c r="B1523" s="2" t="s">
        <v>58</v>
      </c>
      <c r="C1523" s="2" t="s">
        <v>57</v>
      </c>
      <c r="D1523" s="21">
        <v>46121.708333333336</v>
      </c>
      <c r="E1523" s="21">
        <v>46121.708333333336</v>
      </c>
      <c r="F1523" s="185">
        <v>0</v>
      </c>
      <c r="G1523" s="2">
        <v>0</v>
      </c>
      <c r="H1523" s="2">
        <v>4000</v>
      </c>
      <c r="I1523" s="2">
        <v>0</v>
      </c>
      <c r="J1523" s="2" t="s">
        <v>973</v>
      </c>
      <c r="K1523" s="2" t="s">
        <v>970</v>
      </c>
      <c r="L1523" s="2" t="s">
        <v>970</v>
      </c>
      <c r="M1523" s="2" t="s">
        <v>970</v>
      </c>
      <c r="N1523" s="2" t="s">
        <v>970</v>
      </c>
      <c r="O1523" s="2">
        <v>4000</v>
      </c>
      <c r="P1523" s="2">
        <v>1</v>
      </c>
      <c r="Q1523" s="21">
        <v>46131.433352673608</v>
      </c>
    </row>
    <row r="1524" spans="1:17" x14ac:dyDescent="0.55000000000000004">
      <c r="A1524" s="2" t="s">
        <v>1196</v>
      </c>
      <c r="B1524" s="2" t="s">
        <v>58</v>
      </c>
      <c r="C1524" s="2" t="s">
        <v>57</v>
      </c>
      <c r="D1524" s="21">
        <v>46120.350694444445</v>
      </c>
      <c r="E1524" s="21">
        <v>46120.395833333336</v>
      </c>
      <c r="F1524" s="185">
        <v>65</v>
      </c>
      <c r="G1524" s="2">
        <v>3000</v>
      </c>
      <c r="H1524" s="2">
        <v>4000</v>
      </c>
      <c r="I1524" s="2">
        <v>3000</v>
      </c>
      <c r="J1524" s="2" t="s">
        <v>973</v>
      </c>
      <c r="K1524" s="2" t="s">
        <v>970</v>
      </c>
      <c r="L1524" s="2" t="s">
        <v>970</v>
      </c>
      <c r="M1524" s="2" t="s">
        <v>970</v>
      </c>
      <c r="N1524" s="2" t="s">
        <v>970</v>
      </c>
      <c r="O1524" s="2">
        <v>4000</v>
      </c>
      <c r="P1524" s="2">
        <v>1</v>
      </c>
      <c r="Q1524" s="21">
        <v>46131.433352673608</v>
      </c>
    </row>
    <row r="1525" spans="1:17" x14ac:dyDescent="0.55000000000000004">
      <c r="A1525" s="2" t="s">
        <v>1196</v>
      </c>
      <c r="B1525" s="2" t="s">
        <v>58</v>
      </c>
      <c r="C1525" s="2" t="s">
        <v>57</v>
      </c>
      <c r="D1525" s="21">
        <v>46120.395833333336</v>
      </c>
      <c r="E1525" s="21">
        <v>46120.407638888886</v>
      </c>
      <c r="F1525" s="185">
        <v>17</v>
      </c>
      <c r="G1525" s="2">
        <v>3000</v>
      </c>
      <c r="H1525" s="2">
        <v>4000</v>
      </c>
      <c r="I1525" s="2">
        <v>3000</v>
      </c>
      <c r="J1525" s="2" t="s">
        <v>973</v>
      </c>
      <c r="K1525" s="2" t="s">
        <v>970</v>
      </c>
      <c r="L1525" s="2" t="s">
        <v>970</v>
      </c>
      <c r="M1525" s="2" t="s">
        <v>970</v>
      </c>
      <c r="N1525" s="2" t="s">
        <v>970</v>
      </c>
      <c r="O1525" s="2">
        <v>4000</v>
      </c>
      <c r="P1525" s="2">
        <v>1</v>
      </c>
      <c r="Q1525" s="21">
        <v>46131.433352673608</v>
      </c>
    </row>
    <row r="1526" spans="1:17" x14ac:dyDescent="0.55000000000000004">
      <c r="A1526" s="2" t="s">
        <v>1196</v>
      </c>
      <c r="B1526" s="2" t="s">
        <v>58</v>
      </c>
      <c r="C1526" s="2" t="s">
        <v>57</v>
      </c>
      <c r="D1526" s="21">
        <v>46120.407638888886</v>
      </c>
      <c r="E1526" s="21">
        <v>46120.418749999997</v>
      </c>
      <c r="F1526" s="185">
        <v>16</v>
      </c>
      <c r="G1526" s="2">
        <v>3000</v>
      </c>
      <c r="H1526" s="2">
        <v>4000</v>
      </c>
      <c r="I1526" s="2">
        <v>3000</v>
      </c>
      <c r="J1526" s="2" t="s">
        <v>973</v>
      </c>
      <c r="K1526" s="2" t="s">
        <v>970</v>
      </c>
      <c r="L1526" s="2" t="s">
        <v>970</v>
      </c>
      <c r="M1526" s="2" t="s">
        <v>970</v>
      </c>
      <c r="N1526" s="2" t="s">
        <v>970</v>
      </c>
      <c r="O1526" s="2">
        <v>4000</v>
      </c>
      <c r="P1526" s="2">
        <v>1</v>
      </c>
      <c r="Q1526" s="21">
        <v>46131.433352673608</v>
      </c>
    </row>
    <row r="1527" spans="1:17" x14ac:dyDescent="0.55000000000000004">
      <c r="A1527" s="2" t="s">
        <v>1196</v>
      </c>
      <c r="B1527" s="2" t="s">
        <v>58</v>
      </c>
      <c r="C1527" s="2" t="s">
        <v>57</v>
      </c>
      <c r="D1527" s="21">
        <v>46120.418749999997</v>
      </c>
      <c r="E1527" s="21">
        <v>46120.446527777778</v>
      </c>
      <c r="F1527" s="185">
        <v>40</v>
      </c>
      <c r="G1527" s="2">
        <v>3000</v>
      </c>
      <c r="H1527" s="2">
        <v>4000</v>
      </c>
      <c r="I1527" s="2">
        <v>3000</v>
      </c>
      <c r="J1527" s="2" t="s">
        <v>973</v>
      </c>
      <c r="K1527" s="2" t="s">
        <v>970</v>
      </c>
      <c r="L1527" s="2" t="s">
        <v>970</v>
      </c>
      <c r="M1527" s="2" t="s">
        <v>970</v>
      </c>
      <c r="N1527" s="2" t="s">
        <v>970</v>
      </c>
      <c r="O1527" s="2">
        <v>4000</v>
      </c>
      <c r="P1527" s="2">
        <v>1</v>
      </c>
      <c r="Q1527" s="21">
        <v>46131.433352673608</v>
      </c>
    </row>
    <row r="1528" spans="1:17" x14ac:dyDescent="0.55000000000000004">
      <c r="A1528" s="2" t="s">
        <v>1196</v>
      </c>
      <c r="B1528" s="2" t="s">
        <v>58</v>
      </c>
      <c r="C1528" s="2" t="s">
        <v>57</v>
      </c>
      <c r="D1528" s="21">
        <v>46120.446527777778</v>
      </c>
      <c r="E1528" s="21">
        <v>46120.464583333334</v>
      </c>
      <c r="F1528" s="185">
        <v>26</v>
      </c>
      <c r="G1528" s="2">
        <v>3000</v>
      </c>
      <c r="H1528" s="2">
        <v>4000</v>
      </c>
      <c r="I1528" s="2">
        <v>3000</v>
      </c>
      <c r="J1528" s="2" t="s">
        <v>973</v>
      </c>
      <c r="K1528" s="2" t="s">
        <v>970</v>
      </c>
      <c r="L1528" s="2" t="s">
        <v>970</v>
      </c>
      <c r="M1528" s="2" t="s">
        <v>970</v>
      </c>
      <c r="N1528" s="2" t="s">
        <v>970</v>
      </c>
      <c r="O1528" s="2">
        <v>4000</v>
      </c>
      <c r="P1528" s="2">
        <v>1</v>
      </c>
      <c r="Q1528" s="21">
        <v>46131.433352673608</v>
      </c>
    </row>
    <row r="1529" spans="1:17" x14ac:dyDescent="0.55000000000000004">
      <c r="A1529" s="2" t="s">
        <v>1196</v>
      </c>
      <c r="B1529" s="2" t="s">
        <v>58</v>
      </c>
      <c r="C1529" s="2" t="s">
        <v>57</v>
      </c>
      <c r="D1529" s="21">
        <v>46120.464583333334</v>
      </c>
      <c r="E1529" s="21">
        <v>46120.476388888892</v>
      </c>
      <c r="F1529" s="185">
        <v>17</v>
      </c>
      <c r="G1529" s="2">
        <v>3000</v>
      </c>
      <c r="H1529" s="2">
        <v>4000</v>
      </c>
      <c r="I1529" s="2">
        <v>3000</v>
      </c>
      <c r="J1529" s="2" t="s">
        <v>973</v>
      </c>
      <c r="K1529" s="2" t="s">
        <v>970</v>
      </c>
      <c r="L1529" s="2" t="s">
        <v>970</v>
      </c>
      <c r="M1529" s="2" t="s">
        <v>970</v>
      </c>
      <c r="N1529" s="2" t="s">
        <v>970</v>
      </c>
      <c r="O1529" s="2">
        <v>4000</v>
      </c>
      <c r="P1529" s="2">
        <v>1</v>
      </c>
      <c r="Q1529" s="21">
        <v>46131.433352673608</v>
      </c>
    </row>
    <row r="1530" spans="1:17" x14ac:dyDescent="0.55000000000000004">
      <c r="A1530" s="2" t="s">
        <v>1196</v>
      </c>
      <c r="B1530" s="2" t="s">
        <v>58</v>
      </c>
      <c r="C1530" s="2" t="s">
        <v>57</v>
      </c>
      <c r="D1530" s="21">
        <v>46120.476388888892</v>
      </c>
      <c r="E1530" s="21">
        <v>46120.490972222222</v>
      </c>
      <c r="F1530" s="185">
        <v>21</v>
      </c>
      <c r="G1530" s="2">
        <v>3000</v>
      </c>
      <c r="H1530" s="2">
        <v>4000</v>
      </c>
      <c r="I1530" s="2">
        <v>3000</v>
      </c>
      <c r="J1530" s="2" t="s">
        <v>973</v>
      </c>
      <c r="K1530" s="2" t="s">
        <v>970</v>
      </c>
      <c r="L1530" s="2" t="s">
        <v>970</v>
      </c>
      <c r="M1530" s="2" t="s">
        <v>970</v>
      </c>
      <c r="N1530" s="2" t="s">
        <v>970</v>
      </c>
      <c r="O1530" s="2">
        <v>4000</v>
      </c>
      <c r="P1530" s="2">
        <v>1</v>
      </c>
      <c r="Q1530" s="21">
        <v>46131.433352673608</v>
      </c>
    </row>
    <row r="1531" spans="1:17" x14ac:dyDescent="0.55000000000000004">
      <c r="A1531" s="2" t="s">
        <v>1196</v>
      </c>
      <c r="B1531" s="2" t="s">
        <v>58</v>
      </c>
      <c r="C1531" s="2" t="s">
        <v>57</v>
      </c>
      <c r="D1531" s="21">
        <v>46120.490972222222</v>
      </c>
      <c r="E1531" s="21">
        <v>46120.499305555553</v>
      </c>
      <c r="F1531" s="185">
        <v>12</v>
      </c>
      <c r="G1531" s="2">
        <v>3000</v>
      </c>
      <c r="H1531" s="2">
        <v>4000</v>
      </c>
      <c r="I1531" s="2">
        <v>3000</v>
      </c>
      <c r="J1531" s="2" t="s">
        <v>973</v>
      </c>
      <c r="K1531" s="2" t="s">
        <v>970</v>
      </c>
      <c r="L1531" s="2" t="s">
        <v>970</v>
      </c>
      <c r="M1531" s="2" t="s">
        <v>970</v>
      </c>
      <c r="N1531" s="2" t="s">
        <v>970</v>
      </c>
      <c r="O1531" s="2">
        <v>4000</v>
      </c>
      <c r="P1531" s="2">
        <v>1</v>
      </c>
      <c r="Q1531" s="21">
        <v>46131.433352673608</v>
      </c>
    </row>
    <row r="1532" spans="1:17" x14ac:dyDescent="0.55000000000000004">
      <c r="A1532" s="2" t="s">
        <v>1196</v>
      </c>
      <c r="B1532" s="2" t="s">
        <v>58</v>
      </c>
      <c r="C1532" s="2" t="s">
        <v>57</v>
      </c>
      <c r="D1532" s="21">
        <v>46120.499305555553</v>
      </c>
      <c r="E1532" s="21">
        <v>46120.553472222222</v>
      </c>
      <c r="F1532" s="185">
        <v>78</v>
      </c>
      <c r="G1532" s="2">
        <v>3000</v>
      </c>
      <c r="H1532" s="2">
        <v>4000</v>
      </c>
      <c r="I1532" s="2">
        <v>3000</v>
      </c>
      <c r="J1532" s="2" t="s">
        <v>973</v>
      </c>
      <c r="K1532" s="2" t="s">
        <v>970</v>
      </c>
      <c r="L1532" s="2" t="s">
        <v>970</v>
      </c>
      <c r="M1532" s="2" t="s">
        <v>970</v>
      </c>
      <c r="N1532" s="2" t="s">
        <v>970</v>
      </c>
      <c r="O1532" s="2">
        <v>4000</v>
      </c>
      <c r="P1532" s="2">
        <v>1</v>
      </c>
      <c r="Q1532" s="21">
        <v>46131.433352673608</v>
      </c>
    </row>
    <row r="1533" spans="1:17" x14ac:dyDescent="0.55000000000000004">
      <c r="A1533" s="2" t="s">
        <v>1196</v>
      </c>
      <c r="B1533" s="2" t="s">
        <v>58</v>
      </c>
      <c r="C1533" s="2" t="s">
        <v>57</v>
      </c>
      <c r="D1533" s="21">
        <v>46120.553472222222</v>
      </c>
      <c r="E1533" s="21">
        <v>46120.563194444447</v>
      </c>
      <c r="F1533" s="185">
        <v>14</v>
      </c>
      <c r="G1533" s="2">
        <v>3000</v>
      </c>
      <c r="H1533" s="2">
        <v>4000</v>
      </c>
      <c r="I1533" s="2">
        <v>3000</v>
      </c>
      <c r="J1533" s="2" t="s">
        <v>973</v>
      </c>
      <c r="K1533" s="2" t="s">
        <v>970</v>
      </c>
      <c r="L1533" s="2" t="s">
        <v>970</v>
      </c>
      <c r="M1533" s="2" t="s">
        <v>970</v>
      </c>
      <c r="N1533" s="2" t="s">
        <v>970</v>
      </c>
      <c r="O1533" s="2">
        <v>4000</v>
      </c>
      <c r="P1533" s="2">
        <v>1</v>
      </c>
      <c r="Q1533" s="21">
        <v>46131.433352673608</v>
      </c>
    </row>
    <row r="1534" spans="1:17" x14ac:dyDescent="0.55000000000000004">
      <c r="A1534" s="2" t="s">
        <v>1196</v>
      </c>
      <c r="B1534" s="2" t="s">
        <v>58</v>
      </c>
      <c r="C1534" s="2" t="s">
        <v>57</v>
      </c>
      <c r="D1534" s="21">
        <v>46120.563194444447</v>
      </c>
      <c r="E1534" s="21">
        <v>46120.576388888891</v>
      </c>
      <c r="F1534" s="185">
        <v>19</v>
      </c>
      <c r="G1534" s="2">
        <v>3000</v>
      </c>
      <c r="H1534" s="2">
        <v>4000</v>
      </c>
      <c r="I1534" s="2">
        <v>3000</v>
      </c>
      <c r="J1534" s="2" t="s">
        <v>973</v>
      </c>
      <c r="K1534" s="2" t="s">
        <v>970</v>
      </c>
      <c r="L1534" s="2" t="s">
        <v>970</v>
      </c>
      <c r="M1534" s="2" t="s">
        <v>970</v>
      </c>
      <c r="N1534" s="2" t="s">
        <v>970</v>
      </c>
      <c r="O1534" s="2">
        <v>4000</v>
      </c>
      <c r="P1534" s="2">
        <v>1</v>
      </c>
      <c r="Q1534" s="21">
        <v>46131.433352673608</v>
      </c>
    </row>
    <row r="1535" spans="1:17" x14ac:dyDescent="0.55000000000000004">
      <c r="A1535" s="2" t="s">
        <v>1196</v>
      </c>
      <c r="B1535" s="2" t="s">
        <v>58</v>
      </c>
      <c r="C1535" s="2" t="s">
        <v>57</v>
      </c>
      <c r="D1535" s="21">
        <v>46120.576388888891</v>
      </c>
      <c r="E1535" s="21">
        <v>46120.588194444441</v>
      </c>
      <c r="F1535" s="185">
        <v>17</v>
      </c>
      <c r="G1535" s="2">
        <v>3000</v>
      </c>
      <c r="H1535" s="2">
        <v>4000</v>
      </c>
      <c r="I1535" s="2">
        <v>3000</v>
      </c>
      <c r="J1535" s="2" t="s">
        <v>973</v>
      </c>
      <c r="K1535" s="2" t="s">
        <v>970</v>
      </c>
      <c r="L1535" s="2" t="s">
        <v>970</v>
      </c>
      <c r="M1535" s="2" t="s">
        <v>970</v>
      </c>
      <c r="N1535" s="2" t="s">
        <v>970</v>
      </c>
      <c r="O1535" s="2">
        <v>4000</v>
      </c>
      <c r="P1535" s="2">
        <v>1</v>
      </c>
      <c r="Q1535" s="21">
        <v>46131.433352673608</v>
      </c>
    </row>
    <row r="1536" spans="1:17" x14ac:dyDescent="0.55000000000000004">
      <c r="A1536" s="2" t="s">
        <v>1196</v>
      </c>
      <c r="B1536" s="2" t="s">
        <v>58</v>
      </c>
      <c r="C1536" s="2" t="s">
        <v>57</v>
      </c>
      <c r="D1536" s="21">
        <v>46120.588194444441</v>
      </c>
      <c r="E1536" s="21">
        <v>46120.599305555559</v>
      </c>
      <c r="F1536" s="185">
        <v>16</v>
      </c>
      <c r="G1536" s="2">
        <v>3000</v>
      </c>
      <c r="H1536" s="2">
        <v>4000</v>
      </c>
      <c r="I1536" s="2">
        <v>3000</v>
      </c>
      <c r="J1536" s="2" t="s">
        <v>973</v>
      </c>
      <c r="K1536" s="2" t="s">
        <v>970</v>
      </c>
      <c r="L1536" s="2" t="s">
        <v>970</v>
      </c>
      <c r="M1536" s="2" t="s">
        <v>970</v>
      </c>
      <c r="N1536" s="2" t="s">
        <v>970</v>
      </c>
      <c r="O1536" s="2">
        <v>4000</v>
      </c>
      <c r="P1536" s="2">
        <v>1</v>
      </c>
      <c r="Q1536" s="21">
        <v>46131.433352673608</v>
      </c>
    </row>
    <row r="1537" spans="1:17" x14ac:dyDescent="0.55000000000000004">
      <c r="A1537" s="2" t="s">
        <v>1196</v>
      </c>
      <c r="B1537" s="2" t="s">
        <v>58</v>
      </c>
      <c r="C1537" s="2" t="s">
        <v>57</v>
      </c>
      <c r="D1537" s="21">
        <v>46120.599305555559</v>
      </c>
      <c r="E1537" s="21">
        <v>46120.638194444444</v>
      </c>
      <c r="F1537" s="185">
        <v>56</v>
      </c>
      <c r="G1537" s="2">
        <v>3000</v>
      </c>
      <c r="H1537" s="2">
        <v>4000</v>
      </c>
      <c r="I1537" s="2">
        <v>3000</v>
      </c>
      <c r="J1537" s="2" t="s">
        <v>973</v>
      </c>
      <c r="K1537" s="2" t="s">
        <v>970</v>
      </c>
      <c r="L1537" s="2" t="s">
        <v>970</v>
      </c>
      <c r="M1537" s="2" t="s">
        <v>970</v>
      </c>
      <c r="N1537" s="2" t="s">
        <v>970</v>
      </c>
      <c r="O1537" s="2">
        <v>4000</v>
      </c>
      <c r="P1537" s="2">
        <v>1</v>
      </c>
      <c r="Q1537" s="21">
        <v>46131.433352673608</v>
      </c>
    </row>
    <row r="1538" spans="1:17" x14ac:dyDescent="0.55000000000000004">
      <c r="A1538" s="2" t="s">
        <v>1196</v>
      </c>
      <c r="B1538" s="2" t="s">
        <v>58</v>
      </c>
      <c r="C1538" s="2" t="s">
        <v>57</v>
      </c>
      <c r="D1538" s="21">
        <v>46120.638194444444</v>
      </c>
      <c r="E1538" s="21">
        <v>46120.645833333336</v>
      </c>
      <c r="F1538" s="185">
        <v>11</v>
      </c>
      <c r="G1538" s="2">
        <v>3000</v>
      </c>
      <c r="H1538" s="2">
        <v>4000</v>
      </c>
      <c r="I1538" s="2">
        <v>3000</v>
      </c>
      <c r="J1538" s="2" t="s">
        <v>973</v>
      </c>
      <c r="K1538" s="2" t="s">
        <v>970</v>
      </c>
      <c r="L1538" s="2" t="s">
        <v>970</v>
      </c>
      <c r="M1538" s="2" t="s">
        <v>970</v>
      </c>
      <c r="N1538" s="2" t="s">
        <v>970</v>
      </c>
      <c r="O1538" s="2">
        <v>4000</v>
      </c>
      <c r="P1538" s="2">
        <v>1</v>
      </c>
      <c r="Q1538" s="21">
        <v>46131.433352673608</v>
      </c>
    </row>
    <row r="1539" spans="1:17" x14ac:dyDescent="0.55000000000000004">
      <c r="A1539" s="2" t="s">
        <v>1196</v>
      </c>
      <c r="B1539" s="2" t="s">
        <v>58</v>
      </c>
      <c r="C1539" s="2" t="s">
        <v>57</v>
      </c>
      <c r="D1539" s="21">
        <v>46115.445138888892</v>
      </c>
      <c r="E1539" s="21">
        <v>46115.461805555555</v>
      </c>
      <c r="F1539" s="185">
        <v>24</v>
      </c>
      <c r="G1539" s="2">
        <v>1000</v>
      </c>
      <c r="H1539" s="2">
        <v>4000</v>
      </c>
      <c r="I1539" s="2">
        <v>0</v>
      </c>
      <c r="J1539" s="2" t="s">
        <v>975</v>
      </c>
      <c r="K1539" s="2" t="s">
        <v>974</v>
      </c>
      <c r="L1539" s="2" t="s">
        <v>970</v>
      </c>
      <c r="M1539" s="2" t="s">
        <v>970</v>
      </c>
      <c r="N1539" s="2" t="s">
        <v>970</v>
      </c>
      <c r="O1539" s="2">
        <v>1000</v>
      </c>
      <c r="P1539" s="2">
        <v>0.25</v>
      </c>
      <c r="Q1539" s="21">
        <v>46131.433352673608</v>
      </c>
    </row>
    <row r="1540" spans="1:17" x14ac:dyDescent="0.55000000000000004">
      <c r="A1540" s="2" t="s">
        <v>1196</v>
      </c>
      <c r="B1540" s="2" t="s">
        <v>58</v>
      </c>
      <c r="C1540" s="2" t="s">
        <v>57</v>
      </c>
      <c r="D1540" s="21">
        <v>46115.461805555555</v>
      </c>
      <c r="E1540" s="21">
        <v>46115.46875</v>
      </c>
      <c r="F1540" s="185">
        <v>10</v>
      </c>
      <c r="G1540" s="2">
        <v>1000</v>
      </c>
      <c r="H1540" s="2">
        <v>4000</v>
      </c>
      <c r="I1540" s="2">
        <v>0</v>
      </c>
      <c r="J1540" s="2" t="s">
        <v>975</v>
      </c>
      <c r="K1540" s="2" t="s">
        <v>974</v>
      </c>
      <c r="L1540" s="2" t="s">
        <v>970</v>
      </c>
      <c r="M1540" s="2" t="s">
        <v>970</v>
      </c>
      <c r="N1540" s="2" t="s">
        <v>970</v>
      </c>
      <c r="O1540" s="2">
        <v>1000</v>
      </c>
      <c r="P1540" s="2">
        <v>0.25</v>
      </c>
      <c r="Q1540" s="21">
        <v>46131.433352673608</v>
      </c>
    </row>
    <row r="1541" spans="1:17" x14ac:dyDescent="0.55000000000000004">
      <c r="A1541" s="2" t="s">
        <v>1196</v>
      </c>
      <c r="B1541" s="2" t="s">
        <v>58</v>
      </c>
      <c r="C1541" s="2" t="s">
        <v>57</v>
      </c>
      <c r="D1541" s="21">
        <v>46115.46875</v>
      </c>
      <c r="E1541" s="21">
        <v>46115.475694444445</v>
      </c>
      <c r="F1541" s="185">
        <v>10</v>
      </c>
      <c r="G1541" s="2">
        <v>1000</v>
      </c>
      <c r="H1541" s="2">
        <v>4000</v>
      </c>
      <c r="I1541" s="2">
        <v>0</v>
      </c>
      <c r="J1541" s="2" t="s">
        <v>975</v>
      </c>
      <c r="K1541" s="2" t="s">
        <v>974</v>
      </c>
      <c r="L1541" s="2" t="s">
        <v>970</v>
      </c>
      <c r="M1541" s="2" t="s">
        <v>970</v>
      </c>
      <c r="N1541" s="2" t="s">
        <v>970</v>
      </c>
      <c r="O1541" s="2">
        <v>1000</v>
      </c>
      <c r="P1541" s="2">
        <v>0.25</v>
      </c>
      <c r="Q1541" s="21">
        <v>46131.433352673608</v>
      </c>
    </row>
    <row r="1542" spans="1:17" x14ac:dyDescent="0.55000000000000004">
      <c r="A1542" s="2" t="s">
        <v>1196</v>
      </c>
      <c r="B1542" s="2" t="s">
        <v>58</v>
      </c>
      <c r="C1542" s="2" t="s">
        <v>57</v>
      </c>
      <c r="D1542" s="21">
        <v>46115.475694444445</v>
      </c>
      <c r="E1542" s="21">
        <v>46115.48541666667</v>
      </c>
      <c r="F1542" s="185">
        <v>14</v>
      </c>
      <c r="G1542" s="2">
        <v>1000</v>
      </c>
      <c r="H1542" s="2">
        <v>4000</v>
      </c>
      <c r="I1542" s="2">
        <v>0</v>
      </c>
      <c r="J1542" s="2" t="s">
        <v>975</v>
      </c>
      <c r="K1542" s="2" t="s">
        <v>974</v>
      </c>
      <c r="L1542" s="2" t="s">
        <v>970</v>
      </c>
      <c r="M1542" s="2" t="s">
        <v>970</v>
      </c>
      <c r="N1542" s="2" t="s">
        <v>970</v>
      </c>
      <c r="O1542" s="2">
        <v>1000</v>
      </c>
      <c r="P1542" s="2">
        <v>0.25</v>
      </c>
      <c r="Q1542" s="21">
        <v>46131.433352673608</v>
      </c>
    </row>
    <row r="1543" spans="1:17" x14ac:dyDescent="0.55000000000000004">
      <c r="A1543" s="2" t="s">
        <v>1196</v>
      </c>
      <c r="B1543" s="2" t="s">
        <v>58</v>
      </c>
      <c r="C1543" s="2" t="s">
        <v>57</v>
      </c>
      <c r="D1543" s="21">
        <v>46115.48541666667</v>
      </c>
      <c r="E1543" s="21">
        <v>46115.708333333336</v>
      </c>
      <c r="F1543" s="185">
        <v>320</v>
      </c>
      <c r="G1543" s="2">
        <v>1000</v>
      </c>
      <c r="H1543" s="2">
        <v>4000</v>
      </c>
      <c r="I1543" s="2">
        <v>0</v>
      </c>
      <c r="J1543" s="2" t="s">
        <v>975</v>
      </c>
      <c r="K1543" s="2" t="s">
        <v>974</v>
      </c>
      <c r="L1543" s="2" t="s">
        <v>970</v>
      </c>
      <c r="M1543" s="2" t="s">
        <v>970</v>
      </c>
      <c r="N1543" s="2" t="s">
        <v>970</v>
      </c>
      <c r="O1543" s="2">
        <v>1000</v>
      </c>
      <c r="P1543" s="2">
        <v>0.25</v>
      </c>
      <c r="Q1543" s="21">
        <v>46131.433352673608</v>
      </c>
    </row>
    <row r="1544" spans="1:17" x14ac:dyDescent="0.55000000000000004">
      <c r="A1544" s="2" t="s">
        <v>1197</v>
      </c>
      <c r="B1544" s="2" t="s">
        <v>54</v>
      </c>
      <c r="C1544" s="2" t="s">
        <v>53</v>
      </c>
      <c r="D1544" s="21">
        <v>46120.394444444442</v>
      </c>
      <c r="E1544" s="21">
        <v>46120.395138888889</v>
      </c>
      <c r="F1544" s="185">
        <v>1</v>
      </c>
      <c r="G1544" s="2">
        <v>200</v>
      </c>
      <c r="H1544" s="2">
        <v>200</v>
      </c>
      <c r="I1544" s="2">
        <v>200</v>
      </c>
      <c r="J1544" s="2" t="s">
        <v>975</v>
      </c>
      <c r="K1544" s="2" t="s">
        <v>972</v>
      </c>
      <c r="L1544" s="2" t="s">
        <v>971</v>
      </c>
      <c r="M1544" s="2" t="s">
        <v>970</v>
      </c>
      <c r="N1544" s="2" t="s">
        <v>970</v>
      </c>
      <c r="O1544" s="2">
        <v>200</v>
      </c>
      <c r="P1544" s="2">
        <v>1</v>
      </c>
      <c r="Q1544" s="21">
        <v>46131.433352673608</v>
      </c>
    </row>
    <row r="1545" spans="1:17" x14ac:dyDescent="0.55000000000000004">
      <c r="A1545" s="2" t="s">
        <v>1197</v>
      </c>
      <c r="B1545" s="2" t="s">
        <v>54</v>
      </c>
      <c r="C1545" s="2" t="s">
        <v>53</v>
      </c>
      <c r="D1545" s="21">
        <v>46120.350694444445</v>
      </c>
      <c r="E1545" s="21">
        <v>46120.394444444442</v>
      </c>
      <c r="F1545" s="185">
        <v>63</v>
      </c>
      <c r="G1545" s="2">
        <v>200</v>
      </c>
      <c r="H1545" s="2">
        <v>200</v>
      </c>
      <c r="I1545" s="2">
        <v>200</v>
      </c>
      <c r="J1545" s="2" t="s">
        <v>975</v>
      </c>
      <c r="K1545" s="2" t="s">
        <v>972</v>
      </c>
      <c r="L1545" s="2" t="s">
        <v>971</v>
      </c>
      <c r="M1545" s="2" t="s">
        <v>970</v>
      </c>
      <c r="N1545" s="2" t="s">
        <v>970</v>
      </c>
      <c r="O1545" s="2">
        <v>200</v>
      </c>
      <c r="P1545" s="2">
        <v>1</v>
      </c>
      <c r="Q1545" s="21">
        <v>46131.433352673608</v>
      </c>
    </row>
    <row r="1546" spans="1:17" x14ac:dyDescent="0.55000000000000004">
      <c r="A1546" s="2" t="s">
        <v>1197</v>
      </c>
      <c r="B1546" s="2" t="s">
        <v>58</v>
      </c>
      <c r="C1546" s="2" t="s">
        <v>68</v>
      </c>
      <c r="D1546" s="21">
        <v>46121.708333333336</v>
      </c>
      <c r="E1546" s="21">
        <v>46121.708333333336</v>
      </c>
      <c r="F1546" s="185">
        <v>0</v>
      </c>
      <c r="G1546" s="2">
        <v>0</v>
      </c>
      <c r="H1546" s="2">
        <v>400</v>
      </c>
      <c r="I1546" s="2">
        <v>400</v>
      </c>
      <c r="J1546" s="2" t="s">
        <v>973</v>
      </c>
      <c r="K1546" s="2" t="s">
        <v>970</v>
      </c>
      <c r="L1546" s="2" t="s">
        <v>970</v>
      </c>
      <c r="M1546" s="2" t="s">
        <v>970</v>
      </c>
      <c r="N1546" s="2" t="s">
        <v>970</v>
      </c>
      <c r="O1546" s="2">
        <v>400</v>
      </c>
      <c r="P1546" s="2">
        <v>1</v>
      </c>
      <c r="Q1546" s="21">
        <v>46131.433352673608</v>
      </c>
    </row>
    <row r="1547" spans="1:17" x14ac:dyDescent="0.55000000000000004">
      <c r="A1547" s="2" t="s">
        <v>1197</v>
      </c>
      <c r="B1547" s="2" t="s">
        <v>58</v>
      </c>
      <c r="C1547" s="2" t="s">
        <v>68</v>
      </c>
      <c r="D1547" s="21">
        <v>46121.350694444445</v>
      </c>
      <c r="E1547" s="21">
        <v>46121.396527777775</v>
      </c>
      <c r="F1547" s="185">
        <v>66</v>
      </c>
      <c r="G1547" s="2">
        <v>400</v>
      </c>
      <c r="H1547" s="2">
        <v>400</v>
      </c>
      <c r="I1547" s="2">
        <v>400</v>
      </c>
      <c r="J1547" s="2" t="s">
        <v>973</v>
      </c>
      <c r="K1547" s="2" t="s">
        <v>970</v>
      </c>
      <c r="L1547" s="2" t="s">
        <v>970</v>
      </c>
      <c r="M1547" s="2" t="s">
        <v>970</v>
      </c>
      <c r="N1547" s="2" t="s">
        <v>970</v>
      </c>
      <c r="O1547" s="2">
        <v>400</v>
      </c>
      <c r="P1547" s="2">
        <v>1</v>
      </c>
      <c r="Q1547" s="21">
        <v>46131.433352673608</v>
      </c>
    </row>
    <row r="1548" spans="1:17" x14ac:dyDescent="0.55000000000000004">
      <c r="A1548" s="2" t="s">
        <v>1197</v>
      </c>
      <c r="B1548" s="2" t="s">
        <v>58</v>
      </c>
      <c r="C1548" s="2" t="s">
        <v>68</v>
      </c>
      <c r="D1548" s="21">
        <v>46121.396527777775</v>
      </c>
      <c r="E1548" s="21">
        <v>46121.396527777775</v>
      </c>
      <c r="F1548" s="185">
        <v>0</v>
      </c>
      <c r="G1548" s="2">
        <v>400</v>
      </c>
      <c r="H1548" s="2">
        <v>400</v>
      </c>
      <c r="I1548" s="2">
        <v>400</v>
      </c>
      <c r="J1548" s="2" t="s">
        <v>973</v>
      </c>
      <c r="K1548" s="2" t="s">
        <v>970</v>
      </c>
      <c r="L1548" s="2" t="s">
        <v>970</v>
      </c>
      <c r="M1548" s="2" t="s">
        <v>970</v>
      </c>
      <c r="N1548" s="2" t="s">
        <v>970</v>
      </c>
      <c r="O1548" s="2">
        <v>400</v>
      </c>
      <c r="P1548" s="2">
        <v>1</v>
      </c>
      <c r="Q1548" s="21">
        <v>46131.433352673608</v>
      </c>
    </row>
    <row r="1549" spans="1:17" x14ac:dyDescent="0.55000000000000004">
      <c r="A1549" s="2" t="s">
        <v>1198</v>
      </c>
      <c r="B1549" s="2" t="s">
        <v>64</v>
      </c>
      <c r="C1549" s="2" t="s">
        <v>63</v>
      </c>
      <c r="D1549" s="21">
        <v>46115.645833333336</v>
      </c>
      <c r="E1549" s="21">
        <v>46115.65347222222</v>
      </c>
      <c r="F1549" s="185">
        <v>11</v>
      </c>
      <c r="G1549" s="2">
        <v>800</v>
      </c>
      <c r="H1549" s="2">
        <v>800</v>
      </c>
      <c r="I1549" s="2">
        <v>800</v>
      </c>
      <c r="J1549" s="2" t="s">
        <v>971</v>
      </c>
      <c r="K1549" s="2" t="s">
        <v>972</v>
      </c>
      <c r="L1549" s="2" t="s">
        <v>970</v>
      </c>
      <c r="M1549" s="2" t="s">
        <v>970</v>
      </c>
      <c r="N1549" s="2" t="s">
        <v>970</v>
      </c>
      <c r="O1549" s="2">
        <v>800</v>
      </c>
      <c r="P1549" s="2">
        <v>1</v>
      </c>
      <c r="Q1549" s="21">
        <v>46131.433352673608</v>
      </c>
    </row>
    <row r="1550" spans="1:17" x14ac:dyDescent="0.55000000000000004">
      <c r="A1550" s="2" t="s">
        <v>1198</v>
      </c>
      <c r="B1550" s="2" t="s">
        <v>64</v>
      </c>
      <c r="C1550" s="2" t="s">
        <v>63</v>
      </c>
      <c r="D1550" s="21">
        <v>46115.65347222222</v>
      </c>
      <c r="E1550" s="21">
        <v>46115.659722222219</v>
      </c>
      <c r="F1550" s="185">
        <v>9</v>
      </c>
      <c r="G1550" s="2">
        <v>800</v>
      </c>
      <c r="H1550" s="2">
        <v>800</v>
      </c>
      <c r="I1550" s="2">
        <v>800</v>
      </c>
      <c r="J1550" s="2" t="s">
        <v>971</v>
      </c>
      <c r="K1550" s="2" t="s">
        <v>972</v>
      </c>
      <c r="L1550" s="2" t="s">
        <v>970</v>
      </c>
      <c r="M1550" s="2" t="s">
        <v>970</v>
      </c>
      <c r="N1550" s="2" t="s">
        <v>970</v>
      </c>
      <c r="O1550" s="2">
        <v>800</v>
      </c>
      <c r="P1550" s="2">
        <v>1</v>
      </c>
      <c r="Q1550" s="21">
        <v>46131.433352673608</v>
      </c>
    </row>
    <row r="1551" spans="1:17" x14ac:dyDescent="0.55000000000000004">
      <c r="A1551" s="2" t="s">
        <v>1198</v>
      </c>
      <c r="B1551" s="2" t="s">
        <v>64</v>
      </c>
      <c r="C1551" s="2" t="s">
        <v>63</v>
      </c>
      <c r="D1551" s="21">
        <v>46115.659722222219</v>
      </c>
      <c r="E1551" s="21">
        <v>46115.667361111111</v>
      </c>
      <c r="F1551" s="185">
        <v>11</v>
      </c>
      <c r="G1551" s="2">
        <v>800</v>
      </c>
      <c r="H1551" s="2">
        <v>800</v>
      </c>
      <c r="I1551" s="2">
        <v>800</v>
      </c>
      <c r="J1551" s="2" t="s">
        <v>971</v>
      </c>
      <c r="K1551" s="2" t="s">
        <v>972</v>
      </c>
      <c r="L1551" s="2" t="s">
        <v>970</v>
      </c>
      <c r="M1551" s="2" t="s">
        <v>970</v>
      </c>
      <c r="N1551" s="2" t="s">
        <v>970</v>
      </c>
      <c r="O1551" s="2">
        <v>800</v>
      </c>
      <c r="P1551" s="2">
        <v>1</v>
      </c>
      <c r="Q1551" s="21">
        <v>46131.433352673608</v>
      </c>
    </row>
    <row r="1552" spans="1:17" x14ac:dyDescent="0.55000000000000004">
      <c r="A1552" s="2" t="s">
        <v>1198</v>
      </c>
      <c r="B1552" s="2" t="s">
        <v>64</v>
      </c>
      <c r="C1552" s="2" t="s">
        <v>63</v>
      </c>
      <c r="D1552" s="21">
        <v>46115.667361111111</v>
      </c>
      <c r="E1552" s="21">
        <v>46115.673611111109</v>
      </c>
      <c r="F1552" s="185">
        <v>9</v>
      </c>
      <c r="G1552" s="2">
        <v>800</v>
      </c>
      <c r="H1552" s="2">
        <v>800</v>
      </c>
      <c r="I1552" s="2">
        <v>800</v>
      </c>
      <c r="J1552" s="2" t="s">
        <v>971</v>
      </c>
      <c r="K1552" s="2" t="s">
        <v>972</v>
      </c>
      <c r="L1552" s="2" t="s">
        <v>970</v>
      </c>
      <c r="M1552" s="2" t="s">
        <v>970</v>
      </c>
      <c r="N1552" s="2" t="s">
        <v>970</v>
      </c>
      <c r="O1552" s="2">
        <v>800</v>
      </c>
      <c r="P1552" s="2">
        <v>1</v>
      </c>
      <c r="Q1552" s="21">
        <v>46131.433352673608</v>
      </c>
    </row>
    <row r="1553" spans="1:17" x14ac:dyDescent="0.55000000000000004">
      <c r="A1553" s="2" t="s">
        <v>1198</v>
      </c>
      <c r="B1553" s="2" t="s">
        <v>61</v>
      </c>
      <c r="C1553" s="2" t="s">
        <v>60</v>
      </c>
      <c r="D1553" s="21">
        <v>46118.447916666664</v>
      </c>
      <c r="E1553" s="21">
        <v>46118.454861111109</v>
      </c>
      <c r="F1553" s="185">
        <v>10</v>
      </c>
      <c r="G1553" s="2">
        <v>400</v>
      </c>
      <c r="H1553" s="2">
        <v>400</v>
      </c>
      <c r="I1553" s="2">
        <v>400</v>
      </c>
      <c r="J1553" s="2" t="s">
        <v>974</v>
      </c>
      <c r="K1553" s="2" t="s">
        <v>976</v>
      </c>
      <c r="L1553" s="2" t="s">
        <v>970</v>
      </c>
      <c r="M1553" s="2" t="s">
        <v>970</v>
      </c>
      <c r="N1553" s="2" t="s">
        <v>970</v>
      </c>
      <c r="O1553" s="2">
        <v>400</v>
      </c>
      <c r="P1553" s="2">
        <v>1</v>
      </c>
      <c r="Q1553" s="21">
        <v>46131.433352673608</v>
      </c>
    </row>
    <row r="1554" spans="1:17" x14ac:dyDescent="0.55000000000000004">
      <c r="A1554" s="2" t="s">
        <v>1198</v>
      </c>
      <c r="B1554" s="2" t="s">
        <v>61</v>
      </c>
      <c r="C1554" s="2" t="s">
        <v>60</v>
      </c>
      <c r="D1554" s="21">
        <v>46118.454861111109</v>
      </c>
      <c r="E1554" s="21">
        <v>46118.454861111109</v>
      </c>
      <c r="F1554" s="185">
        <v>0</v>
      </c>
      <c r="G1554" s="2">
        <v>400</v>
      </c>
      <c r="H1554" s="2">
        <v>400</v>
      </c>
      <c r="I1554" s="2">
        <v>400</v>
      </c>
      <c r="J1554" s="2" t="s">
        <v>974</v>
      </c>
      <c r="K1554" s="2" t="s">
        <v>976</v>
      </c>
      <c r="L1554" s="2" t="s">
        <v>970</v>
      </c>
      <c r="M1554" s="2" t="s">
        <v>970</v>
      </c>
      <c r="N1554" s="2" t="s">
        <v>970</v>
      </c>
      <c r="O1554" s="2">
        <v>400</v>
      </c>
      <c r="P1554" s="2">
        <v>1</v>
      </c>
      <c r="Q1554" s="21">
        <v>46131.433352673608</v>
      </c>
    </row>
    <row r="1555" spans="1:17" x14ac:dyDescent="0.55000000000000004">
      <c r="A1555" s="2" t="s">
        <v>1198</v>
      </c>
      <c r="B1555" s="2" t="s">
        <v>61</v>
      </c>
      <c r="C1555" s="2" t="s">
        <v>60</v>
      </c>
      <c r="D1555" s="21">
        <v>46118.454861111109</v>
      </c>
      <c r="E1555" s="21">
        <v>46118.458333333336</v>
      </c>
      <c r="F1555" s="185">
        <v>5</v>
      </c>
      <c r="G1555" s="2">
        <v>400</v>
      </c>
      <c r="H1555" s="2">
        <v>400</v>
      </c>
      <c r="I1555" s="2">
        <v>400</v>
      </c>
      <c r="J1555" s="2" t="s">
        <v>974</v>
      </c>
      <c r="K1555" s="2" t="s">
        <v>976</v>
      </c>
      <c r="L1555" s="2" t="s">
        <v>970</v>
      </c>
      <c r="M1555" s="2" t="s">
        <v>970</v>
      </c>
      <c r="N1555" s="2" t="s">
        <v>970</v>
      </c>
      <c r="O1555" s="2">
        <v>400</v>
      </c>
      <c r="P1555" s="2">
        <v>1</v>
      </c>
      <c r="Q1555" s="21">
        <v>46131.433352673608</v>
      </c>
    </row>
    <row r="1556" spans="1:17" x14ac:dyDescent="0.55000000000000004">
      <c r="A1556" s="2" t="s">
        <v>1198</v>
      </c>
      <c r="B1556" s="2" t="s">
        <v>61</v>
      </c>
      <c r="C1556" s="2" t="s">
        <v>60</v>
      </c>
      <c r="D1556" s="21">
        <v>46118.458333333336</v>
      </c>
      <c r="E1556" s="21">
        <v>46118.459027777775</v>
      </c>
      <c r="F1556" s="185">
        <v>1</v>
      </c>
      <c r="G1556" s="2">
        <v>400</v>
      </c>
      <c r="H1556" s="2">
        <v>400</v>
      </c>
      <c r="I1556" s="2">
        <v>400</v>
      </c>
      <c r="J1556" s="2" t="s">
        <v>974</v>
      </c>
      <c r="K1556" s="2" t="s">
        <v>976</v>
      </c>
      <c r="L1556" s="2" t="s">
        <v>970</v>
      </c>
      <c r="M1556" s="2" t="s">
        <v>970</v>
      </c>
      <c r="N1556" s="2" t="s">
        <v>970</v>
      </c>
      <c r="O1556" s="2">
        <v>400</v>
      </c>
      <c r="P1556" s="2">
        <v>1</v>
      </c>
      <c r="Q1556" s="21">
        <v>46131.433352673608</v>
      </c>
    </row>
    <row r="1557" spans="1:17" x14ac:dyDescent="0.55000000000000004">
      <c r="A1557" s="2" t="s">
        <v>1199</v>
      </c>
      <c r="B1557" s="2" t="s">
        <v>58</v>
      </c>
      <c r="C1557" s="2" t="s">
        <v>57</v>
      </c>
      <c r="D1557" s="21">
        <v>46121.396527777775</v>
      </c>
      <c r="E1557" s="21">
        <v>46121.446527777778</v>
      </c>
      <c r="F1557" s="185">
        <v>72</v>
      </c>
      <c r="G1557" s="2">
        <v>1200</v>
      </c>
      <c r="H1557" s="2">
        <v>1200</v>
      </c>
      <c r="I1557" s="2">
        <v>1200</v>
      </c>
      <c r="J1557" s="2" t="s">
        <v>973</v>
      </c>
      <c r="K1557" s="2" t="s">
        <v>970</v>
      </c>
      <c r="L1557" s="2" t="s">
        <v>970</v>
      </c>
      <c r="M1557" s="2" t="s">
        <v>970</v>
      </c>
      <c r="N1557" s="2" t="s">
        <v>970</v>
      </c>
      <c r="O1557" s="2">
        <v>1200</v>
      </c>
      <c r="P1557" s="2">
        <v>1</v>
      </c>
      <c r="Q1557" s="21">
        <v>46131.433352673608</v>
      </c>
    </row>
    <row r="1558" spans="1:17" x14ac:dyDescent="0.55000000000000004">
      <c r="A1558" s="2" t="s">
        <v>1199</v>
      </c>
      <c r="B1558" s="2" t="s">
        <v>58</v>
      </c>
      <c r="C1558" s="2" t="s">
        <v>57</v>
      </c>
      <c r="D1558" s="21">
        <v>46121.446527777778</v>
      </c>
      <c r="E1558" s="21">
        <v>46121.466666666667</v>
      </c>
      <c r="F1558" s="185">
        <v>29</v>
      </c>
      <c r="G1558" s="2">
        <v>1200</v>
      </c>
      <c r="H1558" s="2">
        <v>1200</v>
      </c>
      <c r="I1558" s="2">
        <v>1200</v>
      </c>
      <c r="J1558" s="2" t="s">
        <v>973</v>
      </c>
      <c r="K1558" s="2" t="s">
        <v>970</v>
      </c>
      <c r="L1558" s="2" t="s">
        <v>970</v>
      </c>
      <c r="M1558" s="2" t="s">
        <v>970</v>
      </c>
      <c r="N1558" s="2" t="s">
        <v>970</v>
      </c>
      <c r="O1558" s="2">
        <v>1200</v>
      </c>
      <c r="P1558" s="2">
        <v>1</v>
      </c>
      <c r="Q1558" s="21">
        <v>46131.433352673608</v>
      </c>
    </row>
    <row r="1559" spans="1:17" x14ac:dyDescent="0.55000000000000004">
      <c r="A1559" s="2" t="s">
        <v>1199</v>
      </c>
      <c r="B1559" s="2" t="s">
        <v>58</v>
      </c>
      <c r="C1559" s="2" t="s">
        <v>57</v>
      </c>
      <c r="D1559" s="21">
        <v>46121.466666666667</v>
      </c>
      <c r="E1559" s="21">
        <v>46121.481944444444</v>
      </c>
      <c r="F1559" s="185">
        <v>22</v>
      </c>
      <c r="G1559" s="2">
        <v>1200</v>
      </c>
      <c r="H1559" s="2">
        <v>1200</v>
      </c>
      <c r="I1559" s="2">
        <v>1200</v>
      </c>
      <c r="J1559" s="2" t="s">
        <v>973</v>
      </c>
      <c r="K1559" s="2" t="s">
        <v>970</v>
      </c>
      <c r="L1559" s="2" t="s">
        <v>970</v>
      </c>
      <c r="M1559" s="2" t="s">
        <v>970</v>
      </c>
      <c r="N1559" s="2" t="s">
        <v>970</v>
      </c>
      <c r="O1559" s="2">
        <v>1200</v>
      </c>
      <c r="P1559" s="2">
        <v>1</v>
      </c>
      <c r="Q1559" s="21">
        <v>46131.433352673608</v>
      </c>
    </row>
    <row r="1560" spans="1:17" x14ac:dyDescent="0.55000000000000004">
      <c r="A1560" s="2" t="s">
        <v>1199</v>
      </c>
      <c r="B1560" s="2" t="s">
        <v>58</v>
      </c>
      <c r="C1560" s="2" t="s">
        <v>57</v>
      </c>
      <c r="D1560" s="21">
        <v>46121.481944444444</v>
      </c>
      <c r="E1560" s="21">
        <v>46121.537499999999</v>
      </c>
      <c r="F1560" s="185">
        <v>80</v>
      </c>
      <c r="G1560" s="2">
        <v>1200</v>
      </c>
      <c r="H1560" s="2">
        <v>1200</v>
      </c>
      <c r="I1560" s="2">
        <v>1200</v>
      </c>
      <c r="J1560" s="2" t="s">
        <v>973</v>
      </c>
      <c r="K1560" s="2" t="s">
        <v>970</v>
      </c>
      <c r="L1560" s="2" t="s">
        <v>970</v>
      </c>
      <c r="M1560" s="2" t="s">
        <v>970</v>
      </c>
      <c r="N1560" s="2" t="s">
        <v>970</v>
      </c>
      <c r="O1560" s="2">
        <v>1200</v>
      </c>
      <c r="P1560" s="2">
        <v>1</v>
      </c>
      <c r="Q1560" s="21">
        <v>46131.433352673608</v>
      </c>
    </row>
    <row r="1561" spans="1:17" x14ac:dyDescent="0.55000000000000004">
      <c r="A1561" s="2" t="s">
        <v>1199</v>
      </c>
      <c r="B1561" s="2" t="s">
        <v>58</v>
      </c>
      <c r="C1561" s="2" t="s">
        <v>57</v>
      </c>
      <c r="D1561" s="21">
        <v>46121.537499999999</v>
      </c>
      <c r="E1561" s="21">
        <v>46121.548611111109</v>
      </c>
      <c r="F1561" s="185">
        <v>16</v>
      </c>
      <c r="G1561" s="2">
        <v>1200</v>
      </c>
      <c r="H1561" s="2">
        <v>1200</v>
      </c>
      <c r="I1561" s="2">
        <v>1200</v>
      </c>
      <c r="J1561" s="2" t="s">
        <v>973</v>
      </c>
      <c r="K1561" s="2" t="s">
        <v>970</v>
      </c>
      <c r="L1561" s="2" t="s">
        <v>970</v>
      </c>
      <c r="M1561" s="2" t="s">
        <v>970</v>
      </c>
      <c r="N1561" s="2" t="s">
        <v>970</v>
      </c>
      <c r="O1561" s="2">
        <v>1200</v>
      </c>
      <c r="P1561" s="2">
        <v>1</v>
      </c>
      <c r="Q1561" s="21">
        <v>46131.433352673608</v>
      </c>
    </row>
    <row r="1562" spans="1:17" x14ac:dyDescent="0.55000000000000004">
      <c r="A1562" s="2" t="s">
        <v>1199</v>
      </c>
      <c r="B1562" s="2" t="s">
        <v>58</v>
      </c>
      <c r="C1562" s="2" t="s">
        <v>57</v>
      </c>
      <c r="D1562" s="21">
        <v>46121.548611111109</v>
      </c>
      <c r="E1562" s="21">
        <v>46121.556250000001</v>
      </c>
      <c r="F1562" s="185">
        <v>11</v>
      </c>
      <c r="G1562" s="2">
        <v>1200</v>
      </c>
      <c r="H1562" s="2">
        <v>1200</v>
      </c>
      <c r="I1562" s="2">
        <v>1200</v>
      </c>
      <c r="J1562" s="2" t="s">
        <v>973</v>
      </c>
      <c r="K1562" s="2" t="s">
        <v>970</v>
      </c>
      <c r="L1562" s="2" t="s">
        <v>970</v>
      </c>
      <c r="M1562" s="2" t="s">
        <v>970</v>
      </c>
      <c r="N1562" s="2" t="s">
        <v>970</v>
      </c>
      <c r="O1562" s="2">
        <v>1200</v>
      </c>
      <c r="P1562" s="2">
        <v>1</v>
      </c>
      <c r="Q1562" s="21">
        <v>46131.433352673608</v>
      </c>
    </row>
    <row r="1563" spans="1:17" x14ac:dyDescent="0.55000000000000004">
      <c r="A1563" s="2" t="s">
        <v>1199</v>
      </c>
      <c r="B1563" s="2" t="s">
        <v>54</v>
      </c>
      <c r="C1563" s="2" t="s">
        <v>53</v>
      </c>
      <c r="D1563" s="21">
        <v>46121.350694444445</v>
      </c>
      <c r="E1563" s="21">
        <v>46121.4</v>
      </c>
      <c r="F1563" s="185">
        <v>71</v>
      </c>
      <c r="G1563" s="2">
        <v>600</v>
      </c>
      <c r="H1563" s="2">
        <v>600</v>
      </c>
      <c r="I1563" s="2">
        <v>600</v>
      </c>
      <c r="J1563" s="2" t="s">
        <v>971</v>
      </c>
      <c r="K1563" s="2" t="s">
        <v>975</v>
      </c>
      <c r="L1563" s="2" t="s">
        <v>972</v>
      </c>
      <c r="M1563" s="2" t="s">
        <v>970</v>
      </c>
      <c r="N1563" s="2" t="s">
        <v>970</v>
      </c>
      <c r="O1563" s="2">
        <v>600</v>
      </c>
      <c r="P1563" s="2">
        <v>1</v>
      </c>
      <c r="Q1563" s="21">
        <v>46131.433352673608</v>
      </c>
    </row>
    <row r="1564" spans="1:17" x14ac:dyDescent="0.55000000000000004">
      <c r="A1564" s="2" t="s">
        <v>1199</v>
      </c>
      <c r="B1564" s="2" t="s">
        <v>54</v>
      </c>
      <c r="C1564" s="2" t="s">
        <v>53</v>
      </c>
      <c r="D1564" s="21">
        <v>46121.4</v>
      </c>
      <c r="E1564" s="21">
        <v>46121.400694444441</v>
      </c>
      <c r="F1564" s="185">
        <v>1</v>
      </c>
      <c r="G1564" s="2">
        <v>600</v>
      </c>
      <c r="H1564" s="2">
        <v>600</v>
      </c>
      <c r="I1564" s="2">
        <v>600</v>
      </c>
      <c r="J1564" s="2" t="s">
        <v>971</v>
      </c>
      <c r="K1564" s="2" t="s">
        <v>975</v>
      </c>
      <c r="L1564" s="2" t="s">
        <v>972</v>
      </c>
      <c r="M1564" s="2" t="s">
        <v>970</v>
      </c>
      <c r="N1564" s="2" t="s">
        <v>970</v>
      </c>
      <c r="O1564" s="2">
        <v>600</v>
      </c>
      <c r="P1564" s="2">
        <v>1</v>
      </c>
      <c r="Q1564" s="21">
        <v>46131.433352673608</v>
      </c>
    </row>
    <row r="1565" spans="1:17" x14ac:dyDescent="0.55000000000000004">
      <c r="A1565" s="2" t="s">
        <v>1199</v>
      </c>
      <c r="B1565" s="2" t="s">
        <v>54</v>
      </c>
      <c r="C1565" s="2" t="s">
        <v>53</v>
      </c>
      <c r="D1565" s="21">
        <v>46121.400694444441</v>
      </c>
      <c r="E1565" s="21">
        <v>46121.406944444447</v>
      </c>
      <c r="F1565" s="185">
        <v>9</v>
      </c>
      <c r="G1565" s="2">
        <v>600</v>
      </c>
      <c r="H1565" s="2">
        <v>600</v>
      </c>
      <c r="I1565" s="2">
        <v>600</v>
      </c>
      <c r="J1565" s="2" t="s">
        <v>971</v>
      </c>
      <c r="K1565" s="2" t="s">
        <v>975</v>
      </c>
      <c r="L1565" s="2" t="s">
        <v>972</v>
      </c>
      <c r="M1565" s="2" t="s">
        <v>970</v>
      </c>
      <c r="N1565" s="2" t="s">
        <v>970</v>
      </c>
      <c r="O1565" s="2">
        <v>600</v>
      </c>
      <c r="P1565" s="2">
        <v>1</v>
      </c>
      <c r="Q1565" s="21">
        <v>46131.433352673608</v>
      </c>
    </row>
    <row r="1566" spans="1:17" x14ac:dyDescent="0.55000000000000004">
      <c r="A1566" s="2" t="s">
        <v>1199</v>
      </c>
      <c r="B1566" s="2" t="s">
        <v>54</v>
      </c>
      <c r="C1566" s="2" t="s">
        <v>53</v>
      </c>
      <c r="D1566" s="21">
        <v>46121.406944444447</v>
      </c>
      <c r="E1566" s="21">
        <v>46121.406944444447</v>
      </c>
      <c r="F1566" s="185">
        <v>0</v>
      </c>
      <c r="G1566" s="2">
        <v>600</v>
      </c>
      <c r="H1566" s="2">
        <v>600</v>
      </c>
      <c r="I1566" s="2">
        <v>600</v>
      </c>
      <c r="J1566" s="2" t="s">
        <v>971</v>
      </c>
      <c r="K1566" s="2" t="s">
        <v>975</v>
      </c>
      <c r="L1566" s="2" t="s">
        <v>972</v>
      </c>
      <c r="M1566" s="2" t="s">
        <v>970</v>
      </c>
      <c r="N1566" s="2" t="s">
        <v>970</v>
      </c>
      <c r="O1566" s="2">
        <v>600</v>
      </c>
      <c r="P1566" s="2">
        <v>1</v>
      </c>
      <c r="Q1566" s="21">
        <v>46131.433352673608</v>
      </c>
    </row>
    <row r="1567" spans="1:17" x14ac:dyDescent="0.55000000000000004">
      <c r="A1567" s="2" t="s">
        <v>1199</v>
      </c>
      <c r="B1567" s="2" t="s">
        <v>54</v>
      </c>
      <c r="C1567" s="2" t="s">
        <v>53</v>
      </c>
      <c r="D1567" s="21">
        <v>46121.406944444447</v>
      </c>
      <c r="E1567" s="21">
        <v>46121.413194444445</v>
      </c>
      <c r="F1567" s="185">
        <v>9</v>
      </c>
      <c r="G1567" s="2">
        <v>600</v>
      </c>
      <c r="H1567" s="2">
        <v>600</v>
      </c>
      <c r="I1567" s="2">
        <v>600</v>
      </c>
      <c r="J1567" s="2" t="s">
        <v>971</v>
      </c>
      <c r="K1567" s="2" t="s">
        <v>975</v>
      </c>
      <c r="L1567" s="2" t="s">
        <v>972</v>
      </c>
      <c r="M1567" s="2" t="s">
        <v>970</v>
      </c>
      <c r="N1567" s="2" t="s">
        <v>970</v>
      </c>
      <c r="O1567" s="2">
        <v>600</v>
      </c>
      <c r="P1567" s="2">
        <v>1</v>
      </c>
      <c r="Q1567" s="21">
        <v>46131.433352673608</v>
      </c>
    </row>
    <row r="1568" spans="1:17" x14ac:dyDescent="0.55000000000000004">
      <c r="A1568" s="2" t="s">
        <v>1199</v>
      </c>
      <c r="B1568" s="2" t="s">
        <v>54</v>
      </c>
      <c r="C1568" s="2" t="s">
        <v>53</v>
      </c>
      <c r="D1568" s="21">
        <v>46121.413194444445</v>
      </c>
      <c r="E1568" s="21">
        <v>46121.413194444445</v>
      </c>
      <c r="F1568" s="185">
        <v>0</v>
      </c>
      <c r="G1568" s="2">
        <v>600</v>
      </c>
      <c r="H1568" s="2">
        <v>600</v>
      </c>
      <c r="I1568" s="2">
        <v>600</v>
      </c>
      <c r="J1568" s="2" t="s">
        <v>971</v>
      </c>
      <c r="K1568" s="2" t="s">
        <v>975</v>
      </c>
      <c r="L1568" s="2" t="s">
        <v>972</v>
      </c>
      <c r="M1568" s="2" t="s">
        <v>970</v>
      </c>
      <c r="N1568" s="2" t="s">
        <v>970</v>
      </c>
      <c r="O1568" s="2">
        <v>600</v>
      </c>
      <c r="P1568" s="2">
        <v>1</v>
      </c>
      <c r="Q1568" s="21">
        <v>46131.433352673608</v>
      </c>
    </row>
    <row r="1569" spans="1:17" x14ac:dyDescent="0.55000000000000004">
      <c r="A1569" s="2" t="s">
        <v>1200</v>
      </c>
      <c r="B1569" s="2" t="s">
        <v>61</v>
      </c>
      <c r="C1569" s="2" t="s">
        <v>60</v>
      </c>
      <c r="D1569" s="21">
        <v>46119.350694444445</v>
      </c>
      <c r="E1569" s="21">
        <v>46119.568055555559</v>
      </c>
      <c r="F1569" s="185">
        <v>313</v>
      </c>
      <c r="G1569" s="2">
        <v>600</v>
      </c>
      <c r="H1569" s="2">
        <v>600</v>
      </c>
      <c r="I1569" s="2">
        <v>600</v>
      </c>
      <c r="J1569" s="2" t="s">
        <v>974</v>
      </c>
      <c r="K1569" s="2" t="s">
        <v>975</v>
      </c>
      <c r="L1569" s="2" t="s">
        <v>970</v>
      </c>
      <c r="M1569" s="2" t="s">
        <v>970</v>
      </c>
      <c r="N1569" s="2" t="s">
        <v>970</v>
      </c>
      <c r="O1569" s="2">
        <v>600</v>
      </c>
      <c r="P1569" s="2">
        <v>1</v>
      </c>
      <c r="Q1569" s="21">
        <v>46131.433352673608</v>
      </c>
    </row>
    <row r="1570" spans="1:17" x14ac:dyDescent="0.55000000000000004">
      <c r="A1570" s="2" t="s">
        <v>1200</v>
      </c>
      <c r="B1570" s="2" t="s">
        <v>61</v>
      </c>
      <c r="C1570" s="2" t="s">
        <v>60</v>
      </c>
      <c r="D1570" s="21">
        <v>46119.568055555559</v>
      </c>
      <c r="E1570" s="21">
        <v>46119.568055555559</v>
      </c>
      <c r="F1570" s="185">
        <v>0</v>
      </c>
      <c r="G1570" s="2">
        <v>600</v>
      </c>
      <c r="H1570" s="2">
        <v>600</v>
      </c>
      <c r="I1570" s="2">
        <v>600</v>
      </c>
      <c r="J1570" s="2" t="s">
        <v>974</v>
      </c>
      <c r="K1570" s="2" t="s">
        <v>975</v>
      </c>
      <c r="L1570" s="2" t="s">
        <v>970</v>
      </c>
      <c r="M1570" s="2" t="s">
        <v>970</v>
      </c>
      <c r="N1570" s="2" t="s">
        <v>970</v>
      </c>
      <c r="O1570" s="2">
        <v>600</v>
      </c>
      <c r="P1570" s="2">
        <v>1</v>
      </c>
      <c r="Q1570" s="21">
        <v>46131.433352673608</v>
      </c>
    </row>
    <row r="1571" spans="1:17" x14ac:dyDescent="0.55000000000000004">
      <c r="A1571" s="2" t="s">
        <v>1200</v>
      </c>
      <c r="B1571" s="2" t="s">
        <v>61</v>
      </c>
      <c r="C1571" s="2" t="s">
        <v>60</v>
      </c>
      <c r="D1571" s="21">
        <v>46119.568055555559</v>
      </c>
      <c r="E1571" s="21">
        <v>46119.568749999999</v>
      </c>
      <c r="F1571" s="185">
        <v>1</v>
      </c>
      <c r="G1571" s="2">
        <v>600</v>
      </c>
      <c r="H1571" s="2">
        <v>600</v>
      </c>
      <c r="I1571" s="2">
        <v>600</v>
      </c>
      <c r="J1571" s="2" t="s">
        <v>974</v>
      </c>
      <c r="K1571" s="2" t="s">
        <v>975</v>
      </c>
      <c r="L1571" s="2" t="s">
        <v>970</v>
      </c>
      <c r="M1571" s="2" t="s">
        <v>970</v>
      </c>
      <c r="N1571" s="2" t="s">
        <v>970</v>
      </c>
      <c r="O1571" s="2">
        <v>600</v>
      </c>
      <c r="P1571" s="2">
        <v>1</v>
      </c>
      <c r="Q1571" s="21">
        <v>46131.433352673608</v>
      </c>
    </row>
    <row r="1572" spans="1:17" x14ac:dyDescent="0.55000000000000004">
      <c r="A1572" s="2" t="s">
        <v>1200</v>
      </c>
      <c r="B1572" s="2" t="s">
        <v>61</v>
      </c>
      <c r="C1572" s="2" t="s">
        <v>60</v>
      </c>
      <c r="D1572" s="21">
        <v>46119.568749999999</v>
      </c>
      <c r="E1572" s="21">
        <v>46119.574305555558</v>
      </c>
      <c r="F1572" s="185">
        <v>8</v>
      </c>
      <c r="G1572" s="2">
        <v>600</v>
      </c>
      <c r="H1572" s="2">
        <v>600</v>
      </c>
      <c r="I1572" s="2">
        <v>600</v>
      </c>
      <c r="J1572" s="2" t="s">
        <v>974</v>
      </c>
      <c r="K1572" s="2" t="s">
        <v>975</v>
      </c>
      <c r="L1572" s="2" t="s">
        <v>970</v>
      </c>
      <c r="M1572" s="2" t="s">
        <v>970</v>
      </c>
      <c r="N1572" s="2" t="s">
        <v>970</v>
      </c>
      <c r="O1572" s="2">
        <v>600</v>
      </c>
      <c r="P1572" s="2">
        <v>1</v>
      </c>
      <c r="Q1572" s="21">
        <v>46131.433352673608</v>
      </c>
    </row>
    <row r="1573" spans="1:17" x14ac:dyDescent="0.55000000000000004">
      <c r="A1573" s="2" t="s">
        <v>1200</v>
      </c>
      <c r="B1573" s="2" t="s">
        <v>61</v>
      </c>
      <c r="C1573" s="2" t="s">
        <v>60</v>
      </c>
      <c r="D1573" s="21">
        <v>46119.574305555558</v>
      </c>
      <c r="E1573" s="21">
        <v>46119.584027777775</v>
      </c>
      <c r="F1573" s="185">
        <v>14</v>
      </c>
      <c r="G1573" s="2">
        <v>600</v>
      </c>
      <c r="H1573" s="2">
        <v>600</v>
      </c>
      <c r="I1573" s="2">
        <v>600</v>
      </c>
      <c r="J1573" s="2" t="s">
        <v>974</v>
      </c>
      <c r="K1573" s="2" t="s">
        <v>975</v>
      </c>
      <c r="L1573" s="2" t="s">
        <v>970</v>
      </c>
      <c r="M1573" s="2" t="s">
        <v>970</v>
      </c>
      <c r="N1573" s="2" t="s">
        <v>970</v>
      </c>
      <c r="O1573" s="2">
        <v>600</v>
      </c>
      <c r="P1573" s="2">
        <v>1</v>
      </c>
      <c r="Q1573" s="21">
        <v>46131.433352673608</v>
      </c>
    </row>
    <row r="1574" spans="1:17" x14ac:dyDescent="0.55000000000000004">
      <c r="A1574" s="2" t="s">
        <v>1200</v>
      </c>
      <c r="B1574" s="2" t="s">
        <v>61</v>
      </c>
      <c r="C1574" s="2" t="s">
        <v>60</v>
      </c>
      <c r="D1574" s="21">
        <v>46119.584027777775</v>
      </c>
      <c r="E1574" s="21">
        <v>46119.584027777775</v>
      </c>
      <c r="F1574" s="185">
        <v>0</v>
      </c>
      <c r="G1574" s="2">
        <v>600</v>
      </c>
      <c r="H1574" s="2">
        <v>600</v>
      </c>
      <c r="I1574" s="2">
        <v>600</v>
      </c>
      <c r="J1574" s="2" t="s">
        <v>974</v>
      </c>
      <c r="K1574" s="2" t="s">
        <v>975</v>
      </c>
      <c r="L1574" s="2" t="s">
        <v>970</v>
      </c>
      <c r="M1574" s="2" t="s">
        <v>970</v>
      </c>
      <c r="N1574" s="2" t="s">
        <v>970</v>
      </c>
      <c r="O1574" s="2">
        <v>600</v>
      </c>
      <c r="P1574" s="2">
        <v>1</v>
      </c>
      <c r="Q1574" s="21">
        <v>46131.433352673608</v>
      </c>
    </row>
    <row r="1575" spans="1:17" x14ac:dyDescent="0.55000000000000004">
      <c r="A1575" s="2" t="s">
        <v>98</v>
      </c>
      <c r="B1575" s="2" t="s">
        <v>61</v>
      </c>
      <c r="C1575" s="2" t="s">
        <v>60</v>
      </c>
      <c r="D1575" s="21">
        <v>46129.420138888891</v>
      </c>
      <c r="E1575" s="21">
        <v>46129.43472222222</v>
      </c>
      <c r="F1575" s="185">
        <v>21</v>
      </c>
      <c r="G1575" s="2">
        <v>6500</v>
      </c>
      <c r="H1575" s="2">
        <v>9000</v>
      </c>
      <c r="I1575" s="2">
        <v>6500</v>
      </c>
      <c r="J1575" s="2" t="s">
        <v>971</v>
      </c>
      <c r="K1575" s="2" t="s">
        <v>974</v>
      </c>
      <c r="L1575" s="2" t="s">
        <v>970</v>
      </c>
      <c r="M1575" s="2" t="s">
        <v>970</v>
      </c>
      <c r="N1575" s="2" t="s">
        <v>970</v>
      </c>
      <c r="O1575" s="2">
        <v>6500</v>
      </c>
      <c r="P1575" s="2">
        <v>0.72222222222222199</v>
      </c>
      <c r="Q1575" s="21">
        <v>46131.433352673608</v>
      </c>
    </row>
    <row r="1576" spans="1:17" x14ac:dyDescent="0.55000000000000004">
      <c r="A1576" s="2" t="s">
        <v>98</v>
      </c>
      <c r="B1576" s="2" t="s">
        <v>61</v>
      </c>
      <c r="C1576" s="2" t="s">
        <v>60</v>
      </c>
      <c r="D1576" s="21">
        <v>46129.43472222222</v>
      </c>
      <c r="E1576" s="21">
        <v>46129.43472222222</v>
      </c>
      <c r="F1576" s="185">
        <v>0</v>
      </c>
      <c r="G1576" s="2">
        <v>6500</v>
      </c>
      <c r="H1576" s="2">
        <v>9000</v>
      </c>
      <c r="I1576" s="2">
        <v>6500</v>
      </c>
      <c r="J1576" s="2" t="s">
        <v>971</v>
      </c>
      <c r="K1576" s="2" t="s">
        <v>974</v>
      </c>
      <c r="L1576" s="2" t="s">
        <v>970</v>
      </c>
      <c r="M1576" s="2" t="s">
        <v>970</v>
      </c>
      <c r="N1576" s="2" t="s">
        <v>970</v>
      </c>
      <c r="O1576" s="2">
        <v>6500</v>
      </c>
      <c r="P1576" s="2">
        <v>0.72222222222222199</v>
      </c>
      <c r="Q1576" s="21">
        <v>46131.433352673608</v>
      </c>
    </row>
    <row r="1577" spans="1:17" x14ac:dyDescent="0.55000000000000004">
      <c r="A1577" s="2" t="s">
        <v>98</v>
      </c>
      <c r="B1577" s="2" t="s">
        <v>61</v>
      </c>
      <c r="C1577" s="2" t="s">
        <v>60</v>
      </c>
      <c r="D1577" s="21">
        <v>46129.43472222222</v>
      </c>
      <c r="E1577" s="21">
        <v>46129.435416666667</v>
      </c>
      <c r="F1577" s="185">
        <v>1</v>
      </c>
      <c r="G1577" s="2">
        <v>6500</v>
      </c>
      <c r="H1577" s="2">
        <v>9000</v>
      </c>
      <c r="I1577" s="2">
        <v>6500</v>
      </c>
      <c r="J1577" s="2" t="s">
        <v>971</v>
      </c>
      <c r="K1577" s="2" t="s">
        <v>974</v>
      </c>
      <c r="L1577" s="2" t="s">
        <v>970</v>
      </c>
      <c r="M1577" s="2" t="s">
        <v>970</v>
      </c>
      <c r="N1577" s="2" t="s">
        <v>970</v>
      </c>
      <c r="O1577" s="2">
        <v>6500</v>
      </c>
      <c r="P1577" s="2">
        <v>0.72222222222222199</v>
      </c>
      <c r="Q1577" s="21">
        <v>46131.433352673608</v>
      </c>
    </row>
    <row r="1578" spans="1:17" x14ac:dyDescent="0.55000000000000004">
      <c r="A1578" s="2" t="s">
        <v>98</v>
      </c>
      <c r="B1578" s="2" t="s">
        <v>61</v>
      </c>
      <c r="C1578" s="2" t="s">
        <v>60</v>
      </c>
      <c r="D1578" s="21">
        <v>46129.435416666667</v>
      </c>
      <c r="E1578" s="21">
        <v>46129.443055555559</v>
      </c>
      <c r="F1578" s="185">
        <v>11</v>
      </c>
      <c r="G1578" s="2">
        <v>6500</v>
      </c>
      <c r="H1578" s="2">
        <v>9000</v>
      </c>
      <c r="I1578" s="2">
        <v>6500</v>
      </c>
      <c r="J1578" s="2" t="s">
        <v>971</v>
      </c>
      <c r="K1578" s="2" t="s">
        <v>974</v>
      </c>
      <c r="L1578" s="2" t="s">
        <v>970</v>
      </c>
      <c r="M1578" s="2" t="s">
        <v>970</v>
      </c>
      <c r="N1578" s="2" t="s">
        <v>970</v>
      </c>
      <c r="O1578" s="2">
        <v>6500</v>
      </c>
      <c r="P1578" s="2">
        <v>0.72222222222222199</v>
      </c>
      <c r="Q1578" s="21">
        <v>46131.433352673608</v>
      </c>
    </row>
    <row r="1579" spans="1:17" x14ac:dyDescent="0.55000000000000004">
      <c r="A1579" s="2" t="s">
        <v>98</v>
      </c>
      <c r="B1579" s="2" t="s">
        <v>61</v>
      </c>
      <c r="C1579" s="2" t="s">
        <v>60</v>
      </c>
      <c r="D1579" s="21">
        <v>46129.443055555559</v>
      </c>
      <c r="E1579" s="21">
        <v>46129.450694444444</v>
      </c>
      <c r="F1579" s="185">
        <v>11</v>
      </c>
      <c r="G1579" s="2">
        <v>6500</v>
      </c>
      <c r="H1579" s="2">
        <v>9000</v>
      </c>
      <c r="I1579" s="2">
        <v>6500</v>
      </c>
      <c r="J1579" s="2" t="s">
        <v>971</v>
      </c>
      <c r="K1579" s="2" t="s">
        <v>974</v>
      </c>
      <c r="L1579" s="2" t="s">
        <v>970</v>
      </c>
      <c r="M1579" s="2" t="s">
        <v>970</v>
      </c>
      <c r="N1579" s="2" t="s">
        <v>970</v>
      </c>
      <c r="O1579" s="2">
        <v>6500</v>
      </c>
      <c r="P1579" s="2">
        <v>0.72222222222222199</v>
      </c>
      <c r="Q1579" s="21">
        <v>46131.433352673608</v>
      </c>
    </row>
    <row r="1580" spans="1:17" x14ac:dyDescent="0.55000000000000004">
      <c r="A1580" s="2" t="s">
        <v>98</v>
      </c>
      <c r="B1580" s="2" t="s">
        <v>61</v>
      </c>
      <c r="C1580" s="2" t="s">
        <v>60</v>
      </c>
      <c r="D1580" s="21">
        <v>46129.450694444444</v>
      </c>
      <c r="E1580" s="21">
        <v>46129.450694444444</v>
      </c>
      <c r="F1580" s="185">
        <v>0</v>
      </c>
      <c r="G1580" s="2">
        <v>6500</v>
      </c>
      <c r="H1580" s="2">
        <v>9000</v>
      </c>
      <c r="I1580" s="2">
        <v>6500</v>
      </c>
      <c r="J1580" s="2" t="s">
        <v>971</v>
      </c>
      <c r="K1580" s="2" t="s">
        <v>974</v>
      </c>
      <c r="L1580" s="2" t="s">
        <v>970</v>
      </c>
      <c r="M1580" s="2" t="s">
        <v>970</v>
      </c>
      <c r="N1580" s="2" t="s">
        <v>970</v>
      </c>
      <c r="O1580" s="2">
        <v>6500</v>
      </c>
      <c r="P1580" s="2">
        <v>0.72222222222222199</v>
      </c>
      <c r="Q1580" s="21">
        <v>46131.433352673608</v>
      </c>
    </row>
    <row r="1581" spans="1:17" x14ac:dyDescent="0.55000000000000004">
      <c r="A1581" s="2" t="s">
        <v>98</v>
      </c>
      <c r="B1581" s="2" t="s">
        <v>61</v>
      </c>
      <c r="C1581" s="2" t="s">
        <v>60</v>
      </c>
      <c r="D1581" s="21">
        <v>46129.450694444444</v>
      </c>
      <c r="E1581" s="21">
        <v>46129.461805555555</v>
      </c>
      <c r="F1581" s="185">
        <v>16</v>
      </c>
      <c r="G1581" s="2">
        <v>6500</v>
      </c>
      <c r="H1581" s="2">
        <v>9000</v>
      </c>
      <c r="I1581" s="2">
        <v>6500</v>
      </c>
      <c r="J1581" s="2" t="s">
        <v>971</v>
      </c>
      <c r="K1581" s="2" t="s">
        <v>974</v>
      </c>
      <c r="L1581" s="2" t="s">
        <v>970</v>
      </c>
      <c r="M1581" s="2" t="s">
        <v>970</v>
      </c>
      <c r="N1581" s="2" t="s">
        <v>970</v>
      </c>
      <c r="O1581" s="2">
        <v>6500</v>
      </c>
      <c r="P1581" s="2">
        <v>0.72222222222222199</v>
      </c>
      <c r="Q1581" s="21">
        <v>46131.433352673608</v>
      </c>
    </row>
    <row r="1582" spans="1:17" x14ac:dyDescent="0.55000000000000004">
      <c r="A1582" s="2" t="s">
        <v>98</v>
      </c>
      <c r="B1582" s="2" t="s">
        <v>61</v>
      </c>
      <c r="C1582" s="2" t="s">
        <v>60</v>
      </c>
      <c r="D1582" s="21">
        <v>46129.461805555555</v>
      </c>
      <c r="E1582" s="21">
        <v>46129.461805555555</v>
      </c>
      <c r="F1582" s="185">
        <v>0</v>
      </c>
      <c r="G1582" s="2">
        <v>6500</v>
      </c>
      <c r="H1582" s="2">
        <v>9000</v>
      </c>
      <c r="I1582" s="2">
        <v>6500</v>
      </c>
      <c r="J1582" s="2" t="s">
        <v>971</v>
      </c>
      <c r="K1582" s="2" t="s">
        <v>974</v>
      </c>
      <c r="L1582" s="2" t="s">
        <v>970</v>
      </c>
      <c r="M1582" s="2" t="s">
        <v>970</v>
      </c>
      <c r="N1582" s="2" t="s">
        <v>970</v>
      </c>
      <c r="O1582" s="2">
        <v>6500</v>
      </c>
      <c r="P1582" s="2">
        <v>0.72222222222222199</v>
      </c>
      <c r="Q1582" s="21">
        <v>46131.433352673608</v>
      </c>
    </row>
    <row r="1583" spans="1:17" x14ac:dyDescent="0.55000000000000004">
      <c r="A1583" s="2" t="s">
        <v>98</v>
      </c>
      <c r="B1583" s="2" t="s">
        <v>61</v>
      </c>
      <c r="C1583" s="2" t="s">
        <v>60</v>
      </c>
      <c r="D1583" s="21">
        <v>46129.461805555555</v>
      </c>
      <c r="E1583" s="21">
        <v>46129.473611111112</v>
      </c>
      <c r="F1583" s="185">
        <v>17</v>
      </c>
      <c r="G1583" s="2">
        <v>6500</v>
      </c>
      <c r="H1583" s="2">
        <v>9000</v>
      </c>
      <c r="I1583" s="2">
        <v>6500</v>
      </c>
      <c r="J1583" s="2" t="s">
        <v>971</v>
      </c>
      <c r="K1583" s="2" t="s">
        <v>974</v>
      </c>
      <c r="L1583" s="2" t="s">
        <v>970</v>
      </c>
      <c r="M1583" s="2" t="s">
        <v>970</v>
      </c>
      <c r="N1583" s="2" t="s">
        <v>970</v>
      </c>
      <c r="O1583" s="2">
        <v>6500</v>
      </c>
      <c r="P1583" s="2">
        <v>0.72222222222222199</v>
      </c>
      <c r="Q1583" s="21">
        <v>46131.433352673608</v>
      </c>
    </row>
    <row r="1584" spans="1:17" x14ac:dyDescent="0.55000000000000004">
      <c r="A1584" s="2" t="s">
        <v>98</v>
      </c>
      <c r="B1584" s="2" t="s">
        <v>61</v>
      </c>
      <c r="C1584" s="2" t="s">
        <v>60</v>
      </c>
      <c r="D1584" s="21">
        <v>46129.473611111112</v>
      </c>
      <c r="E1584" s="21">
        <v>46129.473611111112</v>
      </c>
      <c r="F1584" s="185">
        <v>0</v>
      </c>
      <c r="G1584" s="2">
        <v>6500</v>
      </c>
      <c r="H1584" s="2">
        <v>9000</v>
      </c>
      <c r="I1584" s="2">
        <v>6500</v>
      </c>
      <c r="J1584" s="2" t="s">
        <v>971</v>
      </c>
      <c r="K1584" s="2" t="s">
        <v>974</v>
      </c>
      <c r="L1584" s="2" t="s">
        <v>970</v>
      </c>
      <c r="M1584" s="2" t="s">
        <v>970</v>
      </c>
      <c r="N1584" s="2" t="s">
        <v>970</v>
      </c>
      <c r="O1584" s="2">
        <v>6500</v>
      </c>
      <c r="P1584" s="2">
        <v>0.72222222222222199</v>
      </c>
      <c r="Q1584" s="21">
        <v>46131.433352673608</v>
      </c>
    </row>
    <row r="1585" spans="1:17" x14ac:dyDescent="0.55000000000000004">
      <c r="A1585" s="2" t="s">
        <v>98</v>
      </c>
      <c r="B1585" s="2" t="s">
        <v>61</v>
      </c>
      <c r="C1585" s="2" t="s">
        <v>60</v>
      </c>
      <c r="D1585" s="21">
        <v>46129.473611111112</v>
      </c>
      <c r="E1585" s="21">
        <v>46129.48333333333</v>
      </c>
      <c r="F1585" s="185">
        <v>14</v>
      </c>
      <c r="G1585" s="2">
        <v>6500</v>
      </c>
      <c r="H1585" s="2">
        <v>9000</v>
      </c>
      <c r="I1585" s="2">
        <v>6500</v>
      </c>
      <c r="J1585" s="2" t="s">
        <v>971</v>
      </c>
      <c r="K1585" s="2" t="s">
        <v>974</v>
      </c>
      <c r="L1585" s="2" t="s">
        <v>970</v>
      </c>
      <c r="M1585" s="2" t="s">
        <v>970</v>
      </c>
      <c r="N1585" s="2" t="s">
        <v>970</v>
      </c>
      <c r="O1585" s="2">
        <v>6500</v>
      </c>
      <c r="P1585" s="2">
        <v>0.72222222222222199</v>
      </c>
      <c r="Q1585" s="21">
        <v>46131.433352673608</v>
      </c>
    </row>
    <row r="1586" spans="1:17" x14ac:dyDescent="0.55000000000000004">
      <c r="A1586" s="2" t="s">
        <v>98</v>
      </c>
      <c r="B1586" s="2" t="s">
        <v>61</v>
      </c>
      <c r="C1586" s="2" t="s">
        <v>60</v>
      </c>
      <c r="D1586" s="21">
        <v>46129.48333333333</v>
      </c>
      <c r="E1586" s="21">
        <v>46129.48333333333</v>
      </c>
      <c r="F1586" s="185">
        <v>0</v>
      </c>
      <c r="G1586" s="2">
        <v>6500</v>
      </c>
      <c r="H1586" s="2">
        <v>9000</v>
      </c>
      <c r="I1586" s="2">
        <v>6500</v>
      </c>
      <c r="J1586" s="2" t="s">
        <v>971</v>
      </c>
      <c r="K1586" s="2" t="s">
        <v>974</v>
      </c>
      <c r="L1586" s="2" t="s">
        <v>970</v>
      </c>
      <c r="M1586" s="2" t="s">
        <v>970</v>
      </c>
      <c r="N1586" s="2" t="s">
        <v>970</v>
      </c>
      <c r="O1586" s="2">
        <v>6500</v>
      </c>
      <c r="P1586" s="2">
        <v>0.72222222222222199</v>
      </c>
      <c r="Q1586" s="21">
        <v>46131.433352673608</v>
      </c>
    </row>
    <row r="1587" spans="1:17" x14ac:dyDescent="0.55000000000000004">
      <c r="A1587" s="2" t="s">
        <v>98</v>
      </c>
      <c r="B1587" s="2" t="s">
        <v>61</v>
      </c>
      <c r="C1587" s="2" t="s">
        <v>60</v>
      </c>
      <c r="D1587" s="21">
        <v>46129.48333333333</v>
      </c>
      <c r="E1587" s="21">
        <v>46129.490972222222</v>
      </c>
      <c r="F1587" s="185">
        <v>11</v>
      </c>
      <c r="G1587" s="2">
        <v>6500</v>
      </c>
      <c r="H1587" s="2">
        <v>9000</v>
      </c>
      <c r="I1587" s="2">
        <v>6500</v>
      </c>
      <c r="J1587" s="2" t="s">
        <v>971</v>
      </c>
      <c r="K1587" s="2" t="s">
        <v>974</v>
      </c>
      <c r="L1587" s="2" t="s">
        <v>970</v>
      </c>
      <c r="M1587" s="2" t="s">
        <v>970</v>
      </c>
      <c r="N1587" s="2" t="s">
        <v>970</v>
      </c>
      <c r="O1587" s="2">
        <v>6500</v>
      </c>
      <c r="P1587" s="2">
        <v>0.72222222222222199</v>
      </c>
      <c r="Q1587" s="21">
        <v>46131.433352673608</v>
      </c>
    </row>
    <row r="1588" spans="1:17" x14ac:dyDescent="0.55000000000000004">
      <c r="A1588" s="2" t="s">
        <v>98</v>
      </c>
      <c r="B1588" s="2" t="s">
        <v>61</v>
      </c>
      <c r="C1588" s="2" t="s">
        <v>60</v>
      </c>
      <c r="D1588" s="21">
        <v>46129.490972222222</v>
      </c>
      <c r="E1588" s="21">
        <v>46129.490972222222</v>
      </c>
      <c r="F1588" s="185">
        <v>0</v>
      </c>
      <c r="G1588" s="2">
        <v>6500</v>
      </c>
      <c r="H1588" s="2">
        <v>9000</v>
      </c>
      <c r="I1588" s="2">
        <v>6500</v>
      </c>
      <c r="J1588" s="2" t="s">
        <v>971</v>
      </c>
      <c r="K1588" s="2" t="s">
        <v>974</v>
      </c>
      <c r="L1588" s="2" t="s">
        <v>970</v>
      </c>
      <c r="M1588" s="2" t="s">
        <v>970</v>
      </c>
      <c r="N1588" s="2" t="s">
        <v>970</v>
      </c>
      <c r="O1588" s="2">
        <v>6500</v>
      </c>
      <c r="P1588" s="2">
        <v>0.72222222222222199</v>
      </c>
      <c r="Q1588" s="21">
        <v>46131.433352673608</v>
      </c>
    </row>
    <row r="1589" spans="1:17" x14ac:dyDescent="0.55000000000000004">
      <c r="A1589" s="2" t="s">
        <v>98</v>
      </c>
      <c r="B1589" s="2" t="s">
        <v>61</v>
      </c>
      <c r="C1589" s="2" t="s">
        <v>60</v>
      </c>
      <c r="D1589" s="21">
        <v>46129.490972222222</v>
      </c>
      <c r="E1589" s="21">
        <v>46129.534722222219</v>
      </c>
      <c r="F1589" s="185">
        <v>63</v>
      </c>
      <c r="G1589" s="2">
        <v>6500</v>
      </c>
      <c r="H1589" s="2">
        <v>9000</v>
      </c>
      <c r="I1589" s="2">
        <v>6500</v>
      </c>
      <c r="J1589" s="2" t="s">
        <v>971</v>
      </c>
      <c r="K1589" s="2" t="s">
        <v>974</v>
      </c>
      <c r="L1589" s="2" t="s">
        <v>970</v>
      </c>
      <c r="M1589" s="2" t="s">
        <v>970</v>
      </c>
      <c r="N1589" s="2" t="s">
        <v>970</v>
      </c>
      <c r="O1589" s="2">
        <v>6500</v>
      </c>
      <c r="P1589" s="2">
        <v>0.72222222222222199</v>
      </c>
      <c r="Q1589" s="21">
        <v>46131.433352673608</v>
      </c>
    </row>
    <row r="1590" spans="1:17" x14ac:dyDescent="0.55000000000000004">
      <c r="A1590" s="2" t="s">
        <v>98</v>
      </c>
      <c r="B1590" s="2" t="s">
        <v>61</v>
      </c>
      <c r="C1590" s="2" t="s">
        <v>60</v>
      </c>
      <c r="D1590" s="21">
        <v>46129.534722222219</v>
      </c>
      <c r="E1590" s="21">
        <v>46129.534722222219</v>
      </c>
      <c r="F1590" s="185">
        <v>0</v>
      </c>
      <c r="G1590" s="2">
        <v>6500</v>
      </c>
      <c r="H1590" s="2">
        <v>9000</v>
      </c>
      <c r="I1590" s="2">
        <v>6500</v>
      </c>
      <c r="J1590" s="2" t="s">
        <v>971</v>
      </c>
      <c r="K1590" s="2" t="s">
        <v>974</v>
      </c>
      <c r="L1590" s="2" t="s">
        <v>970</v>
      </c>
      <c r="M1590" s="2" t="s">
        <v>970</v>
      </c>
      <c r="N1590" s="2" t="s">
        <v>970</v>
      </c>
      <c r="O1590" s="2">
        <v>6500</v>
      </c>
      <c r="P1590" s="2">
        <v>0.72222222222222199</v>
      </c>
      <c r="Q1590" s="21">
        <v>46131.433352673608</v>
      </c>
    </row>
    <row r="1591" spans="1:17" x14ac:dyDescent="0.55000000000000004">
      <c r="A1591" s="2" t="s">
        <v>98</v>
      </c>
      <c r="B1591" s="2" t="s">
        <v>61</v>
      </c>
      <c r="C1591" s="2" t="s">
        <v>60</v>
      </c>
      <c r="D1591" s="21">
        <v>46129.534722222219</v>
      </c>
      <c r="E1591" s="21">
        <v>46129.543749999997</v>
      </c>
      <c r="F1591" s="185">
        <v>13</v>
      </c>
      <c r="G1591" s="2">
        <v>6500</v>
      </c>
      <c r="H1591" s="2">
        <v>9000</v>
      </c>
      <c r="I1591" s="2">
        <v>6500</v>
      </c>
      <c r="J1591" s="2" t="s">
        <v>971</v>
      </c>
      <c r="K1591" s="2" t="s">
        <v>974</v>
      </c>
      <c r="L1591" s="2" t="s">
        <v>970</v>
      </c>
      <c r="M1591" s="2" t="s">
        <v>970</v>
      </c>
      <c r="N1591" s="2" t="s">
        <v>970</v>
      </c>
      <c r="O1591" s="2">
        <v>6500</v>
      </c>
      <c r="P1591" s="2">
        <v>0.72222222222222199</v>
      </c>
      <c r="Q1591" s="21">
        <v>46131.433352673608</v>
      </c>
    </row>
    <row r="1592" spans="1:17" x14ac:dyDescent="0.55000000000000004">
      <c r="A1592" s="2" t="s">
        <v>98</v>
      </c>
      <c r="B1592" s="2" t="s">
        <v>61</v>
      </c>
      <c r="C1592" s="2" t="s">
        <v>60</v>
      </c>
      <c r="D1592" s="21">
        <v>46129.543749999997</v>
      </c>
      <c r="E1592" s="21">
        <v>46129.544444444444</v>
      </c>
      <c r="F1592" s="185">
        <v>1</v>
      </c>
      <c r="G1592" s="2">
        <v>6500</v>
      </c>
      <c r="H1592" s="2">
        <v>9000</v>
      </c>
      <c r="I1592" s="2">
        <v>6500</v>
      </c>
      <c r="J1592" s="2" t="s">
        <v>971</v>
      </c>
      <c r="K1592" s="2" t="s">
        <v>974</v>
      </c>
      <c r="L1592" s="2" t="s">
        <v>970</v>
      </c>
      <c r="M1592" s="2" t="s">
        <v>970</v>
      </c>
      <c r="N1592" s="2" t="s">
        <v>970</v>
      </c>
      <c r="O1592" s="2">
        <v>6500</v>
      </c>
      <c r="P1592" s="2">
        <v>0.72222222222222199</v>
      </c>
      <c r="Q1592" s="21">
        <v>46131.433352673608</v>
      </c>
    </row>
    <row r="1593" spans="1:17" x14ac:dyDescent="0.55000000000000004">
      <c r="A1593" s="2" t="s">
        <v>98</v>
      </c>
      <c r="B1593" s="2" t="s">
        <v>61</v>
      </c>
      <c r="C1593" s="2" t="s">
        <v>60</v>
      </c>
      <c r="D1593" s="21">
        <v>46129.544444444444</v>
      </c>
      <c r="E1593" s="21">
        <v>46129.552083333336</v>
      </c>
      <c r="F1593" s="185">
        <v>11</v>
      </c>
      <c r="G1593" s="2">
        <v>6500</v>
      </c>
      <c r="H1593" s="2">
        <v>9000</v>
      </c>
      <c r="I1593" s="2">
        <v>6500</v>
      </c>
      <c r="J1593" s="2" t="s">
        <v>971</v>
      </c>
      <c r="K1593" s="2" t="s">
        <v>974</v>
      </c>
      <c r="L1593" s="2" t="s">
        <v>970</v>
      </c>
      <c r="M1593" s="2" t="s">
        <v>970</v>
      </c>
      <c r="N1593" s="2" t="s">
        <v>970</v>
      </c>
      <c r="O1593" s="2">
        <v>6500</v>
      </c>
      <c r="P1593" s="2">
        <v>0.72222222222222199</v>
      </c>
      <c r="Q1593" s="21">
        <v>46131.433352673608</v>
      </c>
    </row>
    <row r="1594" spans="1:17" x14ac:dyDescent="0.55000000000000004">
      <c r="A1594" s="2" t="s">
        <v>98</v>
      </c>
      <c r="B1594" s="2" t="s">
        <v>61</v>
      </c>
      <c r="C1594" s="2" t="s">
        <v>60</v>
      </c>
      <c r="D1594" s="21">
        <v>46129.552083333336</v>
      </c>
      <c r="E1594" s="21">
        <v>46129.552777777775</v>
      </c>
      <c r="F1594" s="185">
        <v>1</v>
      </c>
      <c r="G1594" s="2">
        <v>6500</v>
      </c>
      <c r="H1594" s="2">
        <v>9000</v>
      </c>
      <c r="I1594" s="2">
        <v>6500</v>
      </c>
      <c r="J1594" s="2" t="s">
        <v>971</v>
      </c>
      <c r="K1594" s="2" t="s">
        <v>974</v>
      </c>
      <c r="L1594" s="2" t="s">
        <v>970</v>
      </c>
      <c r="M1594" s="2" t="s">
        <v>970</v>
      </c>
      <c r="N1594" s="2" t="s">
        <v>970</v>
      </c>
      <c r="O1594" s="2">
        <v>6500</v>
      </c>
      <c r="P1594" s="2">
        <v>0.72222222222222199</v>
      </c>
      <c r="Q1594" s="21">
        <v>46131.433352673608</v>
      </c>
    </row>
    <row r="1595" spans="1:17" x14ac:dyDescent="0.55000000000000004">
      <c r="A1595" s="2" t="s">
        <v>98</v>
      </c>
      <c r="B1595" s="2" t="s">
        <v>61</v>
      </c>
      <c r="C1595" s="2" t="s">
        <v>60</v>
      </c>
      <c r="D1595" s="21">
        <v>46129.552777777775</v>
      </c>
      <c r="E1595" s="21">
        <v>46129.559027777781</v>
      </c>
      <c r="F1595" s="185">
        <v>9</v>
      </c>
      <c r="G1595" s="2">
        <v>6500</v>
      </c>
      <c r="H1595" s="2">
        <v>9000</v>
      </c>
      <c r="I1595" s="2">
        <v>6500</v>
      </c>
      <c r="J1595" s="2" t="s">
        <v>971</v>
      </c>
      <c r="K1595" s="2" t="s">
        <v>974</v>
      </c>
      <c r="L1595" s="2" t="s">
        <v>970</v>
      </c>
      <c r="M1595" s="2" t="s">
        <v>970</v>
      </c>
      <c r="N1595" s="2" t="s">
        <v>970</v>
      </c>
      <c r="O1595" s="2">
        <v>6500</v>
      </c>
      <c r="P1595" s="2">
        <v>0.72222222222222199</v>
      </c>
      <c r="Q1595" s="21">
        <v>46131.433352673608</v>
      </c>
    </row>
    <row r="1596" spans="1:17" x14ac:dyDescent="0.55000000000000004">
      <c r="A1596" s="2" t="s">
        <v>98</v>
      </c>
      <c r="B1596" s="2" t="s">
        <v>61</v>
      </c>
      <c r="C1596" s="2" t="s">
        <v>60</v>
      </c>
      <c r="D1596" s="21">
        <v>46129.559027777781</v>
      </c>
      <c r="E1596" s="21">
        <v>46129.561111111114</v>
      </c>
      <c r="F1596" s="185">
        <v>3</v>
      </c>
      <c r="G1596" s="2">
        <v>6500</v>
      </c>
      <c r="H1596" s="2">
        <v>9000</v>
      </c>
      <c r="I1596" s="2">
        <v>6500</v>
      </c>
      <c r="J1596" s="2" t="s">
        <v>971</v>
      </c>
      <c r="K1596" s="2" t="s">
        <v>974</v>
      </c>
      <c r="L1596" s="2" t="s">
        <v>970</v>
      </c>
      <c r="M1596" s="2" t="s">
        <v>970</v>
      </c>
      <c r="N1596" s="2" t="s">
        <v>970</v>
      </c>
      <c r="O1596" s="2">
        <v>6500</v>
      </c>
      <c r="P1596" s="2">
        <v>0.72222222222222199</v>
      </c>
      <c r="Q1596" s="21">
        <v>46131.433352673608</v>
      </c>
    </row>
    <row r="1597" spans="1:17" x14ac:dyDescent="0.55000000000000004">
      <c r="A1597" s="2" t="s">
        <v>98</v>
      </c>
      <c r="B1597" s="2" t="s">
        <v>61</v>
      </c>
      <c r="C1597" s="2" t="s">
        <v>60</v>
      </c>
      <c r="D1597" s="21">
        <v>46129.561111111114</v>
      </c>
      <c r="E1597" s="21">
        <v>46129.570138888892</v>
      </c>
      <c r="F1597" s="185">
        <v>13</v>
      </c>
      <c r="G1597" s="2">
        <v>6500</v>
      </c>
      <c r="H1597" s="2">
        <v>9000</v>
      </c>
      <c r="I1597" s="2">
        <v>6500</v>
      </c>
      <c r="J1597" s="2" t="s">
        <v>971</v>
      </c>
      <c r="K1597" s="2" t="s">
        <v>974</v>
      </c>
      <c r="L1597" s="2" t="s">
        <v>970</v>
      </c>
      <c r="M1597" s="2" t="s">
        <v>970</v>
      </c>
      <c r="N1597" s="2" t="s">
        <v>970</v>
      </c>
      <c r="O1597" s="2">
        <v>6500</v>
      </c>
      <c r="P1597" s="2">
        <v>0.72222222222222199</v>
      </c>
      <c r="Q1597" s="21">
        <v>46131.433352673608</v>
      </c>
    </row>
    <row r="1598" spans="1:17" x14ac:dyDescent="0.55000000000000004">
      <c r="A1598" s="2" t="s">
        <v>98</v>
      </c>
      <c r="B1598" s="2" t="s">
        <v>61</v>
      </c>
      <c r="C1598" s="2" t="s">
        <v>60</v>
      </c>
      <c r="D1598" s="21">
        <v>46129.570138888892</v>
      </c>
      <c r="E1598" s="21">
        <v>46129.570833333331</v>
      </c>
      <c r="F1598" s="185">
        <v>1</v>
      </c>
      <c r="G1598" s="2">
        <v>6500</v>
      </c>
      <c r="H1598" s="2">
        <v>9000</v>
      </c>
      <c r="I1598" s="2">
        <v>6500</v>
      </c>
      <c r="J1598" s="2" t="s">
        <v>971</v>
      </c>
      <c r="K1598" s="2" t="s">
        <v>974</v>
      </c>
      <c r="L1598" s="2" t="s">
        <v>970</v>
      </c>
      <c r="M1598" s="2" t="s">
        <v>970</v>
      </c>
      <c r="N1598" s="2" t="s">
        <v>970</v>
      </c>
      <c r="O1598" s="2">
        <v>6500</v>
      </c>
      <c r="P1598" s="2">
        <v>0.72222222222222199</v>
      </c>
      <c r="Q1598" s="21">
        <v>46131.433352673608</v>
      </c>
    </row>
    <row r="1599" spans="1:17" x14ac:dyDescent="0.55000000000000004">
      <c r="A1599" s="2" t="s">
        <v>98</v>
      </c>
      <c r="B1599" s="2" t="s">
        <v>61</v>
      </c>
      <c r="C1599" s="2" t="s">
        <v>60</v>
      </c>
      <c r="D1599" s="21">
        <v>46129.570833333331</v>
      </c>
      <c r="E1599" s="21">
        <v>46129.576388888891</v>
      </c>
      <c r="F1599" s="185">
        <v>8</v>
      </c>
      <c r="G1599" s="2">
        <v>6500</v>
      </c>
      <c r="H1599" s="2">
        <v>9000</v>
      </c>
      <c r="I1599" s="2">
        <v>6500</v>
      </c>
      <c r="J1599" s="2" t="s">
        <v>971</v>
      </c>
      <c r="K1599" s="2" t="s">
        <v>974</v>
      </c>
      <c r="L1599" s="2" t="s">
        <v>970</v>
      </c>
      <c r="M1599" s="2" t="s">
        <v>970</v>
      </c>
      <c r="N1599" s="2" t="s">
        <v>970</v>
      </c>
      <c r="O1599" s="2">
        <v>6500</v>
      </c>
      <c r="P1599" s="2">
        <v>0.72222222222222199</v>
      </c>
      <c r="Q1599" s="21">
        <v>46131.433352673608</v>
      </c>
    </row>
    <row r="1600" spans="1:17" x14ac:dyDescent="0.55000000000000004">
      <c r="A1600" s="2" t="s">
        <v>98</v>
      </c>
      <c r="B1600" s="2" t="s">
        <v>61</v>
      </c>
      <c r="C1600" s="2" t="s">
        <v>60</v>
      </c>
      <c r="D1600" s="21">
        <v>46129.576388888891</v>
      </c>
      <c r="E1600" s="21">
        <v>46129.576388888891</v>
      </c>
      <c r="F1600" s="185">
        <v>0</v>
      </c>
      <c r="G1600" s="2">
        <v>6500</v>
      </c>
      <c r="H1600" s="2">
        <v>9000</v>
      </c>
      <c r="I1600" s="2">
        <v>6500</v>
      </c>
      <c r="J1600" s="2" t="s">
        <v>971</v>
      </c>
      <c r="K1600" s="2" t="s">
        <v>974</v>
      </c>
      <c r="L1600" s="2" t="s">
        <v>970</v>
      </c>
      <c r="M1600" s="2" t="s">
        <v>970</v>
      </c>
      <c r="N1600" s="2" t="s">
        <v>970</v>
      </c>
      <c r="O1600" s="2">
        <v>6500</v>
      </c>
      <c r="P1600" s="2">
        <v>0.72222222222222199</v>
      </c>
      <c r="Q1600" s="21">
        <v>46131.433352673608</v>
      </c>
    </row>
    <row r="1601" spans="1:17" x14ac:dyDescent="0.55000000000000004">
      <c r="A1601" s="2" t="s">
        <v>98</v>
      </c>
      <c r="B1601" s="2" t="s">
        <v>61</v>
      </c>
      <c r="C1601" s="2" t="s">
        <v>60</v>
      </c>
      <c r="D1601" s="21">
        <v>46129.576388888891</v>
      </c>
      <c r="E1601" s="21">
        <v>46129.584027777775</v>
      </c>
      <c r="F1601" s="185">
        <v>11</v>
      </c>
      <c r="G1601" s="2">
        <v>6500</v>
      </c>
      <c r="H1601" s="2">
        <v>9000</v>
      </c>
      <c r="I1601" s="2">
        <v>6500</v>
      </c>
      <c r="J1601" s="2" t="s">
        <v>971</v>
      </c>
      <c r="K1601" s="2" t="s">
        <v>974</v>
      </c>
      <c r="L1601" s="2" t="s">
        <v>970</v>
      </c>
      <c r="M1601" s="2" t="s">
        <v>970</v>
      </c>
      <c r="N1601" s="2" t="s">
        <v>970</v>
      </c>
      <c r="O1601" s="2">
        <v>6500</v>
      </c>
      <c r="P1601" s="2">
        <v>0.72222222222222199</v>
      </c>
      <c r="Q1601" s="21">
        <v>46131.433352673608</v>
      </c>
    </row>
    <row r="1602" spans="1:17" x14ac:dyDescent="0.55000000000000004">
      <c r="A1602" s="2" t="s">
        <v>98</v>
      </c>
      <c r="B1602" s="2" t="s">
        <v>61</v>
      </c>
      <c r="C1602" s="2" t="s">
        <v>60</v>
      </c>
      <c r="D1602" s="21">
        <v>46129.584027777775</v>
      </c>
      <c r="E1602" s="21">
        <v>46129.584722222222</v>
      </c>
      <c r="F1602" s="185">
        <v>1</v>
      </c>
      <c r="G1602" s="2">
        <v>6500</v>
      </c>
      <c r="H1602" s="2">
        <v>9000</v>
      </c>
      <c r="I1602" s="2">
        <v>6500</v>
      </c>
      <c r="J1602" s="2" t="s">
        <v>971</v>
      </c>
      <c r="K1602" s="2" t="s">
        <v>974</v>
      </c>
      <c r="L1602" s="2" t="s">
        <v>970</v>
      </c>
      <c r="M1602" s="2" t="s">
        <v>970</v>
      </c>
      <c r="N1602" s="2" t="s">
        <v>970</v>
      </c>
      <c r="O1602" s="2">
        <v>6500</v>
      </c>
      <c r="P1602" s="2">
        <v>0.72222222222222199</v>
      </c>
      <c r="Q1602" s="21">
        <v>46131.433352673608</v>
      </c>
    </row>
    <row r="1603" spans="1:17" x14ac:dyDescent="0.55000000000000004">
      <c r="A1603" s="2" t="s">
        <v>98</v>
      </c>
      <c r="B1603" s="2" t="s">
        <v>61</v>
      </c>
      <c r="C1603" s="2" t="s">
        <v>60</v>
      </c>
      <c r="D1603" s="21">
        <v>46129.584722222222</v>
      </c>
      <c r="E1603" s="21">
        <v>46129.591666666667</v>
      </c>
      <c r="F1603" s="185">
        <v>10</v>
      </c>
      <c r="G1603" s="2">
        <v>6500</v>
      </c>
      <c r="H1603" s="2">
        <v>9000</v>
      </c>
      <c r="I1603" s="2">
        <v>6500</v>
      </c>
      <c r="J1603" s="2" t="s">
        <v>971</v>
      </c>
      <c r="K1603" s="2" t="s">
        <v>974</v>
      </c>
      <c r="L1603" s="2" t="s">
        <v>970</v>
      </c>
      <c r="M1603" s="2" t="s">
        <v>970</v>
      </c>
      <c r="N1603" s="2" t="s">
        <v>970</v>
      </c>
      <c r="O1603" s="2">
        <v>6500</v>
      </c>
      <c r="P1603" s="2">
        <v>0.72222222222222199</v>
      </c>
      <c r="Q1603" s="21">
        <v>46131.433352673608</v>
      </c>
    </row>
    <row r="1604" spans="1:17" x14ac:dyDescent="0.55000000000000004">
      <c r="A1604" s="2" t="s">
        <v>98</v>
      </c>
      <c r="B1604" s="2" t="s">
        <v>61</v>
      </c>
      <c r="C1604" s="2" t="s">
        <v>60</v>
      </c>
      <c r="D1604" s="21">
        <v>46129.591666666667</v>
      </c>
      <c r="E1604" s="21">
        <v>46129.592361111114</v>
      </c>
      <c r="F1604" s="185">
        <v>1</v>
      </c>
      <c r="G1604" s="2">
        <v>6500</v>
      </c>
      <c r="H1604" s="2">
        <v>9000</v>
      </c>
      <c r="I1604" s="2">
        <v>6500</v>
      </c>
      <c r="J1604" s="2" t="s">
        <v>971</v>
      </c>
      <c r="K1604" s="2" t="s">
        <v>974</v>
      </c>
      <c r="L1604" s="2" t="s">
        <v>970</v>
      </c>
      <c r="M1604" s="2" t="s">
        <v>970</v>
      </c>
      <c r="N1604" s="2" t="s">
        <v>970</v>
      </c>
      <c r="O1604" s="2">
        <v>6500</v>
      </c>
      <c r="P1604" s="2">
        <v>0.72222222222222199</v>
      </c>
      <c r="Q1604" s="21">
        <v>46131.433352673608</v>
      </c>
    </row>
    <row r="1605" spans="1:17" x14ac:dyDescent="0.55000000000000004">
      <c r="A1605" s="2" t="s">
        <v>98</v>
      </c>
      <c r="B1605" s="2" t="s">
        <v>61</v>
      </c>
      <c r="C1605" s="2" t="s">
        <v>60</v>
      </c>
      <c r="D1605" s="21">
        <v>46129.592361111114</v>
      </c>
      <c r="E1605" s="21">
        <v>46129.599999999999</v>
      </c>
      <c r="F1605" s="185">
        <v>11</v>
      </c>
      <c r="G1605" s="2">
        <v>6500</v>
      </c>
      <c r="H1605" s="2">
        <v>9000</v>
      </c>
      <c r="I1605" s="2">
        <v>6500</v>
      </c>
      <c r="J1605" s="2" t="s">
        <v>971</v>
      </c>
      <c r="K1605" s="2" t="s">
        <v>974</v>
      </c>
      <c r="L1605" s="2" t="s">
        <v>970</v>
      </c>
      <c r="M1605" s="2" t="s">
        <v>970</v>
      </c>
      <c r="N1605" s="2" t="s">
        <v>970</v>
      </c>
      <c r="O1605" s="2">
        <v>6500</v>
      </c>
      <c r="P1605" s="2">
        <v>0.72222222222222199</v>
      </c>
      <c r="Q1605" s="21">
        <v>46131.433352673608</v>
      </c>
    </row>
    <row r="1606" spans="1:17" x14ac:dyDescent="0.55000000000000004">
      <c r="A1606" s="2" t="s">
        <v>98</v>
      </c>
      <c r="B1606" s="2" t="s">
        <v>61</v>
      </c>
      <c r="C1606" s="2" t="s">
        <v>60</v>
      </c>
      <c r="D1606" s="21">
        <v>46129.599999999999</v>
      </c>
      <c r="E1606" s="21">
        <v>46129.599999999999</v>
      </c>
      <c r="F1606" s="185">
        <v>0</v>
      </c>
      <c r="G1606" s="2">
        <v>6500</v>
      </c>
      <c r="H1606" s="2">
        <v>9000</v>
      </c>
      <c r="I1606" s="2">
        <v>6500</v>
      </c>
      <c r="J1606" s="2" t="s">
        <v>971</v>
      </c>
      <c r="K1606" s="2" t="s">
        <v>974</v>
      </c>
      <c r="L1606" s="2" t="s">
        <v>970</v>
      </c>
      <c r="M1606" s="2" t="s">
        <v>970</v>
      </c>
      <c r="N1606" s="2" t="s">
        <v>970</v>
      </c>
      <c r="O1606" s="2">
        <v>6500</v>
      </c>
      <c r="P1606" s="2">
        <v>0.72222222222222199</v>
      </c>
      <c r="Q1606" s="21">
        <v>46131.433352673608</v>
      </c>
    </row>
    <row r="1607" spans="1:17" x14ac:dyDescent="0.55000000000000004">
      <c r="A1607" s="2" t="s">
        <v>98</v>
      </c>
      <c r="B1607" s="2" t="s">
        <v>61</v>
      </c>
      <c r="C1607" s="2" t="s">
        <v>60</v>
      </c>
      <c r="D1607" s="21">
        <v>46129.599999999999</v>
      </c>
      <c r="E1607" s="21">
        <v>46129.60833333333</v>
      </c>
      <c r="F1607" s="185">
        <v>12</v>
      </c>
      <c r="G1607" s="2">
        <v>6500</v>
      </c>
      <c r="H1607" s="2">
        <v>9000</v>
      </c>
      <c r="I1607" s="2">
        <v>6500</v>
      </c>
      <c r="J1607" s="2" t="s">
        <v>971</v>
      </c>
      <c r="K1607" s="2" t="s">
        <v>974</v>
      </c>
      <c r="L1607" s="2" t="s">
        <v>970</v>
      </c>
      <c r="M1607" s="2" t="s">
        <v>970</v>
      </c>
      <c r="N1607" s="2" t="s">
        <v>970</v>
      </c>
      <c r="O1607" s="2">
        <v>6500</v>
      </c>
      <c r="P1607" s="2">
        <v>0.72222222222222199</v>
      </c>
      <c r="Q1607" s="21">
        <v>46131.433352673608</v>
      </c>
    </row>
    <row r="1608" spans="1:17" x14ac:dyDescent="0.55000000000000004">
      <c r="A1608" s="2" t="s">
        <v>98</v>
      </c>
      <c r="B1608" s="2" t="s">
        <v>61</v>
      </c>
      <c r="C1608" s="2" t="s">
        <v>60</v>
      </c>
      <c r="D1608" s="21">
        <v>46129.60833333333</v>
      </c>
      <c r="E1608" s="21">
        <v>46129.60833333333</v>
      </c>
      <c r="F1608" s="185">
        <v>0</v>
      </c>
      <c r="G1608" s="2">
        <v>6500</v>
      </c>
      <c r="H1608" s="2">
        <v>9000</v>
      </c>
      <c r="I1608" s="2">
        <v>6500</v>
      </c>
      <c r="J1608" s="2" t="s">
        <v>971</v>
      </c>
      <c r="K1608" s="2" t="s">
        <v>974</v>
      </c>
      <c r="L1608" s="2" t="s">
        <v>970</v>
      </c>
      <c r="M1608" s="2" t="s">
        <v>970</v>
      </c>
      <c r="N1608" s="2" t="s">
        <v>970</v>
      </c>
      <c r="O1608" s="2">
        <v>6500</v>
      </c>
      <c r="P1608" s="2">
        <v>0.72222222222222199</v>
      </c>
      <c r="Q1608" s="21">
        <v>46131.433352673608</v>
      </c>
    </row>
    <row r="1609" spans="1:17" x14ac:dyDescent="0.55000000000000004">
      <c r="A1609" s="2" t="s">
        <v>98</v>
      </c>
      <c r="B1609" s="2" t="s">
        <v>61</v>
      </c>
      <c r="C1609" s="2" t="s">
        <v>60</v>
      </c>
      <c r="D1609" s="21">
        <v>46129.60833333333</v>
      </c>
      <c r="E1609" s="21">
        <v>46129.628472222219</v>
      </c>
      <c r="F1609" s="185">
        <v>29</v>
      </c>
      <c r="G1609" s="2">
        <v>6500</v>
      </c>
      <c r="H1609" s="2">
        <v>9000</v>
      </c>
      <c r="I1609" s="2">
        <v>6500</v>
      </c>
      <c r="J1609" s="2" t="s">
        <v>971</v>
      </c>
      <c r="K1609" s="2" t="s">
        <v>974</v>
      </c>
      <c r="L1609" s="2" t="s">
        <v>970</v>
      </c>
      <c r="M1609" s="2" t="s">
        <v>970</v>
      </c>
      <c r="N1609" s="2" t="s">
        <v>970</v>
      </c>
      <c r="O1609" s="2">
        <v>6500</v>
      </c>
      <c r="P1609" s="2">
        <v>0.72222222222222199</v>
      </c>
      <c r="Q1609" s="21">
        <v>46131.433352673608</v>
      </c>
    </row>
    <row r="1610" spans="1:17" x14ac:dyDescent="0.55000000000000004">
      <c r="A1610" s="2" t="s">
        <v>98</v>
      </c>
      <c r="B1610" s="2" t="s">
        <v>61</v>
      </c>
      <c r="C1610" s="2" t="s">
        <v>60</v>
      </c>
      <c r="D1610" s="21">
        <v>46129.628472222219</v>
      </c>
      <c r="E1610" s="21">
        <v>46129.628472222219</v>
      </c>
      <c r="F1610" s="185">
        <v>0</v>
      </c>
      <c r="G1610" s="2">
        <v>6500</v>
      </c>
      <c r="H1610" s="2">
        <v>9000</v>
      </c>
      <c r="I1610" s="2">
        <v>6500</v>
      </c>
      <c r="J1610" s="2" t="s">
        <v>971</v>
      </c>
      <c r="K1610" s="2" t="s">
        <v>974</v>
      </c>
      <c r="L1610" s="2" t="s">
        <v>970</v>
      </c>
      <c r="M1610" s="2" t="s">
        <v>970</v>
      </c>
      <c r="N1610" s="2" t="s">
        <v>970</v>
      </c>
      <c r="O1610" s="2">
        <v>6500</v>
      </c>
      <c r="P1610" s="2">
        <v>0.72222222222222199</v>
      </c>
      <c r="Q1610" s="21">
        <v>46131.433352673608</v>
      </c>
    </row>
    <row r="1611" spans="1:17" x14ac:dyDescent="0.55000000000000004">
      <c r="A1611" s="2" t="s">
        <v>98</v>
      </c>
      <c r="B1611" s="2" t="s">
        <v>61</v>
      </c>
      <c r="C1611" s="2" t="s">
        <v>60</v>
      </c>
      <c r="D1611" s="21">
        <v>46129.628472222219</v>
      </c>
      <c r="E1611" s="21">
        <v>46129.636805555558</v>
      </c>
      <c r="F1611" s="185">
        <v>12</v>
      </c>
      <c r="G1611" s="2">
        <v>6500</v>
      </c>
      <c r="H1611" s="2">
        <v>9000</v>
      </c>
      <c r="I1611" s="2">
        <v>6500</v>
      </c>
      <c r="J1611" s="2" t="s">
        <v>971</v>
      </c>
      <c r="K1611" s="2" t="s">
        <v>974</v>
      </c>
      <c r="L1611" s="2" t="s">
        <v>970</v>
      </c>
      <c r="M1611" s="2" t="s">
        <v>970</v>
      </c>
      <c r="N1611" s="2" t="s">
        <v>970</v>
      </c>
      <c r="O1611" s="2">
        <v>6500</v>
      </c>
      <c r="P1611" s="2">
        <v>0.72222222222222199</v>
      </c>
      <c r="Q1611" s="21">
        <v>46131.433352673608</v>
      </c>
    </row>
    <row r="1612" spans="1:17" x14ac:dyDescent="0.55000000000000004">
      <c r="A1612" s="2" t="s">
        <v>98</v>
      </c>
      <c r="B1612" s="2" t="s">
        <v>61</v>
      </c>
      <c r="C1612" s="2" t="s">
        <v>60</v>
      </c>
      <c r="D1612" s="21">
        <v>46129.636805555558</v>
      </c>
      <c r="E1612" s="21">
        <v>46129.636805555558</v>
      </c>
      <c r="F1612" s="185">
        <v>0</v>
      </c>
      <c r="G1612" s="2">
        <v>6500</v>
      </c>
      <c r="H1612" s="2">
        <v>9000</v>
      </c>
      <c r="I1612" s="2">
        <v>6500</v>
      </c>
      <c r="J1612" s="2" t="s">
        <v>971</v>
      </c>
      <c r="K1612" s="2" t="s">
        <v>974</v>
      </c>
      <c r="L1612" s="2" t="s">
        <v>970</v>
      </c>
      <c r="M1612" s="2" t="s">
        <v>970</v>
      </c>
      <c r="N1612" s="2" t="s">
        <v>970</v>
      </c>
      <c r="O1612" s="2">
        <v>6500</v>
      </c>
      <c r="P1612" s="2">
        <v>0.72222222222222199</v>
      </c>
      <c r="Q1612" s="21">
        <v>46131.433352673608</v>
      </c>
    </row>
    <row r="1613" spans="1:17" x14ac:dyDescent="0.55000000000000004">
      <c r="A1613" s="2" t="s">
        <v>98</v>
      </c>
      <c r="B1613" s="2" t="s">
        <v>61</v>
      </c>
      <c r="C1613" s="2" t="s">
        <v>60</v>
      </c>
      <c r="D1613" s="21">
        <v>46129.636805555558</v>
      </c>
      <c r="E1613" s="21">
        <v>46129.645138888889</v>
      </c>
      <c r="F1613" s="185">
        <v>12</v>
      </c>
      <c r="G1613" s="2">
        <v>6500</v>
      </c>
      <c r="H1613" s="2">
        <v>9000</v>
      </c>
      <c r="I1613" s="2">
        <v>6500</v>
      </c>
      <c r="J1613" s="2" t="s">
        <v>971</v>
      </c>
      <c r="K1613" s="2" t="s">
        <v>974</v>
      </c>
      <c r="L1613" s="2" t="s">
        <v>970</v>
      </c>
      <c r="M1613" s="2" t="s">
        <v>970</v>
      </c>
      <c r="N1613" s="2" t="s">
        <v>970</v>
      </c>
      <c r="O1613" s="2">
        <v>6500</v>
      </c>
      <c r="P1613" s="2">
        <v>0.72222222222222199</v>
      </c>
      <c r="Q1613" s="21">
        <v>46131.433352673608</v>
      </c>
    </row>
    <row r="1614" spans="1:17" x14ac:dyDescent="0.55000000000000004">
      <c r="A1614" s="2" t="s">
        <v>98</v>
      </c>
      <c r="B1614" s="2" t="s">
        <v>61</v>
      </c>
      <c r="C1614" s="2" t="s">
        <v>60</v>
      </c>
      <c r="D1614" s="21">
        <v>46129.645138888889</v>
      </c>
      <c r="E1614" s="21">
        <v>46129.645833333336</v>
      </c>
      <c r="F1614" s="185">
        <v>1</v>
      </c>
      <c r="G1614" s="2">
        <v>6500</v>
      </c>
      <c r="H1614" s="2">
        <v>9000</v>
      </c>
      <c r="I1614" s="2">
        <v>6500</v>
      </c>
      <c r="J1614" s="2" t="s">
        <v>971</v>
      </c>
      <c r="K1614" s="2" t="s">
        <v>974</v>
      </c>
      <c r="L1614" s="2" t="s">
        <v>970</v>
      </c>
      <c r="M1614" s="2" t="s">
        <v>970</v>
      </c>
      <c r="N1614" s="2" t="s">
        <v>970</v>
      </c>
      <c r="O1614" s="2">
        <v>6500</v>
      </c>
      <c r="P1614" s="2">
        <v>0.72222222222222199</v>
      </c>
      <c r="Q1614" s="21">
        <v>46131.433352673608</v>
      </c>
    </row>
    <row r="1615" spans="1:17" x14ac:dyDescent="0.55000000000000004">
      <c r="A1615" s="2" t="s">
        <v>98</v>
      </c>
      <c r="B1615" s="2" t="s">
        <v>61</v>
      </c>
      <c r="C1615" s="2" t="s">
        <v>60</v>
      </c>
      <c r="D1615" s="21">
        <v>46129.645833333336</v>
      </c>
      <c r="E1615" s="21">
        <v>46129.652083333334</v>
      </c>
      <c r="F1615" s="185">
        <v>9</v>
      </c>
      <c r="G1615" s="2">
        <v>6500</v>
      </c>
      <c r="H1615" s="2">
        <v>9000</v>
      </c>
      <c r="I1615" s="2">
        <v>6500</v>
      </c>
      <c r="J1615" s="2" t="s">
        <v>971</v>
      </c>
      <c r="K1615" s="2" t="s">
        <v>974</v>
      </c>
      <c r="L1615" s="2" t="s">
        <v>970</v>
      </c>
      <c r="M1615" s="2" t="s">
        <v>970</v>
      </c>
      <c r="N1615" s="2" t="s">
        <v>970</v>
      </c>
      <c r="O1615" s="2">
        <v>6500</v>
      </c>
      <c r="P1615" s="2">
        <v>0.72222222222222199</v>
      </c>
      <c r="Q1615" s="21">
        <v>46131.433352673608</v>
      </c>
    </row>
    <row r="1616" spans="1:17" x14ac:dyDescent="0.55000000000000004">
      <c r="A1616" s="2" t="s">
        <v>98</v>
      </c>
      <c r="B1616" s="2" t="s">
        <v>61</v>
      </c>
      <c r="C1616" s="2" t="s">
        <v>60</v>
      </c>
      <c r="D1616" s="21">
        <v>46129.652083333334</v>
      </c>
      <c r="E1616" s="21">
        <v>46129.652777777781</v>
      </c>
      <c r="F1616" s="185">
        <v>1</v>
      </c>
      <c r="G1616" s="2">
        <v>6500</v>
      </c>
      <c r="H1616" s="2">
        <v>9000</v>
      </c>
      <c r="I1616" s="2">
        <v>6500</v>
      </c>
      <c r="J1616" s="2" t="s">
        <v>971</v>
      </c>
      <c r="K1616" s="2" t="s">
        <v>974</v>
      </c>
      <c r="L1616" s="2" t="s">
        <v>970</v>
      </c>
      <c r="M1616" s="2" t="s">
        <v>970</v>
      </c>
      <c r="N1616" s="2" t="s">
        <v>970</v>
      </c>
      <c r="O1616" s="2">
        <v>6500</v>
      </c>
      <c r="P1616" s="2">
        <v>0.72222222222222199</v>
      </c>
      <c r="Q1616" s="21">
        <v>46131.433352673608</v>
      </c>
    </row>
    <row r="1617" spans="1:17" x14ac:dyDescent="0.55000000000000004">
      <c r="A1617" s="2" t="s">
        <v>98</v>
      </c>
      <c r="B1617" s="2" t="s">
        <v>61</v>
      </c>
      <c r="C1617" s="2" t="s">
        <v>60</v>
      </c>
      <c r="D1617" s="21">
        <v>46129.652777777781</v>
      </c>
      <c r="E1617" s="21">
        <v>46129.661111111112</v>
      </c>
      <c r="F1617" s="185">
        <v>12</v>
      </c>
      <c r="G1617" s="2">
        <v>6500</v>
      </c>
      <c r="H1617" s="2">
        <v>9000</v>
      </c>
      <c r="I1617" s="2">
        <v>6500</v>
      </c>
      <c r="J1617" s="2" t="s">
        <v>971</v>
      </c>
      <c r="K1617" s="2" t="s">
        <v>974</v>
      </c>
      <c r="L1617" s="2" t="s">
        <v>970</v>
      </c>
      <c r="M1617" s="2" t="s">
        <v>970</v>
      </c>
      <c r="N1617" s="2" t="s">
        <v>970</v>
      </c>
      <c r="O1617" s="2">
        <v>6500</v>
      </c>
      <c r="P1617" s="2">
        <v>0.72222222222222199</v>
      </c>
      <c r="Q1617" s="21">
        <v>46131.433352673608</v>
      </c>
    </row>
    <row r="1618" spans="1:17" x14ac:dyDescent="0.55000000000000004">
      <c r="A1618" s="2" t="s">
        <v>98</v>
      </c>
      <c r="B1618" s="2" t="s">
        <v>61</v>
      </c>
      <c r="C1618" s="2" t="s">
        <v>60</v>
      </c>
      <c r="D1618" s="21">
        <v>46129.661111111112</v>
      </c>
      <c r="E1618" s="21">
        <v>46129.661111111112</v>
      </c>
      <c r="F1618" s="185">
        <v>0</v>
      </c>
      <c r="G1618" s="2">
        <v>6500</v>
      </c>
      <c r="H1618" s="2">
        <v>9000</v>
      </c>
      <c r="I1618" s="2">
        <v>6500</v>
      </c>
      <c r="J1618" s="2" t="s">
        <v>971</v>
      </c>
      <c r="K1618" s="2" t="s">
        <v>974</v>
      </c>
      <c r="L1618" s="2" t="s">
        <v>970</v>
      </c>
      <c r="M1618" s="2" t="s">
        <v>970</v>
      </c>
      <c r="N1618" s="2" t="s">
        <v>970</v>
      </c>
      <c r="O1618" s="2">
        <v>6500</v>
      </c>
      <c r="P1618" s="2">
        <v>0.72222222222222199</v>
      </c>
      <c r="Q1618" s="21">
        <v>46131.433352673608</v>
      </c>
    </row>
    <row r="1619" spans="1:17" x14ac:dyDescent="0.55000000000000004">
      <c r="A1619" s="2" t="s">
        <v>98</v>
      </c>
      <c r="B1619" s="2" t="s">
        <v>61</v>
      </c>
      <c r="C1619" s="2" t="s">
        <v>60</v>
      </c>
      <c r="D1619" s="21">
        <v>46129.661111111112</v>
      </c>
      <c r="E1619" s="21">
        <v>46129.669444444444</v>
      </c>
      <c r="F1619" s="185">
        <v>12</v>
      </c>
      <c r="G1619" s="2">
        <v>6500</v>
      </c>
      <c r="H1619" s="2">
        <v>9000</v>
      </c>
      <c r="I1619" s="2">
        <v>6500</v>
      </c>
      <c r="J1619" s="2" t="s">
        <v>971</v>
      </c>
      <c r="K1619" s="2" t="s">
        <v>974</v>
      </c>
      <c r="L1619" s="2" t="s">
        <v>970</v>
      </c>
      <c r="M1619" s="2" t="s">
        <v>970</v>
      </c>
      <c r="N1619" s="2" t="s">
        <v>970</v>
      </c>
      <c r="O1619" s="2">
        <v>6500</v>
      </c>
      <c r="P1619" s="2">
        <v>0.72222222222222199</v>
      </c>
      <c r="Q1619" s="21">
        <v>46131.433352673608</v>
      </c>
    </row>
    <row r="1620" spans="1:17" x14ac:dyDescent="0.55000000000000004">
      <c r="A1620" s="2" t="s">
        <v>98</v>
      </c>
      <c r="B1620" s="2" t="s">
        <v>61</v>
      </c>
      <c r="C1620" s="2" t="s">
        <v>60</v>
      </c>
      <c r="D1620" s="21">
        <v>46129.669444444444</v>
      </c>
      <c r="E1620" s="21">
        <v>46129.669444444444</v>
      </c>
      <c r="F1620" s="185">
        <v>0</v>
      </c>
      <c r="G1620" s="2">
        <v>6500</v>
      </c>
      <c r="H1620" s="2">
        <v>9000</v>
      </c>
      <c r="I1620" s="2">
        <v>6500</v>
      </c>
      <c r="J1620" s="2" t="s">
        <v>971</v>
      </c>
      <c r="K1620" s="2" t="s">
        <v>974</v>
      </c>
      <c r="L1620" s="2" t="s">
        <v>970</v>
      </c>
      <c r="M1620" s="2" t="s">
        <v>970</v>
      </c>
      <c r="N1620" s="2" t="s">
        <v>970</v>
      </c>
      <c r="O1620" s="2">
        <v>6500</v>
      </c>
      <c r="P1620" s="2">
        <v>0.72222222222222199</v>
      </c>
      <c r="Q1620" s="21">
        <v>46131.433352673608</v>
      </c>
    </row>
    <row r="1621" spans="1:17" x14ac:dyDescent="0.55000000000000004">
      <c r="A1621" s="2" t="s">
        <v>98</v>
      </c>
      <c r="B1621" s="2" t="s">
        <v>61</v>
      </c>
      <c r="C1621" s="2" t="s">
        <v>60</v>
      </c>
      <c r="D1621" s="21">
        <v>46129.669444444444</v>
      </c>
      <c r="E1621" s="21">
        <v>46129.680555555555</v>
      </c>
      <c r="F1621" s="185">
        <v>16</v>
      </c>
      <c r="G1621" s="2">
        <v>6500</v>
      </c>
      <c r="H1621" s="2">
        <v>9000</v>
      </c>
      <c r="I1621" s="2">
        <v>6500</v>
      </c>
      <c r="J1621" s="2" t="s">
        <v>971</v>
      </c>
      <c r="K1621" s="2" t="s">
        <v>974</v>
      </c>
      <c r="L1621" s="2" t="s">
        <v>970</v>
      </c>
      <c r="M1621" s="2" t="s">
        <v>970</v>
      </c>
      <c r="N1621" s="2" t="s">
        <v>970</v>
      </c>
      <c r="O1621" s="2">
        <v>6500</v>
      </c>
      <c r="P1621" s="2">
        <v>0.72222222222222199</v>
      </c>
      <c r="Q1621" s="21">
        <v>46131.433352673608</v>
      </c>
    </row>
    <row r="1622" spans="1:17" x14ac:dyDescent="0.55000000000000004">
      <c r="A1622" s="2" t="s">
        <v>98</v>
      </c>
      <c r="B1622" s="2" t="s">
        <v>61</v>
      </c>
      <c r="C1622" s="2" t="s">
        <v>60</v>
      </c>
      <c r="D1622" s="21">
        <v>46129.680555555555</v>
      </c>
      <c r="E1622" s="21">
        <v>46129.680555555555</v>
      </c>
      <c r="F1622" s="185">
        <v>0</v>
      </c>
      <c r="G1622" s="2">
        <v>6500</v>
      </c>
      <c r="H1622" s="2">
        <v>9000</v>
      </c>
      <c r="I1622" s="2">
        <v>6500</v>
      </c>
      <c r="J1622" s="2" t="s">
        <v>971</v>
      </c>
      <c r="K1622" s="2" t="s">
        <v>974</v>
      </c>
      <c r="L1622" s="2" t="s">
        <v>970</v>
      </c>
      <c r="M1622" s="2" t="s">
        <v>970</v>
      </c>
      <c r="N1622" s="2" t="s">
        <v>970</v>
      </c>
      <c r="O1622" s="2">
        <v>6500</v>
      </c>
      <c r="P1622" s="2">
        <v>0.72222222222222199</v>
      </c>
      <c r="Q1622" s="21">
        <v>46131.433352673608</v>
      </c>
    </row>
    <row r="1623" spans="1:17" x14ac:dyDescent="0.55000000000000004">
      <c r="A1623" s="2" t="s">
        <v>98</v>
      </c>
      <c r="B1623" s="2" t="s">
        <v>61</v>
      </c>
      <c r="C1623" s="2" t="s">
        <v>60</v>
      </c>
      <c r="D1623" s="21">
        <v>46129.680555555555</v>
      </c>
      <c r="E1623" s="21">
        <v>46129.69027777778</v>
      </c>
      <c r="F1623" s="185">
        <v>14</v>
      </c>
      <c r="G1623" s="2">
        <v>6500</v>
      </c>
      <c r="H1623" s="2">
        <v>9000</v>
      </c>
      <c r="I1623" s="2">
        <v>6500</v>
      </c>
      <c r="J1623" s="2" t="s">
        <v>971</v>
      </c>
      <c r="K1623" s="2" t="s">
        <v>974</v>
      </c>
      <c r="L1623" s="2" t="s">
        <v>970</v>
      </c>
      <c r="M1623" s="2" t="s">
        <v>970</v>
      </c>
      <c r="N1623" s="2" t="s">
        <v>970</v>
      </c>
      <c r="O1623" s="2">
        <v>6500</v>
      </c>
      <c r="P1623" s="2">
        <v>0.72222222222222199</v>
      </c>
      <c r="Q1623" s="21">
        <v>46131.433352673608</v>
      </c>
    </row>
    <row r="1624" spans="1:17" x14ac:dyDescent="0.55000000000000004">
      <c r="A1624" s="2" t="s">
        <v>98</v>
      </c>
      <c r="B1624" s="2" t="s">
        <v>61</v>
      </c>
      <c r="C1624" s="2" t="s">
        <v>60</v>
      </c>
      <c r="D1624" s="21">
        <v>46129.69027777778</v>
      </c>
      <c r="E1624" s="21">
        <v>46129.69027777778</v>
      </c>
      <c r="F1624" s="185">
        <v>0</v>
      </c>
      <c r="G1624" s="2">
        <v>6500</v>
      </c>
      <c r="H1624" s="2">
        <v>9000</v>
      </c>
      <c r="I1624" s="2">
        <v>6500</v>
      </c>
      <c r="J1624" s="2" t="s">
        <v>971</v>
      </c>
      <c r="K1624" s="2" t="s">
        <v>974</v>
      </c>
      <c r="L1624" s="2" t="s">
        <v>970</v>
      </c>
      <c r="M1624" s="2" t="s">
        <v>970</v>
      </c>
      <c r="N1624" s="2" t="s">
        <v>970</v>
      </c>
      <c r="O1624" s="2">
        <v>6500</v>
      </c>
      <c r="P1624" s="2">
        <v>0.72222222222222199</v>
      </c>
      <c r="Q1624" s="21">
        <v>46131.433352673608</v>
      </c>
    </row>
    <row r="1625" spans="1:17" x14ac:dyDescent="0.55000000000000004">
      <c r="A1625" s="2" t="s">
        <v>98</v>
      </c>
      <c r="B1625" s="2" t="s">
        <v>61</v>
      </c>
      <c r="C1625" s="2" t="s">
        <v>60</v>
      </c>
      <c r="D1625" s="21">
        <v>46129.69027777778</v>
      </c>
      <c r="E1625" s="21">
        <v>46129.708333333336</v>
      </c>
      <c r="F1625" s="185">
        <v>26</v>
      </c>
      <c r="G1625" s="2">
        <v>6500</v>
      </c>
      <c r="H1625" s="2">
        <v>9000</v>
      </c>
      <c r="I1625" s="2">
        <v>6500</v>
      </c>
      <c r="J1625" s="2" t="s">
        <v>971</v>
      </c>
      <c r="K1625" s="2" t="s">
        <v>974</v>
      </c>
      <c r="L1625" s="2" t="s">
        <v>970</v>
      </c>
      <c r="M1625" s="2" t="s">
        <v>970</v>
      </c>
      <c r="N1625" s="2" t="s">
        <v>970</v>
      </c>
      <c r="O1625" s="2">
        <v>6500</v>
      </c>
      <c r="P1625" s="2">
        <v>0.72222222222222199</v>
      </c>
      <c r="Q1625" s="21">
        <v>46131.433352673608</v>
      </c>
    </row>
    <row r="1626" spans="1:17" x14ac:dyDescent="0.55000000000000004">
      <c r="A1626" s="2" t="s">
        <v>98</v>
      </c>
      <c r="B1626" s="2" t="s">
        <v>61</v>
      </c>
      <c r="C1626" s="2" t="s">
        <v>60</v>
      </c>
      <c r="D1626" s="21">
        <v>46129.708333333336</v>
      </c>
      <c r="E1626" s="21">
        <v>46129.708333333336</v>
      </c>
      <c r="F1626" s="185">
        <v>0</v>
      </c>
      <c r="G1626" s="2">
        <v>6500</v>
      </c>
      <c r="H1626" s="2">
        <v>9000</v>
      </c>
      <c r="I1626" s="2">
        <v>6500</v>
      </c>
      <c r="J1626" s="2" t="s">
        <v>971</v>
      </c>
      <c r="K1626" s="2" t="s">
        <v>974</v>
      </c>
      <c r="L1626" s="2" t="s">
        <v>970</v>
      </c>
      <c r="M1626" s="2" t="s">
        <v>970</v>
      </c>
      <c r="N1626" s="2" t="s">
        <v>970</v>
      </c>
      <c r="O1626" s="2">
        <v>6500</v>
      </c>
      <c r="P1626" s="2">
        <v>0.72222222222222199</v>
      </c>
      <c r="Q1626" s="21">
        <v>46131.433352673608</v>
      </c>
    </row>
    <row r="1627" spans="1:17" x14ac:dyDescent="0.55000000000000004">
      <c r="A1627" s="2" t="s">
        <v>1201</v>
      </c>
      <c r="B1627" s="2" t="s">
        <v>58</v>
      </c>
      <c r="C1627" s="2" t="s">
        <v>57</v>
      </c>
      <c r="D1627" s="21">
        <v>46118.350694444445</v>
      </c>
      <c r="E1627" s="21">
        <v>46118.48333333333</v>
      </c>
      <c r="F1627" s="185">
        <v>191</v>
      </c>
      <c r="G1627" s="2">
        <v>800</v>
      </c>
      <c r="H1627" s="2">
        <v>800</v>
      </c>
      <c r="I1627" s="2">
        <v>800</v>
      </c>
      <c r="J1627" s="2" t="s">
        <v>973</v>
      </c>
      <c r="K1627" s="2" t="s">
        <v>970</v>
      </c>
      <c r="L1627" s="2" t="s">
        <v>970</v>
      </c>
      <c r="M1627" s="2" t="s">
        <v>970</v>
      </c>
      <c r="N1627" s="2" t="s">
        <v>970</v>
      </c>
      <c r="O1627" s="2">
        <v>800</v>
      </c>
      <c r="P1627" s="2">
        <v>1</v>
      </c>
      <c r="Q1627" s="21">
        <v>46131.433352673608</v>
      </c>
    </row>
    <row r="1628" spans="1:17" x14ac:dyDescent="0.55000000000000004">
      <c r="A1628" s="2" t="s">
        <v>1201</v>
      </c>
      <c r="B1628" s="2" t="s">
        <v>58</v>
      </c>
      <c r="C1628" s="2" t="s">
        <v>57</v>
      </c>
      <c r="D1628" s="21">
        <v>46118.48333333333</v>
      </c>
      <c r="E1628" s="21">
        <v>46118.541666666664</v>
      </c>
      <c r="F1628" s="185">
        <v>84</v>
      </c>
      <c r="G1628" s="2">
        <v>800</v>
      </c>
      <c r="H1628" s="2">
        <v>800</v>
      </c>
      <c r="I1628" s="2">
        <v>800</v>
      </c>
      <c r="J1628" s="2" t="s">
        <v>973</v>
      </c>
      <c r="K1628" s="2" t="s">
        <v>970</v>
      </c>
      <c r="L1628" s="2" t="s">
        <v>970</v>
      </c>
      <c r="M1628" s="2" t="s">
        <v>970</v>
      </c>
      <c r="N1628" s="2" t="s">
        <v>970</v>
      </c>
      <c r="O1628" s="2">
        <v>800</v>
      </c>
      <c r="P1628" s="2">
        <v>1</v>
      </c>
      <c r="Q1628" s="21">
        <v>46131.433352673608</v>
      </c>
    </row>
    <row r="1629" spans="1:17" x14ac:dyDescent="0.55000000000000004">
      <c r="A1629" s="2" t="s">
        <v>1201</v>
      </c>
      <c r="B1629" s="2" t="s">
        <v>58</v>
      </c>
      <c r="C1629" s="2" t="s">
        <v>57</v>
      </c>
      <c r="D1629" s="21">
        <v>46118.541666666664</v>
      </c>
      <c r="E1629" s="21">
        <v>46118.55</v>
      </c>
      <c r="F1629" s="185">
        <v>12</v>
      </c>
      <c r="G1629" s="2">
        <v>800</v>
      </c>
      <c r="H1629" s="2">
        <v>800</v>
      </c>
      <c r="I1629" s="2">
        <v>800</v>
      </c>
      <c r="J1629" s="2" t="s">
        <v>973</v>
      </c>
      <c r="K1629" s="2" t="s">
        <v>970</v>
      </c>
      <c r="L1629" s="2" t="s">
        <v>970</v>
      </c>
      <c r="M1629" s="2" t="s">
        <v>970</v>
      </c>
      <c r="N1629" s="2" t="s">
        <v>970</v>
      </c>
      <c r="O1629" s="2">
        <v>800</v>
      </c>
      <c r="P1629" s="2">
        <v>1</v>
      </c>
      <c r="Q1629" s="21">
        <v>46131.433352673608</v>
      </c>
    </row>
    <row r="1630" spans="1:17" x14ac:dyDescent="0.55000000000000004">
      <c r="A1630" s="2" t="s">
        <v>1201</v>
      </c>
      <c r="B1630" s="2" t="s">
        <v>58</v>
      </c>
      <c r="C1630" s="2" t="s">
        <v>57</v>
      </c>
      <c r="D1630" s="21">
        <v>46118.55</v>
      </c>
      <c r="E1630" s="21">
        <v>46118.553472222222</v>
      </c>
      <c r="F1630" s="185">
        <v>5</v>
      </c>
      <c r="G1630" s="2">
        <v>800</v>
      </c>
      <c r="H1630" s="2">
        <v>800</v>
      </c>
      <c r="I1630" s="2">
        <v>800</v>
      </c>
      <c r="J1630" s="2" t="s">
        <v>973</v>
      </c>
      <c r="K1630" s="2" t="s">
        <v>970</v>
      </c>
      <c r="L1630" s="2" t="s">
        <v>970</v>
      </c>
      <c r="M1630" s="2" t="s">
        <v>970</v>
      </c>
      <c r="N1630" s="2" t="s">
        <v>970</v>
      </c>
      <c r="O1630" s="2">
        <v>800</v>
      </c>
      <c r="P1630" s="2">
        <v>1</v>
      </c>
      <c r="Q1630" s="21">
        <v>46131.433352673608</v>
      </c>
    </row>
    <row r="1631" spans="1:17" x14ac:dyDescent="0.55000000000000004">
      <c r="A1631" s="2" t="s">
        <v>1202</v>
      </c>
      <c r="B1631" s="2" t="s">
        <v>58</v>
      </c>
      <c r="C1631" s="2" t="s">
        <v>57</v>
      </c>
      <c r="D1631" s="21">
        <v>46121.556250000001</v>
      </c>
      <c r="E1631" s="21">
        <v>46121.570138888892</v>
      </c>
      <c r="F1631" s="185">
        <v>20</v>
      </c>
      <c r="G1631" s="2">
        <v>2400</v>
      </c>
      <c r="H1631" s="2">
        <v>2400</v>
      </c>
      <c r="I1631" s="2">
        <v>2400</v>
      </c>
      <c r="J1631" s="2" t="s">
        <v>973</v>
      </c>
      <c r="K1631" s="2" t="s">
        <v>970</v>
      </c>
      <c r="L1631" s="2" t="s">
        <v>970</v>
      </c>
      <c r="M1631" s="2" t="s">
        <v>970</v>
      </c>
      <c r="N1631" s="2" t="s">
        <v>970</v>
      </c>
      <c r="O1631" s="2">
        <v>2400</v>
      </c>
      <c r="P1631" s="2">
        <v>1</v>
      </c>
      <c r="Q1631" s="21">
        <v>46131.433352673608</v>
      </c>
    </row>
    <row r="1632" spans="1:17" x14ac:dyDescent="0.55000000000000004">
      <c r="A1632" s="2" t="s">
        <v>1202</v>
      </c>
      <c r="B1632" s="2" t="s">
        <v>58</v>
      </c>
      <c r="C1632" s="2" t="s">
        <v>57</v>
      </c>
      <c r="D1632" s="21">
        <v>46121.570138888892</v>
      </c>
      <c r="E1632" s="21">
        <v>46121.578472222223</v>
      </c>
      <c r="F1632" s="185">
        <v>12</v>
      </c>
      <c r="G1632" s="2">
        <v>2400</v>
      </c>
      <c r="H1632" s="2">
        <v>2400</v>
      </c>
      <c r="I1632" s="2">
        <v>2400</v>
      </c>
      <c r="J1632" s="2" t="s">
        <v>973</v>
      </c>
      <c r="K1632" s="2" t="s">
        <v>970</v>
      </c>
      <c r="L1632" s="2" t="s">
        <v>970</v>
      </c>
      <c r="M1632" s="2" t="s">
        <v>970</v>
      </c>
      <c r="N1632" s="2" t="s">
        <v>970</v>
      </c>
      <c r="O1632" s="2">
        <v>2400</v>
      </c>
      <c r="P1632" s="2">
        <v>1</v>
      </c>
      <c r="Q1632" s="21">
        <v>46131.433352673608</v>
      </c>
    </row>
    <row r="1633" spans="1:17" x14ac:dyDescent="0.55000000000000004">
      <c r="A1633" s="2" t="s">
        <v>1202</v>
      </c>
      <c r="B1633" s="2" t="s">
        <v>58</v>
      </c>
      <c r="C1633" s="2" t="s">
        <v>57</v>
      </c>
      <c r="D1633" s="21">
        <v>46121.578472222223</v>
      </c>
      <c r="E1633" s="21">
        <v>46121.584027777775</v>
      </c>
      <c r="F1633" s="185">
        <v>8</v>
      </c>
      <c r="G1633" s="2">
        <v>2400</v>
      </c>
      <c r="H1633" s="2">
        <v>2400</v>
      </c>
      <c r="I1633" s="2">
        <v>2400</v>
      </c>
      <c r="J1633" s="2" t="s">
        <v>973</v>
      </c>
      <c r="K1633" s="2" t="s">
        <v>970</v>
      </c>
      <c r="L1633" s="2" t="s">
        <v>970</v>
      </c>
      <c r="M1633" s="2" t="s">
        <v>970</v>
      </c>
      <c r="N1633" s="2" t="s">
        <v>970</v>
      </c>
      <c r="O1633" s="2">
        <v>2400</v>
      </c>
      <c r="P1633" s="2">
        <v>1</v>
      </c>
      <c r="Q1633" s="21">
        <v>46131.433352673608</v>
      </c>
    </row>
    <row r="1634" spans="1:17" x14ac:dyDescent="0.55000000000000004">
      <c r="A1634" s="2" t="s">
        <v>1202</v>
      </c>
      <c r="B1634" s="2" t="s">
        <v>58</v>
      </c>
      <c r="C1634" s="2" t="s">
        <v>57</v>
      </c>
      <c r="D1634" s="21">
        <v>46121.584027777775</v>
      </c>
      <c r="E1634" s="21">
        <v>46121.591666666667</v>
      </c>
      <c r="F1634" s="185">
        <v>11</v>
      </c>
      <c r="G1634" s="2">
        <v>2400</v>
      </c>
      <c r="H1634" s="2">
        <v>2400</v>
      </c>
      <c r="I1634" s="2">
        <v>2400</v>
      </c>
      <c r="J1634" s="2" t="s">
        <v>973</v>
      </c>
      <c r="K1634" s="2" t="s">
        <v>970</v>
      </c>
      <c r="L1634" s="2" t="s">
        <v>970</v>
      </c>
      <c r="M1634" s="2" t="s">
        <v>970</v>
      </c>
      <c r="N1634" s="2" t="s">
        <v>970</v>
      </c>
      <c r="O1634" s="2">
        <v>2400</v>
      </c>
      <c r="P1634" s="2">
        <v>1</v>
      </c>
      <c r="Q1634" s="21">
        <v>46131.433352673608</v>
      </c>
    </row>
    <row r="1635" spans="1:17" x14ac:dyDescent="0.55000000000000004">
      <c r="A1635" s="2" t="s">
        <v>1202</v>
      </c>
      <c r="B1635" s="2" t="s">
        <v>58</v>
      </c>
      <c r="C1635" s="2" t="s">
        <v>57</v>
      </c>
      <c r="D1635" s="21">
        <v>46121.591666666667</v>
      </c>
      <c r="E1635" s="21">
        <v>46121.597916666666</v>
      </c>
      <c r="F1635" s="185">
        <v>9</v>
      </c>
      <c r="G1635" s="2">
        <v>2400</v>
      </c>
      <c r="H1635" s="2">
        <v>2400</v>
      </c>
      <c r="I1635" s="2">
        <v>2400</v>
      </c>
      <c r="J1635" s="2" t="s">
        <v>973</v>
      </c>
      <c r="K1635" s="2" t="s">
        <v>970</v>
      </c>
      <c r="L1635" s="2" t="s">
        <v>970</v>
      </c>
      <c r="M1635" s="2" t="s">
        <v>970</v>
      </c>
      <c r="N1635" s="2" t="s">
        <v>970</v>
      </c>
      <c r="O1635" s="2">
        <v>2400</v>
      </c>
      <c r="P1635" s="2">
        <v>1</v>
      </c>
      <c r="Q1635" s="21">
        <v>46131.433352673608</v>
      </c>
    </row>
    <row r="1636" spans="1:17" x14ac:dyDescent="0.55000000000000004">
      <c r="A1636" s="2" t="s">
        <v>1202</v>
      </c>
      <c r="B1636" s="2" t="s">
        <v>58</v>
      </c>
      <c r="C1636" s="2" t="s">
        <v>57</v>
      </c>
      <c r="D1636" s="21">
        <v>46121.597916666666</v>
      </c>
      <c r="E1636" s="21">
        <v>46121.605555555558</v>
      </c>
      <c r="F1636" s="185">
        <v>11</v>
      </c>
      <c r="G1636" s="2">
        <v>2400</v>
      </c>
      <c r="H1636" s="2">
        <v>2400</v>
      </c>
      <c r="I1636" s="2">
        <v>2400</v>
      </c>
      <c r="J1636" s="2" t="s">
        <v>973</v>
      </c>
      <c r="K1636" s="2" t="s">
        <v>970</v>
      </c>
      <c r="L1636" s="2" t="s">
        <v>970</v>
      </c>
      <c r="M1636" s="2" t="s">
        <v>970</v>
      </c>
      <c r="N1636" s="2" t="s">
        <v>970</v>
      </c>
      <c r="O1636" s="2">
        <v>2400</v>
      </c>
      <c r="P1636" s="2">
        <v>1</v>
      </c>
      <c r="Q1636" s="21">
        <v>46131.433352673608</v>
      </c>
    </row>
    <row r="1637" spans="1:17" x14ac:dyDescent="0.55000000000000004">
      <c r="A1637" s="2" t="s">
        <v>1202</v>
      </c>
      <c r="B1637" s="2" t="s">
        <v>58</v>
      </c>
      <c r="C1637" s="2" t="s">
        <v>57</v>
      </c>
      <c r="D1637" s="21">
        <v>46121.605555555558</v>
      </c>
      <c r="E1637" s="21">
        <v>46121.612500000003</v>
      </c>
      <c r="F1637" s="185">
        <v>10</v>
      </c>
      <c r="G1637" s="2">
        <v>2400</v>
      </c>
      <c r="H1637" s="2">
        <v>2400</v>
      </c>
      <c r="I1637" s="2">
        <v>2400</v>
      </c>
      <c r="J1637" s="2" t="s">
        <v>973</v>
      </c>
      <c r="K1637" s="2" t="s">
        <v>970</v>
      </c>
      <c r="L1637" s="2" t="s">
        <v>970</v>
      </c>
      <c r="M1637" s="2" t="s">
        <v>970</v>
      </c>
      <c r="N1637" s="2" t="s">
        <v>970</v>
      </c>
      <c r="O1637" s="2">
        <v>2400</v>
      </c>
      <c r="P1637" s="2">
        <v>1</v>
      </c>
      <c r="Q1637" s="21">
        <v>46131.433352673608</v>
      </c>
    </row>
    <row r="1638" spans="1:17" x14ac:dyDescent="0.55000000000000004">
      <c r="A1638" s="2" t="s">
        <v>1202</v>
      </c>
      <c r="B1638" s="2" t="s">
        <v>58</v>
      </c>
      <c r="C1638" s="2" t="s">
        <v>57</v>
      </c>
      <c r="D1638" s="21">
        <v>46121.612500000003</v>
      </c>
      <c r="E1638" s="21">
        <v>46121.628472222219</v>
      </c>
      <c r="F1638" s="185">
        <v>23</v>
      </c>
      <c r="G1638" s="2">
        <v>2400</v>
      </c>
      <c r="H1638" s="2">
        <v>2400</v>
      </c>
      <c r="I1638" s="2">
        <v>2400</v>
      </c>
      <c r="J1638" s="2" t="s">
        <v>973</v>
      </c>
      <c r="K1638" s="2" t="s">
        <v>970</v>
      </c>
      <c r="L1638" s="2" t="s">
        <v>970</v>
      </c>
      <c r="M1638" s="2" t="s">
        <v>970</v>
      </c>
      <c r="N1638" s="2" t="s">
        <v>970</v>
      </c>
      <c r="O1638" s="2">
        <v>2400</v>
      </c>
      <c r="P1638" s="2">
        <v>1</v>
      </c>
      <c r="Q1638" s="21">
        <v>46131.433352673608</v>
      </c>
    </row>
    <row r="1639" spans="1:17" x14ac:dyDescent="0.55000000000000004">
      <c r="A1639" s="2" t="s">
        <v>1202</v>
      </c>
      <c r="B1639" s="2" t="s">
        <v>58</v>
      </c>
      <c r="C1639" s="2" t="s">
        <v>57</v>
      </c>
      <c r="D1639" s="21">
        <v>46121.628472222219</v>
      </c>
      <c r="E1639" s="21">
        <v>46121.636111111111</v>
      </c>
      <c r="F1639" s="185">
        <v>11</v>
      </c>
      <c r="G1639" s="2">
        <v>2400</v>
      </c>
      <c r="H1639" s="2">
        <v>2400</v>
      </c>
      <c r="I1639" s="2">
        <v>2400</v>
      </c>
      <c r="J1639" s="2" t="s">
        <v>973</v>
      </c>
      <c r="K1639" s="2" t="s">
        <v>970</v>
      </c>
      <c r="L1639" s="2" t="s">
        <v>970</v>
      </c>
      <c r="M1639" s="2" t="s">
        <v>970</v>
      </c>
      <c r="N1639" s="2" t="s">
        <v>970</v>
      </c>
      <c r="O1639" s="2">
        <v>2400</v>
      </c>
      <c r="P1639" s="2">
        <v>1</v>
      </c>
      <c r="Q1639" s="21">
        <v>46131.433352673608</v>
      </c>
    </row>
    <row r="1640" spans="1:17" x14ac:dyDescent="0.55000000000000004">
      <c r="A1640" s="2" t="s">
        <v>1202</v>
      </c>
      <c r="B1640" s="2" t="s">
        <v>58</v>
      </c>
      <c r="C1640" s="2" t="s">
        <v>57</v>
      </c>
      <c r="D1640" s="21">
        <v>46121.636111111111</v>
      </c>
      <c r="E1640" s="21">
        <v>46121.643750000003</v>
      </c>
      <c r="F1640" s="185">
        <v>11</v>
      </c>
      <c r="G1640" s="2">
        <v>2400</v>
      </c>
      <c r="H1640" s="2">
        <v>2400</v>
      </c>
      <c r="I1640" s="2">
        <v>2400</v>
      </c>
      <c r="J1640" s="2" t="s">
        <v>973</v>
      </c>
      <c r="K1640" s="2" t="s">
        <v>970</v>
      </c>
      <c r="L1640" s="2" t="s">
        <v>970</v>
      </c>
      <c r="M1640" s="2" t="s">
        <v>970</v>
      </c>
      <c r="N1640" s="2" t="s">
        <v>970</v>
      </c>
      <c r="O1640" s="2">
        <v>2400</v>
      </c>
      <c r="P1640" s="2">
        <v>1</v>
      </c>
      <c r="Q1640" s="21">
        <v>46131.433352673608</v>
      </c>
    </row>
    <row r="1641" spans="1:17" x14ac:dyDescent="0.55000000000000004">
      <c r="A1641" s="2" t="s">
        <v>1202</v>
      </c>
      <c r="B1641" s="2" t="s">
        <v>58</v>
      </c>
      <c r="C1641" s="2" t="s">
        <v>57</v>
      </c>
      <c r="D1641" s="21">
        <v>46121.643750000003</v>
      </c>
      <c r="E1641" s="21">
        <v>46121.650694444441</v>
      </c>
      <c r="F1641" s="185">
        <v>10</v>
      </c>
      <c r="G1641" s="2">
        <v>2400</v>
      </c>
      <c r="H1641" s="2">
        <v>2400</v>
      </c>
      <c r="I1641" s="2">
        <v>2400</v>
      </c>
      <c r="J1641" s="2" t="s">
        <v>973</v>
      </c>
      <c r="K1641" s="2" t="s">
        <v>970</v>
      </c>
      <c r="L1641" s="2" t="s">
        <v>970</v>
      </c>
      <c r="M1641" s="2" t="s">
        <v>970</v>
      </c>
      <c r="N1641" s="2" t="s">
        <v>970</v>
      </c>
      <c r="O1641" s="2">
        <v>2400</v>
      </c>
      <c r="P1641" s="2">
        <v>1</v>
      </c>
      <c r="Q1641" s="21">
        <v>46131.433352673608</v>
      </c>
    </row>
    <row r="1642" spans="1:17" x14ac:dyDescent="0.55000000000000004">
      <c r="A1642" s="2" t="s">
        <v>1202</v>
      </c>
      <c r="B1642" s="2" t="s">
        <v>58</v>
      </c>
      <c r="C1642" s="2" t="s">
        <v>57</v>
      </c>
      <c r="D1642" s="21">
        <v>46121.650694444441</v>
      </c>
      <c r="E1642" s="21">
        <v>46121.65625</v>
      </c>
      <c r="F1642" s="185">
        <v>8</v>
      </c>
      <c r="G1642" s="2">
        <v>2400</v>
      </c>
      <c r="H1642" s="2">
        <v>2400</v>
      </c>
      <c r="I1642" s="2">
        <v>2400</v>
      </c>
      <c r="J1642" s="2" t="s">
        <v>973</v>
      </c>
      <c r="K1642" s="2" t="s">
        <v>970</v>
      </c>
      <c r="L1642" s="2" t="s">
        <v>970</v>
      </c>
      <c r="M1642" s="2" t="s">
        <v>970</v>
      </c>
      <c r="N1642" s="2" t="s">
        <v>970</v>
      </c>
      <c r="O1642" s="2">
        <v>2400</v>
      </c>
      <c r="P1642" s="2">
        <v>1</v>
      </c>
      <c r="Q1642" s="21">
        <v>46131.433352673608</v>
      </c>
    </row>
    <row r="1643" spans="1:17" x14ac:dyDescent="0.55000000000000004">
      <c r="A1643" s="2" t="s">
        <v>1203</v>
      </c>
      <c r="B1643" s="2" t="s">
        <v>58</v>
      </c>
      <c r="C1643" s="2" t="s">
        <v>68</v>
      </c>
      <c r="D1643" s="21">
        <v>46120.645833333336</v>
      </c>
      <c r="E1643" s="21">
        <v>46120.672222222223</v>
      </c>
      <c r="F1643" s="185">
        <v>38</v>
      </c>
      <c r="G1643" s="2">
        <v>300</v>
      </c>
      <c r="H1643" s="2">
        <v>300</v>
      </c>
      <c r="I1643" s="2">
        <v>300</v>
      </c>
      <c r="J1643" s="2" t="s">
        <v>973</v>
      </c>
      <c r="K1643" s="2" t="s">
        <v>970</v>
      </c>
      <c r="L1643" s="2" t="s">
        <v>970</v>
      </c>
      <c r="M1643" s="2" t="s">
        <v>970</v>
      </c>
      <c r="N1643" s="2" t="s">
        <v>970</v>
      </c>
      <c r="O1643" s="2">
        <v>300</v>
      </c>
      <c r="P1643" s="2">
        <v>1</v>
      </c>
      <c r="Q1643" s="21">
        <v>46131.433352673608</v>
      </c>
    </row>
    <row r="1644" spans="1:17" x14ac:dyDescent="0.55000000000000004">
      <c r="A1644" s="2" t="s">
        <v>1203</v>
      </c>
      <c r="B1644" s="2" t="s">
        <v>58</v>
      </c>
      <c r="C1644" s="2" t="s">
        <v>68</v>
      </c>
      <c r="D1644" s="21">
        <v>46120.672222222223</v>
      </c>
      <c r="E1644" s="21">
        <v>46120.679861111108</v>
      </c>
      <c r="F1644" s="185">
        <v>11</v>
      </c>
      <c r="G1644" s="2">
        <v>300</v>
      </c>
      <c r="H1644" s="2">
        <v>300</v>
      </c>
      <c r="I1644" s="2">
        <v>300</v>
      </c>
      <c r="J1644" s="2" t="s">
        <v>973</v>
      </c>
      <c r="K1644" s="2" t="s">
        <v>970</v>
      </c>
      <c r="L1644" s="2" t="s">
        <v>970</v>
      </c>
      <c r="M1644" s="2" t="s">
        <v>970</v>
      </c>
      <c r="N1644" s="2" t="s">
        <v>970</v>
      </c>
      <c r="O1644" s="2">
        <v>300</v>
      </c>
      <c r="P1644" s="2">
        <v>1</v>
      </c>
      <c r="Q1644" s="21">
        <v>46131.433352673608</v>
      </c>
    </row>
    <row r="1645" spans="1:17" x14ac:dyDescent="0.55000000000000004">
      <c r="A1645" s="2" t="s">
        <v>1203</v>
      </c>
      <c r="B1645" s="2" t="s">
        <v>58</v>
      </c>
      <c r="C1645" s="2" t="s">
        <v>68</v>
      </c>
      <c r="D1645" s="21">
        <v>46120.679861111108</v>
      </c>
      <c r="E1645" s="21">
        <v>46120.708333333336</v>
      </c>
      <c r="F1645" s="185">
        <v>41</v>
      </c>
      <c r="G1645" s="2">
        <v>300</v>
      </c>
      <c r="H1645" s="2">
        <v>300</v>
      </c>
      <c r="I1645" s="2">
        <v>300</v>
      </c>
      <c r="J1645" s="2" t="s">
        <v>973</v>
      </c>
      <c r="K1645" s="2" t="s">
        <v>970</v>
      </c>
      <c r="L1645" s="2" t="s">
        <v>970</v>
      </c>
      <c r="M1645" s="2" t="s">
        <v>970</v>
      </c>
      <c r="N1645" s="2" t="s">
        <v>970</v>
      </c>
      <c r="O1645" s="2">
        <v>300</v>
      </c>
      <c r="P1645" s="2">
        <v>1</v>
      </c>
      <c r="Q1645" s="21">
        <v>46131.433352673608</v>
      </c>
    </row>
    <row r="1646" spans="1:17" x14ac:dyDescent="0.55000000000000004">
      <c r="A1646" s="2" t="s">
        <v>1204</v>
      </c>
      <c r="B1646" s="2" t="s">
        <v>64</v>
      </c>
      <c r="C1646" s="2" t="s">
        <v>63</v>
      </c>
      <c r="D1646" s="21">
        <v>46115.350694444445</v>
      </c>
      <c r="E1646" s="21">
        <v>46115.395833333336</v>
      </c>
      <c r="F1646" s="185">
        <v>65</v>
      </c>
      <c r="G1646" s="2">
        <v>250</v>
      </c>
      <c r="H1646" s="2">
        <v>250</v>
      </c>
      <c r="I1646" s="2">
        <v>250</v>
      </c>
      <c r="J1646" s="2" t="s">
        <v>971</v>
      </c>
      <c r="K1646" s="2" t="s">
        <v>972</v>
      </c>
      <c r="L1646" s="2" t="s">
        <v>970</v>
      </c>
      <c r="M1646" s="2" t="s">
        <v>970</v>
      </c>
      <c r="N1646" s="2" t="s">
        <v>970</v>
      </c>
      <c r="O1646" s="2">
        <v>250</v>
      </c>
      <c r="P1646" s="2">
        <v>1</v>
      </c>
      <c r="Q1646" s="21">
        <v>46131.433352673608</v>
      </c>
    </row>
    <row r="1647" spans="1:17" x14ac:dyDescent="0.55000000000000004">
      <c r="A1647" s="2" t="s">
        <v>1204</v>
      </c>
      <c r="B1647" s="2" t="s">
        <v>58</v>
      </c>
      <c r="C1647" s="2" t="s">
        <v>949</v>
      </c>
      <c r="D1647" s="21">
        <v>46115.708333333336</v>
      </c>
      <c r="E1647" s="21">
        <v>46115.708333333336</v>
      </c>
      <c r="F1647" s="185">
        <v>0</v>
      </c>
      <c r="G1647" s="2">
        <v>250</v>
      </c>
      <c r="H1647" s="2">
        <v>250</v>
      </c>
      <c r="I1647" s="2">
        <v>250</v>
      </c>
      <c r="J1647" s="2" t="s">
        <v>975</v>
      </c>
      <c r="K1647" s="2" t="s">
        <v>970</v>
      </c>
      <c r="L1647" s="2" t="s">
        <v>970</v>
      </c>
      <c r="M1647" s="2" t="s">
        <v>970</v>
      </c>
      <c r="N1647" s="2" t="s">
        <v>970</v>
      </c>
      <c r="O1647" s="2">
        <v>250</v>
      </c>
      <c r="P1647" s="2">
        <v>1</v>
      </c>
      <c r="Q1647" s="21">
        <v>46131.433352673608</v>
      </c>
    </row>
    <row r="1648" spans="1:17" x14ac:dyDescent="0.55000000000000004">
      <c r="A1648" s="2" t="s">
        <v>1204</v>
      </c>
      <c r="B1648" s="2" t="s">
        <v>58</v>
      </c>
      <c r="C1648" s="2" t="s">
        <v>68</v>
      </c>
      <c r="D1648" s="21">
        <v>46115.406944444447</v>
      </c>
      <c r="E1648" s="21">
        <v>46115.708333333336</v>
      </c>
      <c r="F1648" s="185">
        <v>433</v>
      </c>
      <c r="G1648" s="2">
        <v>250</v>
      </c>
      <c r="H1648" s="2">
        <v>250</v>
      </c>
      <c r="I1648" s="2">
        <v>250</v>
      </c>
      <c r="J1648" s="2" t="s">
        <v>975</v>
      </c>
      <c r="K1648" s="2" t="s">
        <v>970</v>
      </c>
      <c r="L1648" s="2" t="s">
        <v>970</v>
      </c>
      <c r="M1648" s="2" t="s">
        <v>970</v>
      </c>
      <c r="N1648" s="2" t="s">
        <v>970</v>
      </c>
      <c r="O1648" s="2">
        <v>250</v>
      </c>
      <c r="P1648" s="2">
        <v>1</v>
      </c>
      <c r="Q1648" s="21">
        <v>46131.433352673608</v>
      </c>
    </row>
    <row r="1649" spans="1:17" x14ac:dyDescent="0.55000000000000004">
      <c r="A1649" s="2" t="s">
        <v>1205</v>
      </c>
      <c r="B1649" s="2" t="s">
        <v>58</v>
      </c>
      <c r="C1649" s="2" t="s">
        <v>57</v>
      </c>
      <c r="D1649" s="21">
        <v>46118.553472222222</v>
      </c>
      <c r="E1649" s="21">
        <v>46118.664583333331</v>
      </c>
      <c r="F1649" s="185">
        <v>160</v>
      </c>
      <c r="G1649" s="2">
        <v>800</v>
      </c>
      <c r="H1649" s="2">
        <v>800</v>
      </c>
      <c r="I1649" s="2">
        <v>800</v>
      </c>
      <c r="J1649" s="2" t="s">
        <v>973</v>
      </c>
      <c r="K1649" s="2" t="s">
        <v>970</v>
      </c>
      <c r="L1649" s="2" t="s">
        <v>970</v>
      </c>
      <c r="M1649" s="2" t="s">
        <v>970</v>
      </c>
      <c r="N1649" s="2" t="s">
        <v>970</v>
      </c>
      <c r="O1649" s="2">
        <v>800</v>
      </c>
      <c r="P1649" s="2">
        <v>1</v>
      </c>
      <c r="Q1649" s="21">
        <v>46131.433352673608</v>
      </c>
    </row>
    <row r="1650" spans="1:17" x14ac:dyDescent="0.55000000000000004">
      <c r="A1650" s="2" t="s">
        <v>1205</v>
      </c>
      <c r="B1650" s="2" t="s">
        <v>58</v>
      </c>
      <c r="C1650" s="2" t="s">
        <v>57</v>
      </c>
      <c r="D1650" s="21">
        <v>46118.68472222222</v>
      </c>
      <c r="E1650" s="21">
        <v>46118.693749999999</v>
      </c>
      <c r="F1650" s="185">
        <v>13</v>
      </c>
      <c r="G1650" s="2">
        <v>800</v>
      </c>
      <c r="H1650" s="2">
        <v>800</v>
      </c>
      <c r="I1650" s="2">
        <v>800</v>
      </c>
      <c r="J1650" s="2" t="s">
        <v>973</v>
      </c>
      <c r="K1650" s="2" t="s">
        <v>970</v>
      </c>
      <c r="L1650" s="2" t="s">
        <v>970</v>
      </c>
      <c r="M1650" s="2" t="s">
        <v>970</v>
      </c>
      <c r="N1650" s="2" t="s">
        <v>970</v>
      </c>
      <c r="O1650" s="2">
        <v>800</v>
      </c>
      <c r="P1650" s="2">
        <v>1</v>
      </c>
      <c r="Q1650" s="21">
        <v>46131.433352673608</v>
      </c>
    </row>
    <row r="1651" spans="1:17" x14ac:dyDescent="0.55000000000000004">
      <c r="A1651" s="2" t="s">
        <v>1205</v>
      </c>
      <c r="B1651" s="2" t="s">
        <v>58</v>
      </c>
      <c r="C1651" s="2" t="s">
        <v>57</v>
      </c>
      <c r="D1651" s="21">
        <v>46118.664583333331</v>
      </c>
      <c r="E1651" s="21">
        <v>46118.675694444442</v>
      </c>
      <c r="F1651" s="185">
        <v>16</v>
      </c>
      <c r="G1651" s="2">
        <v>800</v>
      </c>
      <c r="H1651" s="2">
        <v>800</v>
      </c>
      <c r="I1651" s="2">
        <v>800</v>
      </c>
      <c r="J1651" s="2" t="s">
        <v>973</v>
      </c>
      <c r="K1651" s="2" t="s">
        <v>970</v>
      </c>
      <c r="L1651" s="2" t="s">
        <v>970</v>
      </c>
      <c r="M1651" s="2" t="s">
        <v>970</v>
      </c>
      <c r="N1651" s="2" t="s">
        <v>970</v>
      </c>
      <c r="O1651" s="2">
        <v>800</v>
      </c>
      <c r="P1651" s="2">
        <v>1</v>
      </c>
      <c r="Q1651" s="21">
        <v>46131.433352673608</v>
      </c>
    </row>
    <row r="1652" spans="1:17" x14ac:dyDescent="0.55000000000000004">
      <c r="A1652" s="2" t="s">
        <v>1205</v>
      </c>
      <c r="B1652" s="2" t="s">
        <v>58</v>
      </c>
      <c r="C1652" s="2" t="s">
        <v>57</v>
      </c>
      <c r="D1652" s="21">
        <v>46118.675694444442</v>
      </c>
      <c r="E1652" s="21">
        <v>46118.68472222222</v>
      </c>
      <c r="F1652" s="185">
        <v>13</v>
      </c>
      <c r="G1652" s="2">
        <v>800</v>
      </c>
      <c r="H1652" s="2">
        <v>800</v>
      </c>
      <c r="I1652" s="2">
        <v>800</v>
      </c>
      <c r="J1652" s="2" t="s">
        <v>973</v>
      </c>
      <c r="K1652" s="2" t="s">
        <v>970</v>
      </c>
      <c r="L1652" s="2" t="s">
        <v>970</v>
      </c>
      <c r="M1652" s="2" t="s">
        <v>970</v>
      </c>
      <c r="N1652" s="2" t="s">
        <v>970</v>
      </c>
      <c r="O1652" s="2">
        <v>800</v>
      </c>
      <c r="P1652" s="2">
        <v>1</v>
      </c>
      <c r="Q1652" s="21">
        <v>46131.433352673608</v>
      </c>
    </row>
    <row r="1653" spans="1:17" x14ac:dyDescent="0.55000000000000004">
      <c r="A1653" s="2" t="s">
        <v>1205</v>
      </c>
      <c r="B1653" s="2" t="s">
        <v>58</v>
      </c>
      <c r="C1653" s="2" t="s">
        <v>57</v>
      </c>
      <c r="D1653" s="21">
        <v>46120.708333333336</v>
      </c>
      <c r="E1653" s="21">
        <v>46120.708333333336</v>
      </c>
      <c r="F1653" s="185">
        <v>0</v>
      </c>
      <c r="G1653" s="2">
        <v>0</v>
      </c>
      <c r="H1653" s="2">
        <v>800</v>
      </c>
      <c r="I1653" s="2">
        <v>0</v>
      </c>
      <c r="J1653" s="2" t="s">
        <v>973</v>
      </c>
      <c r="K1653" s="2" t="s">
        <v>970</v>
      </c>
      <c r="L1653" s="2" t="s">
        <v>970</v>
      </c>
      <c r="M1653" s="2" t="s">
        <v>970</v>
      </c>
      <c r="N1653" s="2" t="s">
        <v>970</v>
      </c>
      <c r="O1653" s="2">
        <v>800</v>
      </c>
      <c r="P1653" s="2">
        <v>1</v>
      </c>
      <c r="Q1653" s="21">
        <v>46131.433352673608</v>
      </c>
    </row>
    <row r="1654" spans="1:17" x14ac:dyDescent="0.55000000000000004">
      <c r="A1654" s="2" t="s">
        <v>1205</v>
      </c>
      <c r="B1654" s="2" t="s">
        <v>58</v>
      </c>
      <c r="C1654" s="2" t="s">
        <v>57</v>
      </c>
      <c r="D1654" s="21">
        <v>46120.708333333336</v>
      </c>
      <c r="E1654" s="21">
        <v>46120.708333333336</v>
      </c>
      <c r="F1654" s="185">
        <v>0</v>
      </c>
      <c r="G1654" s="2">
        <v>0</v>
      </c>
      <c r="H1654" s="2">
        <v>800</v>
      </c>
      <c r="I1654" s="2">
        <v>0</v>
      </c>
      <c r="J1654" s="2" t="s">
        <v>973</v>
      </c>
      <c r="K1654" s="2" t="s">
        <v>970</v>
      </c>
      <c r="L1654" s="2" t="s">
        <v>970</v>
      </c>
      <c r="M1654" s="2" t="s">
        <v>970</v>
      </c>
      <c r="N1654" s="2" t="s">
        <v>970</v>
      </c>
      <c r="O1654" s="2">
        <v>800</v>
      </c>
      <c r="P1654" s="2">
        <v>1</v>
      </c>
      <c r="Q1654" s="21">
        <v>46131.433352673608</v>
      </c>
    </row>
    <row r="1655" spans="1:17" x14ac:dyDescent="0.55000000000000004">
      <c r="A1655" s="2" t="s">
        <v>1206</v>
      </c>
      <c r="B1655" s="2" t="s">
        <v>58</v>
      </c>
      <c r="C1655" s="2" t="s">
        <v>57</v>
      </c>
      <c r="D1655" s="21">
        <v>46118.693749999999</v>
      </c>
      <c r="E1655" s="21">
        <v>46118.70208333333</v>
      </c>
      <c r="F1655" s="185">
        <v>12</v>
      </c>
      <c r="G1655" s="2">
        <v>400</v>
      </c>
      <c r="H1655" s="2">
        <v>400</v>
      </c>
      <c r="I1655" s="2">
        <v>400</v>
      </c>
      <c r="J1655" s="2" t="s">
        <v>973</v>
      </c>
      <c r="K1655" s="2" t="s">
        <v>970</v>
      </c>
      <c r="L1655" s="2" t="s">
        <v>970</v>
      </c>
      <c r="M1655" s="2" t="s">
        <v>970</v>
      </c>
      <c r="N1655" s="2" t="s">
        <v>970</v>
      </c>
      <c r="O1655" s="2">
        <v>400</v>
      </c>
      <c r="P1655" s="2">
        <v>1</v>
      </c>
      <c r="Q1655" s="21">
        <v>46131.433352673608</v>
      </c>
    </row>
    <row r="1656" spans="1:17" x14ac:dyDescent="0.55000000000000004">
      <c r="A1656" s="2" t="s">
        <v>1206</v>
      </c>
      <c r="B1656" s="2" t="s">
        <v>58</v>
      </c>
      <c r="C1656" s="2" t="s">
        <v>57</v>
      </c>
      <c r="D1656" s="21">
        <v>46118.70208333333</v>
      </c>
      <c r="E1656" s="21">
        <v>46118.708333333336</v>
      </c>
      <c r="F1656" s="185">
        <v>9</v>
      </c>
      <c r="G1656" s="2">
        <v>400</v>
      </c>
      <c r="H1656" s="2">
        <v>400</v>
      </c>
      <c r="I1656" s="2">
        <v>400</v>
      </c>
      <c r="J1656" s="2" t="s">
        <v>973</v>
      </c>
      <c r="K1656" s="2" t="s">
        <v>970</v>
      </c>
      <c r="L1656" s="2" t="s">
        <v>970</v>
      </c>
      <c r="M1656" s="2" t="s">
        <v>970</v>
      </c>
      <c r="N1656" s="2" t="s">
        <v>970</v>
      </c>
      <c r="O1656" s="2">
        <v>400</v>
      </c>
      <c r="P1656" s="2">
        <v>1</v>
      </c>
      <c r="Q1656" s="21">
        <v>46131.433352673608</v>
      </c>
    </row>
    <row r="1657" spans="1:17" x14ac:dyDescent="0.55000000000000004">
      <c r="A1657" s="2" t="s">
        <v>1207</v>
      </c>
      <c r="B1657" s="2" t="s">
        <v>58</v>
      </c>
      <c r="C1657" s="2" t="s">
        <v>113</v>
      </c>
      <c r="D1657" s="21">
        <v>46126.427083333336</v>
      </c>
      <c r="E1657" s="21">
        <v>46126.445138888892</v>
      </c>
      <c r="F1657" s="185">
        <v>26</v>
      </c>
      <c r="G1657" s="2">
        <v>1400</v>
      </c>
      <c r="H1657" s="2">
        <v>1400</v>
      </c>
      <c r="I1657" s="2">
        <v>1400</v>
      </c>
      <c r="J1657" s="2" t="s">
        <v>975</v>
      </c>
      <c r="K1657" s="2" t="s">
        <v>970</v>
      </c>
      <c r="L1657" s="2" t="s">
        <v>970</v>
      </c>
      <c r="M1657" s="2" t="s">
        <v>970</v>
      </c>
      <c r="N1657" s="2" t="s">
        <v>970</v>
      </c>
      <c r="O1657" s="2">
        <v>1400</v>
      </c>
      <c r="P1657" s="2">
        <v>1</v>
      </c>
      <c r="Q1657" s="21">
        <v>46131.433352673608</v>
      </c>
    </row>
    <row r="1658" spans="1:17" x14ac:dyDescent="0.55000000000000004">
      <c r="A1658" s="2" t="s">
        <v>1207</v>
      </c>
      <c r="B1658" s="2" t="s">
        <v>58</v>
      </c>
      <c r="C1658" s="2" t="s">
        <v>113</v>
      </c>
      <c r="D1658" s="21">
        <v>46126.445138888892</v>
      </c>
      <c r="E1658" s="21">
        <v>46126.454861111109</v>
      </c>
      <c r="F1658" s="185">
        <v>14</v>
      </c>
      <c r="G1658" s="2">
        <v>1400</v>
      </c>
      <c r="H1658" s="2">
        <v>1400</v>
      </c>
      <c r="I1658" s="2">
        <v>1400</v>
      </c>
      <c r="J1658" s="2" t="s">
        <v>975</v>
      </c>
      <c r="K1658" s="2" t="s">
        <v>970</v>
      </c>
      <c r="L1658" s="2" t="s">
        <v>970</v>
      </c>
      <c r="M1658" s="2" t="s">
        <v>970</v>
      </c>
      <c r="N1658" s="2" t="s">
        <v>970</v>
      </c>
      <c r="O1658" s="2">
        <v>1400</v>
      </c>
      <c r="P1658" s="2">
        <v>1</v>
      </c>
      <c r="Q1658" s="21">
        <v>46131.433352673608</v>
      </c>
    </row>
    <row r="1659" spans="1:17" x14ac:dyDescent="0.55000000000000004">
      <c r="A1659" s="2" t="s">
        <v>1207</v>
      </c>
      <c r="B1659" s="2" t="s">
        <v>58</v>
      </c>
      <c r="C1659" s="2" t="s">
        <v>113</v>
      </c>
      <c r="D1659" s="21">
        <v>46126.454861111109</v>
      </c>
      <c r="E1659" s="21">
        <v>46126.463888888888</v>
      </c>
      <c r="F1659" s="185">
        <v>13</v>
      </c>
      <c r="G1659" s="2">
        <v>1400</v>
      </c>
      <c r="H1659" s="2">
        <v>1400</v>
      </c>
      <c r="I1659" s="2">
        <v>1400</v>
      </c>
      <c r="J1659" s="2" t="s">
        <v>975</v>
      </c>
      <c r="K1659" s="2" t="s">
        <v>970</v>
      </c>
      <c r="L1659" s="2" t="s">
        <v>970</v>
      </c>
      <c r="M1659" s="2" t="s">
        <v>970</v>
      </c>
      <c r="N1659" s="2" t="s">
        <v>970</v>
      </c>
      <c r="O1659" s="2">
        <v>1400</v>
      </c>
      <c r="P1659" s="2">
        <v>1</v>
      </c>
      <c r="Q1659" s="21">
        <v>46131.433352673608</v>
      </c>
    </row>
    <row r="1660" spans="1:17" x14ac:dyDescent="0.55000000000000004">
      <c r="A1660" s="2" t="s">
        <v>1207</v>
      </c>
      <c r="B1660" s="2" t="s">
        <v>58</v>
      </c>
      <c r="C1660" s="2" t="s">
        <v>113</v>
      </c>
      <c r="D1660" s="21">
        <v>46126.463888888888</v>
      </c>
      <c r="E1660" s="21">
        <v>46126.46875</v>
      </c>
      <c r="F1660" s="185">
        <v>7</v>
      </c>
      <c r="G1660" s="2">
        <v>1400</v>
      </c>
      <c r="H1660" s="2">
        <v>1400</v>
      </c>
      <c r="I1660" s="2">
        <v>1400</v>
      </c>
      <c r="J1660" s="2" t="s">
        <v>975</v>
      </c>
      <c r="K1660" s="2" t="s">
        <v>970</v>
      </c>
      <c r="L1660" s="2" t="s">
        <v>970</v>
      </c>
      <c r="M1660" s="2" t="s">
        <v>970</v>
      </c>
      <c r="N1660" s="2" t="s">
        <v>970</v>
      </c>
      <c r="O1660" s="2">
        <v>1400</v>
      </c>
      <c r="P1660" s="2">
        <v>1</v>
      </c>
      <c r="Q1660" s="21">
        <v>46131.433352673608</v>
      </c>
    </row>
    <row r="1661" spans="1:17" x14ac:dyDescent="0.55000000000000004">
      <c r="A1661" s="2" t="s">
        <v>1207</v>
      </c>
      <c r="B1661" s="2" t="s">
        <v>58</v>
      </c>
      <c r="C1661" s="2" t="s">
        <v>113</v>
      </c>
      <c r="D1661" s="21">
        <v>46126.46875</v>
      </c>
      <c r="E1661" s="21">
        <v>46126.477083333331</v>
      </c>
      <c r="F1661" s="185">
        <v>12</v>
      </c>
      <c r="G1661" s="2">
        <v>1400</v>
      </c>
      <c r="H1661" s="2">
        <v>1400</v>
      </c>
      <c r="I1661" s="2">
        <v>1400</v>
      </c>
      <c r="J1661" s="2" t="s">
        <v>975</v>
      </c>
      <c r="K1661" s="2" t="s">
        <v>970</v>
      </c>
      <c r="L1661" s="2" t="s">
        <v>970</v>
      </c>
      <c r="M1661" s="2" t="s">
        <v>970</v>
      </c>
      <c r="N1661" s="2" t="s">
        <v>970</v>
      </c>
      <c r="O1661" s="2">
        <v>1400</v>
      </c>
      <c r="P1661" s="2">
        <v>1</v>
      </c>
      <c r="Q1661" s="21">
        <v>46131.433352673608</v>
      </c>
    </row>
    <row r="1662" spans="1:17" x14ac:dyDescent="0.55000000000000004">
      <c r="A1662" s="2" t="s">
        <v>1207</v>
      </c>
      <c r="B1662" s="2" t="s">
        <v>58</v>
      </c>
      <c r="C1662" s="2" t="s">
        <v>113</v>
      </c>
      <c r="D1662" s="21">
        <v>46126.477083333331</v>
      </c>
      <c r="E1662" s="21">
        <v>46126.481249999997</v>
      </c>
      <c r="F1662" s="185">
        <v>6</v>
      </c>
      <c r="G1662" s="2">
        <v>1400</v>
      </c>
      <c r="H1662" s="2">
        <v>1400</v>
      </c>
      <c r="I1662" s="2">
        <v>1400</v>
      </c>
      <c r="J1662" s="2" t="s">
        <v>975</v>
      </c>
      <c r="K1662" s="2" t="s">
        <v>970</v>
      </c>
      <c r="L1662" s="2" t="s">
        <v>970</v>
      </c>
      <c r="M1662" s="2" t="s">
        <v>970</v>
      </c>
      <c r="N1662" s="2" t="s">
        <v>970</v>
      </c>
      <c r="O1662" s="2">
        <v>1400</v>
      </c>
      <c r="P1662" s="2">
        <v>1</v>
      </c>
      <c r="Q1662" s="21">
        <v>46131.433352673608</v>
      </c>
    </row>
    <row r="1663" spans="1:17" x14ac:dyDescent="0.55000000000000004">
      <c r="A1663" s="2" t="s">
        <v>1207</v>
      </c>
      <c r="B1663" s="2" t="s">
        <v>58</v>
      </c>
      <c r="C1663" s="2" t="s">
        <v>113</v>
      </c>
      <c r="D1663" s="21">
        <v>46126.481249999997</v>
      </c>
      <c r="E1663" s="21">
        <v>46126.490277777775</v>
      </c>
      <c r="F1663" s="185">
        <v>13</v>
      </c>
      <c r="G1663" s="2">
        <v>1400</v>
      </c>
      <c r="H1663" s="2">
        <v>1400</v>
      </c>
      <c r="I1663" s="2">
        <v>1400</v>
      </c>
      <c r="J1663" s="2" t="s">
        <v>975</v>
      </c>
      <c r="K1663" s="2" t="s">
        <v>970</v>
      </c>
      <c r="L1663" s="2" t="s">
        <v>970</v>
      </c>
      <c r="M1663" s="2" t="s">
        <v>970</v>
      </c>
      <c r="N1663" s="2" t="s">
        <v>970</v>
      </c>
      <c r="O1663" s="2">
        <v>1400</v>
      </c>
      <c r="P1663" s="2">
        <v>1</v>
      </c>
      <c r="Q1663" s="21">
        <v>46131.433352673608</v>
      </c>
    </row>
    <row r="1664" spans="1:17" x14ac:dyDescent="0.55000000000000004">
      <c r="A1664" s="2" t="s">
        <v>1207</v>
      </c>
      <c r="B1664" s="2" t="s">
        <v>58</v>
      </c>
      <c r="C1664" s="2" t="s">
        <v>113</v>
      </c>
      <c r="D1664" s="21">
        <v>46126.490277777775</v>
      </c>
      <c r="E1664" s="21">
        <v>46126.493055555555</v>
      </c>
      <c r="F1664" s="185">
        <v>4</v>
      </c>
      <c r="G1664" s="2">
        <v>1400</v>
      </c>
      <c r="H1664" s="2">
        <v>1400</v>
      </c>
      <c r="I1664" s="2">
        <v>1400</v>
      </c>
      <c r="J1664" s="2" t="s">
        <v>975</v>
      </c>
      <c r="K1664" s="2" t="s">
        <v>970</v>
      </c>
      <c r="L1664" s="2" t="s">
        <v>970</v>
      </c>
      <c r="M1664" s="2" t="s">
        <v>970</v>
      </c>
      <c r="N1664" s="2" t="s">
        <v>970</v>
      </c>
      <c r="O1664" s="2">
        <v>1400</v>
      </c>
      <c r="P1664" s="2">
        <v>1</v>
      </c>
      <c r="Q1664" s="21">
        <v>46131.433352673608</v>
      </c>
    </row>
    <row r="1665" spans="1:17" x14ac:dyDescent="0.55000000000000004">
      <c r="A1665" s="2" t="s">
        <v>1207</v>
      </c>
      <c r="B1665" s="2" t="s">
        <v>58</v>
      </c>
      <c r="C1665" s="2" t="s">
        <v>113</v>
      </c>
      <c r="D1665" s="21">
        <v>46126.493055555555</v>
      </c>
      <c r="E1665" s="21">
        <v>46126.53402777778</v>
      </c>
      <c r="F1665" s="185">
        <v>59</v>
      </c>
      <c r="G1665" s="2">
        <v>1400</v>
      </c>
      <c r="H1665" s="2">
        <v>1400</v>
      </c>
      <c r="I1665" s="2">
        <v>1400</v>
      </c>
      <c r="J1665" s="2" t="s">
        <v>975</v>
      </c>
      <c r="K1665" s="2" t="s">
        <v>970</v>
      </c>
      <c r="L1665" s="2" t="s">
        <v>970</v>
      </c>
      <c r="M1665" s="2" t="s">
        <v>970</v>
      </c>
      <c r="N1665" s="2" t="s">
        <v>970</v>
      </c>
      <c r="O1665" s="2">
        <v>1400</v>
      </c>
      <c r="P1665" s="2">
        <v>1</v>
      </c>
      <c r="Q1665" s="21">
        <v>46131.433352673608</v>
      </c>
    </row>
    <row r="1666" spans="1:17" x14ac:dyDescent="0.55000000000000004">
      <c r="A1666" s="2" t="s">
        <v>1207</v>
      </c>
      <c r="B1666" s="2" t="s">
        <v>58</v>
      </c>
      <c r="C1666" s="2" t="s">
        <v>113</v>
      </c>
      <c r="D1666" s="21">
        <v>46126.53402777778</v>
      </c>
      <c r="E1666" s="21">
        <v>46126.543055555558</v>
      </c>
      <c r="F1666" s="185">
        <v>13</v>
      </c>
      <c r="G1666" s="2">
        <v>1400</v>
      </c>
      <c r="H1666" s="2">
        <v>1400</v>
      </c>
      <c r="I1666" s="2">
        <v>1400</v>
      </c>
      <c r="J1666" s="2" t="s">
        <v>975</v>
      </c>
      <c r="K1666" s="2" t="s">
        <v>970</v>
      </c>
      <c r="L1666" s="2" t="s">
        <v>970</v>
      </c>
      <c r="M1666" s="2" t="s">
        <v>970</v>
      </c>
      <c r="N1666" s="2" t="s">
        <v>970</v>
      </c>
      <c r="O1666" s="2">
        <v>1400</v>
      </c>
      <c r="P1666" s="2">
        <v>1</v>
      </c>
      <c r="Q1666" s="21">
        <v>46131.433352673608</v>
      </c>
    </row>
    <row r="1667" spans="1:17" x14ac:dyDescent="0.55000000000000004">
      <c r="A1667" s="2" t="s">
        <v>1207</v>
      </c>
      <c r="B1667" s="2" t="s">
        <v>58</v>
      </c>
      <c r="C1667" s="2" t="s">
        <v>113</v>
      </c>
      <c r="D1667" s="21">
        <v>46126.543055555558</v>
      </c>
      <c r="E1667" s="21">
        <v>46126.54791666667</v>
      </c>
      <c r="F1667" s="185">
        <v>7</v>
      </c>
      <c r="G1667" s="2">
        <v>1400</v>
      </c>
      <c r="H1667" s="2">
        <v>1400</v>
      </c>
      <c r="I1667" s="2">
        <v>1400</v>
      </c>
      <c r="J1667" s="2" t="s">
        <v>975</v>
      </c>
      <c r="K1667" s="2" t="s">
        <v>970</v>
      </c>
      <c r="L1667" s="2" t="s">
        <v>970</v>
      </c>
      <c r="M1667" s="2" t="s">
        <v>970</v>
      </c>
      <c r="N1667" s="2" t="s">
        <v>970</v>
      </c>
      <c r="O1667" s="2">
        <v>1400</v>
      </c>
      <c r="P1667" s="2">
        <v>1</v>
      </c>
      <c r="Q1667" s="21">
        <v>46131.433352673608</v>
      </c>
    </row>
    <row r="1668" spans="1:17" x14ac:dyDescent="0.55000000000000004">
      <c r="A1668" s="2" t="s">
        <v>1207</v>
      </c>
      <c r="B1668" s="2" t="s">
        <v>58</v>
      </c>
      <c r="C1668" s="2" t="s">
        <v>113</v>
      </c>
      <c r="D1668" s="21">
        <v>46126.54791666667</v>
      </c>
      <c r="E1668" s="21">
        <v>46126.551388888889</v>
      </c>
      <c r="F1668" s="185">
        <v>5</v>
      </c>
      <c r="G1668" s="2">
        <v>1400</v>
      </c>
      <c r="H1668" s="2">
        <v>1400</v>
      </c>
      <c r="I1668" s="2">
        <v>1400</v>
      </c>
      <c r="J1668" s="2" t="s">
        <v>975</v>
      </c>
      <c r="K1668" s="2" t="s">
        <v>970</v>
      </c>
      <c r="L1668" s="2" t="s">
        <v>970</v>
      </c>
      <c r="M1668" s="2" t="s">
        <v>970</v>
      </c>
      <c r="N1668" s="2" t="s">
        <v>970</v>
      </c>
      <c r="O1668" s="2">
        <v>1400</v>
      </c>
      <c r="P1668" s="2">
        <v>1</v>
      </c>
      <c r="Q1668" s="21">
        <v>46131.433352673608</v>
      </c>
    </row>
    <row r="1669" spans="1:17" x14ac:dyDescent="0.55000000000000004">
      <c r="A1669" s="2" t="s">
        <v>1207</v>
      </c>
      <c r="B1669" s="2" t="s">
        <v>58</v>
      </c>
      <c r="C1669" s="2" t="s">
        <v>113</v>
      </c>
      <c r="D1669" s="21">
        <v>46126.551388888889</v>
      </c>
      <c r="E1669" s="21">
        <v>46126.55972222222</v>
      </c>
      <c r="F1669" s="185">
        <v>12</v>
      </c>
      <c r="G1669" s="2">
        <v>1400</v>
      </c>
      <c r="H1669" s="2">
        <v>1400</v>
      </c>
      <c r="I1669" s="2">
        <v>1400</v>
      </c>
      <c r="J1669" s="2" t="s">
        <v>975</v>
      </c>
      <c r="K1669" s="2" t="s">
        <v>970</v>
      </c>
      <c r="L1669" s="2" t="s">
        <v>970</v>
      </c>
      <c r="M1669" s="2" t="s">
        <v>970</v>
      </c>
      <c r="N1669" s="2" t="s">
        <v>970</v>
      </c>
      <c r="O1669" s="2">
        <v>1400</v>
      </c>
      <c r="P1669" s="2">
        <v>1</v>
      </c>
      <c r="Q1669" s="21">
        <v>46131.433352673608</v>
      </c>
    </row>
    <row r="1670" spans="1:17" x14ac:dyDescent="0.55000000000000004">
      <c r="A1670" s="2" t="s">
        <v>1207</v>
      </c>
      <c r="B1670" s="2" t="s">
        <v>58</v>
      </c>
      <c r="C1670" s="2" t="s">
        <v>113</v>
      </c>
      <c r="D1670" s="21">
        <v>46126.55972222222</v>
      </c>
      <c r="E1670" s="21">
        <v>46126.5625</v>
      </c>
      <c r="F1670" s="185">
        <v>4</v>
      </c>
      <c r="G1670" s="2">
        <v>1400</v>
      </c>
      <c r="H1670" s="2">
        <v>1400</v>
      </c>
      <c r="I1670" s="2">
        <v>1400</v>
      </c>
      <c r="J1670" s="2" t="s">
        <v>975</v>
      </c>
      <c r="K1670" s="2" t="s">
        <v>970</v>
      </c>
      <c r="L1670" s="2" t="s">
        <v>970</v>
      </c>
      <c r="M1670" s="2" t="s">
        <v>970</v>
      </c>
      <c r="N1670" s="2" t="s">
        <v>970</v>
      </c>
      <c r="O1670" s="2">
        <v>1400</v>
      </c>
      <c r="P1670" s="2">
        <v>1</v>
      </c>
      <c r="Q1670" s="21">
        <v>46131.433352673608</v>
      </c>
    </row>
    <row r="1671" spans="1:17" x14ac:dyDescent="0.55000000000000004">
      <c r="A1671" s="2" t="s">
        <v>75</v>
      </c>
      <c r="B1671" s="2" t="s">
        <v>58</v>
      </c>
      <c r="C1671" s="2" t="s">
        <v>57</v>
      </c>
      <c r="D1671" s="21">
        <v>46129.708333333336</v>
      </c>
      <c r="E1671" s="21">
        <v>46129.708333333336</v>
      </c>
      <c r="F1671" s="185">
        <v>0</v>
      </c>
      <c r="G1671" s="2">
        <v>0</v>
      </c>
      <c r="H1671" s="2">
        <v>1600</v>
      </c>
      <c r="I1671" s="2">
        <v>0</v>
      </c>
      <c r="J1671" s="2" t="s">
        <v>973</v>
      </c>
      <c r="K1671" s="2" t="s">
        <v>970</v>
      </c>
      <c r="L1671" s="2" t="s">
        <v>970</v>
      </c>
      <c r="M1671" s="2" t="s">
        <v>970</v>
      </c>
      <c r="N1671" s="2" t="s">
        <v>970</v>
      </c>
      <c r="O1671" s="2">
        <v>1600</v>
      </c>
      <c r="P1671" s="2">
        <v>1</v>
      </c>
      <c r="Q1671" s="21">
        <v>46131.433352673608</v>
      </c>
    </row>
    <row r="1672" spans="1:17" x14ac:dyDescent="0.55000000000000004">
      <c r="A1672" s="2" t="s">
        <v>75</v>
      </c>
      <c r="B1672" s="2" t="s">
        <v>58</v>
      </c>
      <c r="C1672" s="2" t="s">
        <v>57</v>
      </c>
      <c r="D1672" s="21">
        <v>46126.5625</v>
      </c>
      <c r="E1672" s="21">
        <v>46126.580555555556</v>
      </c>
      <c r="F1672" s="185">
        <v>26</v>
      </c>
      <c r="G1672" s="2">
        <v>1600</v>
      </c>
      <c r="H1672" s="2">
        <v>1600</v>
      </c>
      <c r="I1672" s="2">
        <v>1600</v>
      </c>
      <c r="J1672" s="2" t="s">
        <v>975</v>
      </c>
      <c r="K1672" s="2" t="s">
        <v>970</v>
      </c>
      <c r="L1672" s="2" t="s">
        <v>970</v>
      </c>
      <c r="M1672" s="2" t="s">
        <v>970</v>
      </c>
      <c r="N1672" s="2" t="s">
        <v>970</v>
      </c>
      <c r="O1672" s="2">
        <v>1600</v>
      </c>
      <c r="P1672" s="2">
        <v>1</v>
      </c>
      <c r="Q1672" s="21">
        <v>46131.433352673608</v>
      </c>
    </row>
    <row r="1673" spans="1:17" x14ac:dyDescent="0.55000000000000004">
      <c r="A1673" s="2" t="s">
        <v>75</v>
      </c>
      <c r="B1673" s="2" t="s">
        <v>58</v>
      </c>
      <c r="C1673" s="2" t="s">
        <v>57</v>
      </c>
      <c r="D1673" s="21">
        <v>46126.580555555556</v>
      </c>
      <c r="E1673" s="21">
        <v>46126.591666666667</v>
      </c>
      <c r="F1673" s="185">
        <v>16</v>
      </c>
      <c r="G1673" s="2">
        <v>1600</v>
      </c>
      <c r="H1673" s="2">
        <v>1600</v>
      </c>
      <c r="I1673" s="2">
        <v>1600</v>
      </c>
      <c r="J1673" s="2" t="s">
        <v>975</v>
      </c>
      <c r="K1673" s="2" t="s">
        <v>970</v>
      </c>
      <c r="L1673" s="2" t="s">
        <v>970</v>
      </c>
      <c r="M1673" s="2" t="s">
        <v>970</v>
      </c>
      <c r="N1673" s="2" t="s">
        <v>970</v>
      </c>
      <c r="O1673" s="2">
        <v>1600</v>
      </c>
      <c r="P1673" s="2">
        <v>1</v>
      </c>
      <c r="Q1673" s="21">
        <v>46131.433352673608</v>
      </c>
    </row>
    <row r="1674" spans="1:17" x14ac:dyDescent="0.55000000000000004">
      <c r="A1674" s="2" t="s">
        <v>75</v>
      </c>
      <c r="B1674" s="2" t="s">
        <v>58</v>
      </c>
      <c r="C1674" s="2" t="s">
        <v>57</v>
      </c>
      <c r="D1674" s="21">
        <v>46126.591666666667</v>
      </c>
      <c r="E1674" s="21">
        <v>46126.599305555559</v>
      </c>
      <c r="F1674" s="185">
        <v>11</v>
      </c>
      <c r="G1674" s="2">
        <v>1600</v>
      </c>
      <c r="H1674" s="2">
        <v>1600</v>
      </c>
      <c r="I1674" s="2">
        <v>1600</v>
      </c>
      <c r="J1674" s="2" t="s">
        <v>975</v>
      </c>
      <c r="K1674" s="2" t="s">
        <v>970</v>
      </c>
      <c r="L1674" s="2" t="s">
        <v>970</v>
      </c>
      <c r="M1674" s="2" t="s">
        <v>970</v>
      </c>
      <c r="N1674" s="2" t="s">
        <v>970</v>
      </c>
      <c r="O1674" s="2">
        <v>1600</v>
      </c>
      <c r="P1674" s="2">
        <v>1</v>
      </c>
      <c r="Q1674" s="21">
        <v>46131.433352673608</v>
      </c>
    </row>
    <row r="1675" spans="1:17" x14ac:dyDescent="0.55000000000000004">
      <c r="A1675" s="2" t="s">
        <v>75</v>
      </c>
      <c r="B1675" s="2" t="s">
        <v>58</v>
      </c>
      <c r="C1675" s="2" t="s">
        <v>57</v>
      </c>
      <c r="D1675" s="21">
        <v>46126.599305555559</v>
      </c>
      <c r="E1675" s="21">
        <v>46126.609027777777</v>
      </c>
      <c r="F1675" s="185">
        <v>14</v>
      </c>
      <c r="G1675" s="2">
        <v>1600</v>
      </c>
      <c r="H1675" s="2">
        <v>1600</v>
      </c>
      <c r="I1675" s="2">
        <v>1600</v>
      </c>
      <c r="J1675" s="2" t="s">
        <v>975</v>
      </c>
      <c r="K1675" s="2" t="s">
        <v>970</v>
      </c>
      <c r="L1675" s="2" t="s">
        <v>970</v>
      </c>
      <c r="M1675" s="2" t="s">
        <v>970</v>
      </c>
      <c r="N1675" s="2" t="s">
        <v>970</v>
      </c>
      <c r="O1675" s="2">
        <v>1600</v>
      </c>
      <c r="P1675" s="2">
        <v>1</v>
      </c>
      <c r="Q1675" s="21">
        <v>46131.433352673608</v>
      </c>
    </row>
    <row r="1676" spans="1:17" x14ac:dyDescent="0.55000000000000004">
      <c r="A1676" s="2" t="s">
        <v>75</v>
      </c>
      <c r="B1676" s="2" t="s">
        <v>58</v>
      </c>
      <c r="C1676" s="2" t="s">
        <v>57</v>
      </c>
      <c r="D1676" s="21">
        <v>46126.609027777777</v>
      </c>
      <c r="E1676" s="21">
        <v>46126.615972222222</v>
      </c>
      <c r="F1676" s="185">
        <v>10</v>
      </c>
      <c r="G1676" s="2">
        <v>1600</v>
      </c>
      <c r="H1676" s="2">
        <v>1600</v>
      </c>
      <c r="I1676" s="2">
        <v>1600</v>
      </c>
      <c r="J1676" s="2" t="s">
        <v>975</v>
      </c>
      <c r="K1676" s="2" t="s">
        <v>970</v>
      </c>
      <c r="L1676" s="2" t="s">
        <v>970</v>
      </c>
      <c r="M1676" s="2" t="s">
        <v>970</v>
      </c>
      <c r="N1676" s="2" t="s">
        <v>970</v>
      </c>
      <c r="O1676" s="2">
        <v>1600</v>
      </c>
      <c r="P1676" s="2">
        <v>1</v>
      </c>
      <c r="Q1676" s="21">
        <v>46131.433352673608</v>
      </c>
    </row>
    <row r="1677" spans="1:17" x14ac:dyDescent="0.55000000000000004">
      <c r="A1677" s="2" t="s">
        <v>75</v>
      </c>
      <c r="B1677" s="2" t="s">
        <v>58</v>
      </c>
      <c r="C1677" s="2" t="s">
        <v>57</v>
      </c>
      <c r="D1677" s="21">
        <v>46126.615972222222</v>
      </c>
      <c r="E1677" s="21">
        <v>46126.624305555553</v>
      </c>
      <c r="F1677" s="185">
        <v>12</v>
      </c>
      <c r="G1677" s="2">
        <v>1600</v>
      </c>
      <c r="H1677" s="2">
        <v>1600</v>
      </c>
      <c r="I1677" s="2">
        <v>1600</v>
      </c>
      <c r="J1677" s="2" t="s">
        <v>975</v>
      </c>
      <c r="K1677" s="2" t="s">
        <v>970</v>
      </c>
      <c r="L1677" s="2" t="s">
        <v>970</v>
      </c>
      <c r="M1677" s="2" t="s">
        <v>970</v>
      </c>
      <c r="N1677" s="2" t="s">
        <v>970</v>
      </c>
      <c r="O1677" s="2">
        <v>1600</v>
      </c>
      <c r="P1677" s="2">
        <v>1</v>
      </c>
      <c r="Q1677" s="21">
        <v>46131.433352673608</v>
      </c>
    </row>
    <row r="1678" spans="1:17" x14ac:dyDescent="0.55000000000000004">
      <c r="A1678" s="2" t="s">
        <v>75</v>
      </c>
      <c r="B1678" s="2" t="s">
        <v>58</v>
      </c>
      <c r="C1678" s="2" t="s">
        <v>57</v>
      </c>
      <c r="D1678" s="21">
        <v>46126.624305555553</v>
      </c>
      <c r="E1678" s="21">
        <v>46126.631944444445</v>
      </c>
      <c r="F1678" s="185">
        <v>11</v>
      </c>
      <c r="G1678" s="2">
        <v>1600</v>
      </c>
      <c r="H1678" s="2">
        <v>1600</v>
      </c>
      <c r="I1678" s="2">
        <v>1600</v>
      </c>
      <c r="J1678" s="2" t="s">
        <v>975</v>
      </c>
      <c r="K1678" s="2" t="s">
        <v>970</v>
      </c>
      <c r="L1678" s="2" t="s">
        <v>970</v>
      </c>
      <c r="M1678" s="2" t="s">
        <v>970</v>
      </c>
      <c r="N1678" s="2" t="s">
        <v>970</v>
      </c>
      <c r="O1678" s="2">
        <v>1600</v>
      </c>
      <c r="P1678" s="2">
        <v>1</v>
      </c>
      <c r="Q1678" s="21">
        <v>46131.433352673608</v>
      </c>
    </row>
    <row r="1679" spans="1:17" x14ac:dyDescent="0.55000000000000004">
      <c r="A1679" s="2" t="s">
        <v>75</v>
      </c>
      <c r="B1679" s="2" t="s">
        <v>58</v>
      </c>
      <c r="C1679" s="2" t="s">
        <v>57</v>
      </c>
      <c r="D1679" s="21">
        <v>46126.631944444445</v>
      </c>
      <c r="E1679" s="21">
        <v>46126.649305555555</v>
      </c>
      <c r="F1679" s="185">
        <v>25</v>
      </c>
      <c r="G1679" s="2">
        <v>1600</v>
      </c>
      <c r="H1679" s="2">
        <v>1600</v>
      </c>
      <c r="I1679" s="2">
        <v>1600</v>
      </c>
      <c r="J1679" s="2" t="s">
        <v>975</v>
      </c>
      <c r="K1679" s="2" t="s">
        <v>970</v>
      </c>
      <c r="L1679" s="2" t="s">
        <v>970</v>
      </c>
      <c r="M1679" s="2" t="s">
        <v>970</v>
      </c>
      <c r="N1679" s="2" t="s">
        <v>970</v>
      </c>
      <c r="O1679" s="2">
        <v>1600</v>
      </c>
      <c r="P1679" s="2">
        <v>1</v>
      </c>
      <c r="Q1679" s="21">
        <v>46131.433352673608</v>
      </c>
    </row>
    <row r="1680" spans="1:17" x14ac:dyDescent="0.55000000000000004">
      <c r="A1680" s="2" t="s">
        <v>75</v>
      </c>
      <c r="B1680" s="2" t="s">
        <v>54</v>
      </c>
      <c r="C1680" s="2" t="s">
        <v>53</v>
      </c>
      <c r="D1680" s="21">
        <v>46121.576388888891</v>
      </c>
      <c r="E1680" s="21">
        <v>46121.581250000003</v>
      </c>
      <c r="F1680" s="185">
        <v>7</v>
      </c>
      <c r="G1680" s="2">
        <v>800</v>
      </c>
      <c r="H1680" s="2">
        <v>800</v>
      </c>
      <c r="I1680" s="2">
        <v>800</v>
      </c>
      <c r="J1680" s="2" t="s">
        <v>971</v>
      </c>
      <c r="K1680" s="2" t="s">
        <v>975</v>
      </c>
      <c r="L1680" s="2" t="s">
        <v>972</v>
      </c>
      <c r="M1680" s="2" t="s">
        <v>970</v>
      </c>
      <c r="N1680" s="2" t="s">
        <v>970</v>
      </c>
      <c r="O1680" s="2">
        <v>800</v>
      </c>
      <c r="P1680" s="2">
        <v>1</v>
      </c>
      <c r="Q1680" s="21">
        <v>46131.433352673608</v>
      </c>
    </row>
    <row r="1681" spans="1:17" x14ac:dyDescent="0.55000000000000004">
      <c r="A1681" s="2" t="s">
        <v>75</v>
      </c>
      <c r="B1681" s="2" t="s">
        <v>54</v>
      </c>
      <c r="C1681" s="2" t="s">
        <v>53</v>
      </c>
      <c r="D1681" s="21">
        <v>46121.581250000003</v>
      </c>
      <c r="E1681" s="21">
        <v>46121.581250000003</v>
      </c>
      <c r="F1681" s="185">
        <v>0</v>
      </c>
      <c r="G1681" s="2">
        <v>800</v>
      </c>
      <c r="H1681" s="2">
        <v>800</v>
      </c>
      <c r="I1681" s="2">
        <v>800</v>
      </c>
      <c r="J1681" s="2" t="s">
        <v>971</v>
      </c>
      <c r="K1681" s="2" t="s">
        <v>975</v>
      </c>
      <c r="L1681" s="2" t="s">
        <v>972</v>
      </c>
      <c r="M1681" s="2" t="s">
        <v>970</v>
      </c>
      <c r="N1681" s="2" t="s">
        <v>970</v>
      </c>
      <c r="O1681" s="2">
        <v>800</v>
      </c>
      <c r="P1681" s="2">
        <v>1</v>
      </c>
      <c r="Q1681" s="21">
        <v>46131.433352673608</v>
      </c>
    </row>
    <row r="1682" spans="1:17" x14ac:dyDescent="0.55000000000000004">
      <c r="A1682" s="2" t="s">
        <v>75</v>
      </c>
      <c r="B1682" s="2" t="s">
        <v>54</v>
      </c>
      <c r="C1682" s="2" t="s">
        <v>53</v>
      </c>
      <c r="D1682" s="21">
        <v>46121.581250000003</v>
      </c>
      <c r="E1682" s="21">
        <v>46121.584722222222</v>
      </c>
      <c r="F1682" s="185">
        <v>5</v>
      </c>
      <c r="G1682" s="2">
        <v>800</v>
      </c>
      <c r="H1682" s="2">
        <v>800</v>
      </c>
      <c r="I1682" s="2">
        <v>800</v>
      </c>
      <c r="J1682" s="2" t="s">
        <v>971</v>
      </c>
      <c r="K1682" s="2" t="s">
        <v>975</v>
      </c>
      <c r="L1682" s="2" t="s">
        <v>972</v>
      </c>
      <c r="M1682" s="2" t="s">
        <v>970</v>
      </c>
      <c r="N1682" s="2" t="s">
        <v>970</v>
      </c>
      <c r="O1682" s="2">
        <v>800</v>
      </c>
      <c r="P1682" s="2">
        <v>1</v>
      </c>
      <c r="Q1682" s="21">
        <v>46131.433352673608</v>
      </c>
    </row>
    <row r="1683" spans="1:17" x14ac:dyDescent="0.55000000000000004">
      <c r="A1683" s="2" t="s">
        <v>75</v>
      </c>
      <c r="B1683" s="2" t="s">
        <v>54</v>
      </c>
      <c r="C1683" s="2" t="s">
        <v>53</v>
      </c>
      <c r="D1683" s="21">
        <v>46121.584722222222</v>
      </c>
      <c r="E1683" s="21">
        <v>46121.584722222222</v>
      </c>
      <c r="F1683" s="185">
        <v>0</v>
      </c>
      <c r="G1683" s="2">
        <v>800</v>
      </c>
      <c r="H1683" s="2">
        <v>800</v>
      </c>
      <c r="I1683" s="2">
        <v>800</v>
      </c>
      <c r="J1683" s="2" t="s">
        <v>971</v>
      </c>
      <c r="K1683" s="2" t="s">
        <v>975</v>
      </c>
      <c r="L1683" s="2" t="s">
        <v>972</v>
      </c>
      <c r="M1683" s="2" t="s">
        <v>970</v>
      </c>
      <c r="N1683" s="2" t="s">
        <v>970</v>
      </c>
      <c r="O1683" s="2">
        <v>800</v>
      </c>
      <c r="P1683" s="2">
        <v>1</v>
      </c>
      <c r="Q1683" s="21">
        <v>46131.433352673608</v>
      </c>
    </row>
    <row r="1684" spans="1:17" x14ac:dyDescent="0.55000000000000004">
      <c r="A1684" s="2" t="s">
        <v>75</v>
      </c>
      <c r="B1684" s="2" t="s">
        <v>54</v>
      </c>
      <c r="C1684" s="2" t="s">
        <v>53</v>
      </c>
      <c r="D1684" s="21">
        <v>46121.584722222222</v>
      </c>
      <c r="E1684" s="21">
        <v>46121.589583333334</v>
      </c>
      <c r="F1684" s="185">
        <v>7</v>
      </c>
      <c r="G1684" s="2">
        <v>800</v>
      </c>
      <c r="H1684" s="2">
        <v>800</v>
      </c>
      <c r="I1684" s="2">
        <v>800</v>
      </c>
      <c r="J1684" s="2" t="s">
        <v>971</v>
      </c>
      <c r="K1684" s="2" t="s">
        <v>975</v>
      </c>
      <c r="L1684" s="2" t="s">
        <v>972</v>
      </c>
      <c r="M1684" s="2" t="s">
        <v>970</v>
      </c>
      <c r="N1684" s="2" t="s">
        <v>970</v>
      </c>
      <c r="O1684" s="2">
        <v>800</v>
      </c>
      <c r="P1684" s="2">
        <v>1</v>
      </c>
      <c r="Q1684" s="21">
        <v>46131.433352673608</v>
      </c>
    </row>
    <row r="1685" spans="1:17" x14ac:dyDescent="0.55000000000000004">
      <c r="A1685" s="2" t="s">
        <v>75</v>
      </c>
      <c r="B1685" s="2" t="s">
        <v>54</v>
      </c>
      <c r="C1685" s="2" t="s">
        <v>53</v>
      </c>
      <c r="D1685" s="21">
        <v>46121.589583333334</v>
      </c>
      <c r="E1685" s="21">
        <v>46121.589583333334</v>
      </c>
      <c r="F1685" s="185">
        <v>0</v>
      </c>
      <c r="G1685" s="2">
        <v>800</v>
      </c>
      <c r="H1685" s="2">
        <v>800</v>
      </c>
      <c r="I1685" s="2">
        <v>800</v>
      </c>
      <c r="J1685" s="2" t="s">
        <v>971</v>
      </c>
      <c r="K1685" s="2" t="s">
        <v>975</v>
      </c>
      <c r="L1685" s="2" t="s">
        <v>972</v>
      </c>
      <c r="M1685" s="2" t="s">
        <v>970</v>
      </c>
      <c r="N1685" s="2" t="s">
        <v>970</v>
      </c>
      <c r="O1685" s="2">
        <v>800</v>
      </c>
      <c r="P1685" s="2">
        <v>1</v>
      </c>
      <c r="Q1685" s="21">
        <v>46131.433352673608</v>
      </c>
    </row>
    <row r="1686" spans="1:17" x14ac:dyDescent="0.55000000000000004">
      <c r="A1686" s="2" t="s">
        <v>75</v>
      </c>
      <c r="B1686" s="2" t="s">
        <v>54</v>
      </c>
      <c r="C1686" s="2" t="s">
        <v>53</v>
      </c>
      <c r="D1686" s="21">
        <v>46121.589583333334</v>
      </c>
      <c r="E1686" s="21">
        <v>46121.59375</v>
      </c>
      <c r="F1686" s="185">
        <v>6</v>
      </c>
      <c r="G1686" s="2">
        <v>800</v>
      </c>
      <c r="H1686" s="2">
        <v>800</v>
      </c>
      <c r="I1686" s="2">
        <v>800</v>
      </c>
      <c r="J1686" s="2" t="s">
        <v>971</v>
      </c>
      <c r="K1686" s="2" t="s">
        <v>975</v>
      </c>
      <c r="L1686" s="2" t="s">
        <v>972</v>
      </c>
      <c r="M1686" s="2" t="s">
        <v>970</v>
      </c>
      <c r="N1686" s="2" t="s">
        <v>970</v>
      </c>
      <c r="O1686" s="2">
        <v>800</v>
      </c>
      <c r="P1686" s="2">
        <v>1</v>
      </c>
      <c r="Q1686" s="21">
        <v>46131.433352673608</v>
      </c>
    </row>
    <row r="1687" spans="1:17" x14ac:dyDescent="0.55000000000000004">
      <c r="A1687" s="2" t="s">
        <v>75</v>
      </c>
      <c r="B1687" s="2" t="s">
        <v>54</v>
      </c>
      <c r="C1687" s="2" t="s">
        <v>53</v>
      </c>
      <c r="D1687" s="21">
        <v>46121.59375</v>
      </c>
      <c r="E1687" s="21">
        <v>46121.59375</v>
      </c>
      <c r="F1687" s="185">
        <v>0</v>
      </c>
      <c r="G1687" s="2">
        <v>800</v>
      </c>
      <c r="H1687" s="2">
        <v>800</v>
      </c>
      <c r="I1687" s="2">
        <v>800</v>
      </c>
      <c r="J1687" s="2" t="s">
        <v>971</v>
      </c>
      <c r="K1687" s="2" t="s">
        <v>975</v>
      </c>
      <c r="L1687" s="2" t="s">
        <v>972</v>
      </c>
      <c r="M1687" s="2" t="s">
        <v>970</v>
      </c>
      <c r="N1687" s="2" t="s">
        <v>970</v>
      </c>
      <c r="O1687" s="2">
        <v>800</v>
      </c>
      <c r="P1687" s="2">
        <v>1</v>
      </c>
      <c r="Q1687" s="21">
        <v>46131.433352673608</v>
      </c>
    </row>
    <row r="1688" spans="1:17" x14ac:dyDescent="0.55000000000000004">
      <c r="A1688" s="2" t="s">
        <v>73</v>
      </c>
      <c r="B1688" s="2" t="s">
        <v>54</v>
      </c>
      <c r="C1688" s="2" t="s">
        <v>53</v>
      </c>
      <c r="D1688" s="21">
        <v>46129.470138888886</v>
      </c>
      <c r="E1688" s="21">
        <v>46129.474999999999</v>
      </c>
      <c r="F1688" s="185">
        <v>7</v>
      </c>
      <c r="G1688" s="2">
        <v>3000</v>
      </c>
      <c r="H1688" s="2">
        <v>3000</v>
      </c>
      <c r="I1688" s="2">
        <v>3000</v>
      </c>
      <c r="J1688" s="2" t="s">
        <v>975</v>
      </c>
      <c r="K1688" s="2" t="s">
        <v>976</v>
      </c>
      <c r="L1688" s="2" t="s">
        <v>972</v>
      </c>
      <c r="M1688" s="2" t="s">
        <v>970</v>
      </c>
      <c r="N1688" s="2" t="s">
        <v>970</v>
      </c>
      <c r="O1688" s="2">
        <v>3000</v>
      </c>
      <c r="P1688" s="2">
        <v>1</v>
      </c>
      <c r="Q1688" s="21">
        <v>46131.433352673608</v>
      </c>
    </row>
    <row r="1689" spans="1:17" x14ac:dyDescent="0.55000000000000004">
      <c r="A1689" s="2" t="s">
        <v>73</v>
      </c>
      <c r="B1689" s="2" t="s">
        <v>54</v>
      </c>
      <c r="C1689" s="2" t="s">
        <v>53</v>
      </c>
      <c r="D1689" s="21">
        <v>46129.474999999999</v>
      </c>
      <c r="E1689" s="21">
        <v>46129.474999999999</v>
      </c>
      <c r="F1689" s="185">
        <v>0</v>
      </c>
      <c r="G1689" s="2">
        <v>3000</v>
      </c>
      <c r="H1689" s="2">
        <v>3000</v>
      </c>
      <c r="I1689" s="2">
        <v>3000</v>
      </c>
      <c r="J1689" s="2" t="s">
        <v>975</v>
      </c>
      <c r="K1689" s="2" t="s">
        <v>976</v>
      </c>
      <c r="L1689" s="2" t="s">
        <v>972</v>
      </c>
      <c r="M1689" s="2" t="s">
        <v>970</v>
      </c>
      <c r="N1689" s="2" t="s">
        <v>970</v>
      </c>
      <c r="O1689" s="2">
        <v>3000</v>
      </c>
      <c r="P1689" s="2">
        <v>1</v>
      </c>
      <c r="Q1689" s="21">
        <v>46131.433352673608</v>
      </c>
    </row>
    <row r="1690" spans="1:17" x14ac:dyDescent="0.55000000000000004">
      <c r="A1690" s="2" t="s">
        <v>73</v>
      </c>
      <c r="B1690" s="2" t="s">
        <v>54</v>
      </c>
      <c r="C1690" s="2" t="s">
        <v>53</v>
      </c>
      <c r="D1690" s="21">
        <v>46129.474999999999</v>
      </c>
      <c r="E1690" s="21">
        <v>46129.479861111111</v>
      </c>
      <c r="F1690" s="185">
        <v>7</v>
      </c>
      <c r="G1690" s="2">
        <v>3000</v>
      </c>
      <c r="H1690" s="2">
        <v>3000</v>
      </c>
      <c r="I1690" s="2">
        <v>3000</v>
      </c>
      <c r="J1690" s="2" t="s">
        <v>975</v>
      </c>
      <c r="K1690" s="2" t="s">
        <v>976</v>
      </c>
      <c r="L1690" s="2" t="s">
        <v>972</v>
      </c>
      <c r="M1690" s="2" t="s">
        <v>970</v>
      </c>
      <c r="N1690" s="2" t="s">
        <v>970</v>
      </c>
      <c r="O1690" s="2">
        <v>3000</v>
      </c>
      <c r="P1690" s="2">
        <v>1</v>
      </c>
      <c r="Q1690" s="21">
        <v>46131.433352673608</v>
      </c>
    </row>
    <row r="1691" spans="1:17" x14ac:dyDescent="0.55000000000000004">
      <c r="A1691" s="2" t="s">
        <v>73</v>
      </c>
      <c r="B1691" s="2" t="s">
        <v>54</v>
      </c>
      <c r="C1691" s="2" t="s">
        <v>53</v>
      </c>
      <c r="D1691" s="21">
        <v>46129.479861111111</v>
      </c>
      <c r="E1691" s="21">
        <v>46129.479861111111</v>
      </c>
      <c r="F1691" s="185">
        <v>0</v>
      </c>
      <c r="G1691" s="2">
        <v>3000</v>
      </c>
      <c r="H1691" s="2">
        <v>3000</v>
      </c>
      <c r="I1691" s="2">
        <v>3000</v>
      </c>
      <c r="J1691" s="2" t="s">
        <v>975</v>
      </c>
      <c r="K1691" s="2" t="s">
        <v>976</v>
      </c>
      <c r="L1691" s="2" t="s">
        <v>972</v>
      </c>
      <c r="M1691" s="2" t="s">
        <v>970</v>
      </c>
      <c r="N1691" s="2" t="s">
        <v>970</v>
      </c>
      <c r="O1691" s="2">
        <v>3000</v>
      </c>
      <c r="P1691" s="2">
        <v>1</v>
      </c>
      <c r="Q1691" s="21">
        <v>46131.433352673608</v>
      </c>
    </row>
    <row r="1692" spans="1:17" x14ac:dyDescent="0.55000000000000004">
      <c r="A1692" s="2" t="s">
        <v>73</v>
      </c>
      <c r="B1692" s="2" t="s">
        <v>54</v>
      </c>
      <c r="C1692" s="2" t="s">
        <v>53</v>
      </c>
      <c r="D1692" s="21">
        <v>46129.479861111111</v>
      </c>
      <c r="E1692" s="21">
        <v>46129.484722222223</v>
      </c>
      <c r="F1692" s="185">
        <v>7</v>
      </c>
      <c r="G1692" s="2">
        <v>3000</v>
      </c>
      <c r="H1692" s="2">
        <v>3000</v>
      </c>
      <c r="I1692" s="2">
        <v>3000</v>
      </c>
      <c r="J1692" s="2" t="s">
        <v>975</v>
      </c>
      <c r="K1692" s="2" t="s">
        <v>976</v>
      </c>
      <c r="L1692" s="2" t="s">
        <v>972</v>
      </c>
      <c r="M1692" s="2" t="s">
        <v>970</v>
      </c>
      <c r="N1692" s="2" t="s">
        <v>970</v>
      </c>
      <c r="O1692" s="2">
        <v>3000</v>
      </c>
      <c r="P1692" s="2">
        <v>1</v>
      </c>
      <c r="Q1692" s="21">
        <v>46131.433352673608</v>
      </c>
    </row>
    <row r="1693" spans="1:17" x14ac:dyDescent="0.55000000000000004">
      <c r="A1693" s="2" t="s">
        <v>73</v>
      </c>
      <c r="B1693" s="2" t="s">
        <v>54</v>
      </c>
      <c r="C1693" s="2" t="s">
        <v>53</v>
      </c>
      <c r="D1693" s="21">
        <v>46129.484722222223</v>
      </c>
      <c r="E1693" s="21">
        <v>46129.484722222223</v>
      </c>
      <c r="F1693" s="185">
        <v>0</v>
      </c>
      <c r="G1693" s="2">
        <v>3000</v>
      </c>
      <c r="H1693" s="2">
        <v>3000</v>
      </c>
      <c r="I1693" s="2">
        <v>3000</v>
      </c>
      <c r="J1693" s="2" t="s">
        <v>975</v>
      </c>
      <c r="K1693" s="2" t="s">
        <v>976</v>
      </c>
      <c r="L1693" s="2" t="s">
        <v>972</v>
      </c>
      <c r="M1693" s="2" t="s">
        <v>970</v>
      </c>
      <c r="N1693" s="2" t="s">
        <v>970</v>
      </c>
      <c r="O1693" s="2">
        <v>3000</v>
      </c>
      <c r="P1693" s="2">
        <v>1</v>
      </c>
      <c r="Q1693" s="21">
        <v>46131.433352673608</v>
      </c>
    </row>
    <row r="1694" spans="1:17" x14ac:dyDescent="0.55000000000000004">
      <c r="A1694" s="2" t="s">
        <v>73</v>
      </c>
      <c r="B1694" s="2" t="s">
        <v>54</v>
      </c>
      <c r="C1694" s="2" t="s">
        <v>53</v>
      </c>
      <c r="D1694" s="21">
        <v>46129.484722222223</v>
      </c>
      <c r="E1694" s="21">
        <v>46129.490277777775</v>
      </c>
      <c r="F1694" s="185">
        <v>8</v>
      </c>
      <c r="G1694" s="2">
        <v>3000</v>
      </c>
      <c r="H1694" s="2">
        <v>3000</v>
      </c>
      <c r="I1694" s="2">
        <v>3000</v>
      </c>
      <c r="J1694" s="2" t="s">
        <v>975</v>
      </c>
      <c r="K1694" s="2" t="s">
        <v>976</v>
      </c>
      <c r="L1694" s="2" t="s">
        <v>972</v>
      </c>
      <c r="M1694" s="2" t="s">
        <v>970</v>
      </c>
      <c r="N1694" s="2" t="s">
        <v>970</v>
      </c>
      <c r="O1694" s="2">
        <v>3000</v>
      </c>
      <c r="P1694" s="2">
        <v>1</v>
      </c>
      <c r="Q1694" s="21">
        <v>46131.433352673608</v>
      </c>
    </row>
    <row r="1695" spans="1:17" x14ac:dyDescent="0.55000000000000004">
      <c r="A1695" s="2" t="s">
        <v>73</v>
      </c>
      <c r="B1695" s="2" t="s">
        <v>54</v>
      </c>
      <c r="C1695" s="2" t="s">
        <v>53</v>
      </c>
      <c r="D1695" s="21">
        <v>46129.490277777775</v>
      </c>
      <c r="E1695" s="21">
        <v>46129.490277777775</v>
      </c>
      <c r="F1695" s="185">
        <v>0</v>
      </c>
      <c r="G1695" s="2">
        <v>3000</v>
      </c>
      <c r="H1695" s="2">
        <v>3000</v>
      </c>
      <c r="I1695" s="2">
        <v>3000</v>
      </c>
      <c r="J1695" s="2" t="s">
        <v>975</v>
      </c>
      <c r="K1695" s="2" t="s">
        <v>976</v>
      </c>
      <c r="L1695" s="2" t="s">
        <v>972</v>
      </c>
      <c r="M1695" s="2" t="s">
        <v>970</v>
      </c>
      <c r="N1695" s="2" t="s">
        <v>970</v>
      </c>
      <c r="O1695" s="2">
        <v>3000</v>
      </c>
      <c r="P1695" s="2">
        <v>1</v>
      </c>
      <c r="Q1695" s="21">
        <v>46131.433352673608</v>
      </c>
    </row>
    <row r="1696" spans="1:17" x14ac:dyDescent="0.55000000000000004">
      <c r="A1696" s="2" t="s">
        <v>73</v>
      </c>
      <c r="B1696" s="2" t="s">
        <v>54</v>
      </c>
      <c r="C1696" s="2" t="s">
        <v>53</v>
      </c>
      <c r="D1696" s="21">
        <v>46129.490277777775</v>
      </c>
      <c r="E1696" s="21">
        <v>46129.494444444441</v>
      </c>
      <c r="F1696" s="185">
        <v>6</v>
      </c>
      <c r="G1696" s="2">
        <v>3000</v>
      </c>
      <c r="H1696" s="2">
        <v>3000</v>
      </c>
      <c r="I1696" s="2">
        <v>3000</v>
      </c>
      <c r="J1696" s="2" t="s">
        <v>975</v>
      </c>
      <c r="K1696" s="2" t="s">
        <v>976</v>
      </c>
      <c r="L1696" s="2" t="s">
        <v>972</v>
      </c>
      <c r="M1696" s="2" t="s">
        <v>970</v>
      </c>
      <c r="N1696" s="2" t="s">
        <v>970</v>
      </c>
      <c r="O1696" s="2">
        <v>3000</v>
      </c>
      <c r="P1696" s="2">
        <v>1</v>
      </c>
      <c r="Q1696" s="21">
        <v>46131.433352673608</v>
      </c>
    </row>
    <row r="1697" spans="1:17" x14ac:dyDescent="0.55000000000000004">
      <c r="A1697" s="2" t="s">
        <v>73</v>
      </c>
      <c r="B1697" s="2" t="s">
        <v>54</v>
      </c>
      <c r="C1697" s="2" t="s">
        <v>53</v>
      </c>
      <c r="D1697" s="21">
        <v>46129.494444444441</v>
      </c>
      <c r="E1697" s="21">
        <v>46129.495138888888</v>
      </c>
      <c r="F1697" s="185">
        <v>1</v>
      </c>
      <c r="G1697" s="2">
        <v>3000</v>
      </c>
      <c r="H1697" s="2">
        <v>3000</v>
      </c>
      <c r="I1697" s="2">
        <v>3000</v>
      </c>
      <c r="J1697" s="2" t="s">
        <v>975</v>
      </c>
      <c r="K1697" s="2" t="s">
        <v>976</v>
      </c>
      <c r="L1697" s="2" t="s">
        <v>972</v>
      </c>
      <c r="M1697" s="2" t="s">
        <v>970</v>
      </c>
      <c r="N1697" s="2" t="s">
        <v>970</v>
      </c>
      <c r="O1697" s="2">
        <v>3000</v>
      </c>
      <c r="P1697" s="2">
        <v>1</v>
      </c>
      <c r="Q1697" s="21">
        <v>46131.433352673608</v>
      </c>
    </row>
    <row r="1698" spans="1:17" x14ac:dyDescent="0.55000000000000004">
      <c r="A1698" s="2" t="s">
        <v>73</v>
      </c>
      <c r="B1698" s="2" t="s">
        <v>54</v>
      </c>
      <c r="C1698" s="2" t="s">
        <v>53</v>
      </c>
      <c r="D1698" s="21">
        <v>46129.495138888888</v>
      </c>
      <c r="E1698" s="21">
        <v>46129.536111111112</v>
      </c>
      <c r="F1698" s="185">
        <v>59</v>
      </c>
      <c r="G1698" s="2">
        <v>3000</v>
      </c>
      <c r="H1698" s="2">
        <v>3000</v>
      </c>
      <c r="I1698" s="2">
        <v>3000</v>
      </c>
      <c r="J1698" s="2" t="s">
        <v>975</v>
      </c>
      <c r="K1698" s="2" t="s">
        <v>976</v>
      </c>
      <c r="L1698" s="2" t="s">
        <v>972</v>
      </c>
      <c r="M1698" s="2" t="s">
        <v>970</v>
      </c>
      <c r="N1698" s="2" t="s">
        <v>970</v>
      </c>
      <c r="O1698" s="2">
        <v>3000</v>
      </c>
      <c r="P1698" s="2">
        <v>1</v>
      </c>
      <c r="Q1698" s="21">
        <v>46131.433352673608</v>
      </c>
    </row>
    <row r="1699" spans="1:17" x14ac:dyDescent="0.55000000000000004">
      <c r="A1699" s="2" t="s">
        <v>73</v>
      </c>
      <c r="B1699" s="2" t="s">
        <v>54</v>
      </c>
      <c r="C1699" s="2" t="s">
        <v>53</v>
      </c>
      <c r="D1699" s="21">
        <v>46129.536111111112</v>
      </c>
      <c r="E1699" s="21">
        <v>46129.536805555559</v>
      </c>
      <c r="F1699" s="185">
        <v>1</v>
      </c>
      <c r="G1699" s="2">
        <v>3000</v>
      </c>
      <c r="H1699" s="2">
        <v>3000</v>
      </c>
      <c r="I1699" s="2">
        <v>3000</v>
      </c>
      <c r="J1699" s="2" t="s">
        <v>975</v>
      </c>
      <c r="K1699" s="2" t="s">
        <v>976</v>
      </c>
      <c r="L1699" s="2" t="s">
        <v>972</v>
      </c>
      <c r="M1699" s="2" t="s">
        <v>970</v>
      </c>
      <c r="N1699" s="2" t="s">
        <v>970</v>
      </c>
      <c r="O1699" s="2">
        <v>3000</v>
      </c>
      <c r="P1699" s="2">
        <v>1</v>
      </c>
      <c r="Q1699" s="21">
        <v>46131.433352673608</v>
      </c>
    </row>
    <row r="1700" spans="1:17" x14ac:dyDescent="0.55000000000000004">
      <c r="A1700" s="2" t="s">
        <v>73</v>
      </c>
      <c r="B1700" s="2" t="s">
        <v>54</v>
      </c>
      <c r="C1700" s="2" t="s">
        <v>53</v>
      </c>
      <c r="D1700" s="21">
        <v>46129.536805555559</v>
      </c>
      <c r="E1700" s="21">
        <v>46129.541666666664</v>
      </c>
      <c r="F1700" s="185">
        <v>7</v>
      </c>
      <c r="G1700" s="2">
        <v>3000</v>
      </c>
      <c r="H1700" s="2">
        <v>3000</v>
      </c>
      <c r="I1700" s="2">
        <v>3000</v>
      </c>
      <c r="J1700" s="2" t="s">
        <v>975</v>
      </c>
      <c r="K1700" s="2" t="s">
        <v>976</v>
      </c>
      <c r="L1700" s="2" t="s">
        <v>972</v>
      </c>
      <c r="M1700" s="2" t="s">
        <v>970</v>
      </c>
      <c r="N1700" s="2" t="s">
        <v>970</v>
      </c>
      <c r="O1700" s="2">
        <v>3000</v>
      </c>
      <c r="P1700" s="2">
        <v>1</v>
      </c>
      <c r="Q1700" s="21">
        <v>46131.433352673608</v>
      </c>
    </row>
    <row r="1701" spans="1:17" x14ac:dyDescent="0.55000000000000004">
      <c r="A1701" s="2" t="s">
        <v>73</v>
      </c>
      <c r="B1701" s="2" t="s">
        <v>54</v>
      </c>
      <c r="C1701" s="2" t="s">
        <v>53</v>
      </c>
      <c r="D1701" s="21">
        <v>46129.541666666664</v>
      </c>
      <c r="E1701" s="21">
        <v>46129.541666666664</v>
      </c>
      <c r="F1701" s="185">
        <v>0</v>
      </c>
      <c r="G1701" s="2">
        <v>3000</v>
      </c>
      <c r="H1701" s="2">
        <v>3000</v>
      </c>
      <c r="I1701" s="2">
        <v>3000</v>
      </c>
      <c r="J1701" s="2" t="s">
        <v>975</v>
      </c>
      <c r="K1701" s="2" t="s">
        <v>976</v>
      </c>
      <c r="L1701" s="2" t="s">
        <v>972</v>
      </c>
      <c r="M1701" s="2" t="s">
        <v>970</v>
      </c>
      <c r="N1701" s="2" t="s">
        <v>970</v>
      </c>
      <c r="O1701" s="2">
        <v>3000</v>
      </c>
      <c r="P1701" s="2">
        <v>1</v>
      </c>
      <c r="Q1701" s="21">
        <v>46131.433352673608</v>
      </c>
    </row>
    <row r="1702" spans="1:17" x14ac:dyDescent="0.55000000000000004">
      <c r="A1702" s="2" t="s">
        <v>73</v>
      </c>
      <c r="B1702" s="2" t="s">
        <v>54</v>
      </c>
      <c r="C1702" s="2" t="s">
        <v>53</v>
      </c>
      <c r="D1702" s="21">
        <v>46129.541666666664</v>
      </c>
      <c r="E1702" s="21">
        <v>46129.546527777777</v>
      </c>
      <c r="F1702" s="185">
        <v>7</v>
      </c>
      <c r="G1702" s="2">
        <v>3000</v>
      </c>
      <c r="H1702" s="2">
        <v>3000</v>
      </c>
      <c r="I1702" s="2">
        <v>3000</v>
      </c>
      <c r="J1702" s="2" t="s">
        <v>975</v>
      </c>
      <c r="K1702" s="2" t="s">
        <v>976</v>
      </c>
      <c r="L1702" s="2" t="s">
        <v>972</v>
      </c>
      <c r="M1702" s="2" t="s">
        <v>970</v>
      </c>
      <c r="N1702" s="2" t="s">
        <v>970</v>
      </c>
      <c r="O1702" s="2">
        <v>3000</v>
      </c>
      <c r="P1702" s="2">
        <v>1</v>
      </c>
      <c r="Q1702" s="21">
        <v>46131.433352673608</v>
      </c>
    </row>
    <row r="1703" spans="1:17" x14ac:dyDescent="0.55000000000000004">
      <c r="A1703" s="2" t="s">
        <v>73</v>
      </c>
      <c r="B1703" s="2" t="s">
        <v>54</v>
      </c>
      <c r="C1703" s="2" t="s">
        <v>53</v>
      </c>
      <c r="D1703" s="21">
        <v>46129.546527777777</v>
      </c>
      <c r="E1703" s="21">
        <v>46129.546527777777</v>
      </c>
      <c r="F1703" s="185">
        <v>0</v>
      </c>
      <c r="G1703" s="2">
        <v>3000</v>
      </c>
      <c r="H1703" s="2">
        <v>3000</v>
      </c>
      <c r="I1703" s="2">
        <v>3000</v>
      </c>
      <c r="J1703" s="2" t="s">
        <v>975</v>
      </c>
      <c r="K1703" s="2" t="s">
        <v>976</v>
      </c>
      <c r="L1703" s="2" t="s">
        <v>972</v>
      </c>
      <c r="M1703" s="2" t="s">
        <v>970</v>
      </c>
      <c r="N1703" s="2" t="s">
        <v>970</v>
      </c>
      <c r="O1703" s="2">
        <v>3000</v>
      </c>
      <c r="P1703" s="2">
        <v>1</v>
      </c>
      <c r="Q1703" s="21">
        <v>46131.433352673608</v>
      </c>
    </row>
    <row r="1704" spans="1:17" x14ac:dyDescent="0.55000000000000004">
      <c r="A1704" s="2" t="s">
        <v>73</v>
      </c>
      <c r="B1704" s="2" t="s">
        <v>54</v>
      </c>
      <c r="C1704" s="2" t="s">
        <v>53</v>
      </c>
      <c r="D1704" s="21">
        <v>46129.546527777777</v>
      </c>
      <c r="E1704" s="21">
        <v>46129.551388888889</v>
      </c>
      <c r="F1704" s="185">
        <v>7</v>
      </c>
      <c r="G1704" s="2">
        <v>3000</v>
      </c>
      <c r="H1704" s="2">
        <v>3000</v>
      </c>
      <c r="I1704" s="2">
        <v>3000</v>
      </c>
      <c r="J1704" s="2" t="s">
        <v>975</v>
      </c>
      <c r="K1704" s="2" t="s">
        <v>976</v>
      </c>
      <c r="L1704" s="2" t="s">
        <v>972</v>
      </c>
      <c r="M1704" s="2" t="s">
        <v>970</v>
      </c>
      <c r="N1704" s="2" t="s">
        <v>970</v>
      </c>
      <c r="O1704" s="2">
        <v>3000</v>
      </c>
      <c r="P1704" s="2">
        <v>1</v>
      </c>
      <c r="Q1704" s="21">
        <v>46131.433352673608</v>
      </c>
    </row>
    <row r="1705" spans="1:17" x14ac:dyDescent="0.55000000000000004">
      <c r="A1705" s="2" t="s">
        <v>73</v>
      </c>
      <c r="B1705" s="2" t="s">
        <v>54</v>
      </c>
      <c r="C1705" s="2" t="s">
        <v>53</v>
      </c>
      <c r="D1705" s="21">
        <v>46129.551388888889</v>
      </c>
      <c r="E1705" s="21">
        <v>46129.552083333336</v>
      </c>
      <c r="F1705" s="185">
        <v>1</v>
      </c>
      <c r="G1705" s="2">
        <v>3000</v>
      </c>
      <c r="H1705" s="2">
        <v>3000</v>
      </c>
      <c r="I1705" s="2">
        <v>3000</v>
      </c>
      <c r="J1705" s="2" t="s">
        <v>975</v>
      </c>
      <c r="K1705" s="2" t="s">
        <v>976</v>
      </c>
      <c r="L1705" s="2" t="s">
        <v>972</v>
      </c>
      <c r="M1705" s="2" t="s">
        <v>970</v>
      </c>
      <c r="N1705" s="2" t="s">
        <v>970</v>
      </c>
      <c r="O1705" s="2">
        <v>3000</v>
      </c>
      <c r="P1705" s="2">
        <v>1</v>
      </c>
      <c r="Q1705" s="21">
        <v>46131.433352673608</v>
      </c>
    </row>
    <row r="1706" spans="1:17" x14ac:dyDescent="0.55000000000000004">
      <c r="A1706" s="2" t="s">
        <v>73</v>
      </c>
      <c r="B1706" s="2" t="s">
        <v>54</v>
      </c>
      <c r="C1706" s="2" t="s">
        <v>53</v>
      </c>
      <c r="D1706" s="21">
        <v>46129.552083333336</v>
      </c>
      <c r="E1706" s="21">
        <v>46129.556250000001</v>
      </c>
      <c r="F1706" s="185">
        <v>6</v>
      </c>
      <c r="G1706" s="2">
        <v>3000</v>
      </c>
      <c r="H1706" s="2">
        <v>3000</v>
      </c>
      <c r="I1706" s="2">
        <v>3000</v>
      </c>
      <c r="J1706" s="2" t="s">
        <v>975</v>
      </c>
      <c r="K1706" s="2" t="s">
        <v>976</v>
      </c>
      <c r="L1706" s="2" t="s">
        <v>972</v>
      </c>
      <c r="M1706" s="2" t="s">
        <v>970</v>
      </c>
      <c r="N1706" s="2" t="s">
        <v>970</v>
      </c>
      <c r="O1706" s="2">
        <v>3000</v>
      </c>
      <c r="P1706" s="2">
        <v>1</v>
      </c>
      <c r="Q1706" s="21">
        <v>46131.433352673608</v>
      </c>
    </row>
    <row r="1707" spans="1:17" x14ac:dyDescent="0.55000000000000004">
      <c r="A1707" s="2" t="s">
        <v>73</v>
      </c>
      <c r="B1707" s="2" t="s">
        <v>54</v>
      </c>
      <c r="C1707" s="2" t="s">
        <v>53</v>
      </c>
      <c r="D1707" s="21">
        <v>46129.556250000001</v>
      </c>
      <c r="E1707" s="21">
        <v>46129.556944444441</v>
      </c>
      <c r="F1707" s="185">
        <v>1</v>
      </c>
      <c r="G1707" s="2">
        <v>3000</v>
      </c>
      <c r="H1707" s="2">
        <v>3000</v>
      </c>
      <c r="I1707" s="2">
        <v>3000</v>
      </c>
      <c r="J1707" s="2" t="s">
        <v>975</v>
      </c>
      <c r="K1707" s="2" t="s">
        <v>976</v>
      </c>
      <c r="L1707" s="2" t="s">
        <v>972</v>
      </c>
      <c r="M1707" s="2" t="s">
        <v>970</v>
      </c>
      <c r="N1707" s="2" t="s">
        <v>970</v>
      </c>
      <c r="O1707" s="2">
        <v>3000</v>
      </c>
      <c r="P1707" s="2">
        <v>1</v>
      </c>
      <c r="Q1707" s="21">
        <v>46131.433352673608</v>
      </c>
    </row>
    <row r="1708" spans="1:17" x14ac:dyDescent="0.55000000000000004">
      <c r="A1708" s="2" t="s">
        <v>73</v>
      </c>
      <c r="B1708" s="2" t="s">
        <v>54</v>
      </c>
      <c r="C1708" s="2" t="s">
        <v>53</v>
      </c>
      <c r="D1708" s="21">
        <v>46129.556944444441</v>
      </c>
      <c r="E1708" s="21">
        <v>46129.561805555553</v>
      </c>
      <c r="F1708" s="185">
        <v>7</v>
      </c>
      <c r="G1708" s="2">
        <v>3000</v>
      </c>
      <c r="H1708" s="2">
        <v>3000</v>
      </c>
      <c r="I1708" s="2">
        <v>3000</v>
      </c>
      <c r="J1708" s="2" t="s">
        <v>975</v>
      </c>
      <c r="K1708" s="2" t="s">
        <v>976</v>
      </c>
      <c r="L1708" s="2" t="s">
        <v>972</v>
      </c>
      <c r="M1708" s="2" t="s">
        <v>970</v>
      </c>
      <c r="N1708" s="2" t="s">
        <v>970</v>
      </c>
      <c r="O1708" s="2">
        <v>3000</v>
      </c>
      <c r="P1708" s="2">
        <v>1</v>
      </c>
      <c r="Q1708" s="21">
        <v>46131.433352673608</v>
      </c>
    </row>
    <row r="1709" spans="1:17" x14ac:dyDescent="0.55000000000000004">
      <c r="A1709" s="2" t="s">
        <v>73</v>
      </c>
      <c r="B1709" s="2" t="s">
        <v>54</v>
      </c>
      <c r="C1709" s="2" t="s">
        <v>53</v>
      </c>
      <c r="D1709" s="21">
        <v>46129.561805555553</v>
      </c>
      <c r="E1709" s="21">
        <v>46129.561805555553</v>
      </c>
      <c r="F1709" s="185">
        <v>0</v>
      </c>
      <c r="G1709" s="2">
        <v>3000</v>
      </c>
      <c r="H1709" s="2">
        <v>3000</v>
      </c>
      <c r="I1709" s="2">
        <v>3000</v>
      </c>
      <c r="J1709" s="2" t="s">
        <v>975</v>
      </c>
      <c r="K1709" s="2" t="s">
        <v>976</v>
      </c>
      <c r="L1709" s="2" t="s">
        <v>972</v>
      </c>
      <c r="M1709" s="2" t="s">
        <v>970</v>
      </c>
      <c r="N1709" s="2" t="s">
        <v>970</v>
      </c>
      <c r="O1709" s="2">
        <v>3000</v>
      </c>
      <c r="P1709" s="2">
        <v>1</v>
      </c>
      <c r="Q1709" s="21">
        <v>46131.433352673608</v>
      </c>
    </row>
    <row r="1710" spans="1:17" x14ac:dyDescent="0.55000000000000004">
      <c r="A1710" s="2" t="s">
        <v>73</v>
      </c>
      <c r="B1710" s="2" t="s">
        <v>54</v>
      </c>
      <c r="C1710" s="2" t="s">
        <v>53</v>
      </c>
      <c r="D1710" s="21">
        <v>46129.561805555553</v>
      </c>
      <c r="E1710" s="21">
        <v>46129.566666666666</v>
      </c>
      <c r="F1710" s="185">
        <v>7</v>
      </c>
      <c r="G1710" s="2">
        <v>3000</v>
      </c>
      <c r="H1710" s="2">
        <v>3000</v>
      </c>
      <c r="I1710" s="2">
        <v>3000</v>
      </c>
      <c r="J1710" s="2" t="s">
        <v>975</v>
      </c>
      <c r="K1710" s="2" t="s">
        <v>976</v>
      </c>
      <c r="L1710" s="2" t="s">
        <v>972</v>
      </c>
      <c r="M1710" s="2" t="s">
        <v>970</v>
      </c>
      <c r="N1710" s="2" t="s">
        <v>970</v>
      </c>
      <c r="O1710" s="2">
        <v>3000</v>
      </c>
      <c r="P1710" s="2">
        <v>1</v>
      </c>
      <c r="Q1710" s="21">
        <v>46131.433352673608</v>
      </c>
    </row>
    <row r="1711" spans="1:17" x14ac:dyDescent="0.55000000000000004">
      <c r="A1711" s="2" t="s">
        <v>73</v>
      </c>
      <c r="B1711" s="2" t="s">
        <v>54</v>
      </c>
      <c r="C1711" s="2" t="s">
        <v>53</v>
      </c>
      <c r="D1711" s="21">
        <v>46129.566666666666</v>
      </c>
      <c r="E1711" s="21">
        <v>46129.566666666666</v>
      </c>
      <c r="F1711" s="185">
        <v>0</v>
      </c>
      <c r="G1711" s="2">
        <v>3000</v>
      </c>
      <c r="H1711" s="2">
        <v>3000</v>
      </c>
      <c r="I1711" s="2">
        <v>3000</v>
      </c>
      <c r="J1711" s="2" t="s">
        <v>975</v>
      </c>
      <c r="K1711" s="2" t="s">
        <v>976</v>
      </c>
      <c r="L1711" s="2" t="s">
        <v>972</v>
      </c>
      <c r="M1711" s="2" t="s">
        <v>970</v>
      </c>
      <c r="N1711" s="2" t="s">
        <v>970</v>
      </c>
      <c r="O1711" s="2">
        <v>3000</v>
      </c>
      <c r="P1711" s="2">
        <v>1</v>
      </c>
      <c r="Q1711" s="21">
        <v>46131.433352673608</v>
      </c>
    </row>
    <row r="1712" spans="1:17" x14ac:dyDescent="0.55000000000000004">
      <c r="A1712" s="2" t="s">
        <v>73</v>
      </c>
      <c r="B1712" s="2" t="s">
        <v>54</v>
      </c>
      <c r="C1712" s="2" t="s">
        <v>53</v>
      </c>
      <c r="D1712" s="21">
        <v>46129.566666666666</v>
      </c>
      <c r="E1712" s="21">
        <v>46129.571527777778</v>
      </c>
      <c r="F1712" s="185">
        <v>7</v>
      </c>
      <c r="G1712" s="2">
        <v>3000</v>
      </c>
      <c r="H1712" s="2">
        <v>3000</v>
      </c>
      <c r="I1712" s="2">
        <v>3000</v>
      </c>
      <c r="J1712" s="2" t="s">
        <v>975</v>
      </c>
      <c r="K1712" s="2" t="s">
        <v>976</v>
      </c>
      <c r="L1712" s="2" t="s">
        <v>972</v>
      </c>
      <c r="M1712" s="2" t="s">
        <v>970</v>
      </c>
      <c r="N1712" s="2" t="s">
        <v>970</v>
      </c>
      <c r="O1712" s="2">
        <v>3000</v>
      </c>
      <c r="P1712" s="2">
        <v>1</v>
      </c>
      <c r="Q1712" s="21">
        <v>46131.433352673608</v>
      </c>
    </row>
    <row r="1713" spans="1:17" x14ac:dyDescent="0.55000000000000004">
      <c r="A1713" s="2" t="s">
        <v>73</v>
      </c>
      <c r="B1713" s="2" t="s">
        <v>54</v>
      </c>
      <c r="C1713" s="2" t="s">
        <v>53</v>
      </c>
      <c r="D1713" s="21">
        <v>46129.571527777778</v>
      </c>
      <c r="E1713" s="21">
        <v>46129.572222222225</v>
      </c>
      <c r="F1713" s="185">
        <v>1</v>
      </c>
      <c r="G1713" s="2">
        <v>3000</v>
      </c>
      <c r="H1713" s="2">
        <v>3000</v>
      </c>
      <c r="I1713" s="2">
        <v>3000</v>
      </c>
      <c r="J1713" s="2" t="s">
        <v>975</v>
      </c>
      <c r="K1713" s="2" t="s">
        <v>976</v>
      </c>
      <c r="L1713" s="2" t="s">
        <v>972</v>
      </c>
      <c r="M1713" s="2" t="s">
        <v>970</v>
      </c>
      <c r="N1713" s="2" t="s">
        <v>970</v>
      </c>
      <c r="O1713" s="2">
        <v>3000</v>
      </c>
      <c r="P1713" s="2">
        <v>1</v>
      </c>
      <c r="Q1713" s="21">
        <v>46131.433352673608</v>
      </c>
    </row>
    <row r="1714" spans="1:17" x14ac:dyDescent="0.55000000000000004">
      <c r="A1714" s="2" t="s">
        <v>73</v>
      </c>
      <c r="B1714" s="2" t="s">
        <v>54</v>
      </c>
      <c r="C1714" s="2" t="s">
        <v>53</v>
      </c>
      <c r="D1714" s="21">
        <v>46129.572222222225</v>
      </c>
      <c r="E1714" s="21">
        <v>46129.576388888891</v>
      </c>
      <c r="F1714" s="185">
        <v>6</v>
      </c>
      <c r="G1714" s="2">
        <v>3000</v>
      </c>
      <c r="H1714" s="2">
        <v>3000</v>
      </c>
      <c r="I1714" s="2">
        <v>3000</v>
      </c>
      <c r="J1714" s="2" t="s">
        <v>975</v>
      </c>
      <c r="K1714" s="2" t="s">
        <v>976</v>
      </c>
      <c r="L1714" s="2" t="s">
        <v>972</v>
      </c>
      <c r="M1714" s="2" t="s">
        <v>970</v>
      </c>
      <c r="N1714" s="2" t="s">
        <v>970</v>
      </c>
      <c r="O1714" s="2">
        <v>3000</v>
      </c>
      <c r="P1714" s="2">
        <v>1</v>
      </c>
      <c r="Q1714" s="21">
        <v>46131.433352673608</v>
      </c>
    </row>
    <row r="1715" spans="1:17" x14ac:dyDescent="0.55000000000000004">
      <c r="A1715" s="2" t="s">
        <v>73</v>
      </c>
      <c r="B1715" s="2" t="s">
        <v>54</v>
      </c>
      <c r="C1715" s="2" t="s">
        <v>53</v>
      </c>
      <c r="D1715" s="21">
        <v>46129.576388888891</v>
      </c>
      <c r="E1715" s="21">
        <v>46129.57708333333</v>
      </c>
      <c r="F1715" s="185">
        <v>1</v>
      </c>
      <c r="G1715" s="2">
        <v>3000</v>
      </c>
      <c r="H1715" s="2">
        <v>3000</v>
      </c>
      <c r="I1715" s="2">
        <v>3000</v>
      </c>
      <c r="J1715" s="2" t="s">
        <v>975</v>
      </c>
      <c r="K1715" s="2" t="s">
        <v>976</v>
      </c>
      <c r="L1715" s="2" t="s">
        <v>972</v>
      </c>
      <c r="M1715" s="2" t="s">
        <v>970</v>
      </c>
      <c r="N1715" s="2" t="s">
        <v>970</v>
      </c>
      <c r="O1715" s="2">
        <v>3000</v>
      </c>
      <c r="P1715" s="2">
        <v>1</v>
      </c>
      <c r="Q1715" s="21">
        <v>46131.433352673608</v>
      </c>
    </row>
    <row r="1716" spans="1:17" x14ac:dyDescent="0.55000000000000004">
      <c r="A1716" s="2" t="s">
        <v>73</v>
      </c>
      <c r="B1716" s="2" t="s">
        <v>54</v>
      </c>
      <c r="C1716" s="2" t="s">
        <v>53</v>
      </c>
      <c r="D1716" s="21">
        <v>46129.57708333333</v>
      </c>
      <c r="E1716" s="21">
        <v>46129.581944444442</v>
      </c>
      <c r="F1716" s="185">
        <v>7</v>
      </c>
      <c r="G1716" s="2">
        <v>3000</v>
      </c>
      <c r="H1716" s="2">
        <v>3000</v>
      </c>
      <c r="I1716" s="2">
        <v>3000</v>
      </c>
      <c r="J1716" s="2" t="s">
        <v>975</v>
      </c>
      <c r="K1716" s="2" t="s">
        <v>976</v>
      </c>
      <c r="L1716" s="2" t="s">
        <v>972</v>
      </c>
      <c r="M1716" s="2" t="s">
        <v>970</v>
      </c>
      <c r="N1716" s="2" t="s">
        <v>970</v>
      </c>
      <c r="O1716" s="2">
        <v>3000</v>
      </c>
      <c r="P1716" s="2">
        <v>1</v>
      </c>
      <c r="Q1716" s="21">
        <v>46131.433352673608</v>
      </c>
    </row>
    <row r="1717" spans="1:17" x14ac:dyDescent="0.55000000000000004">
      <c r="A1717" s="2" t="s">
        <v>73</v>
      </c>
      <c r="B1717" s="2" t="s">
        <v>54</v>
      </c>
      <c r="C1717" s="2" t="s">
        <v>53</v>
      </c>
      <c r="D1717" s="21">
        <v>46129.581944444442</v>
      </c>
      <c r="E1717" s="21">
        <v>46129.581944444442</v>
      </c>
      <c r="F1717" s="185">
        <v>0</v>
      </c>
      <c r="G1717" s="2">
        <v>3000</v>
      </c>
      <c r="H1717" s="2">
        <v>3000</v>
      </c>
      <c r="I1717" s="2">
        <v>3000</v>
      </c>
      <c r="J1717" s="2" t="s">
        <v>975</v>
      </c>
      <c r="K1717" s="2" t="s">
        <v>976</v>
      </c>
      <c r="L1717" s="2" t="s">
        <v>972</v>
      </c>
      <c r="M1717" s="2" t="s">
        <v>970</v>
      </c>
      <c r="N1717" s="2" t="s">
        <v>970</v>
      </c>
      <c r="O1717" s="2">
        <v>3000</v>
      </c>
      <c r="P1717" s="2">
        <v>1</v>
      </c>
      <c r="Q1717" s="21">
        <v>46131.433352673608</v>
      </c>
    </row>
    <row r="1718" spans="1:17" x14ac:dyDescent="0.55000000000000004">
      <c r="A1718" s="2" t="s">
        <v>1208</v>
      </c>
      <c r="B1718" s="2" t="s">
        <v>47</v>
      </c>
      <c r="C1718" s="2" t="s">
        <v>90</v>
      </c>
      <c r="D1718" s="21">
        <v>46118.350694444445</v>
      </c>
      <c r="E1718" s="21">
        <v>46118.395833333336</v>
      </c>
      <c r="F1718" s="185">
        <v>65</v>
      </c>
      <c r="G1718" s="2">
        <v>285</v>
      </c>
      <c r="H1718" s="2">
        <v>285</v>
      </c>
      <c r="I1718" s="2">
        <v>0</v>
      </c>
      <c r="J1718" s="2" t="s">
        <v>972</v>
      </c>
      <c r="K1718" s="2" t="s">
        <v>971</v>
      </c>
      <c r="L1718" s="2" t="s">
        <v>970</v>
      </c>
      <c r="M1718" s="2" t="s">
        <v>970</v>
      </c>
      <c r="N1718" s="2" t="s">
        <v>970</v>
      </c>
      <c r="O1718" s="2">
        <v>285</v>
      </c>
      <c r="P1718" s="2">
        <v>1</v>
      </c>
      <c r="Q1718" s="21">
        <v>46131.433352673608</v>
      </c>
    </row>
    <row r="1719" spans="1:17" x14ac:dyDescent="0.55000000000000004">
      <c r="A1719" s="2" t="s">
        <v>1208</v>
      </c>
      <c r="B1719" s="2" t="s">
        <v>47</v>
      </c>
      <c r="C1719" s="2" t="s">
        <v>90</v>
      </c>
      <c r="D1719" s="21">
        <v>46118.395833333336</v>
      </c>
      <c r="E1719" s="21">
        <v>46118.395833333336</v>
      </c>
      <c r="F1719" s="185">
        <v>0</v>
      </c>
      <c r="G1719" s="2">
        <v>285</v>
      </c>
      <c r="H1719" s="2">
        <v>285</v>
      </c>
      <c r="I1719" s="2">
        <v>0</v>
      </c>
      <c r="J1719" s="2" t="s">
        <v>972</v>
      </c>
      <c r="K1719" s="2" t="s">
        <v>971</v>
      </c>
      <c r="L1719" s="2" t="s">
        <v>970</v>
      </c>
      <c r="M1719" s="2" t="s">
        <v>970</v>
      </c>
      <c r="N1719" s="2" t="s">
        <v>970</v>
      </c>
      <c r="O1719" s="2">
        <v>285</v>
      </c>
      <c r="P1719" s="2">
        <v>1</v>
      </c>
      <c r="Q1719" s="21">
        <v>46131.433352673608</v>
      </c>
    </row>
    <row r="1720" spans="1:17" x14ac:dyDescent="0.55000000000000004">
      <c r="A1720" s="2" t="s">
        <v>1208</v>
      </c>
      <c r="B1720" s="2" t="s">
        <v>47</v>
      </c>
      <c r="C1720" s="2" t="s">
        <v>90</v>
      </c>
      <c r="D1720" s="21">
        <v>46118.395833333336</v>
      </c>
      <c r="E1720" s="21">
        <v>46118.395833333336</v>
      </c>
      <c r="F1720" s="185">
        <v>0</v>
      </c>
      <c r="G1720" s="2">
        <v>285</v>
      </c>
      <c r="H1720" s="2">
        <v>285</v>
      </c>
      <c r="I1720" s="2">
        <v>0</v>
      </c>
      <c r="J1720" s="2" t="s">
        <v>972</v>
      </c>
      <c r="K1720" s="2" t="s">
        <v>971</v>
      </c>
      <c r="L1720" s="2" t="s">
        <v>970</v>
      </c>
      <c r="M1720" s="2" t="s">
        <v>970</v>
      </c>
      <c r="N1720" s="2" t="s">
        <v>970</v>
      </c>
      <c r="O1720" s="2">
        <v>285</v>
      </c>
      <c r="P1720" s="2">
        <v>1</v>
      </c>
      <c r="Q1720" s="21">
        <v>46131.433352673608</v>
      </c>
    </row>
    <row r="1721" spans="1:17" x14ac:dyDescent="0.55000000000000004">
      <c r="A1721" s="2" t="s">
        <v>1209</v>
      </c>
      <c r="B1721" s="2" t="s">
        <v>47</v>
      </c>
      <c r="C1721" s="2" t="s">
        <v>90</v>
      </c>
      <c r="D1721" s="21">
        <v>46118.395833333336</v>
      </c>
      <c r="E1721" s="21">
        <v>46118.40625</v>
      </c>
      <c r="F1721" s="185">
        <v>15</v>
      </c>
      <c r="G1721" s="2">
        <v>190</v>
      </c>
      <c r="H1721" s="2">
        <v>190</v>
      </c>
      <c r="I1721" s="2">
        <v>0</v>
      </c>
      <c r="J1721" s="2" t="s">
        <v>972</v>
      </c>
      <c r="K1721" s="2" t="s">
        <v>971</v>
      </c>
      <c r="L1721" s="2" t="s">
        <v>970</v>
      </c>
      <c r="M1721" s="2" t="s">
        <v>970</v>
      </c>
      <c r="N1721" s="2" t="s">
        <v>970</v>
      </c>
      <c r="O1721" s="2">
        <v>190</v>
      </c>
      <c r="P1721" s="2">
        <v>1</v>
      </c>
      <c r="Q1721" s="21">
        <v>46131.433352673608</v>
      </c>
    </row>
    <row r="1722" spans="1:17" x14ac:dyDescent="0.55000000000000004">
      <c r="A1722" s="2" t="s">
        <v>1209</v>
      </c>
      <c r="B1722" s="2" t="s">
        <v>47</v>
      </c>
      <c r="C1722" s="2" t="s">
        <v>90</v>
      </c>
      <c r="D1722" s="21">
        <v>46118.40625</v>
      </c>
      <c r="E1722" s="21">
        <v>46118.40625</v>
      </c>
      <c r="F1722" s="185">
        <v>0</v>
      </c>
      <c r="G1722" s="2">
        <v>190</v>
      </c>
      <c r="H1722" s="2">
        <v>190</v>
      </c>
      <c r="I1722" s="2">
        <v>0</v>
      </c>
      <c r="J1722" s="2" t="s">
        <v>972</v>
      </c>
      <c r="K1722" s="2" t="s">
        <v>971</v>
      </c>
      <c r="L1722" s="2" t="s">
        <v>970</v>
      </c>
      <c r="M1722" s="2" t="s">
        <v>970</v>
      </c>
      <c r="N1722" s="2" t="s">
        <v>970</v>
      </c>
      <c r="O1722" s="2">
        <v>190</v>
      </c>
      <c r="P1722" s="2">
        <v>1</v>
      </c>
      <c r="Q1722" s="21">
        <v>46131.433352673608</v>
      </c>
    </row>
    <row r="1723" spans="1:17" x14ac:dyDescent="0.55000000000000004">
      <c r="A1723" s="2" t="s">
        <v>1210</v>
      </c>
      <c r="B1723" s="2" t="s">
        <v>61</v>
      </c>
      <c r="C1723" s="2" t="s">
        <v>60</v>
      </c>
      <c r="D1723" s="21">
        <v>46119.584027777775</v>
      </c>
      <c r="E1723" s="21">
        <v>46119.590277777781</v>
      </c>
      <c r="F1723" s="185">
        <v>9</v>
      </c>
      <c r="G1723" s="2">
        <v>1000</v>
      </c>
      <c r="H1723" s="2">
        <v>1000</v>
      </c>
      <c r="I1723" s="2">
        <v>1000</v>
      </c>
      <c r="J1723" s="2" t="s">
        <v>974</v>
      </c>
      <c r="K1723" s="2" t="s">
        <v>975</v>
      </c>
      <c r="L1723" s="2" t="s">
        <v>970</v>
      </c>
      <c r="M1723" s="2" t="s">
        <v>970</v>
      </c>
      <c r="N1723" s="2" t="s">
        <v>970</v>
      </c>
      <c r="O1723" s="2">
        <v>1000</v>
      </c>
      <c r="P1723" s="2">
        <v>1</v>
      </c>
      <c r="Q1723" s="21">
        <v>46131.433352673608</v>
      </c>
    </row>
    <row r="1724" spans="1:17" x14ac:dyDescent="0.55000000000000004">
      <c r="A1724" s="2" t="s">
        <v>1210</v>
      </c>
      <c r="B1724" s="2" t="s">
        <v>61</v>
      </c>
      <c r="C1724" s="2" t="s">
        <v>60</v>
      </c>
      <c r="D1724" s="21">
        <v>46119.590277777781</v>
      </c>
      <c r="E1724" s="21">
        <v>46119.59097222222</v>
      </c>
      <c r="F1724" s="185">
        <v>1</v>
      </c>
      <c r="G1724" s="2">
        <v>1000</v>
      </c>
      <c r="H1724" s="2">
        <v>1000</v>
      </c>
      <c r="I1724" s="2">
        <v>1000</v>
      </c>
      <c r="J1724" s="2" t="s">
        <v>974</v>
      </c>
      <c r="K1724" s="2" t="s">
        <v>975</v>
      </c>
      <c r="L1724" s="2" t="s">
        <v>970</v>
      </c>
      <c r="M1724" s="2" t="s">
        <v>970</v>
      </c>
      <c r="N1724" s="2" t="s">
        <v>970</v>
      </c>
      <c r="O1724" s="2">
        <v>1000</v>
      </c>
      <c r="P1724" s="2">
        <v>1</v>
      </c>
      <c r="Q1724" s="21">
        <v>46131.433352673608</v>
      </c>
    </row>
    <row r="1725" spans="1:17" x14ac:dyDescent="0.55000000000000004">
      <c r="A1725" s="2" t="s">
        <v>1210</v>
      </c>
      <c r="B1725" s="2" t="s">
        <v>61</v>
      </c>
      <c r="C1725" s="2" t="s">
        <v>60</v>
      </c>
      <c r="D1725" s="21">
        <v>46119.59097222222</v>
      </c>
      <c r="E1725" s="21">
        <v>46119.597222222219</v>
      </c>
      <c r="F1725" s="185">
        <v>9</v>
      </c>
      <c r="G1725" s="2">
        <v>1000</v>
      </c>
      <c r="H1725" s="2">
        <v>1000</v>
      </c>
      <c r="I1725" s="2">
        <v>1000</v>
      </c>
      <c r="J1725" s="2" t="s">
        <v>974</v>
      </c>
      <c r="K1725" s="2" t="s">
        <v>975</v>
      </c>
      <c r="L1725" s="2" t="s">
        <v>970</v>
      </c>
      <c r="M1725" s="2" t="s">
        <v>970</v>
      </c>
      <c r="N1725" s="2" t="s">
        <v>970</v>
      </c>
      <c r="O1725" s="2">
        <v>1000</v>
      </c>
      <c r="P1725" s="2">
        <v>1</v>
      </c>
      <c r="Q1725" s="21">
        <v>46131.433352673608</v>
      </c>
    </row>
    <row r="1726" spans="1:17" x14ac:dyDescent="0.55000000000000004">
      <c r="A1726" s="2" t="s">
        <v>1210</v>
      </c>
      <c r="B1726" s="2" t="s">
        <v>61</v>
      </c>
      <c r="C1726" s="2" t="s">
        <v>60</v>
      </c>
      <c r="D1726" s="21">
        <v>46119.597222222219</v>
      </c>
      <c r="E1726" s="21">
        <v>46119.597222222219</v>
      </c>
      <c r="F1726" s="185">
        <v>0</v>
      </c>
      <c r="G1726" s="2">
        <v>1000</v>
      </c>
      <c r="H1726" s="2">
        <v>1000</v>
      </c>
      <c r="I1726" s="2">
        <v>1000</v>
      </c>
      <c r="J1726" s="2" t="s">
        <v>974</v>
      </c>
      <c r="K1726" s="2" t="s">
        <v>975</v>
      </c>
      <c r="L1726" s="2" t="s">
        <v>970</v>
      </c>
      <c r="M1726" s="2" t="s">
        <v>970</v>
      </c>
      <c r="N1726" s="2" t="s">
        <v>970</v>
      </c>
      <c r="O1726" s="2">
        <v>1000</v>
      </c>
      <c r="P1726" s="2">
        <v>1</v>
      </c>
      <c r="Q1726" s="21">
        <v>46131.433352673608</v>
      </c>
    </row>
    <row r="1727" spans="1:17" x14ac:dyDescent="0.55000000000000004">
      <c r="A1727" s="2" t="s">
        <v>1210</v>
      </c>
      <c r="B1727" s="2" t="s">
        <v>61</v>
      </c>
      <c r="C1727" s="2" t="s">
        <v>60</v>
      </c>
      <c r="D1727" s="21">
        <v>46119.597222222219</v>
      </c>
      <c r="E1727" s="21">
        <v>46119.604166666664</v>
      </c>
      <c r="F1727" s="185">
        <v>10</v>
      </c>
      <c r="G1727" s="2">
        <v>1000</v>
      </c>
      <c r="H1727" s="2">
        <v>1000</v>
      </c>
      <c r="I1727" s="2">
        <v>1000</v>
      </c>
      <c r="J1727" s="2" t="s">
        <v>974</v>
      </c>
      <c r="K1727" s="2" t="s">
        <v>975</v>
      </c>
      <c r="L1727" s="2" t="s">
        <v>970</v>
      </c>
      <c r="M1727" s="2" t="s">
        <v>970</v>
      </c>
      <c r="N1727" s="2" t="s">
        <v>970</v>
      </c>
      <c r="O1727" s="2">
        <v>1000</v>
      </c>
      <c r="P1727" s="2">
        <v>1</v>
      </c>
      <c r="Q1727" s="21">
        <v>46131.433352673608</v>
      </c>
    </row>
    <row r="1728" spans="1:17" x14ac:dyDescent="0.55000000000000004">
      <c r="A1728" s="2" t="s">
        <v>1210</v>
      </c>
      <c r="B1728" s="2" t="s">
        <v>61</v>
      </c>
      <c r="C1728" s="2" t="s">
        <v>60</v>
      </c>
      <c r="D1728" s="21">
        <v>46119.604166666664</v>
      </c>
      <c r="E1728" s="21">
        <v>46119.604166666664</v>
      </c>
      <c r="F1728" s="185">
        <v>0</v>
      </c>
      <c r="G1728" s="2">
        <v>1000</v>
      </c>
      <c r="H1728" s="2">
        <v>1000</v>
      </c>
      <c r="I1728" s="2">
        <v>1000</v>
      </c>
      <c r="J1728" s="2" t="s">
        <v>974</v>
      </c>
      <c r="K1728" s="2" t="s">
        <v>975</v>
      </c>
      <c r="L1728" s="2" t="s">
        <v>970</v>
      </c>
      <c r="M1728" s="2" t="s">
        <v>970</v>
      </c>
      <c r="N1728" s="2" t="s">
        <v>970</v>
      </c>
      <c r="O1728" s="2">
        <v>1000</v>
      </c>
      <c r="P1728" s="2">
        <v>1</v>
      </c>
      <c r="Q1728" s="21">
        <v>46131.433352673608</v>
      </c>
    </row>
    <row r="1729" spans="1:17" x14ac:dyDescent="0.55000000000000004">
      <c r="A1729" s="2" t="s">
        <v>1210</v>
      </c>
      <c r="B1729" s="2" t="s">
        <v>61</v>
      </c>
      <c r="C1729" s="2" t="s">
        <v>60</v>
      </c>
      <c r="D1729" s="21">
        <v>46119.604166666664</v>
      </c>
      <c r="E1729" s="21">
        <v>46119.611111111109</v>
      </c>
      <c r="F1729" s="185">
        <v>10</v>
      </c>
      <c r="G1729" s="2">
        <v>1000</v>
      </c>
      <c r="H1729" s="2">
        <v>1000</v>
      </c>
      <c r="I1729" s="2">
        <v>1000</v>
      </c>
      <c r="J1729" s="2" t="s">
        <v>974</v>
      </c>
      <c r="K1729" s="2" t="s">
        <v>975</v>
      </c>
      <c r="L1729" s="2" t="s">
        <v>970</v>
      </c>
      <c r="M1729" s="2" t="s">
        <v>970</v>
      </c>
      <c r="N1729" s="2" t="s">
        <v>970</v>
      </c>
      <c r="O1729" s="2">
        <v>1000</v>
      </c>
      <c r="P1729" s="2">
        <v>1</v>
      </c>
      <c r="Q1729" s="21">
        <v>46131.433352673608</v>
      </c>
    </row>
    <row r="1730" spans="1:17" x14ac:dyDescent="0.55000000000000004">
      <c r="A1730" s="2" t="s">
        <v>1210</v>
      </c>
      <c r="B1730" s="2" t="s">
        <v>61</v>
      </c>
      <c r="C1730" s="2" t="s">
        <v>60</v>
      </c>
      <c r="D1730" s="21">
        <v>46119.611111111109</v>
      </c>
      <c r="E1730" s="21">
        <v>46119.611111111109</v>
      </c>
      <c r="F1730" s="185">
        <v>0</v>
      </c>
      <c r="G1730" s="2">
        <v>1000</v>
      </c>
      <c r="H1730" s="2">
        <v>1000</v>
      </c>
      <c r="I1730" s="2">
        <v>1000</v>
      </c>
      <c r="J1730" s="2" t="s">
        <v>974</v>
      </c>
      <c r="K1730" s="2" t="s">
        <v>975</v>
      </c>
      <c r="L1730" s="2" t="s">
        <v>970</v>
      </c>
      <c r="M1730" s="2" t="s">
        <v>970</v>
      </c>
      <c r="N1730" s="2" t="s">
        <v>970</v>
      </c>
      <c r="O1730" s="2">
        <v>1000</v>
      </c>
      <c r="P1730" s="2">
        <v>1</v>
      </c>
      <c r="Q1730" s="21">
        <v>46131.433352673608</v>
      </c>
    </row>
    <row r="1731" spans="1:17" x14ac:dyDescent="0.55000000000000004">
      <c r="A1731" s="2" t="s">
        <v>1210</v>
      </c>
      <c r="B1731" s="2" t="s">
        <v>61</v>
      </c>
      <c r="C1731" s="2" t="s">
        <v>60</v>
      </c>
      <c r="D1731" s="21">
        <v>46119.611111111109</v>
      </c>
      <c r="E1731" s="21">
        <v>46119.615972222222</v>
      </c>
      <c r="F1731" s="185">
        <v>7</v>
      </c>
      <c r="G1731" s="2">
        <v>1000</v>
      </c>
      <c r="H1731" s="2">
        <v>1000</v>
      </c>
      <c r="I1731" s="2">
        <v>1000</v>
      </c>
      <c r="J1731" s="2" t="s">
        <v>974</v>
      </c>
      <c r="K1731" s="2" t="s">
        <v>975</v>
      </c>
      <c r="L1731" s="2" t="s">
        <v>970</v>
      </c>
      <c r="M1731" s="2" t="s">
        <v>970</v>
      </c>
      <c r="N1731" s="2" t="s">
        <v>970</v>
      </c>
      <c r="O1731" s="2">
        <v>1000</v>
      </c>
      <c r="P1731" s="2">
        <v>1</v>
      </c>
      <c r="Q1731" s="21">
        <v>46131.433352673608</v>
      </c>
    </row>
    <row r="1732" spans="1:17" x14ac:dyDescent="0.55000000000000004">
      <c r="A1732" s="2" t="s">
        <v>1210</v>
      </c>
      <c r="B1732" s="2" t="s">
        <v>61</v>
      </c>
      <c r="C1732" s="2" t="s">
        <v>60</v>
      </c>
      <c r="D1732" s="21">
        <v>46119.615972222222</v>
      </c>
      <c r="E1732" s="21">
        <v>46119.615972222222</v>
      </c>
      <c r="F1732" s="185">
        <v>0</v>
      </c>
      <c r="G1732" s="2">
        <v>1000</v>
      </c>
      <c r="H1732" s="2">
        <v>1000</v>
      </c>
      <c r="I1732" s="2">
        <v>1000</v>
      </c>
      <c r="J1732" s="2" t="s">
        <v>974</v>
      </c>
      <c r="K1732" s="2" t="s">
        <v>975</v>
      </c>
      <c r="L1732" s="2" t="s">
        <v>970</v>
      </c>
      <c r="M1732" s="2" t="s">
        <v>970</v>
      </c>
      <c r="N1732" s="2" t="s">
        <v>970</v>
      </c>
      <c r="O1732" s="2">
        <v>1000</v>
      </c>
      <c r="P1732" s="2">
        <v>1</v>
      </c>
      <c r="Q1732" s="21">
        <v>46131.433352673608</v>
      </c>
    </row>
    <row r="1733" spans="1:17" x14ac:dyDescent="0.55000000000000004">
      <c r="A1733" s="2" t="s">
        <v>1211</v>
      </c>
      <c r="B1733" s="2" t="s">
        <v>58</v>
      </c>
      <c r="C1733" s="2" t="s">
        <v>57</v>
      </c>
      <c r="D1733" s="21">
        <v>46119.350694444445</v>
      </c>
      <c r="E1733" s="21">
        <v>46119.372916666667</v>
      </c>
      <c r="F1733" s="185">
        <v>32</v>
      </c>
      <c r="G1733" s="2">
        <v>2000</v>
      </c>
      <c r="H1733" s="2">
        <v>2000</v>
      </c>
      <c r="I1733" s="2">
        <v>2000</v>
      </c>
      <c r="J1733" s="2" t="s">
        <v>975</v>
      </c>
      <c r="K1733" s="2" t="s">
        <v>974</v>
      </c>
      <c r="L1733" s="2" t="s">
        <v>970</v>
      </c>
      <c r="M1733" s="2" t="s">
        <v>970</v>
      </c>
      <c r="N1733" s="2" t="s">
        <v>970</v>
      </c>
      <c r="O1733" s="2">
        <v>2000</v>
      </c>
      <c r="P1733" s="2">
        <v>1</v>
      </c>
      <c r="Q1733" s="21">
        <v>46131.433352673608</v>
      </c>
    </row>
    <row r="1734" spans="1:17" x14ac:dyDescent="0.55000000000000004">
      <c r="A1734" s="2" t="s">
        <v>1211</v>
      </c>
      <c r="B1734" s="2" t="s">
        <v>58</v>
      </c>
      <c r="C1734" s="2" t="s">
        <v>57</v>
      </c>
      <c r="D1734" s="21">
        <v>46119.372916666667</v>
      </c>
      <c r="E1734" s="21">
        <v>46119.390277777777</v>
      </c>
      <c r="F1734" s="185">
        <v>25</v>
      </c>
      <c r="G1734" s="2">
        <v>2000</v>
      </c>
      <c r="H1734" s="2">
        <v>2000</v>
      </c>
      <c r="I1734" s="2">
        <v>2000</v>
      </c>
      <c r="J1734" s="2" t="s">
        <v>975</v>
      </c>
      <c r="K1734" s="2" t="s">
        <v>974</v>
      </c>
      <c r="L1734" s="2" t="s">
        <v>970</v>
      </c>
      <c r="M1734" s="2" t="s">
        <v>970</v>
      </c>
      <c r="N1734" s="2" t="s">
        <v>970</v>
      </c>
      <c r="O1734" s="2">
        <v>2000</v>
      </c>
      <c r="P1734" s="2">
        <v>1</v>
      </c>
      <c r="Q1734" s="21">
        <v>46131.433352673608</v>
      </c>
    </row>
    <row r="1735" spans="1:17" x14ac:dyDescent="0.55000000000000004">
      <c r="A1735" s="2" t="s">
        <v>1211</v>
      </c>
      <c r="B1735" s="2" t="s">
        <v>58</v>
      </c>
      <c r="C1735" s="2" t="s">
        <v>57</v>
      </c>
      <c r="D1735" s="21">
        <v>46119.390277777777</v>
      </c>
      <c r="E1735" s="21">
        <v>46119.397222222222</v>
      </c>
      <c r="F1735" s="185">
        <v>10</v>
      </c>
      <c r="G1735" s="2">
        <v>2000</v>
      </c>
      <c r="H1735" s="2">
        <v>2000</v>
      </c>
      <c r="I1735" s="2">
        <v>2000</v>
      </c>
      <c r="J1735" s="2" t="s">
        <v>975</v>
      </c>
      <c r="K1735" s="2" t="s">
        <v>974</v>
      </c>
      <c r="L1735" s="2" t="s">
        <v>970</v>
      </c>
      <c r="M1735" s="2" t="s">
        <v>970</v>
      </c>
      <c r="N1735" s="2" t="s">
        <v>970</v>
      </c>
      <c r="O1735" s="2">
        <v>2000</v>
      </c>
      <c r="P1735" s="2">
        <v>1</v>
      </c>
      <c r="Q1735" s="21">
        <v>46131.433352673608</v>
      </c>
    </row>
    <row r="1736" spans="1:17" x14ac:dyDescent="0.55000000000000004">
      <c r="A1736" s="2" t="s">
        <v>1211</v>
      </c>
      <c r="B1736" s="2" t="s">
        <v>58</v>
      </c>
      <c r="C1736" s="2" t="s">
        <v>57</v>
      </c>
      <c r="D1736" s="21">
        <v>46119.397222222222</v>
      </c>
      <c r="E1736" s="21">
        <v>46119.404861111114</v>
      </c>
      <c r="F1736" s="185">
        <v>11</v>
      </c>
      <c r="G1736" s="2">
        <v>2000</v>
      </c>
      <c r="H1736" s="2">
        <v>2000</v>
      </c>
      <c r="I1736" s="2">
        <v>2000</v>
      </c>
      <c r="J1736" s="2" t="s">
        <v>975</v>
      </c>
      <c r="K1736" s="2" t="s">
        <v>974</v>
      </c>
      <c r="L1736" s="2" t="s">
        <v>970</v>
      </c>
      <c r="M1736" s="2" t="s">
        <v>970</v>
      </c>
      <c r="N1736" s="2" t="s">
        <v>970</v>
      </c>
      <c r="O1736" s="2">
        <v>2000</v>
      </c>
      <c r="P1736" s="2">
        <v>1</v>
      </c>
      <c r="Q1736" s="21">
        <v>46131.433352673608</v>
      </c>
    </row>
    <row r="1737" spans="1:17" x14ac:dyDescent="0.55000000000000004">
      <c r="A1737" s="2" t="s">
        <v>1211</v>
      </c>
      <c r="B1737" s="2" t="s">
        <v>58</v>
      </c>
      <c r="C1737" s="2" t="s">
        <v>57</v>
      </c>
      <c r="D1737" s="21">
        <v>46119.404861111114</v>
      </c>
      <c r="E1737" s="21">
        <v>46119.411111111112</v>
      </c>
      <c r="F1737" s="185">
        <v>9</v>
      </c>
      <c r="G1737" s="2">
        <v>2000</v>
      </c>
      <c r="H1737" s="2">
        <v>2000</v>
      </c>
      <c r="I1737" s="2">
        <v>2000</v>
      </c>
      <c r="J1737" s="2" t="s">
        <v>975</v>
      </c>
      <c r="K1737" s="2" t="s">
        <v>974</v>
      </c>
      <c r="L1737" s="2" t="s">
        <v>970</v>
      </c>
      <c r="M1737" s="2" t="s">
        <v>970</v>
      </c>
      <c r="N1737" s="2" t="s">
        <v>970</v>
      </c>
      <c r="O1737" s="2">
        <v>2000</v>
      </c>
      <c r="P1737" s="2">
        <v>1</v>
      </c>
      <c r="Q1737" s="21">
        <v>46131.433352673608</v>
      </c>
    </row>
    <row r="1738" spans="1:17" x14ac:dyDescent="0.55000000000000004">
      <c r="A1738" s="2" t="s">
        <v>1211</v>
      </c>
      <c r="B1738" s="2" t="s">
        <v>58</v>
      </c>
      <c r="C1738" s="2" t="s">
        <v>57</v>
      </c>
      <c r="D1738" s="21">
        <v>46119.411111111112</v>
      </c>
      <c r="E1738" s="21">
        <v>46119.418749999997</v>
      </c>
      <c r="F1738" s="185">
        <v>11</v>
      </c>
      <c r="G1738" s="2">
        <v>2000</v>
      </c>
      <c r="H1738" s="2">
        <v>2000</v>
      </c>
      <c r="I1738" s="2">
        <v>2000</v>
      </c>
      <c r="J1738" s="2" t="s">
        <v>975</v>
      </c>
      <c r="K1738" s="2" t="s">
        <v>974</v>
      </c>
      <c r="L1738" s="2" t="s">
        <v>970</v>
      </c>
      <c r="M1738" s="2" t="s">
        <v>970</v>
      </c>
      <c r="N1738" s="2" t="s">
        <v>970</v>
      </c>
      <c r="O1738" s="2">
        <v>2000</v>
      </c>
      <c r="P1738" s="2">
        <v>1</v>
      </c>
      <c r="Q1738" s="21">
        <v>46131.433352673608</v>
      </c>
    </row>
    <row r="1739" spans="1:17" x14ac:dyDescent="0.55000000000000004">
      <c r="A1739" s="2" t="s">
        <v>1211</v>
      </c>
      <c r="B1739" s="2" t="s">
        <v>58</v>
      </c>
      <c r="C1739" s="2" t="s">
        <v>57</v>
      </c>
      <c r="D1739" s="21">
        <v>46119.418749999997</v>
      </c>
      <c r="E1739" s="21">
        <v>46119.425694444442</v>
      </c>
      <c r="F1739" s="185">
        <v>10</v>
      </c>
      <c r="G1739" s="2">
        <v>2000</v>
      </c>
      <c r="H1739" s="2">
        <v>2000</v>
      </c>
      <c r="I1739" s="2">
        <v>2000</v>
      </c>
      <c r="J1739" s="2" t="s">
        <v>975</v>
      </c>
      <c r="K1739" s="2" t="s">
        <v>974</v>
      </c>
      <c r="L1739" s="2" t="s">
        <v>970</v>
      </c>
      <c r="M1739" s="2" t="s">
        <v>970</v>
      </c>
      <c r="N1739" s="2" t="s">
        <v>970</v>
      </c>
      <c r="O1739" s="2">
        <v>2000</v>
      </c>
      <c r="P1739" s="2">
        <v>1</v>
      </c>
      <c r="Q1739" s="21">
        <v>46131.433352673608</v>
      </c>
    </row>
    <row r="1740" spans="1:17" x14ac:dyDescent="0.55000000000000004">
      <c r="A1740" s="2" t="s">
        <v>1211</v>
      </c>
      <c r="B1740" s="2" t="s">
        <v>58</v>
      </c>
      <c r="C1740" s="2" t="s">
        <v>57</v>
      </c>
      <c r="D1740" s="21">
        <v>46119.425694444442</v>
      </c>
      <c r="E1740" s="21">
        <v>46119.434027777781</v>
      </c>
      <c r="F1740" s="185">
        <v>12</v>
      </c>
      <c r="G1740" s="2">
        <v>2000</v>
      </c>
      <c r="H1740" s="2">
        <v>2000</v>
      </c>
      <c r="I1740" s="2">
        <v>2000</v>
      </c>
      <c r="J1740" s="2" t="s">
        <v>975</v>
      </c>
      <c r="K1740" s="2" t="s">
        <v>974</v>
      </c>
      <c r="L1740" s="2" t="s">
        <v>970</v>
      </c>
      <c r="M1740" s="2" t="s">
        <v>970</v>
      </c>
      <c r="N1740" s="2" t="s">
        <v>970</v>
      </c>
      <c r="O1740" s="2">
        <v>2000</v>
      </c>
      <c r="P1740" s="2">
        <v>1</v>
      </c>
      <c r="Q1740" s="21">
        <v>46131.433352673608</v>
      </c>
    </row>
    <row r="1741" spans="1:17" x14ac:dyDescent="0.55000000000000004">
      <c r="A1741" s="2" t="s">
        <v>1211</v>
      </c>
      <c r="B1741" s="2" t="s">
        <v>58</v>
      </c>
      <c r="C1741" s="2" t="s">
        <v>57</v>
      </c>
      <c r="D1741" s="21">
        <v>46119.434027777781</v>
      </c>
      <c r="E1741" s="21">
        <v>46119.44027777778</v>
      </c>
      <c r="F1741" s="185">
        <v>9</v>
      </c>
      <c r="G1741" s="2">
        <v>2000</v>
      </c>
      <c r="H1741" s="2">
        <v>2000</v>
      </c>
      <c r="I1741" s="2">
        <v>2000</v>
      </c>
      <c r="J1741" s="2" t="s">
        <v>975</v>
      </c>
      <c r="K1741" s="2" t="s">
        <v>974</v>
      </c>
      <c r="L1741" s="2" t="s">
        <v>970</v>
      </c>
      <c r="M1741" s="2" t="s">
        <v>970</v>
      </c>
      <c r="N1741" s="2" t="s">
        <v>970</v>
      </c>
      <c r="O1741" s="2">
        <v>2000</v>
      </c>
      <c r="P1741" s="2">
        <v>1</v>
      </c>
      <c r="Q1741" s="21">
        <v>46131.433352673608</v>
      </c>
    </row>
    <row r="1742" spans="1:17" x14ac:dyDescent="0.55000000000000004">
      <c r="A1742" s="2" t="s">
        <v>1211</v>
      </c>
      <c r="B1742" s="2" t="s">
        <v>58</v>
      </c>
      <c r="C1742" s="2" t="s">
        <v>57</v>
      </c>
      <c r="D1742" s="21">
        <v>46119.44027777778</v>
      </c>
      <c r="E1742" s="21">
        <v>46119.445138888892</v>
      </c>
      <c r="F1742" s="185">
        <v>7</v>
      </c>
      <c r="G1742" s="2">
        <v>2000</v>
      </c>
      <c r="H1742" s="2">
        <v>2000</v>
      </c>
      <c r="I1742" s="2">
        <v>2000</v>
      </c>
      <c r="J1742" s="2" t="s">
        <v>975</v>
      </c>
      <c r="K1742" s="2" t="s">
        <v>974</v>
      </c>
      <c r="L1742" s="2" t="s">
        <v>970</v>
      </c>
      <c r="M1742" s="2" t="s">
        <v>970</v>
      </c>
      <c r="N1742" s="2" t="s">
        <v>970</v>
      </c>
      <c r="O1742" s="2">
        <v>2000</v>
      </c>
      <c r="P1742" s="2">
        <v>1</v>
      </c>
      <c r="Q1742" s="21">
        <v>46131.433352673608</v>
      </c>
    </row>
    <row r="1743" spans="1:17" x14ac:dyDescent="0.55000000000000004">
      <c r="A1743" s="2" t="s">
        <v>76</v>
      </c>
      <c r="B1743" s="2" t="s">
        <v>54</v>
      </c>
      <c r="C1743" s="2" t="s">
        <v>116</v>
      </c>
      <c r="D1743" s="21">
        <v>46128.708333333336</v>
      </c>
      <c r="E1743" s="21">
        <v>46128.708333333336</v>
      </c>
      <c r="F1743" s="185">
        <v>0</v>
      </c>
      <c r="G1743" s="2">
        <v>2000</v>
      </c>
      <c r="H1743" s="2">
        <v>2000</v>
      </c>
      <c r="I1743" s="2">
        <v>2000</v>
      </c>
      <c r="J1743" s="2" t="s">
        <v>973</v>
      </c>
      <c r="K1743" s="2" t="s">
        <v>970</v>
      </c>
      <c r="L1743" s="2" t="s">
        <v>970</v>
      </c>
      <c r="M1743" s="2" t="s">
        <v>970</v>
      </c>
      <c r="N1743" s="2" t="s">
        <v>970</v>
      </c>
      <c r="O1743" s="2">
        <v>2000</v>
      </c>
      <c r="P1743" s="2">
        <v>1</v>
      </c>
      <c r="Q1743" s="21">
        <v>46131.433352673608</v>
      </c>
    </row>
    <row r="1744" spans="1:17" x14ac:dyDescent="0.55000000000000004">
      <c r="A1744" s="2" t="s">
        <v>76</v>
      </c>
      <c r="B1744" s="2" t="s">
        <v>54</v>
      </c>
      <c r="C1744" s="2" t="s">
        <v>63</v>
      </c>
      <c r="D1744" s="21">
        <v>46128.606944444444</v>
      </c>
      <c r="E1744" s="21">
        <v>46128.628472222219</v>
      </c>
      <c r="F1744" s="185">
        <v>31</v>
      </c>
      <c r="G1744" s="2">
        <v>2000</v>
      </c>
      <c r="H1744" s="2">
        <v>2000</v>
      </c>
      <c r="I1744" s="2">
        <v>2000</v>
      </c>
      <c r="J1744" s="2" t="s">
        <v>973</v>
      </c>
      <c r="K1744" s="2" t="s">
        <v>975</v>
      </c>
      <c r="L1744" s="2" t="s">
        <v>972</v>
      </c>
      <c r="M1744" s="2" t="s">
        <v>970</v>
      </c>
      <c r="N1744" s="2" t="s">
        <v>970</v>
      </c>
      <c r="O1744" s="2">
        <v>2000</v>
      </c>
      <c r="P1744" s="2">
        <v>1</v>
      </c>
      <c r="Q1744" s="21">
        <v>46131.433352673608</v>
      </c>
    </row>
    <row r="1745" spans="1:17" x14ac:dyDescent="0.55000000000000004">
      <c r="A1745" s="2" t="s">
        <v>76</v>
      </c>
      <c r="B1745" s="2" t="s">
        <v>54</v>
      </c>
      <c r="C1745" s="2" t="s">
        <v>63</v>
      </c>
      <c r="D1745" s="21">
        <v>46128.628472222219</v>
      </c>
      <c r="E1745" s="21">
        <v>46128.630555555559</v>
      </c>
      <c r="F1745" s="185">
        <v>3</v>
      </c>
      <c r="G1745" s="2">
        <v>2000</v>
      </c>
      <c r="H1745" s="2">
        <v>2000</v>
      </c>
      <c r="I1745" s="2">
        <v>2000</v>
      </c>
      <c r="J1745" s="2" t="s">
        <v>973</v>
      </c>
      <c r="K1745" s="2" t="s">
        <v>975</v>
      </c>
      <c r="L1745" s="2" t="s">
        <v>972</v>
      </c>
      <c r="M1745" s="2" t="s">
        <v>970</v>
      </c>
      <c r="N1745" s="2" t="s">
        <v>970</v>
      </c>
      <c r="O1745" s="2">
        <v>2000</v>
      </c>
      <c r="P1745" s="2">
        <v>1</v>
      </c>
      <c r="Q1745" s="21">
        <v>46131.433352673608</v>
      </c>
    </row>
    <row r="1746" spans="1:17" x14ac:dyDescent="0.55000000000000004">
      <c r="A1746" s="2" t="s">
        <v>76</v>
      </c>
      <c r="B1746" s="2" t="s">
        <v>54</v>
      </c>
      <c r="C1746" s="2" t="s">
        <v>63</v>
      </c>
      <c r="D1746" s="21">
        <v>46128.630555555559</v>
      </c>
      <c r="E1746" s="21">
        <v>46128.634027777778</v>
      </c>
      <c r="F1746" s="185">
        <v>5</v>
      </c>
      <c r="G1746" s="2">
        <v>2000</v>
      </c>
      <c r="H1746" s="2">
        <v>2000</v>
      </c>
      <c r="I1746" s="2">
        <v>2000</v>
      </c>
      <c r="J1746" s="2" t="s">
        <v>973</v>
      </c>
      <c r="K1746" s="2" t="s">
        <v>975</v>
      </c>
      <c r="L1746" s="2" t="s">
        <v>972</v>
      </c>
      <c r="M1746" s="2" t="s">
        <v>970</v>
      </c>
      <c r="N1746" s="2" t="s">
        <v>970</v>
      </c>
      <c r="O1746" s="2">
        <v>2000</v>
      </c>
      <c r="P1746" s="2">
        <v>1</v>
      </c>
      <c r="Q1746" s="21">
        <v>46131.433352673608</v>
      </c>
    </row>
    <row r="1747" spans="1:17" x14ac:dyDescent="0.55000000000000004">
      <c r="A1747" s="2" t="s">
        <v>76</v>
      </c>
      <c r="B1747" s="2" t="s">
        <v>54</v>
      </c>
      <c r="C1747" s="2" t="s">
        <v>63</v>
      </c>
      <c r="D1747" s="21">
        <v>46128.634027777778</v>
      </c>
      <c r="E1747" s="21">
        <v>46128.636805555558</v>
      </c>
      <c r="F1747" s="185">
        <v>4</v>
      </c>
      <c r="G1747" s="2">
        <v>2000</v>
      </c>
      <c r="H1747" s="2">
        <v>2000</v>
      </c>
      <c r="I1747" s="2">
        <v>2000</v>
      </c>
      <c r="J1747" s="2" t="s">
        <v>973</v>
      </c>
      <c r="K1747" s="2" t="s">
        <v>975</v>
      </c>
      <c r="L1747" s="2" t="s">
        <v>972</v>
      </c>
      <c r="M1747" s="2" t="s">
        <v>970</v>
      </c>
      <c r="N1747" s="2" t="s">
        <v>970</v>
      </c>
      <c r="O1747" s="2">
        <v>2000</v>
      </c>
      <c r="P1747" s="2">
        <v>1</v>
      </c>
      <c r="Q1747" s="21">
        <v>46131.433352673608</v>
      </c>
    </row>
    <row r="1748" spans="1:17" x14ac:dyDescent="0.55000000000000004">
      <c r="A1748" s="2" t="s">
        <v>76</v>
      </c>
      <c r="B1748" s="2" t="s">
        <v>54</v>
      </c>
      <c r="C1748" s="2" t="s">
        <v>63</v>
      </c>
      <c r="D1748" s="21">
        <v>46128.636805555558</v>
      </c>
      <c r="E1748" s="21">
        <v>46128.640277777777</v>
      </c>
      <c r="F1748" s="185">
        <v>5</v>
      </c>
      <c r="G1748" s="2">
        <v>2000</v>
      </c>
      <c r="H1748" s="2">
        <v>2000</v>
      </c>
      <c r="I1748" s="2">
        <v>2000</v>
      </c>
      <c r="J1748" s="2" t="s">
        <v>973</v>
      </c>
      <c r="K1748" s="2" t="s">
        <v>975</v>
      </c>
      <c r="L1748" s="2" t="s">
        <v>972</v>
      </c>
      <c r="M1748" s="2" t="s">
        <v>970</v>
      </c>
      <c r="N1748" s="2" t="s">
        <v>970</v>
      </c>
      <c r="O1748" s="2">
        <v>2000</v>
      </c>
      <c r="P1748" s="2">
        <v>1</v>
      </c>
      <c r="Q1748" s="21">
        <v>46131.433352673608</v>
      </c>
    </row>
    <row r="1749" spans="1:17" x14ac:dyDescent="0.55000000000000004">
      <c r="A1749" s="2" t="s">
        <v>76</v>
      </c>
      <c r="B1749" s="2" t="s">
        <v>54</v>
      </c>
      <c r="C1749" s="2" t="s">
        <v>63</v>
      </c>
      <c r="D1749" s="21">
        <v>46128.640277777777</v>
      </c>
      <c r="E1749" s="21">
        <v>46128.644444444442</v>
      </c>
      <c r="F1749" s="185">
        <v>6</v>
      </c>
      <c r="G1749" s="2">
        <v>2000</v>
      </c>
      <c r="H1749" s="2">
        <v>2000</v>
      </c>
      <c r="I1749" s="2">
        <v>2000</v>
      </c>
      <c r="J1749" s="2" t="s">
        <v>973</v>
      </c>
      <c r="K1749" s="2" t="s">
        <v>975</v>
      </c>
      <c r="L1749" s="2" t="s">
        <v>972</v>
      </c>
      <c r="M1749" s="2" t="s">
        <v>970</v>
      </c>
      <c r="N1749" s="2" t="s">
        <v>970</v>
      </c>
      <c r="O1749" s="2">
        <v>2000</v>
      </c>
      <c r="P1749" s="2">
        <v>1</v>
      </c>
      <c r="Q1749" s="21">
        <v>46131.433352673608</v>
      </c>
    </row>
    <row r="1750" spans="1:17" x14ac:dyDescent="0.55000000000000004">
      <c r="A1750" s="2" t="s">
        <v>76</v>
      </c>
      <c r="B1750" s="2" t="s">
        <v>54</v>
      </c>
      <c r="C1750" s="2" t="s">
        <v>63</v>
      </c>
      <c r="D1750" s="21">
        <v>46128.644444444442</v>
      </c>
      <c r="E1750" s="21">
        <v>46128.646527777775</v>
      </c>
      <c r="F1750" s="185">
        <v>3</v>
      </c>
      <c r="G1750" s="2">
        <v>2000</v>
      </c>
      <c r="H1750" s="2">
        <v>2000</v>
      </c>
      <c r="I1750" s="2">
        <v>2000</v>
      </c>
      <c r="J1750" s="2" t="s">
        <v>973</v>
      </c>
      <c r="K1750" s="2" t="s">
        <v>975</v>
      </c>
      <c r="L1750" s="2" t="s">
        <v>972</v>
      </c>
      <c r="M1750" s="2" t="s">
        <v>970</v>
      </c>
      <c r="N1750" s="2" t="s">
        <v>970</v>
      </c>
      <c r="O1750" s="2">
        <v>2000</v>
      </c>
      <c r="P1750" s="2">
        <v>1</v>
      </c>
      <c r="Q1750" s="21">
        <v>46131.433352673608</v>
      </c>
    </row>
    <row r="1751" spans="1:17" x14ac:dyDescent="0.55000000000000004">
      <c r="A1751" s="2" t="s">
        <v>76</v>
      </c>
      <c r="B1751" s="2" t="s">
        <v>54</v>
      </c>
      <c r="C1751" s="2" t="s">
        <v>63</v>
      </c>
      <c r="D1751" s="21">
        <v>46128.646527777775</v>
      </c>
      <c r="E1751" s="21">
        <v>46128.65</v>
      </c>
      <c r="F1751" s="185">
        <v>5</v>
      </c>
      <c r="G1751" s="2">
        <v>2000</v>
      </c>
      <c r="H1751" s="2">
        <v>2000</v>
      </c>
      <c r="I1751" s="2">
        <v>2000</v>
      </c>
      <c r="J1751" s="2" t="s">
        <v>973</v>
      </c>
      <c r="K1751" s="2" t="s">
        <v>975</v>
      </c>
      <c r="L1751" s="2" t="s">
        <v>972</v>
      </c>
      <c r="M1751" s="2" t="s">
        <v>970</v>
      </c>
      <c r="N1751" s="2" t="s">
        <v>970</v>
      </c>
      <c r="O1751" s="2">
        <v>2000</v>
      </c>
      <c r="P1751" s="2">
        <v>1</v>
      </c>
      <c r="Q1751" s="21">
        <v>46131.433352673608</v>
      </c>
    </row>
    <row r="1752" spans="1:17" x14ac:dyDescent="0.55000000000000004">
      <c r="A1752" s="2" t="s">
        <v>76</v>
      </c>
      <c r="B1752" s="2" t="s">
        <v>54</v>
      </c>
      <c r="C1752" s="2" t="s">
        <v>63</v>
      </c>
      <c r="D1752" s="21">
        <v>46128.65</v>
      </c>
      <c r="E1752" s="21">
        <v>46128.652777777781</v>
      </c>
      <c r="F1752" s="185">
        <v>4</v>
      </c>
      <c r="G1752" s="2">
        <v>2000</v>
      </c>
      <c r="H1752" s="2">
        <v>2000</v>
      </c>
      <c r="I1752" s="2">
        <v>2000</v>
      </c>
      <c r="J1752" s="2" t="s">
        <v>973</v>
      </c>
      <c r="K1752" s="2" t="s">
        <v>975</v>
      </c>
      <c r="L1752" s="2" t="s">
        <v>972</v>
      </c>
      <c r="M1752" s="2" t="s">
        <v>970</v>
      </c>
      <c r="N1752" s="2" t="s">
        <v>970</v>
      </c>
      <c r="O1752" s="2">
        <v>2000</v>
      </c>
      <c r="P1752" s="2">
        <v>1</v>
      </c>
      <c r="Q1752" s="21">
        <v>46131.433352673608</v>
      </c>
    </row>
    <row r="1753" spans="1:17" x14ac:dyDescent="0.55000000000000004">
      <c r="A1753" s="2" t="s">
        <v>76</v>
      </c>
      <c r="B1753" s="2" t="s">
        <v>54</v>
      </c>
      <c r="C1753" s="2" t="s">
        <v>63</v>
      </c>
      <c r="D1753" s="21">
        <v>46128.652777777781</v>
      </c>
      <c r="E1753" s="21">
        <v>46128.65625</v>
      </c>
      <c r="F1753" s="185">
        <v>5</v>
      </c>
      <c r="G1753" s="2">
        <v>2000</v>
      </c>
      <c r="H1753" s="2">
        <v>2000</v>
      </c>
      <c r="I1753" s="2">
        <v>2000</v>
      </c>
      <c r="J1753" s="2" t="s">
        <v>973</v>
      </c>
      <c r="K1753" s="2" t="s">
        <v>975</v>
      </c>
      <c r="L1753" s="2" t="s">
        <v>972</v>
      </c>
      <c r="M1753" s="2" t="s">
        <v>970</v>
      </c>
      <c r="N1753" s="2" t="s">
        <v>970</v>
      </c>
      <c r="O1753" s="2">
        <v>2000</v>
      </c>
      <c r="P1753" s="2">
        <v>1</v>
      </c>
      <c r="Q1753" s="21">
        <v>46131.433352673608</v>
      </c>
    </row>
    <row r="1754" spans="1:17" x14ac:dyDescent="0.55000000000000004">
      <c r="A1754" s="2" t="s">
        <v>76</v>
      </c>
      <c r="B1754" s="2" t="s">
        <v>54</v>
      </c>
      <c r="C1754" s="2" t="s">
        <v>63</v>
      </c>
      <c r="D1754" s="21">
        <v>46128.65625</v>
      </c>
      <c r="E1754" s="21">
        <v>46128.659722222219</v>
      </c>
      <c r="F1754" s="185">
        <v>5</v>
      </c>
      <c r="G1754" s="2">
        <v>2000</v>
      </c>
      <c r="H1754" s="2">
        <v>2000</v>
      </c>
      <c r="I1754" s="2">
        <v>2000</v>
      </c>
      <c r="J1754" s="2" t="s">
        <v>973</v>
      </c>
      <c r="K1754" s="2" t="s">
        <v>975</v>
      </c>
      <c r="L1754" s="2" t="s">
        <v>972</v>
      </c>
      <c r="M1754" s="2" t="s">
        <v>970</v>
      </c>
      <c r="N1754" s="2" t="s">
        <v>970</v>
      </c>
      <c r="O1754" s="2">
        <v>2000</v>
      </c>
      <c r="P1754" s="2">
        <v>1</v>
      </c>
      <c r="Q1754" s="21">
        <v>46131.433352673608</v>
      </c>
    </row>
    <row r="1755" spans="1:17" x14ac:dyDescent="0.55000000000000004">
      <c r="A1755" s="2" t="s">
        <v>76</v>
      </c>
      <c r="B1755" s="2" t="s">
        <v>54</v>
      </c>
      <c r="C1755" s="2" t="s">
        <v>63</v>
      </c>
      <c r="D1755" s="21">
        <v>46128.659722222219</v>
      </c>
      <c r="E1755" s="21">
        <v>46128.662499999999</v>
      </c>
      <c r="F1755" s="185">
        <v>4</v>
      </c>
      <c r="G1755" s="2">
        <v>2000</v>
      </c>
      <c r="H1755" s="2">
        <v>2000</v>
      </c>
      <c r="I1755" s="2">
        <v>2000</v>
      </c>
      <c r="J1755" s="2" t="s">
        <v>973</v>
      </c>
      <c r="K1755" s="2" t="s">
        <v>975</v>
      </c>
      <c r="L1755" s="2" t="s">
        <v>972</v>
      </c>
      <c r="M1755" s="2" t="s">
        <v>970</v>
      </c>
      <c r="N1755" s="2" t="s">
        <v>970</v>
      </c>
      <c r="O1755" s="2">
        <v>2000</v>
      </c>
      <c r="P1755" s="2">
        <v>1</v>
      </c>
      <c r="Q1755" s="21">
        <v>46131.433352673608</v>
      </c>
    </row>
    <row r="1756" spans="1:17" x14ac:dyDescent="0.55000000000000004">
      <c r="A1756" s="2" t="s">
        <v>76</v>
      </c>
      <c r="B1756" s="2" t="s">
        <v>54</v>
      </c>
      <c r="C1756" s="2" t="s">
        <v>63</v>
      </c>
      <c r="D1756" s="21">
        <v>46128.662499999999</v>
      </c>
      <c r="E1756" s="21">
        <v>46128.665277777778</v>
      </c>
      <c r="F1756" s="185">
        <v>4</v>
      </c>
      <c r="G1756" s="2">
        <v>2000</v>
      </c>
      <c r="H1756" s="2">
        <v>2000</v>
      </c>
      <c r="I1756" s="2">
        <v>2000</v>
      </c>
      <c r="J1756" s="2" t="s">
        <v>973</v>
      </c>
      <c r="K1756" s="2" t="s">
        <v>975</v>
      </c>
      <c r="L1756" s="2" t="s">
        <v>972</v>
      </c>
      <c r="M1756" s="2" t="s">
        <v>970</v>
      </c>
      <c r="N1756" s="2" t="s">
        <v>970</v>
      </c>
      <c r="O1756" s="2">
        <v>2000</v>
      </c>
      <c r="P1756" s="2">
        <v>1</v>
      </c>
      <c r="Q1756" s="21">
        <v>46131.433352673608</v>
      </c>
    </row>
    <row r="1757" spans="1:17" x14ac:dyDescent="0.55000000000000004">
      <c r="A1757" s="2" t="s">
        <v>76</v>
      </c>
      <c r="B1757" s="2" t="s">
        <v>54</v>
      </c>
      <c r="C1757" s="2" t="s">
        <v>63</v>
      </c>
      <c r="D1757" s="21">
        <v>46128.665277777778</v>
      </c>
      <c r="E1757" s="21">
        <v>46128.668749999997</v>
      </c>
      <c r="F1757" s="185">
        <v>5</v>
      </c>
      <c r="G1757" s="2">
        <v>2000</v>
      </c>
      <c r="H1757" s="2">
        <v>2000</v>
      </c>
      <c r="I1757" s="2">
        <v>2000</v>
      </c>
      <c r="J1757" s="2" t="s">
        <v>973</v>
      </c>
      <c r="K1757" s="2" t="s">
        <v>975</v>
      </c>
      <c r="L1757" s="2" t="s">
        <v>972</v>
      </c>
      <c r="M1757" s="2" t="s">
        <v>970</v>
      </c>
      <c r="N1757" s="2" t="s">
        <v>970</v>
      </c>
      <c r="O1757" s="2">
        <v>2000</v>
      </c>
      <c r="P1757" s="2">
        <v>1</v>
      </c>
      <c r="Q1757" s="21">
        <v>46131.433352673608</v>
      </c>
    </row>
    <row r="1758" spans="1:17" x14ac:dyDescent="0.55000000000000004">
      <c r="A1758" s="2" t="s">
        <v>76</v>
      </c>
      <c r="B1758" s="2" t="s">
        <v>54</v>
      </c>
      <c r="C1758" s="2" t="s">
        <v>63</v>
      </c>
      <c r="D1758" s="21">
        <v>46128.668749999997</v>
      </c>
      <c r="E1758" s="21">
        <v>46128.671527777777</v>
      </c>
      <c r="F1758" s="185">
        <v>4</v>
      </c>
      <c r="G1758" s="2">
        <v>2000</v>
      </c>
      <c r="H1758" s="2">
        <v>2000</v>
      </c>
      <c r="I1758" s="2">
        <v>2000</v>
      </c>
      <c r="J1758" s="2" t="s">
        <v>973</v>
      </c>
      <c r="K1758" s="2" t="s">
        <v>975</v>
      </c>
      <c r="L1758" s="2" t="s">
        <v>972</v>
      </c>
      <c r="M1758" s="2" t="s">
        <v>970</v>
      </c>
      <c r="N1758" s="2" t="s">
        <v>970</v>
      </c>
      <c r="O1758" s="2">
        <v>2000</v>
      </c>
      <c r="P1758" s="2">
        <v>1</v>
      </c>
      <c r="Q1758" s="21">
        <v>46131.433352673608</v>
      </c>
    </row>
    <row r="1759" spans="1:17" x14ac:dyDescent="0.55000000000000004">
      <c r="A1759" s="2" t="s">
        <v>76</v>
      </c>
      <c r="B1759" s="2" t="s">
        <v>54</v>
      </c>
      <c r="C1759" s="2" t="s">
        <v>63</v>
      </c>
      <c r="D1759" s="21">
        <v>46128.671527777777</v>
      </c>
      <c r="E1759" s="21">
        <v>46128.675694444442</v>
      </c>
      <c r="F1759" s="185">
        <v>6</v>
      </c>
      <c r="G1759" s="2">
        <v>2000</v>
      </c>
      <c r="H1759" s="2">
        <v>2000</v>
      </c>
      <c r="I1759" s="2">
        <v>2000</v>
      </c>
      <c r="J1759" s="2" t="s">
        <v>973</v>
      </c>
      <c r="K1759" s="2" t="s">
        <v>975</v>
      </c>
      <c r="L1759" s="2" t="s">
        <v>972</v>
      </c>
      <c r="M1759" s="2" t="s">
        <v>970</v>
      </c>
      <c r="N1759" s="2" t="s">
        <v>970</v>
      </c>
      <c r="O1759" s="2">
        <v>2000</v>
      </c>
      <c r="P1759" s="2">
        <v>1</v>
      </c>
      <c r="Q1759" s="21">
        <v>46131.433352673608</v>
      </c>
    </row>
    <row r="1760" spans="1:17" x14ac:dyDescent="0.55000000000000004">
      <c r="A1760" s="2" t="s">
        <v>76</v>
      </c>
      <c r="B1760" s="2" t="s">
        <v>54</v>
      </c>
      <c r="C1760" s="2" t="s">
        <v>63</v>
      </c>
      <c r="D1760" s="21">
        <v>46128.675694444442</v>
      </c>
      <c r="E1760" s="21">
        <v>46128.678472222222</v>
      </c>
      <c r="F1760" s="185">
        <v>4</v>
      </c>
      <c r="G1760" s="2">
        <v>2000</v>
      </c>
      <c r="H1760" s="2">
        <v>2000</v>
      </c>
      <c r="I1760" s="2">
        <v>2000</v>
      </c>
      <c r="J1760" s="2" t="s">
        <v>973</v>
      </c>
      <c r="K1760" s="2" t="s">
        <v>975</v>
      </c>
      <c r="L1760" s="2" t="s">
        <v>972</v>
      </c>
      <c r="M1760" s="2" t="s">
        <v>970</v>
      </c>
      <c r="N1760" s="2" t="s">
        <v>970</v>
      </c>
      <c r="O1760" s="2">
        <v>2000</v>
      </c>
      <c r="P1760" s="2">
        <v>1</v>
      </c>
      <c r="Q1760" s="21">
        <v>46131.433352673608</v>
      </c>
    </row>
    <row r="1761" spans="1:17" x14ac:dyDescent="0.55000000000000004">
      <c r="A1761" s="2" t="s">
        <v>76</v>
      </c>
      <c r="B1761" s="2" t="s">
        <v>54</v>
      </c>
      <c r="C1761" s="2" t="s">
        <v>63</v>
      </c>
      <c r="D1761" s="21">
        <v>46128.678472222222</v>
      </c>
      <c r="E1761" s="21">
        <v>46128.681250000001</v>
      </c>
      <c r="F1761" s="185">
        <v>4</v>
      </c>
      <c r="G1761" s="2">
        <v>2000</v>
      </c>
      <c r="H1761" s="2">
        <v>2000</v>
      </c>
      <c r="I1761" s="2">
        <v>2000</v>
      </c>
      <c r="J1761" s="2" t="s">
        <v>973</v>
      </c>
      <c r="K1761" s="2" t="s">
        <v>975</v>
      </c>
      <c r="L1761" s="2" t="s">
        <v>972</v>
      </c>
      <c r="M1761" s="2" t="s">
        <v>970</v>
      </c>
      <c r="N1761" s="2" t="s">
        <v>970</v>
      </c>
      <c r="O1761" s="2">
        <v>2000</v>
      </c>
      <c r="P1761" s="2">
        <v>1</v>
      </c>
      <c r="Q1761" s="21">
        <v>46131.433352673608</v>
      </c>
    </row>
    <row r="1762" spans="1:17" x14ac:dyDescent="0.55000000000000004">
      <c r="A1762" s="2" t="s">
        <v>76</v>
      </c>
      <c r="B1762" s="2" t="s">
        <v>54</v>
      </c>
      <c r="C1762" s="2" t="s">
        <v>63</v>
      </c>
      <c r="D1762" s="21">
        <v>46128.681250000001</v>
      </c>
      <c r="E1762" s="21">
        <v>46128.68472222222</v>
      </c>
      <c r="F1762" s="185">
        <v>5</v>
      </c>
      <c r="G1762" s="2">
        <v>2000</v>
      </c>
      <c r="H1762" s="2">
        <v>2000</v>
      </c>
      <c r="I1762" s="2">
        <v>2000</v>
      </c>
      <c r="J1762" s="2" t="s">
        <v>973</v>
      </c>
      <c r="K1762" s="2" t="s">
        <v>975</v>
      </c>
      <c r="L1762" s="2" t="s">
        <v>972</v>
      </c>
      <c r="M1762" s="2" t="s">
        <v>970</v>
      </c>
      <c r="N1762" s="2" t="s">
        <v>970</v>
      </c>
      <c r="O1762" s="2">
        <v>2000</v>
      </c>
      <c r="P1762" s="2">
        <v>1</v>
      </c>
      <c r="Q1762" s="21">
        <v>46131.433352673608</v>
      </c>
    </row>
    <row r="1763" spans="1:17" x14ac:dyDescent="0.55000000000000004">
      <c r="A1763" s="2" t="s">
        <v>76</v>
      </c>
      <c r="B1763" s="2" t="s">
        <v>54</v>
      </c>
      <c r="C1763" s="2" t="s">
        <v>63</v>
      </c>
      <c r="D1763" s="21">
        <v>46128.68472222222</v>
      </c>
      <c r="E1763" s="21">
        <v>46128.708333333336</v>
      </c>
      <c r="F1763" s="185">
        <v>34</v>
      </c>
      <c r="G1763" s="2">
        <v>2000</v>
      </c>
      <c r="H1763" s="2">
        <v>2000</v>
      </c>
      <c r="I1763" s="2">
        <v>2000</v>
      </c>
      <c r="J1763" s="2" t="s">
        <v>973</v>
      </c>
      <c r="K1763" s="2" t="s">
        <v>975</v>
      </c>
      <c r="L1763" s="2" t="s">
        <v>972</v>
      </c>
      <c r="M1763" s="2" t="s">
        <v>970</v>
      </c>
      <c r="N1763" s="2" t="s">
        <v>970</v>
      </c>
      <c r="O1763" s="2">
        <v>2000</v>
      </c>
      <c r="P1763" s="2">
        <v>1</v>
      </c>
      <c r="Q1763" s="21">
        <v>46131.433352673608</v>
      </c>
    </row>
    <row r="1764" spans="1:17" x14ac:dyDescent="0.55000000000000004">
      <c r="A1764" s="2" t="s">
        <v>87</v>
      </c>
      <c r="B1764" s="2" t="s">
        <v>54</v>
      </c>
      <c r="C1764" s="2" t="s">
        <v>53</v>
      </c>
      <c r="D1764" s="21">
        <v>46128.582638888889</v>
      </c>
      <c r="E1764" s="21">
        <v>46128.591666666667</v>
      </c>
      <c r="F1764" s="185">
        <v>13</v>
      </c>
      <c r="G1764" s="2">
        <v>500</v>
      </c>
      <c r="H1764" s="2">
        <v>500</v>
      </c>
      <c r="I1764" s="2">
        <v>500</v>
      </c>
      <c r="J1764" s="2" t="s">
        <v>973</v>
      </c>
      <c r="K1764" s="2" t="s">
        <v>975</v>
      </c>
      <c r="L1764" s="2" t="s">
        <v>972</v>
      </c>
      <c r="M1764" s="2" t="s">
        <v>970</v>
      </c>
      <c r="N1764" s="2" t="s">
        <v>970</v>
      </c>
      <c r="O1764" s="2">
        <v>500</v>
      </c>
      <c r="P1764" s="2">
        <v>1</v>
      </c>
      <c r="Q1764" s="21">
        <v>46131.433352673608</v>
      </c>
    </row>
    <row r="1765" spans="1:17" x14ac:dyDescent="0.55000000000000004">
      <c r="A1765" s="2" t="s">
        <v>87</v>
      </c>
      <c r="B1765" s="2" t="s">
        <v>54</v>
      </c>
      <c r="C1765" s="2" t="s">
        <v>53</v>
      </c>
      <c r="D1765" s="21">
        <v>46128.591666666667</v>
      </c>
      <c r="E1765" s="21">
        <v>46128.59652777778</v>
      </c>
      <c r="F1765" s="185">
        <v>7</v>
      </c>
      <c r="G1765" s="2">
        <v>500</v>
      </c>
      <c r="H1765" s="2">
        <v>500</v>
      </c>
      <c r="I1765" s="2">
        <v>500</v>
      </c>
      <c r="J1765" s="2" t="s">
        <v>973</v>
      </c>
      <c r="K1765" s="2" t="s">
        <v>975</v>
      </c>
      <c r="L1765" s="2" t="s">
        <v>972</v>
      </c>
      <c r="M1765" s="2" t="s">
        <v>970</v>
      </c>
      <c r="N1765" s="2" t="s">
        <v>970</v>
      </c>
      <c r="O1765" s="2">
        <v>500</v>
      </c>
      <c r="P1765" s="2">
        <v>1</v>
      </c>
      <c r="Q1765" s="21">
        <v>46131.433352673608</v>
      </c>
    </row>
    <row r="1766" spans="1:17" x14ac:dyDescent="0.55000000000000004">
      <c r="A1766" s="2" t="s">
        <v>87</v>
      </c>
      <c r="B1766" s="2" t="s">
        <v>54</v>
      </c>
      <c r="C1766" s="2" t="s">
        <v>53</v>
      </c>
      <c r="D1766" s="21">
        <v>46128.59652777778</v>
      </c>
      <c r="E1766" s="21">
        <v>46128.598611111112</v>
      </c>
      <c r="F1766" s="185">
        <v>3</v>
      </c>
      <c r="G1766" s="2">
        <v>500</v>
      </c>
      <c r="H1766" s="2">
        <v>500</v>
      </c>
      <c r="I1766" s="2">
        <v>500</v>
      </c>
      <c r="J1766" s="2" t="s">
        <v>973</v>
      </c>
      <c r="K1766" s="2" t="s">
        <v>975</v>
      </c>
      <c r="L1766" s="2" t="s">
        <v>972</v>
      </c>
      <c r="M1766" s="2" t="s">
        <v>970</v>
      </c>
      <c r="N1766" s="2" t="s">
        <v>970</v>
      </c>
      <c r="O1766" s="2">
        <v>500</v>
      </c>
      <c r="P1766" s="2">
        <v>1</v>
      </c>
      <c r="Q1766" s="21">
        <v>46131.433352673608</v>
      </c>
    </row>
    <row r="1767" spans="1:17" x14ac:dyDescent="0.55000000000000004">
      <c r="A1767" s="2" t="s">
        <v>87</v>
      </c>
      <c r="B1767" s="2" t="s">
        <v>54</v>
      </c>
      <c r="C1767" s="2" t="s">
        <v>53</v>
      </c>
      <c r="D1767" s="21">
        <v>46128.598611111112</v>
      </c>
      <c r="E1767" s="21">
        <v>46128.602777777778</v>
      </c>
      <c r="F1767" s="185">
        <v>6</v>
      </c>
      <c r="G1767" s="2">
        <v>500</v>
      </c>
      <c r="H1767" s="2">
        <v>500</v>
      </c>
      <c r="I1767" s="2">
        <v>500</v>
      </c>
      <c r="J1767" s="2" t="s">
        <v>973</v>
      </c>
      <c r="K1767" s="2" t="s">
        <v>975</v>
      </c>
      <c r="L1767" s="2" t="s">
        <v>972</v>
      </c>
      <c r="M1767" s="2" t="s">
        <v>970</v>
      </c>
      <c r="N1767" s="2" t="s">
        <v>970</v>
      </c>
      <c r="O1767" s="2">
        <v>500</v>
      </c>
      <c r="P1767" s="2">
        <v>1</v>
      </c>
      <c r="Q1767" s="21">
        <v>46131.433352673608</v>
      </c>
    </row>
    <row r="1768" spans="1:17" x14ac:dyDescent="0.55000000000000004">
      <c r="A1768" s="2" t="s">
        <v>87</v>
      </c>
      <c r="B1768" s="2" t="s">
        <v>54</v>
      </c>
      <c r="C1768" s="2" t="s">
        <v>53</v>
      </c>
      <c r="D1768" s="21">
        <v>46128.602777777778</v>
      </c>
      <c r="E1768" s="21">
        <v>46128.606944444444</v>
      </c>
      <c r="F1768" s="185">
        <v>6</v>
      </c>
      <c r="G1768" s="2">
        <v>500</v>
      </c>
      <c r="H1768" s="2">
        <v>500</v>
      </c>
      <c r="I1768" s="2">
        <v>500</v>
      </c>
      <c r="J1768" s="2" t="s">
        <v>973</v>
      </c>
      <c r="K1768" s="2" t="s">
        <v>975</v>
      </c>
      <c r="L1768" s="2" t="s">
        <v>972</v>
      </c>
      <c r="M1768" s="2" t="s">
        <v>970</v>
      </c>
      <c r="N1768" s="2" t="s">
        <v>970</v>
      </c>
      <c r="O1768" s="2">
        <v>500</v>
      </c>
      <c r="P1768" s="2">
        <v>1</v>
      </c>
      <c r="Q1768" s="21">
        <v>46131.433352673608</v>
      </c>
    </row>
    <row r="1769" spans="1:17" x14ac:dyDescent="0.55000000000000004">
      <c r="A1769" s="2" t="s">
        <v>87</v>
      </c>
      <c r="B1769" s="2" t="s">
        <v>58</v>
      </c>
      <c r="C1769" s="2" t="s">
        <v>116</v>
      </c>
      <c r="D1769" s="21">
        <v>46129.708333333336</v>
      </c>
      <c r="E1769" s="21">
        <v>46129.708333333336</v>
      </c>
      <c r="F1769" s="185">
        <v>0</v>
      </c>
      <c r="G1769" s="2">
        <v>500</v>
      </c>
      <c r="H1769" s="2">
        <v>500</v>
      </c>
      <c r="I1769" s="2">
        <v>500</v>
      </c>
      <c r="J1769" s="2" t="s">
        <v>973</v>
      </c>
      <c r="K1769" s="2" t="s">
        <v>970</v>
      </c>
      <c r="L1769" s="2" t="s">
        <v>970</v>
      </c>
      <c r="M1769" s="2" t="s">
        <v>970</v>
      </c>
      <c r="N1769" s="2" t="s">
        <v>970</v>
      </c>
      <c r="O1769" s="2">
        <v>500</v>
      </c>
      <c r="P1769" s="2">
        <v>1</v>
      </c>
      <c r="Q1769" s="21">
        <v>46131.433352673608</v>
      </c>
    </row>
    <row r="1770" spans="1:17" x14ac:dyDescent="0.55000000000000004">
      <c r="A1770" s="2" t="s">
        <v>87</v>
      </c>
      <c r="B1770" s="2" t="s">
        <v>58</v>
      </c>
      <c r="C1770" s="2" t="s">
        <v>57</v>
      </c>
      <c r="D1770" s="21">
        <v>46129.350694444445</v>
      </c>
      <c r="E1770" s="21">
        <v>46129.39166666667</v>
      </c>
      <c r="F1770" s="185">
        <v>59</v>
      </c>
      <c r="G1770" s="2">
        <v>475</v>
      </c>
      <c r="H1770" s="2">
        <v>475</v>
      </c>
      <c r="I1770" s="2">
        <v>475</v>
      </c>
      <c r="J1770" s="2" t="s">
        <v>973</v>
      </c>
      <c r="K1770" s="2" t="s">
        <v>970</v>
      </c>
      <c r="L1770" s="2" t="s">
        <v>970</v>
      </c>
      <c r="M1770" s="2" t="s">
        <v>970</v>
      </c>
      <c r="N1770" s="2" t="s">
        <v>970</v>
      </c>
      <c r="O1770" s="2">
        <v>475</v>
      </c>
      <c r="P1770" s="2">
        <v>1</v>
      </c>
      <c r="Q1770" s="21">
        <v>46131.433352673608</v>
      </c>
    </row>
    <row r="1771" spans="1:17" x14ac:dyDescent="0.55000000000000004">
      <c r="A1771" s="2" t="s">
        <v>87</v>
      </c>
      <c r="B1771" s="2" t="s">
        <v>58</v>
      </c>
      <c r="C1771" s="2" t="s">
        <v>57</v>
      </c>
      <c r="D1771" s="21">
        <v>46129.39166666667</v>
      </c>
      <c r="E1771" s="21">
        <v>46129.397222222222</v>
      </c>
      <c r="F1771" s="185">
        <v>8</v>
      </c>
      <c r="G1771" s="2">
        <v>475</v>
      </c>
      <c r="H1771" s="2">
        <v>475</v>
      </c>
      <c r="I1771" s="2">
        <v>475</v>
      </c>
      <c r="J1771" s="2" t="s">
        <v>973</v>
      </c>
      <c r="K1771" s="2" t="s">
        <v>970</v>
      </c>
      <c r="L1771" s="2" t="s">
        <v>970</v>
      </c>
      <c r="M1771" s="2" t="s">
        <v>970</v>
      </c>
      <c r="N1771" s="2" t="s">
        <v>970</v>
      </c>
      <c r="O1771" s="2">
        <v>475</v>
      </c>
      <c r="P1771" s="2">
        <v>1</v>
      </c>
      <c r="Q1771" s="21">
        <v>46131.433352673608</v>
      </c>
    </row>
    <row r="1772" spans="1:17" x14ac:dyDescent="0.55000000000000004">
      <c r="A1772" s="2" t="s">
        <v>87</v>
      </c>
      <c r="B1772" s="2" t="s">
        <v>58</v>
      </c>
      <c r="C1772" s="2" t="s">
        <v>57</v>
      </c>
      <c r="D1772" s="21">
        <v>46129.397222222222</v>
      </c>
      <c r="E1772" s="21">
        <v>46129.40902777778</v>
      </c>
      <c r="F1772" s="185">
        <v>17</v>
      </c>
      <c r="G1772" s="2">
        <v>475</v>
      </c>
      <c r="H1772" s="2">
        <v>475</v>
      </c>
      <c r="I1772" s="2">
        <v>475</v>
      </c>
      <c r="J1772" s="2" t="s">
        <v>973</v>
      </c>
      <c r="K1772" s="2" t="s">
        <v>970</v>
      </c>
      <c r="L1772" s="2" t="s">
        <v>970</v>
      </c>
      <c r="M1772" s="2" t="s">
        <v>970</v>
      </c>
      <c r="N1772" s="2" t="s">
        <v>970</v>
      </c>
      <c r="O1772" s="2">
        <v>475</v>
      </c>
      <c r="P1772" s="2">
        <v>1</v>
      </c>
      <c r="Q1772" s="21">
        <v>46131.433352673608</v>
      </c>
    </row>
    <row r="1773" spans="1:17" x14ac:dyDescent="0.55000000000000004">
      <c r="A1773" s="2" t="s">
        <v>87</v>
      </c>
      <c r="B1773" s="2" t="s">
        <v>58</v>
      </c>
      <c r="C1773" s="2" t="s">
        <v>57</v>
      </c>
      <c r="D1773" s="21">
        <v>46129.40902777778</v>
      </c>
      <c r="E1773" s="21">
        <v>46129.40902777778</v>
      </c>
      <c r="F1773" s="185">
        <v>0</v>
      </c>
      <c r="G1773" s="2">
        <v>475</v>
      </c>
      <c r="H1773" s="2">
        <v>475</v>
      </c>
      <c r="I1773" s="2">
        <v>475</v>
      </c>
      <c r="J1773" s="2" t="s">
        <v>973</v>
      </c>
      <c r="K1773" s="2" t="s">
        <v>970</v>
      </c>
      <c r="L1773" s="2" t="s">
        <v>970</v>
      </c>
      <c r="M1773" s="2" t="s">
        <v>970</v>
      </c>
      <c r="N1773" s="2" t="s">
        <v>970</v>
      </c>
      <c r="O1773" s="2">
        <v>475</v>
      </c>
      <c r="P1773" s="2">
        <v>1</v>
      </c>
      <c r="Q1773" s="21">
        <v>46131.433352673608</v>
      </c>
    </row>
    <row r="1774" spans="1:17" x14ac:dyDescent="0.55000000000000004">
      <c r="A1774" s="2" t="s">
        <v>87</v>
      </c>
      <c r="B1774" s="2" t="s">
        <v>58</v>
      </c>
      <c r="C1774" s="2" t="s">
        <v>57</v>
      </c>
      <c r="D1774" s="21">
        <v>46129.40902777778</v>
      </c>
      <c r="E1774" s="21">
        <v>46129.414583333331</v>
      </c>
      <c r="F1774" s="185">
        <v>8</v>
      </c>
      <c r="G1774" s="2">
        <v>475</v>
      </c>
      <c r="H1774" s="2">
        <v>475</v>
      </c>
      <c r="I1774" s="2">
        <v>475</v>
      </c>
      <c r="J1774" s="2" t="s">
        <v>973</v>
      </c>
      <c r="K1774" s="2" t="s">
        <v>970</v>
      </c>
      <c r="L1774" s="2" t="s">
        <v>970</v>
      </c>
      <c r="M1774" s="2" t="s">
        <v>970</v>
      </c>
      <c r="N1774" s="2" t="s">
        <v>970</v>
      </c>
      <c r="O1774" s="2">
        <v>475</v>
      </c>
      <c r="P1774" s="2">
        <v>1</v>
      </c>
      <c r="Q1774" s="21">
        <v>46131.433352673608</v>
      </c>
    </row>
    <row r="1775" spans="1:17" x14ac:dyDescent="0.55000000000000004">
      <c r="A1775" s="2" t="s">
        <v>1212</v>
      </c>
      <c r="B1775" s="2" t="s">
        <v>64</v>
      </c>
      <c r="C1775" s="2" t="s">
        <v>63</v>
      </c>
      <c r="D1775" s="21">
        <v>46127.350694444445</v>
      </c>
      <c r="E1775" s="21">
        <v>46127.384722222225</v>
      </c>
      <c r="F1775" s="185">
        <v>49</v>
      </c>
      <c r="G1775" s="2">
        <v>2400</v>
      </c>
      <c r="H1775" s="2">
        <v>2400</v>
      </c>
      <c r="I1775" s="2">
        <v>2400</v>
      </c>
      <c r="J1775" s="2" t="s">
        <v>971</v>
      </c>
      <c r="K1775" s="2" t="s">
        <v>972</v>
      </c>
      <c r="L1775" s="2" t="s">
        <v>970</v>
      </c>
      <c r="M1775" s="2" t="s">
        <v>970</v>
      </c>
      <c r="N1775" s="2" t="s">
        <v>970</v>
      </c>
      <c r="O1775" s="2">
        <v>2400</v>
      </c>
      <c r="P1775" s="2">
        <v>1</v>
      </c>
      <c r="Q1775" s="21">
        <v>46131.433352673608</v>
      </c>
    </row>
    <row r="1776" spans="1:17" x14ac:dyDescent="0.55000000000000004">
      <c r="A1776" s="2" t="s">
        <v>1212</v>
      </c>
      <c r="B1776" s="2" t="s">
        <v>64</v>
      </c>
      <c r="C1776" s="2" t="s">
        <v>63</v>
      </c>
      <c r="D1776" s="21">
        <v>46127.384722222225</v>
      </c>
      <c r="E1776" s="21">
        <v>46127.390277777777</v>
      </c>
      <c r="F1776" s="185">
        <v>8</v>
      </c>
      <c r="G1776" s="2">
        <v>2400</v>
      </c>
      <c r="H1776" s="2">
        <v>2400</v>
      </c>
      <c r="I1776" s="2">
        <v>2400</v>
      </c>
      <c r="J1776" s="2" t="s">
        <v>971</v>
      </c>
      <c r="K1776" s="2" t="s">
        <v>972</v>
      </c>
      <c r="L1776" s="2" t="s">
        <v>970</v>
      </c>
      <c r="M1776" s="2" t="s">
        <v>970</v>
      </c>
      <c r="N1776" s="2" t="s">
        <v>970</v>
      </c>
      <c r="O1776" s="2">
        <v>2400</v>
      </c>
      <c r="P1776" s="2">
        <v>1</v>
      </c>
      <c r="Q1776" s="21">
        <v>46131.433352673608</v>
      </c>
    </row>
    <row r="1777" spans="1:17" x14ac:dyDescent="0.55000000000000004">
      <c r="A1777" s="2" t="s">
        <v>1212</v>
      </c>
      <c r="B1777" s="2" t="s">
        <v>64</v>
      </c>
      <c r="C1777" s="2" t="s">
        <v>63</v>
      </c>
      <c r="D1777" s="21">
        <v>46127.390277777777</v>
      </c>
      <c r="E1777" s="21">
        <v>46127.399305555555</v>
      </c>
      <c r="F1777" s="185">
        <v>13</v>
      </c>
      <c r="G1777" s="2">
        <v>2400</v>
      </c>
      <c r="H1777" s="2">
        <v>2400</v>
      </c>
      <c r="I1777" s="2">
        <v>2400</v>
      </c>
      <c r="J1777" s="2" t="s">
        <v>971</v>
      </c>
      <c r="K1777" s="2" t="s">
        <v>972</v>
      </c>
      <c r="L1777" s="2" t="s">
        <v>970</v>
      </c>
      <c r="M1777" s="2" t="s">
        <v>970</v>
      </c>
      <c r="N1777" s="2" t="s">
        <v>970</v>
      </c>
      <c r="O1777" s="2">
        <v>2400</v>
      </c>
      <c r="P1777" s="2">
        <v>1</v>
      </c>
      <c r="Q1777" s="21">
        <v>46131.433352673608</v>
      </c>
    </row>
    <row r="1778" spans="1:17" x14ac:dyDescent="0.55000000000000004">
      <c r="A1778" s="2" t="s">
        <v>1212</v>
      </c>
      <c r="B1778" s="2" t="s">
        <v>64</v>
      </c>
      <c r="C1778" s="2" t="s">
        <v>63</v>
      </c>
      <c r="D1778" s="21">
        <v>46127.399305555555</v>
      </c>
      <c r="E1778" s="21">
        <v>46127.407638888886</v>
      </c>
      <c r="F1778" s="185">
        <v>12</v>
      </c>
      <c r="G1778" s="2">
        <v>2400</v>
      </c>
      <c r="H1778" s="2">
        <v>2400</v>
      </c>
      <c r="I1778" s="2">
        <v>2400</v>
      </c>
      <c r="J1778" s="2" t="s">
        <v>971</v>
      </c>
      <c r="K1778" s="2" t="s">
        <v>972</v>
      </c>
      <c r="L1778" s="2" t="s">
        <v>970</v>
      </c>
      <c r="M1778" s="2" t="s">
        <v>970</v>
      </c>
      <c r="N1778" s="2" t="s">
        <v>970</v>
      </c>
      <c r="O1778" s="2">
        <v>2400</v>
      </c>
      <c r="P1778" s="2">
        <v>1</v>
      </c>
      <c r="Q1778" s="21">
        <v>46131.433352673608</v>
      </c>
    </row>
    <row r="1779" spans="1:17" x14ac:dyDescent="0.55000000000000004">
      <c r="A1779" s="2" t="s">
        <v>1212</v>
      </c>
      <c r="B1779" s="2" t="s">
        <v>64</v>
      </c>
      <c r="C1779" s="2" t="s">
        <v>63</v>
      </c>
      <c r="D1779" s="21">
        <v>46127.407638888886</v>
      </c>
      <c r="E1779" s="21">
        <v>46127.416666666664</v>
      </c>
      <c r="F1779" s="185">
        <v>13</v>
      </c>
      <c r="G1779" s="2">
        <v>2400</v>
      </c>
      <c r="H1779" s="2">
        <v>2400</v>
      </c>
      <c r="I1779" s="2">
        <v>2400</v>
      </c>
      <c r="J1779" s="2" t="s">
        <v>971</v>
      </c>
      <c r="K1779" s="2" t="s">
        <v>972</v>
      </c>
      <c r="L1779" s="2" t="s">
        <v>970</v>
      </c>
      <c r="M1779" s="2" t="s">
        <v>970</v>
      </c>
      <c r="N1779" s="2" t="s">
        <v>970</v>
      </c>
      <c r="O1779" s="2">
        <v>2400</v>
      </c>
      <c r="P1779" s="2">
        <v>1</v>
      </c>
      <c r="Q1779" s="21">
        <v>46131.433352673608</v>
      </c>
    </row>
    <row r="1780" spans="1:17" x14ac:dyDescent="0.55000000000000004">
      <c r="A1780" s="2" t="s">
        <v>1212</v>
      </c>
      <c r="B1780" s="2" t="s">
        <v>64</v>
      </c>
      <c r="C1780" s="2" t="s">
        <v>63</v>
      </c>
      <c r="D1780" s="21">
        <v>46127.416666666664</v>
      </c>
      <c r="E1780" s="21">
        <v>46127.425694444442</v>
      </c>
      <c r="F1780" s="185">
        <v>13</v>
      </c>
      <c r="G1780" s="2">
        <v>2400</v>
      </c>
      <c r="H1780" s="2">
        <v>2400</v>
      </c>
      <c r="I1780" s="2">
        <v>2400</v>
      </c>
      <c r="J1780" s="2" t="s">
        <v>971</v>
      </c>
      <c r="K1780" s="2" t="s">
        <v>972</v>
      </c>
      <c r="L1780" s="2" t="s">
        <v>970</v>
      </c>
      <c r="M1780" s="2" t="s">
        <v>970</v>
      </c>
      <c r="N1780" s="2" t="s">
        <v>970</v>
      </c>
      <c r="O1780" s="2">
        <v>2400</v>
      </c>
      <c r="P1780" s="2">
        <v>1</v>
      </c>
      <c r="Q1780" s="21">
        <v>46131.433352673608</v>
      </c>
    </row>
    <row r="1781" spans="1:17" x14ac:dyDescent="0.55000000000000004">
      <c r="A1781" s="2" t="s">
        <v>1212</v>
      </c>
      <c r="B1781" s="2" t="s">
        <v>64</v>
      </c>
      <c r="C1781" s="2" t="s">
        <v>63</v>
      </c>
      <c r="D1781" s="21">
        <v>46127.425694444442</v>
      </c>
      <c r="E1781" s="21">
        <v>46127.434027777781</v>
      </c>
      <c r="F1781" s="185">
        <v>12</v>
      </c>
      <c r="G1781" s="2">
        <v>2400</v>
      </c>
      <c r="H1781" s="2">
        <v>2400</v>
      </c>
      <c r="I1781" s="2">
        <v>2400</v>
      </c>
      <c r="J1781" s="2" t="s">
        <v>971</v>
      </c>
      <c r="K1781" s="2" t="s">
        <v>972</v>
      </c>
      <c r="L1781" s="2" t="s">
        <v>970</v>
      </c>
      <c r="M1781" s="2" t="s">
        <v>970</v>
      </c>
      <c r="N1781" s="2" t="s">
        <v>970</v>
      </c>
      <c r="O1781" s="2">
        <v>2400</v>
      </c>
      <c r="P1781" s="2">
        <v>1</v>
      </c>
      <c r="Q1781" s="21">
        <v>46131.433352673608</v>
      </c>
    </row>
    <row r="1782" spans="1:17" x14ac:dyDescent="0.55000000000000004">
      <c r="A1782" s="2" t="s">
        <v>1212</v>
      </c>
      <c r="B1782" s="2" t="s">
        <v>64</v>
      </c>
      <c r="C1782" s="2" t="s">
        <v>63</v>
      </c>
      <c r="D1782" s="21">
        <v>46127.434027777781</v>
      </c>
      <c r="E1782" s="21">
        <v>46127.444444444445</v>
      </c>
      <c r="F1782" s="185">
        <v>15</v>
      </c>
      <c r="G1782" s="2">
        <v>2400</v>
      </c>
      <c r="H1782" s="2">
        <v>2400</v>
      </c>
      <c r="I1782" s="2">
        <v>2400</v>
      </c>
      <c r="J1782" s="2" t="s">
        <v>971</v>
      </c>
      <c r="K1782" s="2" t="s">
        <v>972</v>
      </c>
      <c r="L1782" s="2" t="s">
        <v>970</v>
      </c>
      <c r="M1782" s="2" t="s">
        <v>970</v>
      </c>
      <c r="N1782" s="2" t="s">
        <v>970</v>
      </c>
      <c r="O1782" s="2">
        <v>2400</v>
      </c>
      <c r="P1782" s="2">
        <v>1</v>
      </c>
      <c r="Q1782" s="21">
        <v>46131.433352673608</v>
      </c>
    </row>
    <row r="1783" spans="1:17" x14ac:dyDescent="0.55000000000000004">
      <c r="A1783" s="2" t="s">
        <v>1213</v>
      </c>
      <c r="B1783" s="2" t="s">
        <v>58</v>
      </c>
      <c r="C1783" s="2" t="s">
        <v>57</v>
      </c>
      <c r="D1783" s="21">
        <v>46126.708333333336</v>
      </c>
      <c r="E1783" s="21">
        <v>46126.708333333336</v>
      </c>
      <c r="F1783" s="185">
        <v>0</v>
      </c>
      <c r="G1783" s="2">
        <v>0</v>
      </c>
      <c r="H1783" s="2">
        <v>5200</v>
      </c>
      <c r="I1783" s="2">
        <v>0</v>
      </c>
      <c r="J1783" s="2" t="s">
        <v>975</v>
      </c>
      <c r="K1783" s="2" t="s">
        <v>970</v>
      </c>
      <c r="L1783" s="2" t="s">
        <v>970</v>
      </c>
      <c r="M1783" s="2" t="s">
        <v>970</v>
      </c>
      <c r="N1783" s="2" t="s">
        <v>970</v>
      </c>
      <c r="O1783" s="2">
        <v>5200</v>
      </c>
      <c r="P1783" s="2">
        <v>1</v>
      </c>
      <c r="Q1783" s="21">
        <v>46131.433352673608</v>
      </c>
    </row>
    <row r="1784" spans="1:17" x14ac:dyDescent="0.55000000000000004">
      <c r="A1784" s="2" t="s">
        <v>1213</v>
      </c>
      <c r="B1784" s="2" t="s">
        <v>58</v>
      </c>
      <c r="C1784" s="2" t="s">
        <v>57</v>
      </c>
      <c r="D1784" s="21">
        <v>46126.708333333336</v>
      </c>
      <c r="E1784" s="21">
        <v>46126.708333333336</v>
      </c>
      <c r="F1784" s="185">
        <v>0</v>
      </c>
      <c r="G1784" s="2">
        <v>0</v>
      </c>
      <c r="H1784" s="2">
        <v>5200</v>
      </c>
      <c r="I1784" s="2">
        <v>0</v>
      </c>
      <c r="J1784" s="2" t="s">
        <v>975</v>
      </c>
      <c r="K1784" s="2" t="s">
        <v>970</v>
      </c>
      <c r="L1784" s="2" t="s">
        <v>970</v>
      </c>
      <c r="M1784" s="2" t="s">
        <v>970</v>
      </c>
      <c r="N1784" s="2" t="s">
        <v>970</v>
      </c>
      <c r="O1784" s="2">
        <v>5200</v>
      </c>
      <c r="P1784" s="2">
        <v>1</v>
      </c>
      <c r="Q1784" s="21">
        <v>46131.433352673608</v>
      </c>
    </row>
    <row r="1785" spans="1:17" x14ac:dyDescent="0.55000000000000004">
      <c r="A1785" s="2" t="s">
        <v>1213</v>
      </c>
      <c r="B1785" s="2" t="s">
        <v>58</v>
      </c>
      <c r="C1785" s="2" t="s">
        <v>57</v>
      </c>
      <c r="D1785" s="21">
        <v>46121.65625</v>
      </c>
      <c r="E1785" s="21">
        <v>46121.67083333333</v>
      </c>
      <c r="F1785" s="185">
        <v>21</v>
      </c>
      <c r="G1785" s="2">
        <v>1000</v>
      </c>
      <c r="H1785" s="2">
        <v>5200</v>
      </c>
      <c r="I1785" s="2">
        <v>1000</v>
      </c>
      <c r="J1785" s="2" t="s">
        <v>973</v>
      </c>
      <c r="K1785" s="2" t="s">
        <v>970</v>
      </c>
      <c r="L1785" s="2" t="s">
        <v>970</v>
      </c>
      <c r="M1785" s="2" t="s">
        <v>970</v>
      </c>
      <c r="N1785" s="2" t="s">
        <v>970</v>
      </c>
      <c r="O1785" s="2">
        <v>1000</v>
      </c>
      <c r="P1785" s="2">
        <v>0.19230769230769201</v>
      </c>
      <c r="Q1785" s="21">
        <v>46131.433352673608</v>
      </c>
    </row>
    <row r="1786" spans="1:17" x14ac:dyDescent="0.55000000000000004">
      <c r="A1786" s="2" t="s">
        <v>1213</v>
      </c>
      <c r="B1786" s="2" t="s">
        <v>58</v>
      </c>
      <c r="C1786" s="2" t="s">
        <v>57</v>
      </c>
      <c r="D1786" s="21">
        <v>46121.67083333333</v>
      </c>
      <c r="E1786" s="21">
        <v>46121.680555555555</v>
      </c>
      <c r="F1786" s="185">
        <v>14</v>
      </c>
      <c r="G1786" s="2">
        <v>1000</v>
      </c>
      <c r="H1786" s="2">
        <v>5200</v>
      </c>
      <c r="I1786" s="2">
        <v>1000</v>
      </c>
      <c r="J1786" s="2" t="s">
        <v>973</v>
      </c>
      <c r="K1786" s="2" t="s">
        <v>970</v>
      </c>
      <c r="L1786" s="2" t="s">
        <v>970</v>
      </c>
      <c r="M1786" s="2" t="s">
        <v>970</v>
      </c>
      <c r="N1786" s="2" t="s">
        <v>970</v>
      </c>
      <c r="O1786" s="2">
        <v>1000</v>
      </c>
      <c r="P1786" s="2">
        <v>0.19230769230769201</v>
      </c>
      <c r="Q1786" s="21">
        <v>46131.433352673608</v>
      </c>
    </row>
    <row r="1787" spans="1:17" x14ac:dyDescent="0.55000000000000004">
      <c r="A1787" s="2" t="s">
        <v>1213</v>
      </c>
      <c r="B1787" s="2" t="s">
        <v>58</v>
      </c>
      <c r="C1787" s="2" t="s">
        <v>57</v>
      </c>
      <c r="D1787" s="21">
        <v>46121.680555555555</v>
      </c>
      <c r="E1787" s="21">
        <v>46121.688194444447</v>
      </c>
      <c r="F1787" s="185">
        <v>11</v>
      </c>
      <c r="G1787" s="2">
        <v>1000</v>
      </c>
      <c r="H1787" s="2">
        <v>5200</v>
      </c>
      <c r="I1787" s="2">
        <v>1000</v>
      </c>
      <c r="J1787" s="2" t="s">
        <v>973</v>
      </c>
      <c r="K1787" s="2" t="s">
        <v>970</v>
      </c>
      <c r="L1787" s="2" t="s">
        <v>970</v>
      </c>
      <c r="M1787" s="2" t="s">
        <v>970</v>
      </c>
      <c r="N1787" s="2" t="s">
        <v>970</v>
      </c>
      <c r="O1787" s="2">
        <v>1000</v>
      </c>
      <c r="P1787" s="2">
        <v>0.19230769230769201</v>
      </c>
      <c r="Q1787" s="21">
        <v>46131.433352673608</v>
      </c>
    </row>
    <row r="1788" spans="1:17" x14ac:dyDescent="0.55000000000000004">
      <c r="A1788" s="2" t="s">
        <v>1213</v>
      </c>
      <c r="B1788" s="2" t="s">
        <v>58</v>
      </c>
      <c r="C1788" s="2" t="s">
        <v>57</v>
      </c>
      <c r="D1788" s="21">
        <v>46121.688194444447</v>
      </c>
      <c r="E1788" s="21">
        <v>46121.70208333333</v>
      </c>
      <c r="F1788" s="185">
        <v>20</v>
      </c>
      <c r="G1788" s="2">
        <v>1000</v>
      </c>
      <c r="H1788" s="2">
        <v>5200</v>
      </c>
      <c r="I1788" s="2">
        <v>1000</v>
      </c>
      <c r="J1788" s="2" t="s">
        <v>973</v>
      </c>
      <c r="K1788" s="2" t="s">
        <v>970</v>
      </c>
      <c r="L1788" s="2" t="s">
        <v>970</v>
      </c>
      <c r="M1788" s="2" t="s">
        <v>970</v>
      </c>
      <c r="N1788" s="2" t="s">
        <v>970</v>
      </c>
      <c r="O1788" s="2">
        <v>1000</v>
      </c>
      <c r="P1788" s="2">
        <v>0.19230769230769201</v>
      </c>
      <c r="Q1788" s="21">
        <v>46131.433352673608</v>
      </c>
    </row>
    <row r="1789" spans="1:17" x14ac:dyDescent="0.55000000000000004">
      <c r="A1789" s="2" t="s">
        <v>1213</v>
      </c>
      <c r="B1789" s="2" t="s">
        <v>58</v>
      </c>
      <c r="C1789" s="2" t="s">
        <v>57</v>
      </c>
      <c r="D1789" s="21">
        <v>46121.70208333333</v>
      </c>
      <c r="E1789" s="21">
        <v>46121.708333333336</v>
      </c>
      <c r="F1789" s="185">
        <v>9</v>
      </c>
      <c r="G1789" s="2">
        <v>1000</v>
      </c>
      <c r="H1789" s="2">
        <v>5200</v>
      </c>
      <c r="I1789" s="2">
        <v>1000</v>
      </c>
      <c r="J1789" s="2" t="s">
        <v>973</v>
      </c>
      <c r="K1789" s="2" t="s">
        <v>970</v>
      </c>
      <c r="L1789" s="2" t="s">
        <v>970</v>
      </c>
      <c r="M1789" s="2" t="s">
        <v>970</v>
      </c>
      <c r="N1789" s="2" t="s">
        <v>970</v>
      </c>
      <c r="O1789" s="2">
        <v>1000</v>
      </c>
      <c r="P1789" s="2">
        <v>0.19230769230769201</v>
      </c>
      <c r="Q1789" s="21">
        <v>46131.433352673608</v>
      </c>
    </row>
    <row r="1790" spans="1:17" x14ac:dyDescent="0.55000000000000004">
      <c r="A1790" s="2" t="s">
        <v>1213</v>
      </c>
      <c r="B1790" s="2" t="s">
        <v>58</v>
      </c>
      <c r="C1790" s="2" t="s">
        <v>57</v>
      </c>
      <c r="D1790" s="21">
        <v>46122.350694444445</v>
      </c>
      <c r="E1790" s="21">
        <v>46122.385416666664</v>
      </c>
      <c r="F1790" s="185">
        <v>50</v>
      </c>
      <c r="G1790" s="2">
        <v>4200</v>
      </c>
      <c r="H1790" s="2">
        <v>5200</v>
      </c>
      <c r="I1790" s="2">
        <v>4200</v>
      </c>
      <c r="J1790" s="2" t="s">
        <v>971</v>
      </c>
      <c r="K1790" s="2" t="s">
        <v>975</v>
      </c>
      <c r="L1790" s="2" t="s">
        <v>970</v>
      </c>
      <c r="M1790" s="2" t="s">
        <v>970</v>
      </c>
      <c r="N1790" s="2" t="s">
        <v>970</v>
      </c>
      <c r="O1790" s="2">
        <v>5200</v>
      </c>
      <c r="P1790" s="2">
        <v>1</v>
      </c>
      <c r="Q1790" s="21">
        <v>46131.433352673608</v>
      </c>
    </row>
    <row r="1791" spans="1:17" x14ac:dyDescent="0.55000000000000004">
      <c r="A1791" s="2" t="s">
        <v>1213</v>
      </c>
      <c r="B1791" s="2" t="s">
        <v>58</v>
      </c>
      <c r="C1791" s="2" t="s">
        <v>57</v>
      </c>
      <c r="D1791" s="21">
        <v>46122.385416666664</v>
      </c>
      <c r="E1791" s="21">
        <v>46122.392361111109</v>
      </c>
      <c r="F1791" s="185">
        <v>10</v>
      </c>
      <c r="G1791" s="2">
        <v>4200</v>
      </c>
      <c r="H1791" s="2">
        <v>5200</v>
      </c>
      <c r="I1791" s="2">
        <v>4200</v>
      </c>
      <c r="J1791" s="2" t="s">
        <v>971</v>
      </c>
      <c r="K1791" s="2" t="s">
        <v>975</v>
      </c>
      <c r="L1791" s="2" t="s">
        <v>970</v>
      </c>
      <c r="M1791" s="2" t="s">
        <v>970</v>
      </c>
      <c r="N1791" s="2" t="s">
        <v>970</v>
      </c>
      <c r="O1791" s="2">
        <v>5200</v>
      </c>
      <c r="P1791" s="2">
        <v>1</v>
      </c>
      <c r="Q1791" s="21">
        <v>46131.433352673608</v>
      </c>
    </row>
    <row r="1792" spans="1:17" x14ac:dyDescent="0.55000000000000004">
      <c r="A1792" s="2" t="s">
        <v>1213</v>
      </c>
      <c r="B1792" s="2" t="s">
        <v>58</v>
      </c>
      <c r="C1792" s="2" t="s">
        <v>57</v>
      </c>
      <c r="D1792" s="21">
        <v>46122.392361111109</v>
      </c>
      <c r="E1792" s="21">
        <v>46122.399305555555</v>
      </c>
      <c r="F1792" s="185">
        <v>10</v>
      </c>
      <c r="G1792" s="2">
        <v>4200</v>
      </c>
      <c r="H1792" s="2">
        <v>5200</v>
      </c>
      <c r="I1792" s="2">
        <v>4200</v>
      </c>
      <c r="J1792" s="2" t="s">
        <v>971</v>
      </c>
      <c r="K1792" s="2" t="s">
        <v>975</v>
      </c>
      <c r="L1792" s="2" t="s">
        <v>970</v>
      </c>
      <c r="M1792" s="2" t="s">
        <v>970</v>
      </c>
      <c r="N1792" s="2" t="s">
        <v>970</v>
      </c>
      <c r="O1792" s="2">
        <v>5200</v>
      </c>
      <c r="P1792" s="2">
        <v>1</v>
      </c>
      <c r="Q1792" s="21">
        <v>46131.433352673608</v>
      </c>
    </row>
    <row r="1793" spans="1:17" x14ac:dyDescent="0.55000000000000004">
      <c r="A1793" s="2" t="s">
        <v>1213</v>
      </c>
      <c r="B1793" s="2" t="s">
        <v>58</v>
      </c>
      <c r="C1793" s="2" t="s">
        <v>57</v>
      </c>
      <c r="D1793" s="21">
        <v>46122.399305555555</v>
      </c>
      <c r="E1793" s="21">
        <v>46122.40625</v>
      </c>
      <c r="F1793" s="185">
        <v>10</v>
      </c>
      <c r="G1793" s="2">
        <v>4200</v>
      </c>
      <c r="H1793" s="2">
        <v>5200</v>
      </c>
      <c r="I1793" s="2">
        <v>4200</v>
      </c>
      <c r="J1793" s="2" t="s">
        <v>971</v>
      </c>
      <c r="K1793" s="2" t="s">
        <v>975</v>
      </c>
      <c r="L1793" s="2" t="s">
        <v>970</v>
      </c>
      <c r="M1793" s="2" t="s">
        <v>970</v>
      </c>
      <c r="N1793" s="2" t="s">
        <v>970</v>
      </c>
      <c r="O1793" s="2">
        <v>5200</v>
      </c>
      <c r="P1793" s="2">
        <v>1</v>
      </c>
      <c r="Q1793" s="21">
        <v>46131.433352673608</v>
      </c>
    </row>
    <row r="1794" spans="1:17" x14ac:dyDescent="0.55000000000000004">
      <c r="A1794" s="2" t="s">
        <v>1213</v>
      </c>
      <c r="B1794" s="2" t="s">
        <v>58</v>
      </c>
      <c r="C1794" s="2" t="s">
        <v>57</v>
      </c>
      <c r="D1794" s="21">
        <v>46122.40625</v>
      </c>
      <c r="E1794" s="21">
        <v>46122.413194444445</v>
      </c>
      <c r="F1794" s="185">
        <v>10</v>
      </c>
      <c r="G1794" s="2">
        <v>4200</v>
      </c>
      <c r="H1794" s="2">
        <v>5200</v>
      </c>
      <c r="I1794" s="2">
        <v>4200</v>
      </c>
      <c r="J1794" s="2" t="s">
        <v>971</v>
      </c>
      <c r="K1794" s="2" t="s">
        <v>975</v>
      </c>
      <c r="L1794" s="2" t="s">
        <v>970</v>
      </c>
      <c r="M1794" s="2" t="s">
        <v>970</v>
      </c>
      <c r="N1794" s="2" t="s">
        <v>970</v>
      </c>
      <c r="O1794" s="2">
        <v>5200</v>
      </c>
      <c r="P1794" s="2">
        <v>1</v>
      </c>
      <c r="Q1794" s="21">
        <v>46131.433352673608</v>
      </c>
    </row>
    <row r="1795" spans="1:17" x14ac:dyDescent="0.55000000000000004">
      <c r="A1795" s="2" t="s">
        <v>1213</v>
      </c>
      <c r="B1795" s="2" t="s">
        <v>58</v>
      </c>
      <c r="C1795" s="2" t="s">
        <v>57</v>
      </c>
      <c r="D1795" s="21">
        <v>46122.413194444445</v>
      </c>
      <c r="E1795" s="21">
        <v>46122.415972222225</v>
      </c>
      <c r="F1795" s="185">
        <v>4</v>
      </c>
      <c r="G1795" s="2">
        <v>4200</v>
      </c>
      <c r="H1795" s="2">
        <v>5200</v>
      </c>
      <c r="I1795" s="2">
        <v>4200</v>
      </c>
      <c r="J1795" s="2" t="s">
        <v>971</v>
      </c>
      <c r="K1795" s="2" t="s">
        <v>975</v>
      </c>
      <c r="L1795" s="2" t="s">
        <v>970</v>
      </c>
      <c r="M1795" s="2" t="s">
        <v>970</v>
      </c>
      <c r="N1795" s="2" t="s">
        <v>970</v>
      </c>
      <c r="O1795" s="2">
        <v>5200</v>
      </c>
      <c r="P1795" s="2">
        <v>1</v>
      </c>
      <c r="Q1795" s="21">
        <v>46131.433352673608</v>
      </c>
    </row>
    <row r="1796" spans="1:17" x14ac:dyDescent="0.55000000000000004">
      <c r="A1796" s="2" t="s">
        <v>1213</v>
      </c>
      <c r="B1796" s="2" t="s">
        <v>58</v>
      </c>
      <c r="C1796" s="2" t="s">
        <v>57</v>
      </c>
      <c r="D1796" s="21">
        <v>46122.415972222225</v>
      </c>
      <c r="E1796" s="21">
        <v>46122.421527777777</v>
      </c>
      <c r="F1796" s="185">
        <v>8</v>
      </c>
      <c r="G1796" s="2">
        <v>4200</v>
      </c>
      <c r="H1796" s="2">
        <v>5200</v>
      </c>
      <c r="I1796" s="2">
        <v>4200</v>
      </c>
      <c r="J1796" s="2" t="s">
        <v>971</v>
      </c>
      <c r="K1796" s="2" t="s">
        <v>975</v>
      </c>
      <c r="L1796" s="2" t="s">
        <v>970</v>
      </c>
      <c r="M1796" s="2" t="s">
        <v>970</v>
      </c>
      <c r="N1796" s="2" t="s">
        <v>970</v>
      </c>
      <c r="O1796" s="2">
        <v>5200</v>
      </c>
      <c r="P1796" s="2">
        <v>1</v>
      </c>
      <c r="Q1796" s="21">
        <v>46131.433352673608</v>
      </c>
    </row>
    <row r="1797" spans="1:17" x14ac:dyDescent="0.55000000000000004">
      <c r="A1797" s="2" t="s">
        <v>1213</v>
      </c>
      <c r="B1797" s="2" t="s">
        <v>58</v>
      </c>
      <c r="C1797" s="2" t="s">
        <v>57</v>
      </c>
      <c r="D1797" s="21">
        <v>46122.421527777777</v>
      </c>
      <c r="E1797" s="21">
        <v>46122.425694444442</v>
      </c>
      <c r="F1797" s="185">
        <v>6</v>
      </c>
      <c r="G1797" s="2">
        <v>4200</v>
      </c>
      <c r="H1797" s="2">
        <v>5200</v>
      </c>
      <c r="I1797" s="2">
        <v>4200</v>
      </c>
      <c r="J1797" s="2" t="s">
        <v>971</v>
      </c>
      <c r="K1797" s="2" t="s">
        <v>975</v>
      </c>
      <c r="L1797" s="2" t="s">
        <v>970</v>
      </c>
      <c r="M1797" s="2" t="s">
        <v>970</v>
      </c>
      <c r="N1797" s="2" t="s">
        <v>970</v>
      </c>
      <c r="O1797" s="2">
        <v>5200</v>
      </c>
      <c r="P1797" s="2">
        <v>1</v>
      </c>
      <c r="Q1797" s="21">
        <v>46131.433352673608</v>
      </c>
    </row>
    <row r="1798" spans="1:17" x14ac:dyDescent="0.55000000000000004">
      <c r="A1798" s="2" t="s">
        <v>1213</v>
      </c>
      <c r="B1798" s="2" t="s">
        <v>58</v>
      </c>
      <c r="C1798" s="2" t="s">
        <v>57</v>
      </c>
      <c r="D1798" s="21">
        <v>46122.425694444442</v>
      </c>
      <c r="E1798" s="21">
        <v>46122.433333333334</v>
      </c>
      <c r="F1798" s="185">
        <v>11</v>
      </c>
      <c r="G1798" s="2">
        <v>4200</v>
      </c>
      <c r="H1798" s="2">
        <v>5200</v>
      </c>
      <c r="I1798" s="2">
        <v>4200</v>
      </c>
      <c r="J1798" s="2" t="s">
        <v>971</v>
      </c>
      <c r="K1798" s="2" t="s">
        <v>975</v>
      </c>
      <c r="L1798" s="2" t="s">
        <v>970</v>
      </c>
      <c r="M1798" s="2" t="s">
        <v>970</v>
      </c>
      <c r="N1798" s="2" t="s">
        <v>970</v>
      </c>
      <c r="O1798" s="2">
        <v>5200</v>
      </c>
      <c r="P1798" s="2">
        <v>1</v>
      </c>
      <c r="Q1798" s="21">
        <v>46131.433352673608</v>
      </c>
    </row>
    <row r="1799" spans="1:17" x14ac:dyDescent="0.55000000000000004">
      <c r="A1799" s="2" t="s">
        <v>1213</v>
      </c>
      <c r="B1799" s="2" t="s">
        <v>58</v>
      </c>
      <c r="C1799" s="2" t="s">
        <v>57</v>
      </c>
      <c r="D1799" s="21">
        <v>46122.433333333334</v>
      </c>
      <c r="E1799" s="21">
        <v>46122.439583333333</v>
      </c>
      <c r="F1799" s="185">
        <v>9</v>
      </c>
      <c r="G1799" s="2">
        <v>4200</v>
      </c>
      <c r="H1799" s="2">
        <v>5200</v>
      </c>
      <c r="I1799" s="2">
        <v>4200</v>
      </c>
      <c r="J1799" s="2" t="s">
        <v>971</v>
      </c>
      <c r="K1799" s="2" t="s">
        <v>975</v>
      </c>
      <c r="L1799" s="2" t="s">
        <v>970</v>
      </c>
      <c r="M1799" s="2" t="s">
        <v>970</v>
      </c>
      <c r="N1799" s="2" t="s">
        <v>970</v>
      </c>
      <c r="O1799" s="2">
        <v>5200</v>
      </c>
      <c r="P1799" s="2">
        <v>1</v>
      </c>
      <c r="Q1799" s="21">
        <v>46131.433352673608</v>
      </c>
    </row>
    <row r="1800" spans="1:17" x14ac:dyDescent="0.55000000000000004">
      <c r="A1800" s="2" t="s">
        <v>1213</v>
      </c>
      <c r="B1800" s="2" t="s">
        <v>58</v>
      </c>
      <c r="C1800" s="2" t="s">
        <v>57</v>
      </c>
      <c r="D1800" s="21">
        <v>46122.439583333333</v>
      </c>
      <c r="E1800" s="21">
        <v>46122.445138888892</v>
      </c>
      <c r="F1800" s="185">
        <v>8</v>
      </c>
      <c r="G1800" s="2">
        <v>4200</v>
      </c>
      <c r="H1800" s="2">
        <v>5200</v>
      </c>
      <c r="I1800" s="2">
        <v>4200</v>
      </c>
      <c r="J1800" s="2" t="s">
        <v>971</v>
      </c>
      <c r="K1800" s="2" t="s">
        <v>975</v>
      </c>
      <c r="L1800" s="2" t="s">
        <v>970</v>
      </c>
      <c r="M1800" s="2" t="s">
        <v>970</v>
      </c>
      <c r="N1800" s="2" t="s">
        <v>970</v>
      </c>
      <c r="O1800" s="2">
        <v>5200</v>
      </c>
      <c r="P1800" s="2">
        <v>1</v>
      </c>
      <c r="Q1800" s="21">
        <v>46131.433352673608</v>
      </c>
    </row>
    <row r="1801" spans="1:17" x14ac:dyDescent="0.55000000000000004">
      <c r="A1801" s="2" t="s">
        <v>1213</v>
      </c>
      <c r="B1801" s="2" t="s">
        <v>58</v>
      </c>
      <c r="C1801" s="2" t="s">
        <v>57</v>
      </c>
      <c r="D1801" s="21">
        <v>46122.445138888892</v>
      </c>
      <c r="E1801" s="21">
        <v>46122.450694444444</v>
      </c>
      <c r="F1801" s="185">
        <v>8</v>
      </c>
      <c r="G1801" s="2">
        <v>4200</v>
      </c>
      <c r="H1801" s="2">
        <v>5200</v>
      </c>
      <c r="I1801" s="2">
        <v>4200</v>
      </c>
      <c r="J1801" s="2" t="s">
        <v>971</v>
      </c>
      <c r="K1801" s="2" t="s">
        <v>975</v>
      </c>
      <c r="L1801" s="2" t="s">
        <v>970</v>
      </c>
      <c r="M1801" s="2" t="s">
        <v>970</v>
      </c>
      <c r="N1801" s="2" t="s">
        <v>970</v>
      </c>
      <c r="O1801" s="2">
        <v>5200</v>
      </c>
      <c r="P1801" s="2">
        <v>1</v>
      </c>
      <c r="Q1801" s="21">
        <v>46131.433352673608</v>
      </c>
    </row>
    <row r="1802" spans="1:17" x14ac:dyDescent="0.55000000000000004">
      <c r="A1802" s="2" t="s">
        <v>1213</v>
      </c>
      <c r="B1802" s="2" t="s">
        <v>58</v>
      </c>
      <c r="C1802" s="2" t="s">
        <v>57</v>
      </c>
      <c r="D1802" s="21">
        <v>46122.450694444444</v>
      </c>
      <c r="E1802" s="21">
        <v>46122.456250000003</v>
      </c>
      <c r="F1802" s="185">
        <v>8</v>
      </c>
      <c r="G1802" s="2">
        <v>4200</v>
      </c>
      <c r="H1802" s="2">
        <v>5200</v>
      </c>
      <c r="I1802" s="2">
        <v>4200</v>
      </c>
      <c r="J1802" s="2" t="s">
        <v>971</v>
      </c>
      <c r="K1802" s="2" t="s">
        <v>975</v>
      </c>
      <c r="L1802" s="2" t="s">
        <v>970</v>
      </c>
      <c r="M1802" s="2" t="s">
        <v>970</v>
      </c>
      <c r="N1802" s="2" t="s">
        <v>970</v>
      </c>
      <c r="O1802" s="2">
        <v>5200</v>
      </c>
      <c r="P1802" s="2">
        <v>1</v>
      </c>
      <c r="Q1802" s="21">
        <v>46131.433352673608</v>
      </c>
    </row>
    <row r="1803" spans="1:17" x14ac:dyDescent="0.55000000000000004">
      <c r="A1803" s="2" t="s">
        <v>1213</v>
      </c>
      <c r="B1803" s="2" t="s">
        <v>58</v>
      </c>
      <c r="C1803" s="2" t="s">
        <v>57</v>
      </c>
      <c r="D1803" s="21">
        <v>46122.456250000003</v>
      </c>
      <c r="E1803" s="21">
        <v>46122.461805555555</v>
      </c>
      <c r="F1803" s="185">
        <v>8</v>
      </c>
      <c r="G1803" s="2">
        <v>4200</v>
      </c>
      <c r="H1803" s="2">
        <v>5200</v>
      </c>
      <c r="I1803" s="2">
        <v>4200</v>
      </c>
      <c r="J1803" s="2" t="s">
        <v>971</v>
      </c>
      <c r="K1803" s="2" t="s">
        <v>975</v>
      </c>
      <c r="L1803" s="2" t="s">
        <v>970</v>
      </c>
      <c r="M1803" s="2" t="s">
        <v>970</v>
      </c>
      <c r="N1803" s="2" t="s">
        <v>970</v>
      </c>
      <c r="O1803" s="2">
        <v>5200</v>
      </c>
      <c r="P1803" s="2">
        <v>1</v>
      </c>
      <c r="Q1803" s="21">
        <v>46131.433352673608</v>
      </c>
    </row>
    <row r="1804" spans="1:17" x14ac:dyDescent="0.55000000000000004">
      <c r="A1804" s="2" t="s">
        <v>1213</v>
      </c>
      <c r="B1804" s="2" t="s">
        <v>58</v>
      </c>
      <c r="C1804" s="2" t="s">
        <v>57</v>
      </c>
      <c r="D1804" s="21">
        <v>46122.461805555555</v>
      </c>
      <c r="E1804" s="21">
        <v>46122.468055555553</v>
      </c>
      <c r="F1804" s="185">
        <v>9</v>
      </c>
      <c r="G1804" s="2">
        <v>4200</v>
      </c>
      <c r="H1804" s="2">
        <v>5200</v>
      </c>
      <c r="I1804" s="2">
        <v>4200</v>
      </c>
      <c r="J1804" s="2" t="s">
        <v>971</v>
      </c>
      <c r="K1804" s="2" t="s">
        <v>975</v>
      </c>
      <c r="L1804" s="2" t="s">
        <v>970</v>
      </c>
      <c r="M1804" s="2" t="s">
        <v>970</v>
      </c>
      <c r="N1804" s="2" t="s">
        <v>970</v>
      </c>
      <c r="O1804" s="2">
        <v>5200</v>
      </c>
      <c r="P1804" s="2">
        <v>1</v>
      </c>
      <c r="Q1804" s="21">
        <v>46131.433352673608</v>
      </c>
    </row>
    <row r="1805" spans="1:17" x14ac:dyDescent="0.55000000000000004">
      <c r="A1805" s="2" t="s">
        <v>1213</v>
      </c>
      <c r="B1805" s="2" t="s">
        <v>58</v>
      </c>
      <c r="C1805" s="2" t="s">
        <v>57</v>
      </c>
      <c r="D1805" s="21">
        <v>46122.468055555553</v>
      </c>
      <c r="E1805" s="21">
        <v>46122.472916666666</v>
      </c>
      <c r="F1805" s="185">
        <v>7</v>
      </c>
      <c r="G1805" s="2">
        <v>4200</v>
      </c>
      <c r="H1805" s="2">
        <v>5200</v>
      </c>
      <c r="I1805" s="2">
        <v>4200</v>
      </c>
      <c r="J1805" s="2" t="s">
        <v>971</v>
      </c>
      <c r="K1805" s="2" t="s">
        <v>975</v>
      </c>
      <c r="L1805" s="2" t="s">
        <v>970</v>
      </c>
      <c r="M1805" s="2" t="s">
        <v>970</v>
      </c>
      <c r="N1805" s="2" t="s">
        <v>970</v>
      </c>
      <c r="O1805" s="2">
        <v>5200</v>
      </c>
      <c r="P1805" s="2">
        <v>1</v>
      </c>
      <c r="Q1805" s="21">
        <v>46131.433352673608</v>
      </c>
    </row>
    <row r="1806" spans="1:17" x14ac:dyDescent="0.55000000000000004">
      <c r="A1806" s="2" t="s">
        <v>1213</v>
      </c>
      <c r="B1806" s="2" t="s">
        <v>58</v>
      </c>
      <c r="C1806" s="2" t="s">
        <v>57</v>
      </c>
      <c r="D1806" s="21">
        <v>46122.472916666666</v>
      </c>
      <c r="E1806" s="21">
        <v>46122.478472222225</v>
      </c>
      <c r="F1806" s="185">
        <v>8</v>
      </c>
      <c r="G1806" s="2">
        <v>4200</v>
      </c>
      <c r="H1806" s="2">
        <v>5200</v>
      </c>
      <c r="I1806" s="2">
        <v>4200</v>
      </c>
      <c r="J1806" s="2" t="s">
        <v>971</v>
      </c>
      <c r="K1806" s="2" t="s">
        <v>975</v>
      </c>
      <c r="L1806" s="2" t="s">
        <v>970</v>
      </c>
      <c r="M1806" s="2" t="s">
        <v>970</v>
      </c>
      <c r="N1806" s="2" t="s">
        <v>970</v>
      </c>
      <c r="O1806" s="2">
        <v>5200</v>
      </c>
      <c r="P1806" s="2">
        <v>1</v>
      </c>
      <c r="Q1806" s="21">
        <v>46131.433352673608</v>
      </c>
    </row>
    <row r="1807" spans="1:17" x14ac:dyDescent="0.55000000000000004">
      <c r="A1807" s="2" t="s">
        <v>1213</v>
      </c>
      <c r="B1807" s="2" t="s">
        <v>58</v>
      </c>
      <c r="C1807" s="2" t="s">
        <v>57</v>
      </c>
      <c r="D1807" s="21">
        <v>46122.478472222225</v>
      </c>
      <c r="E1807" s="21">
        <v>46122.484027777777</v>
      </c>
      <c r="F1807" s="185">
        <v>8</v>
      </c>
      <c r="G1807" s="2">
        <v>4200</v>
      </c>
      <c r="H1807" s="2">
        <v>5200</v>
      </c>
      <c r="I1807" s="2">
        <v>4200</v>
      </c>
      <c r="J1807" s="2" t="s">
        <v>971</v>
      </c>
      <c r="K1807" s="2" t="s">
        <v>975</v>
      </c>
      <c r="L1807" s="2" t="s">
        <v>970</v>
      </c>
      <c r="M1807" s="2" t="s">
        <v>970</v>
      </c>
      <c r="N1807" s="2" t="s">
        <v>970</v>
      </c>
      <c r="O1807" s="2">
        <v>5200</v>
      </c>
      <c r="P1807" s="2">
        <v>1</v>
      </c>
      <c r="Q1807" s="21">
        <v>46131.433352673608</v>
      </c>
    </row>
    <row r="1808" spans="1:17" x14ac:dyDescent="0.55000000000000004">
      <c r="A1808" s="2" t="s">
        <v>1213</v>
      </c>
      <c r="B1808" s="2" t="s">
        <v>58</v>
      </c>
      <c r="C1808" s="2" t="s">
        <v>57</v>
      </c>
      <c r="D1808" s="21">
        <v>46122.484027777777</v>
      </c>
      <c r="E1808" s="21">
        <v>46122.489583333336</v>
      </c>
      <c r="F1808" s="185">
        <v>8</v>
      </c>
      <c r="G1808" s="2">
        <v>4200</v>
      </c>
      <c r="H1808" s="2">
        <v>5200</v>
      </c>
      <c r="I1808" s="2">
        <v>4200</v>
      </c>
      <c r="J1808" s="2" t="s">
        <v>971</v>
      </c>
      <c r="K1808" s="2" t="s">
        <v>975</v>
      </c>
      <c r="L1808" s="2" t="s">
        <v>970</v>
      </c>
      <c r="M1808" s="2" t="s">
        <v>970</v>
      </c>
      <c r="N1808" s="2" t="s">
        <v>970</v>
      </c>
      <c r="O1808" s="2">
        <v>5200</v>
      </c>
      <c r="P1808" s="2">
        <v>1</v>
      </c>
      <c r="Q1808" s="21">
        <v>46131.433352673608</v>
      </c>
    </row>
    <row r="1809" spans="1:17" x14ac:dyDescent="0.55000000000000004">
      <c r="A1809" s="2" t="s">
        <v>1213</v>
      </c>
      <c r="B1809" s="2" t="s">
        <v>58</v>
      </c>
      <c r="C1809" s="2" t="s">
        <v>57</v>
      </c>
      <c r="D1809" s="21">
        <v>46122.489583333336</v>
      </c>
      <c r="E1809" s="21">
        <v>46122.494444444441</v>
      </c>
      <c r="F1809" s="185">
        <v>7</v>
      </c>
      <c r="G1809" s="2">
        <v>4200</v>
      </c>
      <c r="H1809" s="2">
        <v>5200</v>
      </c>
      <c r="I1809" s="2">
        <v>4200</v>
      </c>
      <c r="J1809" s="2" t="s">
        <v>971</v>
      </c>
      <c r="K1809" s="2" t="s">
        <v>975</v>
      </c>
      <c r="L1809" s="2" t="s">
        <v>970</v>
      </c>
      <c r="M1809" s="2" t="s">
        <v>970</v>
      </c>
      <c r="N1809" s="2" t="s">
        <v>970</v>
      </c>
      <c r="O1809" s="2">
        <v>5200</v>
      </c>
      <c r="P1809" s="2">
        <v>1</v>
      </c>
      <c r="Q1809" s="21">
        <v>46131.433352673608</v>
      </c>
    </row>
    <row r="1810" spans="1:17" x14ac:dyDescent="0.55000000000000004">
      <c r="A1810" s="2" t="s">
        <v>1213</v>
      </c>
      <c r="B1810" s="2" t="s">
        <v>58</v>
      </c>
      <c r="C1810" s="2" t="s">
        <v>57</v>
      </c>
      <c r="D1810" s="21">
        <v>46122.494444444441</v>
      </c>
      <c r="E1810" s="21">
        <v>46122.708333333336</v>
      </c>
      <c r="F1810" s="185">
        <v>307</v>
      </c>
      <c r="G1810" s="2">
        <v>4200</v>
      </c>
      <c r="H1810" s="2">
        <v>5200</v>
      </c>
      <c r="I1810" s="2">
        <v>4200</v>
      </c>
      <c r="J1810" s="2" t="s">
        <v>971</v>
      </c>
      <c r="K1810" s="2" t="s">
        <v>975</v>
      </c>
      <c r="L1810" s="2" t="s">
        <v>970</v>
      </c>
      <c r="M1810" s="2" t="s">
        <v>970</v>
      </c>
      <c r="N1810" s="2" t="s">
        <v>970</v>
      </c>
      <c r="O1810" s="2">
        <v>5200</v>
      </c>
      <c r="P1810" s="2">
        <v>1</v>
      </c>
      <c r="Q1810" s="21">
        <v>46131.433352673608</v>
      </c>
    </row>
    <row r="1811" spans="1:17" x14ac:dyDescent="0.55000000000000004">
      <c r="A1811" s="2" t="s">
        <v>1213</v>
      </c>
      <c r="B1811" s="2" t="s">
        <v>54</v>
      </c>
      <c r="C1811" s="2" t="s">
        <v>53</v>
      </c>
      <c r="D1811" s="21">
        <v>46121.475694444445</v>
      </c>
      <c r="E1811" s="21">
        <v>46121.480555555558</v>
      </c>
      <c r="F1811" s="185">
        <v>7</v>
      </c>
      <c r="G1811" s="2">
        <v>2600</v>
      </c>
      <c r="H1811" s="2">
        <v>2600</v>
      </c>
      <c r="I1811" s="2">
        <v>2600</v>
      </c>
      <c r="J1811" s="2" t="s">
        <v>971</v>
      </c>
      <c r="K1811" s="2" t="s">
        <v>975</v>
      </c>
      <c r="L1811" s="2" t="s">
        <v>972</v>
      </c>
      <c r="M1811" s="2" t="s">
        <v>970</v>
      </c>
      <c r="N1811" s="2" t="s">
        <v>970</v>
      </c>
      <c r="O1811" s="2">
        <v>2600</v>
      </c>
      <c r="P1811" s="2">
        <v>1</v>
      </c>
      <c r="Q1811" s="21">
        <v>46131.433352673608</v>
      </c>
    </row>
    <row r="1812" spans="1:17" x14ac:dyDescent="0.55000000000000004">
      <c r="A1812" s="2" t="s">
        <v>1213</v>
      </c>
      <c r="B1812" s="2" t="s">
        <v>54</v>
      </c>
      <c r="C1812" s="2" t="s">
        <v>53</v>
      </c>
      <c r="D1812" s="21">
        <v>46121.480555555558</v>
      </c>
      <c r="E1812" s="21">
        <v>46121.480555555558</v>
      </c>
      <c r="F1812" s="185">
        <v>0</v>
      </c>
      <c r="G1812" s="2">
        <v>2600</v>
      </c>
      <c r="H1812" s="2">
        <v>2600</v>
      </c>
      <c r="I1812" s="2">
        <v>2600</v>
      </c>
      <c r="J1812" s="2" t="s">
        <v>971</v>
      </c>
      <c r="K1812" s="2" t="s">
        <v>975</v>
      </c>
      <c r="L1812" s="2" t="s">
        <v>972</v>
      </c>
      <c r="M1812" s="2" t="s">
        <v>970</v>
      </c>
      <c r="N1812" s="2" t="s">
        <v>970</v>
      </c>
      <c r="O1812" s="2">
        <v>2600</v>
      </c>
      <c r="P1812" s="2">
        <v>1</v>
      </c>
      <c r="Q1812" s="21">
        <v>46131.433352673608</v>
      </c>
    </row>
    <row r="1813" spans="1:17" x14ac:dyDescent="0.55000000000000004">
      <c r="A1813" s="2" t="s">
        <v>1213</v>
      </c>
      <c r="B1813" s="2" t="s">
        <v>54</v>
      </c>
      <c r="C1813" s="2" t="s">
        <v>53</v>
      </c>
      <c r="D1813" s="21">
        <v>46121.480555555558</v>
      </c>
      <c r="E1813" s="21">
        <v>46121.484027777777</v>
      </c>
      <c r="F1813" s="185">
        <v>5</v>
      </c>
      <c r="G1813" s="2">
        <v>2600</v>
      </c>
      <c r="H1813" s="2">
        <v>2600</v>
      </c>
      <c r="I1813" s="2">
        <v>2600</v>
      </c>
      <c r="J1813" s="2" t="s">
        <v>971</v>
      </c>
      <c r="K1813" s="2" t="s">
        <v>975</v>
      </c>
      <c r="L1813" s="2" t="s">
        <v>972</v>
      </c>
      <c r="M1813" s="2" t="s">
        <v>970</v>
      </c>
      <c r="N1813" s="2" t="s">
        <v>970</v>
      </c>
      <c r="O1813" s="2">
        <v>2600</v>
      </c>
      <c r="P1813" s="2">
        <v>1</v>
      </c>
      <c r="Q1813" s="21">
        <v>46131.433352673608</v>
      </c>
    </row>
    <row r="1814" spans="1:17" x14ac:dyDescent="0.55000000000000004">
      <c r="A1814" s="2" t="s">
        <v>1213</v>
      </c>
      <c r="B1814" s="2" t="s">
        <v>54</v>
      </c>
      <c r="C1814" s="2" t="s">
        <v>53</v>
      </c>
      <c r="D1814" s="21">
        <v>46121.484027777777</v>
      </c>
      <c r="E1814" s="21">
        <v>46121.484722222223</v>
      </c>
      <c r="F1814" s="185">
        <v>1</v>
      </c>
      <c r="G1814" s="2">
        <v>2600</v>
      </c>
      <c r="H1814" s="2">
        <v>2600</v>
      </c>
      <c r="I1814" s="2">
        <v>2600</v>
      </c>
      <c r="J1814" s="2" t="s">
        <v>971</v>
      </c>
      <c r="K1814" s="2" t="s">
        <v>975</v>
      </c>
      <c r="L1814" s="2" t="s">
        <v>972</v>
      </c>
      <c r="M1814" s="2" t="s">
        <v>970</v>
      </c>
      <c r="N1814" s="2" t="s">
        <v>970</v>
      </c>
      <c r="O1814" s="2">
        <v>2600</v>
      </c>
      <c r="P1814" s="2">
        <v>1</v>
      </c>
      <c r="Q1814" s="21">
        <v>46131.433352673608</v>
      </c>
    </row>
    <row r="1815" spans="1:17" x14ac:dyDescent="0.55000000000000004">
      <c r="A1815" s="2" t="s">
        <v>1213</v>
      </c>
      <c r="B1815" s="2" t="s">
        <v>54</v>
      </c>
      <c r="C1815" s="2" t="s">
        <v>53</v>
      </c>
      <c r="D1815" s="21">
        <v>46121.484722222223</v>
      </c>
      <c r="E1815" s="21">
        <v>46121.488888888889</v>
      </c>
      <c r="F1815" s="185">
        <v>6</v>
      </c>
      <c r="G1815" s="2">
        <v>2600</v>
      </c>
      <c r="H1815" s="2">
        <v>2600</v>
      </c>
      <c r="I1815" s="2">
        <v>2600</v>
      </c>
      <c r="J1815" s="2" t="s">
        <v>971</v>
      </c>
      <c r="K1815" s="2" t="s">
        <v>975</v>
      </c>
      <c r="L1815" s="2" t="s">
        <v>972</v>
      </c>
      <c r="M1815" s="2" t="s">
        <v>970</v>
      </c>
      <c r="N1815" s="2" t="s">
        <v>970</v>
      </c>
      <c r="O1815" s="2">
        <v>2600</v>
      </c>
      <c r="P1815" s="2">
        <v>1</v>
      </c>
      <c r="Q1815" s="21">
        <v>46131.433352673608</v>
      </c>
    </row>
    <row r="1816" spans="1:17" x14ac:dyDescent="0.55000000000000004">
      <c r="A1816" s="2" t="s">
        <v>1213</v>
      </c>
      <c r="B1816" s="2" t="s">
        <v>54</v>
      </c>
      <c r="C1816" s="2" t="s">
        <v>53</v>
      </c>
      <c r="D1816" s="21">
        <v>46121.488888888889</v>
      </c>
      <c r="E1816" s="21">
        <v>46121.489583333336</v>
      </c>
      <c r="F1816" s="185">
        <v>1</v>
      </c>
      <c r="G1816" s="2">
        <v>2600</v>
      </c>
      <c r="H1816" s="2">
        <v>2600</v>
      </c>
      <c r="I1816" s="2">
        <v>2600</v>
      </c>
      <c r="J1816" s="2" t="s">
        <v>971</v>
      </c>
      <c r="K1816" s="2" t="s">
        <v>975</v>
      </c>
      <c r="L1816" s="2" t="s">
        <v>972</v>
      </c>
      <c r="M1816" s="2" t="s">
        <v>970</v>
      </c>
      <c r="N1816" s="2" t="s">
        <v>970</v>
      </c>
      <c r="O1816" s="2">
        <v>2600</v>
      </c>
      <c r="P1816" s="2">
        <v>1</v>
      </c>
      <c r="Q1816" s="21">
        <v>46131.433352673608</v>
      </c>
    </row>
    <row r="1817" spans="1:17" x14ac:dyDescent="0.55000000000000004">
      <c r="A1817" s="2" t="s">
        <v>1213</v>
      </c>
      <c r="B1817" s="2" t="s">
        <v>54</v>
      </c>
      <c r="C1817" s="2" t="s">
        <v>53</v>
      </c>
      <c r="D1817" s="21">
        <v>46121.489583333336</v>
      </c>
      <c r="E1817" s="21">
        <v>46121.494444444441</v>
      </c>
      <c r="F1817" s="185">
        <v>7</v>
      </c>
      <c r="G1817" s="2">
        <v>2600</v>
      </c>
      <c r="H1817" s="2">
        <v>2600</v>
      </c>
      <c r="I1817" s="2">
        <v>2600</v>
      </c>
      <c r="J1817" s="2" t="s">
        <v>971</v>
      </c>
      <c r="K1817" s="2" t="s">
        <v>975</v>
      </c>
      <c r="L1817" s="2" t="s">
        <v>972</v>
      </c>
      <c r="M1817" s="2" t="s">
        <v>970</v>
      </c>
      <c r="N1817" s="2" t="s">
        <v>970</v>
      </c>
      <c r="O1817" s="2">
        <v>2600</v>
      </c>
      <c r="P1817" s="2">
        <v>1</v>
      </c>
      <c r="Q1817" s="21">
        <v>46131.433352673608</v>
      </c>
    </row>
    <row r="1818" spans="1:17" x14ac:dyDescent="0.55000000000000004">
      <c r="A1818" s="2" t="s">
        <v>1213</v>
      </c>
      <c r="B1818" s="2" t="s">
        <v>54</v>
      </c>
      <c r="C1818" s="2" t="s">
        <v>53</v>
      </c>
      <c r="D1818" s="21">
        <v>46121.494444444441</v>
      </c>
      <c r="E1818" s="21">
        <v>46121.494444444441</v>
      </c>
      <c r="F1818" s="185">
        <v>0</v>
      </c>
      <c r="G1818" s="2">
        <v>2600</v>
      </c>
      <c r="H1818" s="2">
        <v>2600</v>
      </c>
      <c r="I1818" s="2">
        <v>2600</v>
      </c>
      <c r="J1818" s="2" t="s">
        <v>971</v>
      </c>
      <c r="K1818" s="2" t="s">
        <v>975</v>
      </c>
      <c r="L1818" s="2" t="s">
        <v>972</v>
      </c>
      <c r="M1818" s="2" t="s">
        <v>970</v>
      </c>
      <c r="N1818" s="2" t="s">
        <v>970</v>
      </c>
      <c r="O1818" s="2">
        <v>2600</v>
      </c>
      <c r="P1818" s="2">
        <v>1</v>
      </c>
      <c r="Q1818" s="21">
        <v>46131.433352673608</v>
      </c>
    </row>
    <row r="1819" spans="1:17" x14ac:dyDescent="0.55000000000000004">
      <c r="A1819" s="2" t="s">
        <v>1213</v>
      </c>
      <c r="B1819" s="2" t="s">
        <v>54</v>
      </c>
      <c r="C1819" s="2" t="s">
        <v>53</v>
      </c>
      <c r="D1819" s="21">
        <v>46121.494444444441</v>
      </c>
      <c r="E1819" s="21">
        <v>46121.534722222219</v>
      </c>
      <c r="F1819" s="185">
        <v>58</v>
      </c>
      <c r="G1819" s="2">
        <v>2600</v>
      </c>
      <c r="H1819" s="2">
        <v>2600</v>
      </c>
      <c r="I1819" s="2">
        <v>2600</v>
      </c>
      <c r="J1819" s="2" t="s">
        <v>971</v>
      </c>
      <c r="K1819" s="2" t="s">
        <v>975</v>
      </c>
      <c r="L1819" s="2" t="s">
        <v>972</v>
      </c>
      <c r="M1819" s="2" t="s">
        <v>970</v>
      </c>
      <c r="N1819" s="2" t="s">
        <v>970</v>
      </c>
      <c r="O1819" s="2">
        <v>2600</v>
      </c>
      <c r="P1819" s="2">
        <v>1</v>
      </c>
      <c r="Q1819" s="21">
        <v>46131.433352673608</v>
      </c>
    </row>
    <row r="1820" spans="1:17" x14ac:dyDescent="0.55000000000000004">
      <c r="A1820" s="2" t="s">
        <v>1213</v>
      </c>
      <c r="B1820" s="2" t="s">
        <v>54</v>
      </c>
      <c r="C1820" s="2" t="s">
        <v>53</v>
      </c>
      <c r="D1820" s="21">
        <v>46121.534722222219</v>
      </c>
      <c r="E1820" s="21">
        <v>46121.534722222219</v>
      </c>
      <c r="F1820" s="185">
        <v>0</v>
      </c>
      <c r="G1820" s="2">
        <v>2600</v>
      </c>
      <c r="H1820" s="2">
        <v>2600</v>
      </c>
      <c r="I1820" s="2">
        <v>2600</v>
      </c>
      <c r="J1820" s="2" t="s">
        <v>971</v>
      </c>
      <c r="K1820" s="2" t="s">
        <v>975</v>
      </c>
      <c r="L1820" s="2" t="s">
        <v>972</v>
      </c>
      <c r="M1820" s="2" t="s">
        <v>970</v>
      </c>
      <c r="N1820" s="2" t="s">
        <v>970</v>
      </c>
      <c r="O1820" s="2">
        <v>2600</v>
      </c>
      <c r="P1820" s="2">
        <v>1</v>
      </c>
      <c r="Q1820" s="21">
        <v>46131.433352673608</v>
      </c>
    </row>
    <row r="1821" spans="1:17" x14ac:dyDescent="0.55000000000000004">
      <c r="A1821" s="2" t="s">
        <v>1213</v>
      </c>
      <c r="B1821" s="2" t="s">
        <v>54</v>
      </c>
      <c r="C1821" s="2" t="s">
        <v>53</v>
      </c>
      <c r="D1821" s="21">
        <v>46121.534722222219</v>
      </c>
      <c r="E1821" s="21">
        <v>46121.540277777778</v>
      </c>
      <c r="F1821" s="185">
        <v>8</v>
      </c>
      <c r="G1821" s="2">
        <v>2600</v>
      </c>
      <c r="H1821" s="2">
        <v>2600</v>
      </c>
      <c r="I1821" s="2">
        <v>2600</v>
      </c>
      <c r="J1821" s="2" t="s">
        <v>971</v>
      </c>
      <c r="K1821" s="2" t="s">
        <v>975</v>
      </c>
      <c r="L1821" s="2" t="s">
        <v>972</v>
      </c>
      <c r="M1821" s="2" t="s">
        <v>970</v>
      </c>
      <c r="N1821" s="2" t="s">
        <v>970</v>
      </c>
      <c r="O1821" s="2">
        <v>2600</v>
      </c>
      <c r="P1821" s="2">
        <v>1</v>
      </c>
      <c r="Q1821" s="21">
        <v>46131.433352673608</v>
      </c>
    </row>
    <row r="1822" spans="1:17" x14ac:dyDescent="0.55000000000000004">
      <c r="A1822" s="2" t="s">
        <v>1213</v>
      </c>
      <c r="B1822" s="2" t="s">
        <v>54</v>
      </c>
      <c r="C1822" s="2" t="s">
        <v>53</v>
      </c>
      <c r="D1822" s="21">
        <v>46121.540277777778</v>
      </c>
      <c r="E1822" s="21">
        <v>46121.540277777778</v>
      </c>
      <c r="F1822" s="185">
        <v>0</v>
      </c>
      <c r="G1822" s="2">
        <v>2600</v>
      </c>
      <c r="H1822" s="2">
        <v>2600</v>
      </c>
      <c r="I1822" s="2">
        <v>2600</v>
      </c>
      <c r="J1822" s="2" t="s">
        <v>971</v>
      </c>
      <c r="K1822" s="2" t="s">
        <v>975</v>
      </c>
      <c r="L1822" s="2" t="s">
        <v>972</v>
      </c>
      <c r="M1822" s="2" t="s">
        <v>970</v>
      </c>
      <c r="N1822" s="2" t="s">
        <v>970</v>
      </c>
      <c r="O1822" s="2">
        <v>2600</v>
      </c>
      <c r="P1822" s="2">
        <v>1</v>
      </c>
      <c r="Q1822" s="21">
        <v>46131.433352673608</v>
      </c>
    </row>
    <row r="1823" spans="1:17" x14ac:dyDescent="0.55000000000000004">
      <c r="A1823" s="2" t="s">
        <v>1213</v>
      </c>
      <c r="B1823" s="2" t="s">
        <v>54</v>
      </c>
      <c r="C1823" s="2" t="s">
        <v>53</v>
      </c>
      <c r="D1823" s="21">
        <v>46121.540277777778</v>
      </c>
      <c r="E1823" s="21">
        <v>46121.545138888891</v>
      </c>
      <c r="F1823" s="185">
        <v>7</v>
      </c>
      <c r="G1823" s="2">
        <v>2600</v>
      </c>
      <c r="H1823" s="2">
        <v>2600</v>
      </c>
      <c r="I1823" s="2">
        <v>2600</v>
      </c>
      <c r="J1823" s="2" t="s">
        <v>971</v>
      </c>
      <c r="K1823" s="2" t="s">
        <v>975</v>
      </c>
      <c r="L1823" s="2" t="s">
        <v>972</v>
      </c>
      <c r="M1823" s="2" t="s">
        <v>970</v>
      </c>
      <c r="N1823" s="2" t="s">
        <v>970</v>
      </c>
      <c r="O1823" s="2">
        <v>2600</v>
      </c>
      <c r="P1823" s="2">
        <v>1</v>
      </c>
      <c r="Q1823" s="21">
        <v>46131.433352673608</v>
      </c>
    </row>
    <row r="1824" spans="1:17" x14ac:dyDescent="0.55000000000000004">
      <c r="A1824" s="2" t="s">
        <v>1213</v>
      </c>
      <c r="B1824" s="2" t="s">
        <v>54</v>
      </c>
      <c r="C1824" s="2" t="s">
        <v>53</v>
      </c>
      <c r="D1824" s="21">
        <v>46121.545138888891</v>
      </c>
      <c r="E1824" s="21">
        <v>46121.545138888891</v>
      </c>
      <c r="F1824" s="185">
        <v>0</v>
      </c>
      <c r="G1824" s="2">
        <v>2600</v>
      </c>
      <c r="H1824" s="2">
        <v>2600</v>
      </c>
      <c r="I1824" s="2">
        <v>2600</v>
      </c>
      <c r="J1824" s="2" t="s">
        <v>971</v>
      </c>
      <c r="K1824" s="2" t="s">
        <v>975</v>
      </c>
      <c r="L1824" s="2" t="s">
        <v>972</v>
      </c>
      <c r="M1824" s="2" t="s">
        <v>970</v>
      </c>
      <c r="N1824" s="2" t="s">
        <v>970</v>
      </c>
      <c r="O1824" s="2">
        <v>2600</v>
      </c>
      <c r="P1824" s="2">
        <v>1</v>
      </c>
      <c r="Q1824" s="21">
        <v>46131.433352673608</v>
      </c>
    </row>
    <row r="1825" spans="1:17" x14ac:dyDescent="0.55000000000000004">
      <c r="A1825" s="2" t="s">
        <v>1213</v>
      </c>
      <c r="B1825" s="2" t="s">
        <v>54</v>
      </c>
      <c r="C1825" s="2" t="s">
        <v>53</v>
      </c>
      <c r="D1825" s="21">
        <v>46121.545138888891</v>
      </c>
      <c r="E1825" s="21">
        <v>46121.55</v>
      </c>
      <c r="F1825" s="185">
        <v>7</v>
      </c>
      <c r="G1825" s="2">
        <v>2600</v>
      </c>
      <c r="H1825" s="2">
        <v>2600</v>
      </c>
      <c r="I1825" s="2">
        <v>2600</v>
      </c>
      <c r="J1825" s="2" t="s">
        <v>971</v>
      </c>
      <c r="K1825" s="2" t="s">
        <v>975</v>
      </c>
      <c r="L1825" s="2" t="s">
        <v>972</v>
      </c>
      <c r="M1825" s="2" t="s">
        <v>970</v>
      </c>
      <c r="N1825" s="2" t="s">
        <v>970</v>
      </c>
      <c r="O1825" s="2">
        <v>2600</v>
      </c>
      <c r="P1825" s="2">
        <v>1</v>
      </c>
      <c r="Q1825" s="21">
        <v>46131.433352673608</v>
      </c>
    </row>
    <row r="1826" spans="1:17" x14ac:dyDescent="0.55000000000000004">
      <c r="A1826" s="2" t="s">
        <v>1213</v>
      </c>
      <c r="B1826" s="2" t="s">
        <v>54</v>
      </c>
      <c r="C1826" s="2" t="s">
        <v>53</v>
      </c>
      <c r="D1826" s="21">
        <v>46121.55</v>
      </c>
      <c r="E1826" s="21">
        <v>46121.55</v>
      </c>
      <c r="F1826" s="185">
        <v>0</v>
      </c>
      <c r="G1826" s="2">
        <v>2600</v>
      </c>
      <c r="H1826" s="2">
        <v>2600</v>
      </c>
      <c r="I1826" s="2">
        <v>2600</v>
      </c>
      <c r="J1826" s="2" t="s">
        <v>971</v>
      </c>
      <c r="K1826" s="2" t="s">
        <v>975</v>
      </c>
      <c r="L1826" s="2" t="s">
        <v>972</v>
      </c>
      <c r="M1826" s="2" t="s">
        <v>970</v>
      </c>
      <c r="N1826" s="2" t="s">
        <v>970</v>
      </c>
      <c r="O1826" s="2">
        <v>2600</v>
      </c>
      <c r="P1826" s="2">
        <v>1</v>
      </c>
      <c r="Q1826" s="21">
        <v>46131.433352673608</v>
      </c>
    </row>
    <row r="1827" spans="1:17" x14ac:dyDescent="0.55000000000000004">
      <c r="A1827" s="2" t="s">
        <v>1213</v>
      </c>
      <c r="B1827" s="2" t="s">
        <v>54</v>
      </c>
      <c r="C1827" s="2" t="s">
        <v>53</v>
      </c>
      <c r="D1827" s="21">
        <v>46121.55</v>
      </c>
      <c r="E1827" s="21">
        <v>46121.554861111108</v>
      </c>
      <c r="F1827" s="185">
        <v>7</v>
      </c>
      <c r="G1827" s="2">
        <v>2600</v>
      </c>
      <c r="H1827" s="2">
        <v>2600</v>
      </c>
      <c r="I1827" s="2">
        <v>2600</v>
      </c>
      <c r="J1827" s="2" t="s">
        <v>971</v>
      </c>
      <c r="K1827" s="2" t="s">
        <v>975</v>
      </c>
      <c r="L1827" s="2" t="s">
        <v>972</v>
      </c>
      <c r="M1827" s="2" t="s">
        <v>970</v>
      </c>
      <c r="N1827" s="2" t="s">
        <v>970</v>
      </c>
      <c r="O1827" s="2">
        <v>2600</v>
      </c>
      <c r="P1827" s="2">
        <v>1</v>
      </c>
      <c r="Q1827" s="21">
        <v>46131.433352673608</v>
      </c>
    </row>
    <row r="1828" spans="1:17" x14ac:dyDescent="0.55000000000000004">
      <c r="A1828" s="2" t="s">
        <v>1213</v>
      </c>
      <c r="B1828" s="2" t="s">
        <v>54</v>
      </c>
      <c r="C1828" s="2" t="s">
        <v>53</v>
      </c>
      <c r="D1828" s="21">
        <v>46121.554861111108</v>
      </c>
      <c r="E1828" s="21">
        <v>46121.554861111108</v>
      </c>
      <c r="F1828" s="185">
        <v>0</v>
      </c>
      <c r="G1828" s="2">
        <v>2600</v>
      </c>
      <c r="H1828" s="2">
        <v>2600</v>
      </c>
      <c r="I1828" s="2">
        <v>2600</v>
      </c>
      <c r="J1828" s="2" t="s">
        <v>971</v>
      </c>
      <c r="K1828" s="2" t="s">
        <v>975</v>
      </c>
      <c r="L1828" s="2" t="s">
        <v>972</v>
      </c>
      <c r="M1828" s="2" t="s">
        <v>970</v>
      </c>
      <c r="N1828" s="2" t="s">
        <v>970</v>
      </c>
      <c r="O1828" s="2">
        <v>2600</v>
      </c>
      <c r="P1828" s="2">
        <v>1</v>
      </c>
      <c r="Q1828" s="21">
        <v>46131.433352673608</v>
      </c>
    </row>
    <row r="1829" spans="1:17" x14ac:dyDescent="0.55000000000000004">
      <c r="A1829" s="2" t="s">
        <v>1213</v>
      </c>
      <c r="B1829" s="2" t="s">
        <v>54</v>
      </c>
      <c r="C1829" s="2" t="s">
        <v>53</v>
      </c>
      <c r="D1829" s="21">
        <v>46121.554861111108</v>
      </c>
      <c r="E1829" s="21">
        <v>46121.55972222222</v>
      </c>
      <c r="F1829" s="185">
        <v>7</v>
      </c>
      <c r="G1829" s="2">
        <v>2600</v>
      </c>
      <c r="H1829" s="2">
        <v>2600</v>
      </c>
      <c r="I1829" s="2">
        <v>2600</v>
      </c>
      <c r="J1829" s="2" t="s">
        <v>971</v>
      </c>
      <c r="K1829" s="2" t="s">
        <v>975</v>
      </c>
      <c r="L1829" s="2" t="s">
        <v>972</v>
      </c>
      <c r="M1829" s="2" t="s">
        <v>970</v>
      </c>
      <c r="N1829" s="2" t="s">
        <v>970</v>
      </c>
      <c r="O1829" s="2">
        <v>2600</v>
      </c>
      <c r="P1829" s="2">
        <v>1</v>
      </c>
      <c r="Q1829" s="21">
        <v>46131.433352673608</v>
      </c>
    </row>
    <row r="1830" spans="1:17" x14ac:dyDescent="0.55000000000000004">
      <c r="A1830" s="2" t="s">
        <v>1213</v>
      </c>
      <c r="B1830" s="2" t="s">
        <v>54</v>
      </c>
      <c r="C1830" s="2" t="s">
        <v>53</v>
      </c>
      <c r="D1830" s="21">
        <v>46121.55972222222</v>
      </c>
      <c r="E1830" s="21">
        <v>46121.55972222222</v>
      </c>
      <c r="F1830" s="185">
        <v>0</v>
      </c>
      <c r="G1830" s="2">
        <v>2600</v>
      </c>
      <c r="H1830" s="2">
        <v>2600</v>
      </c>
      <c r="I1830" s="2">
        <v>2600</v>
      </c>
      <c r="J1830" s="2" t="s">
        <v>971</v>
      </c>
      <c r="K1830" s="2" t="s">
        <v>975</v>
      </c>
      <c r="L1830" s="2" t="s">
        <v>972</v>
      </c>
      <c r="M1830" s="2" t="s">
        <v>970</v>
      </c>
      <c r="N1830" s="2" t="s">
        <v>970</v>
      </c>
      <c r="O1830" s="2">
        <v>2600</v>
      </c>
      <c r="P1830" s="2">
        <v>1</v>
      </c>
      <c r="Q1830" s="21">
        <v>46131.433352673608</v>
      </c>
    </row>
    <row r="1831" spans="1:17" x14ac:dyDescent="0.55000000000000004">
      <c r="A1831" s="2" t="s">
        <v>1213</v>
      </c>
      <c r="B1831" s="2" t="s">
        <v>54</v>
      </c>
      <c r="C1831" s="2" t="s">
        <v>53</v>
      </c>
      <c r="D1831" s="21">
        <v>46121.55972222222</v>
      </c>
      <c r="E1831" s="21">
        <v>46121.564583333333</v>
      </c>
      <c r="F1831" s="185">
        <v>7</v>
      </c>
      <c r="G1831" s="2">
        <v>2600</v>
      </c>
      <c r="H1831" s="2">
        <v>2600</v>
      </c>
      <c r="I1831" s="2">
        <v>2600</v>
      </c>
      <c r="J1831" s="2" t="s">
        <v>971</v>
      </c>
      <c r="K1831" s="2" t="s">
        <v>975</v>
      </c>
      <c r="L1831" s="2" t="s">
        <v>972</v>
      </c>
      <c r="M1831" s="2" t="s">
        <v>970</v>
      </c>
      <c r="N1831" s="2" t="s">
        <v>970</v>
      </c>
      <c r="O1831" s="2">
        <v>2600</v>
      </c>
      <c r="P1831" s="2">
        <v>1</v>
      </c>
      <c r="Q1831" s="21">
        <v>46131.433352673608</v>
      </c>
    </row>
    <row r="1832" spans="1:17" x14ac:dyDescent="0.55000000000000004">
      <c r="A1832" s="2" t="s">
        <v>1213</v>
      </c>
      <c r="B1832" s="2" t="s">
        <v>54</v>
      </c>
      <c r="C1832" s="2" t="s">
        <v>53</v>
      </c>
      <c r="D1832" s="21">
        <v>46121.564583333333</v>
      </c>
      <c r="E1832" s="21">
        <v>46121.564583333333</v>
      </c>
      <c r="F1832" s="185">
        <v>0</v>
      </c>
      <c r="G1832" s="2">
        <v>2600</v>
      </c>
      <c r="H1832" s="2">
        <v>2600</v>
      </c>
      <c r="I1832" s="2">
        <v>2600</v>
      </c>
      <c r="J1832" s="2" t="s">
        <v>971</v>
      </c>
      <c r="K1832" s="2" t="s">
        <v>975</v>
      </c>
      <c r="L1832" s="2" t="s">
        <v>972</v>
      </c>
      <c r="M1832" s="2" t="s">
        <v>970</v>
      </c>
      <c r="N1832" s="2" t="s">
        <v>970</v>
      </c>
      <c r="O1832" s="2">
        <v>2600</v>
      </c>
      <c r="P1832" s="2">
        <v>1</v>
      </c>
      <c r="Q1832" s="21">
        <v>46131.433352673608</v>
      </c>
    </row>
    <row r="1833" spans="1:17" x14ac:dyDescent="0.55000000000000004">
      <c r="A1833" s="2" t="s">
        <v>1213</v>
      </c>
      <c r="B1833" s="2" t="s">
        <v>54</v>
      </c>
      <c r="C1833" s="2" t="s">
        <v>53</v>
      </c>
      <c r="D1833" s="21">
        <v>46121.564583333333</v>
      </c>
      <c r="E1833" s="21">
        <v>46121.569444444445</v>
      </c>
      <c r="F1833" s="185">
        <v>7</v>
      </c>
      <c r="G1833" s="2">
        <v>2600</v>
      </c>
      <c r="H1833" s="2">
        <v>2600</v>
      </c>
      <c r="I1833" s="2">
        <v>2600</v>
      </c>
      <c r="J1833" s="2" t="s">
        <v>971</v>
      </c>
      <c r="K1833" s="2" t="s">
        <v>975</v>
      </c>
      <c r="L1833" s="2" t="s">
        <v>972</v>
      </c>
      <c r="M1833" s="2" t="s">
        <v>970</v>
      </c>
      <c r="N1833" s="2" t="s">
        <v>970</v>
      </c>
      <c r="O1833" s="2">
        <v>2600</v>
      </c>
      <c r="P1833" s="2">
        <v>1</v>
      </c>
      <c r="Q1833" s="21">
        <v>46131.433352673608</v>
      </c>
    </row>
    <row r="1834" spans="1:17" x14ac:dyDescent="0.55000000000000004">
      <c r="A1834" s="2" t="s">
        <v>1213</v>
      </c>
      <c r="B1834" s="2" t="s">
        <v>54</v>
      </c>
      <c r="C1834" s="2" t="s">
        <v>53</v>
      </c>
      <c r="D1834" s="21">
        <v>46121.569444444445</v>
      </c>
      <c r="E1834" s="21">
        <v>46121.570138888892</v>
      </c>
      <c r="F1834" s="185">
        <v>1</v>
      </c>
      <c r="G1834" s="2">
        <v>2600</v>
      </c>
      <c r="H1834" s="2">
        <v>2600</v>
      </c>
      <c r="I1834" s="2">
        <v>2600</v>
      </c>
      <c r="J1834" s="2" t="s">
        <v>971</v>
      </c>
      <c r="K1834" s="2" t="s">
        <v>975</v>
      </c>
      <c r="L1834" s="2" t="s">
        <v>972</v>
      </c>
      <c r="M1834" s="2" t="s">
        <v>970</v>
      </c>
      <c r="N1834" s="2" t="s">
        <v>970</v>
      </c>
      <c r="O1834" s="2">
        <v>2600</v>
      </c>
      <c r="P1834" s="2">
        <v>1</v>
      </c>
      <c r="Q1834" s="21">
        <v>46131.433352673608</v>
      </c>
    </row>
    <row r="1835" spans="1:17" x14ac:dyDescent="0.55000000000000004">
      <c r="A1835" s="2" t="s">
        <v>1213</v>
      </c>
      <c r="B1835" s="2" t="s">
        <v>54</v>
      </c>
      <c r="C1835" s="2" t="s">
        <v>53</v>
      </c>
      <c r="D1835" s="21">
        <v>46121.570138888892</v>
      </c>
      <c r="E1835" s="21">
        <v>46121.576388888891</v>
      </c>
      <c r="F1835" s="185">
        <v>9</v>
      </c>
      <c r="G1835" s="2">
        <v>2600</v>
      </c>
      <c r="H1835" s="2">
        <v>2600</v>
      </c>
      <c r="I1835" s="2">
        <v>2600</v>
      </c>
      <c r="J1835" s="2" t="s">
        <v>971</v>
      </c>
      <c r="K1835" s="2" t="s">
        <v>975</v>
      </c>
      <c r="L1835" s="2" t="s">
        <v>972</v>
      </c>
      <c r="M1835" s="2" t="s">
        <v>970</v>
      </c>
      <c r="N1835" s="2" t="s">
        <v>970</v>
      </c>
      <c r="O1835" s="2">
        <v>2600</v>
      </c>
      <c r="P1835" s="2">
        <v>1</v>
      </c>
      <c r="Q1835" s="21">
        <v>46131.433352673608</v>
      </c>
    </row>
    <row r="1836" spans="1:17" x14ac:dyDescent="0.55000000000000004">
      <c r="A1836" s="2" t="s">
        <v>1213</v>
      </c>
      <c r="B1836" s="2" t="s">
        <v>54</v>
      </c>
      <c r="C1836" s="2" t="s">
        <v>53</v>
      </c>
      <c r="D1836" s="21">
        <v>46121.576388888891</v>
      </c>
      <c r="E1836" s="21">
        <v>46121.576388888891</v>
      </c>
      <c r="F1836" s="185">
        <v>0</v>
      </c>
      <c r="G1836" s="2">
        <v>2600</v>
      </c>
      <c r="H1836" s="2">
        <v>2600</v>
      </c>
      <c r="I1836" s="2">
        <v>2600</v>
      </c>
      <c r="J1836" s="2" t="s">
        <v>971</v>
      </c>
      <c r="K1836" s="2" t="s">
        <v>975</v>
      </c>
      <c r="L1836" s="2" t="s">
        <v>972</v>
      </c>
      <c r="M1836" s="2" t="s">
        <v>970</v>
      </c>
      <c r="N1836" s="2" t="s">
        <v>970</v>
      </c>
      <c r="O1836" s="2">
        <v>2600</v>
      </c>
      <c r="P1836" s="2">
        <v>1</v>
      </c>
      <c r="Q1836" s="21">
        <v>46131.433352673608</v>
      </c>
    </row>
    <row r="1837" spans="1:17" x14ac:dyDescent="0.55000000000000004">
      <c r="A1837" s="2" t="s">
        <v>1214</v>
      </c>
      <c r="B1837" s="2" t="s">
        <v>64</v>
      </c>
      <c r="C1837" s="2" t="s">
        <v>63</v>
      </c>
      <c r="D1837" s="21">
        <v>46126.680555555555</v>
      </c>
      <c r="E1837" s="21">
        <v>46126.708333333336</v>
      </c>
      <c r="F1837" s="185">
        <v>40</v>
      </c>
      <c r="G1837" s="2">
        <v>250</v>
      </c>
      <c r="H1837" s="2">
        <v>250</v>
      </c>
      <c r="I1837" s="2">
        <v>250</v>
      </c>
      <c r="J1837" s="2" t="s">
        <v>971</v>
      </c>
      <c r="K1837" s="2" t="s">
        <v>972</v>
      </c>
      <c r="L1837" s="2" t="s">
        <v>970</v>
      </c>
      <c r="M1837" s="2" t="s">
        <v>970</v>
      </c>
      <c r="N1837" s="2" t="s">
        <v>970</v>
      </c>
      <c r="O1837" s="2">
        <v>250</v>
      </c>
      <c r="P1837" s="2">
        <v>1</v>
      </c>
      <c r="Q1837" s="21">
        <v>46131.433352673608</v>
      </c>
    </row>
    <row r="1838" spans="1:17" x14ac:dyDescent="0.55000000000000004">
      <c r="A1838" s="2" t="s">
        <v>1215</v>
      </c>
      <c r="B1838" s="2" t="s">
        <v>64</v>
      </c>
      <c r="C1838" s="2" t="s">
        <v>113</v>
      </c>
      <c r="D1838" s="21">
        <v>46126.708333333336</v>
      </c>
      <c r="E1838" s="21">
        <v>46126.708333333336</v>
      </c>
      <c r="F1838" s="185">
        <v>0</v>
      </c>
      <c r="G1838" s="2">
        <v>200</v>
      </c>
      <c r="H1838" s="2">
        <v>200</v>
      </c>
      <c r="I1838" s="2">
        <v>200</v>
      </c>
      <c r="J1838" s="2" t="s">
        <v>971</v>
      </c>
      <c r="K1838" s="2" t="s">
        <v>972</v>
      </c>
      <c r="L1838" s="2" t="s">
        <v>970</v>
      </c>
      <c r="M1838" s="2" t="s">
        <v>970</v>
      </c>
      <c r="N1838" s="2" t="s">
        <v>970</v>
      </c>
      <c r="O1838" s="2">
        <v>200</v>
      </c>
      <c r="P1838" s="2">
        <v>1</v>
      </c>
      <c r="Q1838" s="21">
        <v>46131.433352673608</v>
      </c>
    </row>
    <row r="1839" spans="1:17" x14ac:dyDescent="0.55000000000000004">
      <c r="A1839" s="2" t="s">
        <v>1215</v>
      </c>
      <c r="B1839" s="2" t="s">
        <v>64</v>
      </c>
      <c r="C1839" s="2" t="s">
        <v>113</v>
      </c>
      <c r="D1839" s="21">
        <v>46126.708333333336</v>
      </c>
      <c r="E1839" s="21">
        <v>46126.708333333336</v>
      </c>
      <c r="F1839" s="185">
        <v>0</v>
      </c>
      <c r="G1839" s="2">
        <v>200</v>
      </c>
      <c r="H1839" s="2">
        <v>200</v>
      </c>
      <c r="I1839" s="2">
        <v>200</v>
      </c>
      <c r="J1839" s="2" t="s">
        <v>971</v>
      </c>
      <c r="K1839" s="2" t="s">
        <v>972</v>
      </c>
      <c r="L1839" s="2" t="s">
        <v>970</v>
      </c>
      <c r="M1839" s="2" t="s">
        <v>970</v>
      </c>
      <c r="N1839" s="2" t="s">
        <v>970</v>
      </c>
      <c r="O1839" s="2">
        <v>200</v>
      </c>
      <c r="P1839" s="2">
        <v>1</v>
      </c>
      <c r="Q1839" s="21">
        <v>46131.433352673608</v>
      </c>
    </row>
    <row r="1840" spans="1:17" x14ac:dyDescent="0.55000000000000004">
      <c r="A1840" s="2" t="s">
        <v>1215</v>
      </c>
      <c r="B1840" s="2" t="s">
        <v>64</v>
      </c>
      <c r="C1840" s="2" t="s">
        <v>63</v>
      </c>
      <c r="D1840" s="21">
        <v>46125.350694444445</v>
      </c>
      <c r="E1840" s="21">
        <v>46125.402777777781</v>
      </c>
      <c r="F1840" s="185">
        <v>75</v>
      </c>
      <c r="G1840" s="2">
        <v>40</v>
      </c>
      <c r="H1840" s="2">
        <v>40</v>
      </c>
      <c r="I1840" s="2">
        <v>40</v>
      </c>
      <c r="J1840" s="2" t="s">
        <v>971</v>
      </c>
      <c r="K1840" s="2" t="s">
        <v>972</v>
      </c>
      <c r="L1840" s="2" t="s">
        <v>970</v>
      </c>
      <c r="M1840" s="2" t="s">
        <v>970</v>
      </c>
      <c r="N1840" s="2" t="s">
        <v>970</v>
      </c>
      <c r="O1840" s="2">
        <v>40</v>
      </c>
      <c r="P1840" s="2">
        <v>1</v>
      </c>
      <c r="Q1840" s="21">
        <v>46131.433352673608</v>
      </c>
    </row>
    <row r="1841" spans="1:17" x14ac:dyDescent="0.55000000000000004">
      <c r="A1841" s="2" t="s">
        <v>72</v>
      </c>
      <c r="B1841" s="2" t="s">
        <v>61</v>
      </c>
      <c r="C1841" s="2" t="s">
        <v>113</v>
      </c>
      <c r="D1841" s="21">
        <v>46128.708333333336</v>
      </c>
      <c r="E1841" s="21">
        <v>46128.708333333336</v>
      </c>
      <c r="F1841" s="185">
        <v>0</v>
      </c>
      <c r="G1841" s="2">
        <v>500</v>
      </c>
      <c r="H1841" s="2">
        <v>1000</v>
      </c>
      <c r="I1841" s="2">
        <v>1000</v>
      </c>
      <c r="J1841" s="2" t="s">
        <v>974</v>
      </c>
      <c r="K1841" s="2" t="s">
        <v>976</v>
      </c>
      <c r="L1841" s="2" t="s">
        <v>970</v>
      </c>
      <c r="M1841" s="2" t="s">
        <v>970</v>
      </c>
      <c r="N1841" s="2" t="s">
        <v>970</v>
      </c>
      <c r="O1841" s="2">
        <v>500</v>
      </c>
      <c r="P1841" s="2">
        <v>0.5</v>
      </c>
      <c r="Q1841" s="21">
        <v>46131.433352673608</v>
      </c>
    </row>
    <row r="1842" spans="1:17" x14ac:dyDescent="0.55000000000000004">
      <c r="A1842" s="2" t="s">
        <v>72</v>
      </c>
      <c r="B1842" s="2" t="s">
        <v>61</v>
      </c>
      <c r="C1842" s="2" t="s">
        <v>113</v>
      </c>
      <c r="D1842" s="21">
        <v>46128.708333333336</v>
      </c>
      <c r="E1842" s="21">
        <v>46128.708333333336</v>
      </c>
      <c r="F1842" s="185">
        <v>0</v>
      </c>
      <c r="G1842" s="2">
        <v>500</v>
      </c>
      <c r="H1842" s="2">
        <v>1000</v>
      </c>
      <c r="I1842" s="2">
        <v>1000</v>
      </c>
      <c r="J1842" s="2" t="s">
        <v>974</v>
      </c>
      <c r="K1842" s="2" t="s">
        <v>976</v>
      </c>
      <c r="L1842" s="2" t="s">
        <v>970</v>
      </c>
      <c r="M1842" s="2" t="s">
        <v>970</v>
      </c>
      <c r="N1842" s="2" t="s">
        <v>970</v>
      </c>
      <c r="O1842" s="2">
        <v>500</v>
      </c>
      <c r="P1842" s="2">
        <v>0.5</v>
      </c>
      <c r="Q1842" s="21">
        <v>46131.433352673608</v>
      </c>
    </row>
    <row r="1843" spans="1:17" x14ac:dyDescent="0.55000000000000004">
      <c r="A1843" s="2" t="s">
        <v>72</v>
      </c>
      <c r="B1843" s="2" t="s">
        <v>61</v>
      </c>
      <c r="C1843" s="2" t="s">
        <v>113</v>
      </c>
      <c r="D1843" s="21">
        <v>46128.708333333336</v>
      </c>
      <c r="E1843" s="21">
        <v>46128.708333333336</v>
      </c>
      <c r="F1843" s="185">
        <v>0</v>
      </c>
      <c r="G1843" s="2">
        <v>500</v>
      </c>
      <c r="H1843" s="2">
        <v>1000</v>
      </c>
      <c r="I1843" s="2">
        <v>1000</v>
      </c>
      <c r="J1843" s="2" t="s">
        <v>974</v>
      </c>
      <c r="K1843" s="2" t="s">
        <v>976</v>
      </c>
      <c r="L1843" s="2" t="s">
        <v>970</v>
      </c>
      <c r="M1843" s="2" t="s">
        <v>970</v>
      </c>
      <c r="N1843" s="2" t="s">
        <v>970</v>
      </c>
      <c r="O1843" s="2">
        <v>500</v>
      </c>
      <c r="P1843" s="2">
        <v>0.5</v>
      </c>
      <c r="Q1843" s="21">
        <v>46131.433352673608</v>
      </c>
    </row>
    <row r="1844" spans="1:17" x14ac:dyDescent="0.55000000000000004">
      <c r="A1844" s="2" t="s">
        <v>72</v>
      </c>
      <c r="B1844" s="2" t="s">
        <v>61</v>
      </c>
      <c r="C1844" s="2" t="s">
        <v>113</v>
      </c>
      <c r="D1844" s="21">
        <v>46128.708333333336</v>
      </c>
      <c r="E1844" s="21">
        <v>46128.708333333336</v>
      </c>
      <c r="F1844" s="185">
        <v>0</v>
      </c>
      <c r="G1844" s="2">
        <v>500</v>
      </c>
      <c r="H1844" s="2">
        <v>1000</v>
      </c>
      <c r="I1844" s="2">
        <v>1000</v>
      </c>
      <c r="J1844" s="2" t="s">
        <v>974</v>
      </c>
      <c r="K1844" s="2" t="s">
        <v>976</v>
      </c>
      <c r="L1844" s="2" t="s">
        <v>970</v>
      </c>
      <c r="M1844" s="2" t="s">
        <v>970</v>
      </c>
      <c r="N1844" s="2" t="s">
        <v>970</v>
      </c>
      <c r="O1844" s="2">
        <v>500</v>
      </c>
      <c r="P1844" s="2">
        <v>0.5</v>
      </c>
      <c r="Q1844" s="21">
        <v>46131.433352673608</v>
      </c>
    </row>
    <row r="1845" spans="1:17" x14ac:dyDescent="0.55000000000000004">
      <c r="A1845" s="2" t="s">
        <v>72</v>
      </c>
      <c r="B1845" s="2" t="s">
        <v>61</v>
      </c>
      <c r="C1845" s="2" t="s">
        <v>60</v>
      </c>
      <c r="D1845" s="21">
        <v>46128.350694444445</v>
      </c>
      <c r="E1845" s="21">
        <v>46128.386805555558</v>
      </c>
      <c r="F1845" s="185">
        <v>52</v>
      </c>
      <c r="G1845" s="2">
        <v>500</v>
      </c>
      <c r="H1845" s="2">
        <v>500</v>
      </c>
      <c r="I1845" s="2">
        <v>500</v>
      </c>
      <c r="J1845" s="2" t="s">
        <v>974</v>
      </c>
      <c r="K1845" s="2" t="s">
        <v>976</v>
      </c>
      <c r="L1845" s="2" t="s">
        <v>970</v>
      </c>
      <c r="M1845" s="2" t="s">
        <v>970</v>
      </c>
      <c r="N1845" s="2" t="s">
        <v>970</v>
      </c>
      <c r="O1845" s="2">
        <v>500</v>
      </c>
      <c r="P1845" s="2">
        <v>1</v>
      </c>
      <c r="Q1845" s="21">
        <v>46131.433352673608</v>
      </c>
    </row>
    <row r="1846" spans="1:17" x14ac:dyDescent="0.55000000000000004">
      <c r="A1846" s="2" t="s">
        <v>72</v>
      </c>
      <c r="B1846" s="2" t="s">
        <v>61</v>
      </c>
      <c r="C1846" s="2" t="s">
        <v>60</v>
      </c>
      <c r="D1846" s="21">
        <v>46128.386805555558</v>
      </c>
      <c r="E1846" s="21">
        <v>46128.386805555558</v>
      </c>
      <c r="F1846" s="185">
        <v>0</v>
      </c>
      <c r="G1846" s="2">
        <v>500</v>
      </c>
      <c r="H1846" s="2">
        <v>500</v>
      </c>
      <c r="I1846" s="2">
        <v>500</v>
      </c>
      <c r="J1846" s="2" t="s">
        <v>974</v>
      </c>
      <c r="K1846" s="2" t="s">
        <v>976</v>
      </c>
      <c r="L1846" s="2" t="s">
        <v>970</v>
      </c>
      <c r="M1846" s="2" t="s">
        <v>970</v>
      </c>
      <c r="N1846" s="2" t="s">
        <v>970</v>
      </c>
      <c r="O1846" s="2">
        <v>500</v>
      </c>
      <c r="P1846" s="2">
        <v>1</v>
      </c>
      <c r="Q1846" s="21">
        <v>46131.433352673608</v>
      </c>
    </row>
    <row r="1847" spans="1:17" x14ac:dyDescent="0.55000000000000004">
      <c r="A1847" s="2" t="s">
        <v>72</v>
      </c>
      <c r="B1847" s="2" t="s">
        <v>61</v>
      </c>
      <c r="C1847" s="2" t="s">
        <v>60</v>
      </c>
      <c r="D1847" s="21">
        <v>46128.386805555558</v>
      </c>
      <c r="E1847" s="21">
        <v>46128.387499999997</v>
      </c>
      <c r="F1847" s="185">
        <v>1</v>
      </c>
      <c r="G1847" s="2">
        <v>500</v>
      </c>
      <c r="H1847" s="2">
        <v>500</v>
      </c>
      <c r="I1847" s="2">
        <v>500</v>
      </c>
      <c r="J1847" s="2" t="s">
        <v>974</v>
      </c>
      <c r="K1847" s="2" t="s">
        <v>976</v>
      </c>
      <c r="L1847" s="2" t="s">
        <v>970</v>
      </c>
      <c r="M1847" s="2" t="s">
        <v>970</v>
      </c>
      <c r="N1847" s="2" t="s">
        <v>970</v>
      </c>
      <c r="O1847" s="2">
        <v>500</v>
      </c>
      <c r="P1847" s="2">
        <v>1</v>
      </c>
      <c r="Q1847" s="21">
        <v>46131.433352673608</v>
      </c>
    </row>
    <row r="1848" spans="1:17" x14ac:dyDescent="0.55000000000000004">
      <c r="A1848" s="2" t="s">
        <v>72</v>
      </c>
      <c r="B1848" s="2" t="s">
        <v>61</v>
      </c>
      <c r="C1848" s="2" t="s">
        <v>60</v>
      </c>
      <c r="D1848" s="21">
        <v>46128.387499999997</v>
      </c>
      <c r="E1848" s="21">
        <v>46128.393055555556</v>
      </c>
      <c r="F1848" s="185">
        <v>8</v>
      </c>
      <c r="G1848" s="2">
        <v>500</v>
      </c>
      <c r="H1848" s="2">
        <v>500</v>
      </c>
      <c r="I1848" s="2">
        <v>500</v>
      </c>
      <c r="J1848" s="2" t="s">
        <v>974</v>
      </c>
      <c r="K1848" s="2" t="s">
        <v>976</v>
      </c>
      <c r="L1848" s="2" t="s">
        <v>970</v>
      </c>
      <c r="M1848" s="2" t="s">
        <v>970</v>
      </c>
      <c r="N1848" s="2" t="s">
        <v>970</v>
      </c>
      <c r="O1848" s="2">
        <v>500</v>
      </c>
      <c r="P1848" s="2">
        <v>1</v>
      </c>
      <c r="Q1848" s="21">
        <v>46131.433352673608</v>
      </c>
    </row>
    <row r="1849" spans="1:17" x14ac:dyDescent="0.55000000000000004">
      <c r="A1849" s="2" t="s">
        <v>72</v>
      </c>
      <c r="B1849" s="2" t="s">
        <v>61</v>
      </c>
      <c r="C1849" s="2" t="s">
        <v>60</v>
      </c>
      <c r="D1849" s="21">
        <v>46128.393055555556</v>
      </c>
      <c r="E1849" s="21">
        <v>46128.397916666669</v>
      </c>
      <c r="F1849" s="185">
        <v>7</v>
      </c>
      <c r="G1849" s="2">
        <v>500</v>
      </c>
      <c r="H1849" s="2">
        <v>500</v>
      </c>
      <c r="I1849" s="2">
        <v>500</v>
      </c>
      <c r="J1849" s="2" t="s">
        <v>974</v>
      </c>
      <c r="K1849" s="2" t="s">
        <v>976</v>
      </c>
      <c r="L1849" s="2" t="s">
        <v>970</v>
      </c>
      <c r="M1849" s="2" t="s">
        <v>970</v>
      </c>
      <c r="N1849" s="2" t="s">
        <v>970</v>
      </c>
      <c r="O1849" s="2">
        <v>500</v>
      </c>
      <c r="P1849" s="2">
        <v>1</v>
      </c>
      <c r="Q1849" s="21">
        <v>46131.433352673608</v>
      </c>
    </row>
    <row r="1850" spans="1:17" x14ac:dyDescent="0.55000000000000004">
      <c r="A1850" s="2" t="s">
        <v>72</v>
      </c>
      <c r="B1850" s="2" t="s">
        <v>61</v>
      </c>
      <c r="C1850" s="2" t="s">
        <v>60</v>
      </c>
      <c r="D1850" s="21">
        <v>46128.397916666669</v>
      </c>
      <c r="E1850" s="21">
        <v>46128.397916666669</v>
      </c>
      <c r="F1850" s="185">
        <v>0</v>
      </c>
      <c r="G1850" s="2">
        <v>500</v>
      </c>
      <c r="H1850" s="2">
        <v>500</v>
      </c>
      <c r="I1850" s="2">
        <v>500</v>
      </c>
      <c r="J1850" s="2" t="s">
        <v>974</v>
      </c>
      <c r="K1850" s="2" t="s">
        <v>976</v>
      </c>
      <c r="L1850" s="2" t="s">
        <v>970</v>
      </c>
      <c r="M1850" s="2" t="s">
        <v>970</v>
      </c>
      <c r="N1850" s="2" t="s">
        <v>970</v>
      </c>
      <c r="O1850" s="2">
        <v>500</v>
      </c>
      <c r="P1850" s="2">
        <v>1</v>
      </c>
      <c r="Q1850" s="21">
        <v>46131.433352673608</v>
      </c>
    </row>
    <row r="1851" spans="1:17" x14ac:dyDescent="0.55000000000000004">
      <c r="A1851" s="2" t="s">
        <v>72</v>
      </c>
      <c r="B1851" s="2" t="s">
        <v>61</v>
      </c>
      <c r="C1851" s="2" t="s">
        <v>60</v>
      </c>
      <c r="D1851" s="21">
        <v>46128.397916666669</v>
      </c>
      <c r="E1851" s="21">
        <v>46128.401388888888</v>
      </c>
      <c r="F1851" s="185">
        <v>5</v>
      </c>
      <c r="G1851" s="2">
        <v>500</v>
      </c>
      <c r="H1851" s="2">
        <v>500</v>
      </c>
      <c r="I1851" s="2">
        <v>500</v>
      </c>
      <c r="J1851" s="2" t="s">
        <v>974</v>
      </c>
      <c r="K1851" s="2" t="s">
        <v>976</v>
      </c>
      <c r="L1851" s="2" t="s">
        <v>970</v>
      </c>
      <c r="M1851" s="2" t="s">
        <v>970</v>
      </c>
      <c r="N1851" s="2" t="s">
        <v>970</v>
      </c>
      <c r="O1851" s="2">
        <v>500</v>
      </c>
      <c r="P1851" s="2">
        <v>1</v>
      </c>
      <c r="Q1851" s="21">
        <v>46131.433352673608</v>
      </c>
    </row>
    <row r="1852" spans="1:17" x14ac:dyDescent="0.55000000000000004">
      <c r="A1852" s="2" t="s">
        <v>72</v>
      </c>
      <c r="B1852" s="2" t="s">
        <v>61</v>
      </c>
      <c r="C1852" s="2" t="s">
        <v>60</v>
      </c>
      <c r="D1852" s="21">
        <v>46128.401388888888</v>
      </c>
      <c r="E1852" s="21">
        <v>46128.402083333334</v>
      </c>
      <c r="F1852" s="185">
        <v>1</v>
      </c>
      <c r="G1852" s="2">
        <v>500</v>
      </c>
      <c r="H1852" s="2">
        <v>500</v>
      </c>
      <c r="I1852" s="2">
        <v>500</v>
      </c>
      <c r="J1852" s="2" t="s">
        <v>974</v>
      </c>
      <c r="K1852" s="2" t="s">
        <v>976</v>
      </c>
      <c r="L1852" s="2" t="s">
        <v>970</v>
      </c>
      <c r="M1852" s="2" t="s">
        <v>970</v>
      </c>
      <c r="N1852" s="2" t="s">
        <v>970</v>
      </c>
      <c r="O1852" s="2">
        <v>500</v>
      </c>
      <c r="P1852" s="2">
        <v>1</v>
      </c>
      <c r="Q1852" s="21">
        <v>46131.433352673608</v>
      </c>
    </row>
    <row r="1853" spans="1:17" x14ac:dyDescent="0.55000000000000004">
      <c r="A1853" s="2" t="s">
        <v>89</v>
      </c>
      <c r="B1853" s="2" t="s">
        <v>61</v>
      </c>
      <c r="C1853" s="2" t="s">
        <v>60</v>
      </c>
      <c r="D1853" s="21">
        <v>46129.350694444445</v>
      </c>
      <c r="E1853" s="21">
        <v>46129.40625</v>
      </c>
      <c r="F1853" s="185">
        <v>80</v>
      </c>
      <c r="G1853" s="2">
        <v>600</v>
      </c>
      <c r="H1853" s="2">
        <v>600</v>
      </c>
      <c r="I1853" s="2">
        <v>600</v>
      </c>
      <c r="J1853" s="2" t="s">
        <v>971</v>
      </c>
      <c r="K1853" s="2" t="s">
        <v>974</v>
      </c>
      <c r="L1853" s="2" t="s">
        <v>970</v>
      </c>
      <c r="M1853" s="2" t="s">
        <v>970</v>
      </c>
      <c r="N1853" s="2" t="s">
        <v>970</v>
      </c>
      <c r="O1853" s="2">
        <v>600</v>
      </c>
      <c r="P1853" s="2">
        <v>1</v>
      </c>
      <c r="Q1853" s="21">
        <v>46131.433352673608</v>
      </c>
    </row>
    <row r="1854" spans="1:17" x14ac:dyDescent="0.55000000000000004">
      <c r="A1854" s="2" t="s">
        <v>89</v>
      </c>
      <c r="B1854" s="2" t="s">
        <v>61</v>
      </c>
      <c r="C1854" s="2" t="s">
        <v>60</v>
      </c>
      <c r="D1854" s="21">
        <v>46129.40625</v>
      </c>
      <c r="E1854" s="21">
        <v>46129.406944444447</v>
      </c>
      <c r="F1854" s="185">
        <v>1</v>
      </c>
      <c r="G1854" s="2">
        <v>600</v>
      </c>
      <c r="H1854" s="2">
        <v>600</v>
      </c>
      <c r="I1854" s="2">
        <v>600</v>
      </c>
      <c r="J1854" s="2" t="s">
        <v>971</v>
      </c>
      <c r="K1854" s="2" t="s">
        <v>974</v>
      </c>
      <c r="L1854" s="2" t="s">
        <v>970</v>
      </c>
      <c r="M1854" s="2" t="s">
        <v>970</v>
      </c>
      <c r="N1854" s="2" t="s">
        <v>970</v>
      </c>
      <c r="O1854" s="2">
        <v>600</v>
      </c>
      <c r="P1854" s="2">
        <v>1</v>
      </c>
      <c r="Q1854" s="21">
        <v>46131.433352673608</v>
      </c>
    </row>
    <row r="1855" spans="1:17" x14ac:dyDescent="0.55000000000000004">
      <c r="A1855" s="2" t="s">
        <v>89</v>
      </c>
      <c r="B1855" s="2" t="s">
        <v>61</v>
      </c>
      <c r="C1855" s="2" t="s">
        <v>60</v>
      </c>
      <c r="D1855" s="21">
        <v>46129.406944444447</v>
      </c>
      <c r="E1855" s="21">
        <v>46129.415277777778</v>
      </c>
      <c r="F1855" s="185">
        <v>12</v>
      </c>
      <c r="G1855" s="2">
        <v>600</v>
      </c>
      <c r="H1855" s="2">
        <v>600</v>
      </c>
      <c r="I1855" s="2">
        <v>600</v>
      </c>
      <c r="J1855" s="2" t="s">
        <v>971</v>
      </c>
      <c r="K1855" s="2" t="s">
        <v>974</v>
      </c>
      <c r="L1855" s="2" t="s">
        <v>970</v>
      </c>
      <c r="M1855" s="2" t="s">
        <v>970</v>
      </c>
      <c r="N1855" s="2" t="s">
        <v>970</v>
      </c>
      <c r="O1855" s="2">
        <v>600</v>
      </c>
      <c r="P1855" s="2">
        <v>1</v>
      </c>
      <c r="Q1855" s="21">
        <v>46131.433352673608</v>
      </c>
    </row>
    <row r="1856" spans="1:17" x14ac:dyDescent="0.55000000000000004">
      <c r="A1856" s="2" t="s">
        <v>89</v>
      </c>
      <c r="B1856" s="2" t="s">
        <v>61</v>
      </c>
      <c r="C1856" s="2" t="s">
        <v>60</v>
      </c>
      <c r="D1856" s="21">
        <v>46129.415277777778</v>
      </c>
      <c r="E1856" s="21">
        <v>46129.415972222225</v>
      </c>
      <c r="F1856" s="185">
        <v>1</v>
      </c>
      <c r="G1856" s="2">
        <v>600</v>
      </c>
      <c r="H1856" s="2">
        <v>600</v>
      </c>
      <c r="I1856" s="2">
        <v>600</v>
      </c>
      <c r="J1856" s="2" t="s">
        <v>971</v>
      </c>
      <c r="K1856" s="2" t="s">
        <v>974</v>
      </c>
      <c r="L1856" s="2" t="s">
        <v>970</v>
      </c>
      <c r="M1856" s="2" t="s">
        <v>970</v>
      </c>
      <c r="N1856" s="2" t="s">
        <v>970</v>
      </c>
      <c r="O1856" s="2">
        <v>600</v>
      </c>
      <c r="P1856" s="2">
        <v>1</v>
      </c>
      <c r="Q1856" s="21">
        <v>46131.433352673608</v>
      </c>
    </row>
    <row r="1857" spans="1:17" x14ac:dyDescent="0.55000000000000004">
      <c r="A1857" s="2" t="s">
        <v>89</v>
      </c>
      <c r="B1857" s="2" t="s">
        <v>61</v>
      </c>
      <c r="C1857" s="2" t="s">
        <v>60</v>
      </c>
      <c r="D1857" s="21">
        <v>46129.415972222225</v>
      </c>
      <c r="E1857" s="21">
        <v>46129.420138888891</v>
      </c>
      <c r="F1857" s="185">
        <v>6</v>
      </c>
      <c r="G1857" s="2">
        <v>600</v>
      </c>
      <c r="H1857" s="2">
        <v>600</v>
      </c>
      <c r="I1857" s="2">
        <v>600</v>
      </c>
      <c r="J1857" s="2" t="s">
        <v>971</v>
      </c>
      <c r="K1857" s="2" t="s">
        <v>974</v>
      </c>
      <c r="L1857" s="2" t="s">
        <v>970</v>
      </c>
      <c r="M1857" s="2" t="s">
        <v>970</v>
      </c>
      <c r="N1857" s="2" t="s">
        <v>970</v>
      </c>
      <c r="O1857" s="2">
        <v>600</v>
      </c>
      <c r="P1857" s="2">
        <v>1</v>
      </c>
      <c r="Q1857" s="21">
        <v>46131.433352673608</v>
      </c>
    </row>
    <row r="1858" spans="1:17" x14ac:dyDescent="0.55000000000000004">
      <c r="A1858" s="2" t="s">
        <v>89</v>
      </c>
      <c r="B1858" s="2" t="s">
        <v>61</v>
      </c>
      <c r="C1858" s="2" t="s">
        <v>60</v>
      </c>
      <c r="D1858" s="21">
        <v>46129.420138888891</v>
      </c>
      <c r="E1858" s="21">
        <v>46129.420138888891</v>
      </c>
      <c r="F1858" s="185">
        <v>0</v>
      </c>
      <c r="G1858" s="2">
        <v>600</v>
      </c>
      <c r="H1858" s="2">
        <v>600</v>
      </c>
      <c r="I1858" s="2">
        <v>600</v>
      </c>
      <c r="J1858" s="2" t="s">
        <v>971</v>
      </c>
      <c r="K1858" s="2" t="s">
        <v>974</v>
      </c>
      <c r="L1858" s="2" t="s">
        <v>970</v>
      </c>
      <c r="M1858" s="2" t="s">
        <v>970</v>
      </c>
      <c r="N1858" s="2" t="s">
        <v>970</v>
      </c>
      <c r="O1858" s="2">
        <v>600</v>
      </c>
      <c r="P1858" s="2">
        <v>1</v>
      </c>
      <c r="Q1858" s="21">
        <v>46131.433352673608</v>
      </c>
    </row>
    <row r="1859" spans="1:17" x14ac:dyDescent="0.55000000000000004">
      <c r="A1859" s="2" t="s">
        <v>83</v>
      </c>
      <c r="B1859" s="2" t="s">
        <v>54</v>
      </c>
      <c r="C1859" s="2" t="s">
        <v>53</v>
      </c>
      <c r="D1859" s="21">
        <v>46128.350694444445</v>
      </c>
      <c r="E1859" s="21">
        <v>46128.37777777778</v>
      </c>
      <c r="F1859" s="185">
        <v>39</v>
      </c>
      <c r="G1859" s="2">
        <v>1000</v>
      </c>
      <c r="H1859" s="2">
        <v>1000</v>
      </c>
      <c r="I1859" s="2">
        <v>1000</v>
      </c>
      <c r="J1859" s="2" t="s">
        <v>973</v>
      </c>
      <c r="K1859" s="2" t="s">
        <v>975</v>
      </c>
      <c r="L1859" s="2" t="s">
        <v>972</v>
      </c>
      <c r="M1859" s="2" t="s">
        <v>970</v>
      </c>
      <c r="N1859" s="2" t="s">
        <v>970</v>
      </c>
      <c r="O1859" s="2">
        <v>1000</v>
      </c>
      <c r="P1859" s="2">
        <v>1</v>
      </c>
      <c r="Q1859" s="21">
        <v>46131.433352673608</v>
      </c>
    </row>
    <row r="1860" spans="1:17" x14ac:dyDescent="0.55000000000000004">
      <c r="A1860" s="2" t="s">
        <v>83</v>
      </c>
      <c r="B1860" s="2" t="s">
        <v>54</v>
      </c>
      <c r="C1860" s="2" t="s">
        <v>53</v>
      </c>
      <c r="D1860" s="21">
        <v>46128.37777777778</v>
      </c>
      <c r="E1860" s="21">
        <v>46128.38958333333</v>
      </c>
      <c r="F1860" s="185">
        <v>17</v>
      </c>
      <c r="G1860" s="2">
        <v>1000</v>
      </c>
      <c r="H1860" s="2">
        <v>1000</v>
      </c>
      <c r="I1860" s="2">
        <v>1000</v>
      </c>
      <c r="J1860" s="2" t="s">
        <v>973</v>
      </c>
      <c r="K1860" s="2" t="s">
        <v>975</v>
      </c>
      <c r="L1860" s="2" t="s">
        <v>972</v>
      </c>
      <c r="M1860" s="2" t="s">
        <v>970</v>
      </c>
      <c r="N1860" s="2" t="s">
        <v>970</v>
      </c>
      <c r="O1860" s="2">
        <v>1000</v>
      </c>
      <c r="P1860" s="2">
        <v>1</v>
      </c>
      <c r="Q1860" s="21">
        <v>46131.433352673608</v>
      </c>
    </row>
    <row r="1861" spans="1:17" x14ac:dyDescent="0.55000000000000004">
      <c r="A1861" s="2" t="s">
        <v>83</v>
      </c>
      <c r="B1861" s="2" t="s">
        <v>54</v>
      </c>
      <c r="C1861" s="2" t="s">
        <v>53</v>
      </c>
      <c r="D1861" s="21">
        <v>46128.38958333333</v>
      </c>
      <c r="E1861" s="21">
        <v>46128.394444444442</v>
      </c>
      <c r="F1861" s="185">
        <v>7</v>
      </c>
      <c r="G1861" s="2">
        <v>1000</v>
      </c>
      <c r="H1861" s="2">
        <v>1000</v>
      </c>
      <c r="I1861" s="2">
        <v>1000</v>
      </c>
      <c r="J1861" s="2" t="s">
        <v>973</v>
      </c>
      <c r="K1861" s="2" t="s">
        <v>975</v>
      </c>
      <c r="L1861" s="2" t="s">
        <v>972</v>
      </c>
      <c r="M1861" s="2" t="s">
        <v>970</v>
      </c>
      <c r="N1861" s="2" t="s">
        <v>970</v>
      </c>
      <c r="O1861" s="2">
        <v>1000</v>
      </c>
      <c r="P1861" s="2">
        <v>1</v>
      </c>
      <c r="Q1861" s="21">
        <v>46131.433352673608</v>
      </c>
    </row>
    <row r="1862" spans="1:17" x14ac:dyDescent="0.55000000000000004">
      <c r="A1862" s="2" t="s">
        <v>83</v>
      </c>
      <c r="B1862" s="2" t="s">
        <v>54</v>
      </c>
      <c r="C1862" s="2" t="s">
        <v>53</v>
      </c>
      <c r="D1862" s="21">
        <v>46128.394444444442</v>
      </c>
      <c r="E1862" s="21">
        <v>46128.394444444442</v>
      </c>
      <c r="F1862" s="185">
        <v>0</v>
      </c>
      <c r="G1862" s="2">
        <v>1000</v>
      </c>
      <c r="H1862" s="2">
        <v>1000</v>
      </c>
      <c r="I1862" s="2">
        <v>1000</v>
      </c>
      <c r="J1862" s="2" t="s">
        <v>973</v>
      </c>
      <c r="K1862" s="2" t="s">
        <v>975</v>
      </c>
      <c r="L1862" s="2" t="s">
        <v>972</v>
      </c>
      <c r="M1862" s="2" t="s">
        <v>970</v>
      </c>
      <c r="N1862" s="2" t="s">
        <v>970</v>
      </c>
      <c r="O1862" s="2">
        <v>1000</v>
      </c>
      <c r="P1862" s="2">
        <v>1</v>
      </c>
      <c r="Q1862" s="21">
        <v>46131.433352673608</v>
      </c>
    </row>
    <row r="1863" spans="1:17" x14ac:dyDescent="0.55000000000000004">
      <c r="A1863" s="2" t="s">
        <v>83</v>
      </c>
      <c r="B1863" s="2" t="s">
        <v>54</v>
      </c>
      <c r="C1863" s="2" t="s">
        <v>53</v>
      </c>
      <c r="D1863" s="21">
        <v>46128.394444444442</v>
      </c>
      <c r="E1863" s="21">
        <v>46128.4</v>
      </c>
      <c r="F1863" s="185">
        <v>8</v>
      </c>
      <c r="G1863" s="2">
        <v>1000</v>
      </c>
      <c r="H1863" s="2">
        <v>1000</v>
      </c>
      <c r="I1863" s="2">
        <v>1000</v>
      </c>
      <c r="J1863" s="2" t="s">
        <v>973</v>
      </c>
      <c r="K1863" s="2" t="s">
        <v>975</v>
      </c>
      <c r="L1863" s="2" t="s">
        <v>972</v>
      </c>
      <c r="M1863" s="2" t="s">
        <v>970</v>
      </c>
      <c r="N1863" s="2" t="s">
        <v>970</v>
      </c>
      <c r="O1863" s="2">
        <v>1000</v>
      </c>
      <c r="P1863" s="2">
        <v>1</v>
      </c>
      <c r="Q1863" s="21">
        <v>46131.433352673608</v>
      </c>
    </row>
    <row r="1864" spans="1:17" x14ac:dyDescent="0.55000000000000004">
      <c r="A1864" s="2" t="s">
        <v>83</v>
      </c>
      <c r="B1864" s="2" t="s">
        <v>54</v>
      </c>
      <c r="C1864" s="2" t="s">
        <v>53</v>
      </c>
      <c r="D1864" s="21">
        <v>46128.4</v>
      </c>
      <c r="E1864" s="21">
        <v>46128.4</v>
      </c>
      <c r="F1864" s="185">
        <v>0</v>
      </c>
      <c r="G1864" s="2">
        <v>1000</v>
      </c>
      <c r="H1864" s="2">
        <v>1000</v>
      </c>
      <c r="I1864" s="2">
        <v>1000</v>
      </c>
      <c r="J1864" s="2" t="s">
        <v>973</v>
      </c>
      <c r="K1864" s="2" t="s">
        <v>975</v>
      </c>
      <c r="L1864" s="2" t="s">
        <v>972</v>
      </c>
      <c r="M1864" s="2" t="s">
        <v>970</v>
      </c>
      <c r="N1864" s="2" t="s">
        <v>970</v>
      </c>
      <c r="O1864" s="2">
        <v>1000</v>
      </c>
      <c r="P1864" s="2">
        <v>1</v>
      </c>
      <c r="Q1864" s="21">
        <v>46131.433352673608</v>
      </c>
    </row>
    <row r="1865" spans="1:17" x14ac:dyDescent="0.55000000000000004">
      <c r="A1865" s="2" t="s">
        <v>83</v>
      </c>
      <c r="B1865" s="2" t="s">
        <v>54</v>
      </c>
      <c r="C1865" s="2" t="s">
        <v>53</v>
      </c>
      <c r="D1865" s="21">
        <v>46128.4</v>
      </c>
      <c r="E1865" s="21">
        <v>46128.404861111114</v>
      </c>
      <c r="F1865" s="185">
        <v>7</v>
      </c>
      <c r="G1865" s="2">
        <v>1000</v>
      </c>
      <c r="H1865" s="2">
        <v>1000</v>
      </c>
      <c r="I1865" s="2">
        <v>1000</v>
      </c>
      <c r="J1865" s="2" t="s">
        <v>973</v>
      </c>
      <c r="K1865" s="2" t="s">
        <v>975</v>
      </c>
      <c r="L1865" s="2" t="s">
        <v>972</v>
      </c>
      <c r="M1865" s="2" t="s">
        <v>970</v>
      </c>
      <c r="N1865" s="2" t="s">
        <v>970</v>
      </c>
      <c r="O1865" s="2">
        <v>1000</v>
      </c>
      <c r="P1865" s="2">
        <v>1</v>
      </c>
      <c r="Q1865" s="21">
        <v>46131.433352673608</v>
      </c>
    </row>
    <row r="1866" spans="1:17" x14ac:dyDescent="0.55000000000000004">
      <c r="A1866" s="2" t="s">
        <v>83</v>
      </c>
      <c r="B1866" s="2" t="s">
        <v>54</v>
      </c>
      <c r="C1866" s="2" t="s">
        <v>53</v>
      </c>
      <c r="D1866" s="21">
        <v>46128.404861111114</v>
      </c>
      <c r="E1866" s="21">
        <v>46128.404861111114</v>
      </c>
      <c r="F1866" s="185">
        <v>0</v>
      </c>
      <c r="G1866" s="2">
        <v>1000</v>
      </c>
      <c r="H1866" s="2">
        <v>1000</v>
      </c>
      <c r="I1866" s="2">
        <v>1000</v>
      </c>
      <c r="J1866" s="2" t="s">
        <v>973</v>
      </c>
      <c r="K1866" s="2" t="s">
        <v>975</v>
      </c>
      <c r="L1866" s="2" t="s">
        <v>972</v>
      </c>
      <c r="M1866" s="2" t="s">
        <v>970</v>
      </c>
      <c r="N1866" s="2" t="s">
        <v>970</v>
      </c>
      <c r="O1866" s="2">
        <v>1000</v>
      </c>
      <c r="P1866" s="2">
        <v>1</v>
      </c>
      <c r="Q1866" s="21">
        <v>46131.433352673608</v>
      </c>
    </row>
    <row r="1867" spans="1:17" x14ac:dyDescent="0.55000000000000004">
      <c r="A1867" s="2" t="s">
        <v>83</v>
      </c>
      <c r="B1867" s="2" t="s">
        <v>54</v>
      </c>
      <c r="C1867" s="2" t="s">
        <v>53</v>
      </c>
      <c r="D1867" s="21">
        <v>46128.404861111114</v>
      </c>
      <c r="E1867" s="21">
        <v>46128.410416666666</v>
      </c>
      <c r="F1867" s="185">
        <v>8</v>
      </c>
      <c r="G1867" s="2">
        <v>1000</v>
      </c>
      <c r="H1867" s="2">
        <v>1000</v>
      </c>
      <c r="I1867" s="2">
        <v>1000</v>
      </c>
      <c r="J1867" s="2" t="s">
        <v>973</v>
      </c>
      <c r="K1867" s="2" t="s">
        <v>975</v>
      </c>
      <c r="L1867" s="2" t="s">
        <v>972</v>
      </c>
      <c r="M1867" s="2" t="s">
        <v>970</v>
      </c>
      <c r="N1867" s="2" t="s">
        <v>970</v>
      </c>
      <c r="O1867" s="2">
        <v>1000</v>
      </c>
      <c r="P1867" s="2">
        <v>1</v>
      </c>
      <c r="Q1867" s="21">
        <v>46131.433352673608</v>
      </c>
    </row>
    <row r="1868" spans="1:17" x14ac:dyDescent="0.55000000000000004">
      <c r="A1868" s="2" t="s">
        <v>83</v>
      </c>
      <c r="B1868" s="2" t="s">
        <v>54</v>
      </c>
      <c r="C1868" s="2" t="s">
        <v>53</v>
      </c>
      <c r="D1868" s="21">
        <v>46128.410416666666</v>
      </c>
      <c r="E1868" s="21">
        <v>46128.410416666666</v>
      </c>
      <c r="F1868" s="185">
        <v>0</v>
      </c>
      <c r="G1868" s="2">
        <v>1000</v>
      </c>
      <c r="H1868" s="2">
        <v>1000</v>
      </c>
      <c r="I1868" s="2">
        <v>1000</v>
      </c>
      <c r="J1868" s="2" t="s">
        <v>973</v>
      </c>
      <c r="K1868" s="2" t="s">
        <v>975</v>
      </c>
      <c r="L1868" s="2" t="s">
        <v>972</v>
      </c>
      <c r="M1868" s="2" t="s">
        <v>970</v>
      </c>
      <c r="N1868" s="2" t="s">
        <v>970</v>
      </c>
      <c r="O1868" s="2">
        <v>1000</v>
      </c>
      <c r="P1868" s="2">
        <v>1</v>
      </c>
      <c r="Q1868" s="21">
        <v>46131.433352673608</v>
      </c>
    </row>
    <row r="1869" spans="1:17" x14ac:dyDescent="0.55000000000000004">
      <c r="A1869" s="2" t="s">
        <v>83</v>
      </c>
      <c r="B1869" s="2" t="s">
        <v>58</v>
      </c>
      <c r="C1869" s="2" t="s">
        <v>57</v>
      </c>
      <c r="D1869" s="21">
        <v>46126.649305555555</v>
      </c>
      <c r="E1869" s="21">
        <v>46126.65625</v>
      </c>
      <c r="F1869" s="185">
        <v>10</v>
      </c>
      <c r="G1869" s="2">
        <v>1000</v>
      </c>
      <c r="H1869" s="2">
        <v>1000</v>
      </c>
      <c r="I1869" s="2">
        <v>1000</v>
      </c>
      <c r="J1869" s="2" t="s">
        <v>975</v>
      </c>
      <c r="K1869" s="2" t="s">
        <v>970</v>
      </c>
      <c r="L1869" s="2" t="s">
        <v>970</v>
      </c>
      <c r="M1869" s="2" t="s">
        <v>970</v>
      </c>
      <c r="N1869" s="2" t="s">
        <v>970</v>
      </c>
      <c r="O1869" s="2">
        <v>1000</v>
      </c>
      <c r="P1869" s="2">
        <v>1</v>
      </c>
      <c r="Q1869" s="21">
        <v>46131.433352673608</v>
      </c>
    </row>
    <row r="1870" spans="1:17" x14ac:dyDescent="0.55000000000000004">
      <c r="A1870" s="2" t="s">
        <v>83</v>
      </c>
      <c r="B1870" s="2" t="s">
        <v>58</v>
      </c>
      <c r="C1870" s="2" t="s">
        <v>57</v>
      </c>
      <c r="D1870" s="21">
        <v>46126.65625</v>
      </c>
      <c r="E1870" s="21">
        <v>46126.665277777778</v>
      </c>
      <c r="F1870" s="185">
        <v>13</v>
      </c>
      <c r="G1870" s="2">
        <v>1000</v>
      </c>
      <c r="H1870" s="2">
        <v>1000</v>
      </c>
      <c r="I1870" s="2">
        <v>1000</v>
      </c>
      <c r="J1870" s="2" t="s">
        <v>975</v>
      </c>
      <c r="K1870" s="2" t="s">
        <v>970</v>
      </c>
      <c r="L1870" s="2" t="s">
        <v>970</v>
      </c>
      <c r="M1870" s="2" t="s">
        <v>970</v>
      </c>
      <c r="N1870" s="2" t="s">
        <v>970</v>
      </c>
      <c r="O1870" s="2">
        <v>1000</v>
      </c>
      <c r="P1870" s="2">
        <v>1</v>
      </c>
      <c r="Q1870" s="21">
        <v>46131.433352673608</v>
      </c>
    </row>
    <row r="1871" spans="1:17" x14ac:dyDescent="0.55000000000000004">
      <c r="A1871" s="2" t="s">
        <v>83</v>
      </c>
      <c r="B1871" s="2" t="s">
        <v>58</v>
      </c>
      <c r="C1871" s="2" t="s">
        <v>57</v>
      </c>
      <c r="D1871" s="21">
        <v>46126.665277777778</v>
      </c>
      <c r="E1871" s="21">
        <v>46126.676388888889</v>
      </c>
      <c r="F1871" s="185">
        <v>16</v>
      </c>
      <c r="G1871" s="2">
        <v>1000</v>
      </c>
      <c r="H1871" s="2">
        <v>1000</v>
      </c>
      <c r="I1871" s="2">
        <v>1000</v>
      </c>
      <c r="J1871" s="2" t="s">
        <v>975</v>
      </c>
      <c r="K1871" s="2" t="s">
        <v>970</v>
      </c>
      <c r="L1871" s="2" t="s">
        <v>970</v>
      </c>
      <c r="M1871" s="2" t="s">
        <v>970</v>
      </c>
      <c r="N1871" s="2" t="s">
        <v>970</v>
      </c>
      <c r="O1871" s="2">
        <v>1000</v>
      </c>
      <c r="P1871" s="2">
        <v>1</v>
      </c>
      <c r="Q1871" s="21">
        <v>46131.433352673608</v>
      </c>
    </row>
    <row r="1872" spans="1:17" x14ac:dyDescent="0.55000000000000004">
      <c r="A1872" s="2" t="s">
        <v>83</v>
      </c>
      <c r="B1872" s="2" t="s">
        <v>58</v>
      </c>
      <c r="C1872" s="2" t="s">
        <v>57</v>
      </c>
      <c r="D1872" s="21">
        <v>46126.676388888889</v>
      </c>
      <c r="E1872" s="21">
        <v>46126.686111111114</v>
      </c>
      <c r="F1872" s="185">
        <v>14</v>
      </c>
      <c r="G1872" s="2">
        <v>1000</v>
      </c>
      <c r="H1872" s="2">
        <v>1000</v>
      </c>
      <c r="I1872" s="2">
        <v>1000</v>
      </c>
      <c r="J1872" s="2" t="s">
        <v>975</v>
      </c>
      <c r="K1872" s="2" t="s">
        <v>970</v>
      </c>
      <c r="L1872" s="2" t="s">
        <v>970</v>
      </c>
      <c r="M1872" s="2" t="s">
        <v>970</v>
      </c>
      <c r="N1872" s="2" t="s">
        <v>970</v>
      </c>
      <c r="O1872" s="2">
        <v>1000</v>
      </c>
      <c r="P1872" s="2">
        <v>1</v>
      </c>
      <c r="Q1872" s="21">
        <v>46131.433352673608</v>
      </c>
    </row>
    <row r="1873" spans="1:17" x14ac:dyDescent="0.55000000000000004">
      <c r="A1873" s="2" t="s">
        <v>83</v>
      </c>
      <c r="B1873" s="2" t="s">
        <v>58</v>
      </c>
      <c r="C1873" s="2" t="s">
        <v>57</v>
      </c>
      <c r="D1873" s="21">
        <v>46126.686111111114</v>
      </c>
      <c r="E1873" s="21">
        <v>46126.708333333336</v>
      </c>
      <c r="F1873" s="185">
        <v>32</v>
      </c>
      <c r="G1873" s="2">
        <v>1000</v>
      </c>
      <c r="H1873" s="2">
        <v>1000</v>
      </c>
      <c r="I1873" s="2">
        <v>1000</v>
      </c>
      <c r="J1873" s="2" t="s">
        <v>975</v>
      </c>
      <c r="K1873" s="2" t="s">
        <v>970</v>
      </c>
      <c r="L1873" s="2" t="s">
        <v>970</v>
      </c>
      <c r="M1873" s="2" t="s">
        <v>970</v>
      </c>
      <c r="N1873" s="2" t="s">
        <v>970</v>
      </c>
      <c r="O1873" s="2">
        <v>1000</v>
      </c>
      <c r="P1873" s="2">
        <v>1</v>
      </c>
      <c r="Q1873" s="21">
        <v>46131.433352673608</v>
      </c>
    </row>
    <row r="1874" spans="1:17" x14ac:dyDescent="0.55000000000000004">
      <c r="A1874" s="2" t="s">
        <v>86</v>
      </c>
      <c r="B1874" s="2" t="s">
        <v>58</v>
      </c>
      <c r="C1874" s="2" t="s">
        <v>57</v>
      </c>
      <c r="D1874" s="21">
        <v>46127.350694444445</v>
      </c>
      <c r="E1874" s="21">
        <v>46127.381944444445</v>
      </c>
      <c r="F1874" s="185">
        <v>45</v>
      </c>
      <c r="G1874" s="2">
        <v>1600</v>
      </c>
      <c r="H1874" s="2">
        <v>1600</v>
      </c>
      <c r="I1874" s="2">
        <v>1600</v>
      </c>
      <c r="J1874" s="2" t="s">
        <v>973</v>
      </c>
      <c r="K1874" s="2" t="s">
        <v>970</v>
      </c>
      <c r="L1874" s="2" t="s">
        <v>970</v>
      </c>
      <c r="M1874" s="2" t="s">
        <v>970</v>
      </c>
      <c r="N1874" s="2" t="s">
        <v>970</v>
      </c>
      <c r="O1874" s="2">
        <v>1600</v>
      </c>
      <c r="P1874" s="2">
        <v>1</v>
      </c>
      <c r="Q1874" s="21">
        <v>46131.433352673608</v>
      </c>
    </row>
    <row r="1875" spans="1:17" x14ac:dyDescent="0.55000000000000004">
      <c r="A1875" s="2" t="s">
        <v>86</v>
      </c>
      <c r="B1875" s="2" t="s">
        <v>58</v>
      </c>
      <c r="C1875" s="2" t="s">
        <v>57</v>
      </c>
      <c r="D1875" s="21">
        <v>46127.381944444445</v>
      </c>
      <c r="E1875" s="21">
        <v>46127.396527777775</v>
      </c>
      <c r="F1875" s="185">
        <v>21</v>
      </c>
      <c r="G1875" s="2">
        <v>1600</v>
      </c>
      <c r="H1875" s="2">
        <v>1600</v>
      </c>
      <c r="I1875" s="2">
        <v>1600</v>
      </c>
      <c r="J1875" s="2" t="s">
        <v>973</v>
      </c>
      <c r="K1875" s="2" t="s">
        <v>970</v>
      </c>
      <c r="L1875" s="2" t="s">
        <v>970</v>
      </c>
      <c r="M1875" s="2" t="s">
        <v>970</v>
      </c>
      <c r="N1875" s="2" t="s">
        <v>970</v>
      </c>
      <c r="O1875" s="2">
        <v>1600</v>
      </c>
      <c r="P1875" s="2">
        <v>1</v>
      </c>
      <c r="Q1875" s="21">
        <v>46131.433352673608</v>
      </c>
    </row>
    <row r="1876" spans="1:17" x14ac:dyDescent="0.55000000000000004">
      <c r="A1876" s="2" t="s">
        <v>86</v>
      </c>
      <c r="B1876" s="2" t="s">
        <v>58</v>
      </c>
      <c r="C1876" s="2" t="s">
        <v>57</v>
      </c>
      <c r="D1876" s="21">
        <v>46127.396527777775</v>
      </c>
      <c r="E1876" s="21">
        <v>46127.408333333333</v>
      </c>
      <c r="F1876" s="185">
        <v>17</v>
      </c>
      <c r="G1876" s="2">
        <v>1600</v>
      </c>
      <c r="H1876" s="2">
        <v>1600</v>
      </c>
      <c r="I1876" s="2">
        <v>1600</v>
      </c>
      <c r="J1876" s="2" t="s">
        <v>973</v>
      </c>
      <c r="K1876" s="2" t="s">
        <v>970</v>
      </c>
      <c r="L1876" s="2" t="s">
        <v>970</v>
      </c>
      <c r="M1876" s="2" t="s">
        <v>970</v>
      </c>
      <c r="N1876" s="2" t="s">
        <v>970</v>
      </c>
      <c r="O1876" s="2">
        <v>1600</v>
      </c>
      <c r="P1876" s="2">
        <v>1</v>
      </c>
      <c r="Q1876" s="21">
        <v>46131.433352673608</v>
      </c>
    </row>
    <row r="1877" spans="1:17" x14ac:dyDescent="0.55000000000000004">
      <c r="A1877" s="2" t="s">
        <v>86</v>
      </c>
      <c r="B1877" s="2" t="s">
        <v>58</v>
      </c>
      <c r="C1877" s="2" t="s">
        <v>57</v>
      </c>
      <c r="D1877" s="21">
        <v>46127.408333333333</v>
      </c>
      <c r="E1877" s="21">
        <v>46127.42083333333</v>
      </c>
      <c r="F1877" s="185">
        <v>18</v>
      </c>
      <c r="G1877" s="2">
        <v>1600</v>
      </c>
      <c r="H1877" s="2">
        <v>1600</v>
      </c>
      <c r="I1877" s="2">
        <v>1600</v>
      </c>
      <c r="J1877" s="2" t="s">
        <v>973</v>
      </c>
      <c r="K1877" s="2" t="s">
        <v>970</v>
      </c>
      <c r="L1877" s="2" t="s">
        <v>970</v>
      </c>
      <c r="M1877" s="2" t="s">
        <v>970</v>
      </c>
      <c r="N1877" s="2" t="s">
        <v>970</v>
      </c>
      <c r="O1877" s="2">
        <v>1600</v>
      </c>
      <c r="P1877" s="2">
        <v>1</v>
      </c>
      <c r="Q1877" s="21">
        <v>46131.433352673608</v>
      </c>
    </row>
    <row r="1878" spans="1:17" x14ac:dyDescent="0.55000000000000004">
      <c r="A1878" s="2" t="s">
        <v>86</v>
      </c>
      <c r="B1878" s="2" t="s">
        <v>58</v>
      </c>
      <c r="C1878" s="2" t="s">
        <v>57</v>
      </c>
      <c r="D1878" s="21">
        <v>46127.42083333333</v>
      </c>
      <c r="E1878" s="21">
        <v>46127.430555555555</v>
      </c>
      <c r="F1878" s="185">
        <v>14</v>
      </c>
      <c r="G1878" s="2">
        <v>1600</v>
      </c>
      <c r="H1878" s="2">
        <v>1600</v>
      </c>
      <c r="I1878" s="2">
        <v>1600</v>
      </c>
      <c r="J1878" s="2" t="s">
        <v>973</v>
      </c>
      <c r="K1878" s="2" t="s">
        <v>970</v>
      </c>
      <c r="L1878" s="2" t="s">
        <v>970</v>
      </c>
      <c r="M1878" s="2" t="s">
        <v>970</v>
      </c>
      <c r="N1878" s="2" t="s">
        <v>970</v>
      </c>
      <c r="O1878" s="2">
        <v>1600</v>
      </c>
      <c r="P1878" s="2">
        <v>1</v>
      </c>
      <c r="Q1878" s="21">
        <v>46131.433352673608</v>
      </c>
    </row>
    <row r="1879" spans="1:17" x14ac:dyDescent="0.55000000000000004">
      <c r="A1879" s="2" t="s">
        <v>86</v>
      </c>
      <c r="B1879" s="2" t="s">
        <v>58</v>
      </c>
      <c r="C1879" s="2" t="s">
        <v>57</v>
      </c>
      <c r="D1879" s="21">
        <v>46127.430555555555</v>
      </c>
      <c r="E1879" s="21">
        <v>46127.442361111112</v>
      </c>
      <c r="F1879" s="185">
        <v>17</v>
      </c>
      <c r="G1879" s="2">
        <v>1600</v>
      </c>
      <c r="H1879" s="2">
        <v>1600</v>
      </c>
      <c r="I1879" s="2">
        <v>1600</v>
      </c>
      <c r="J1879" s="2" t="s">
        <v>973</v>
      </c>
      <c r="K1879" s="2" t="s">
        <v>970</v>
      </c>
      <c r="L1879" s="2" t="s">
        <v>970</v>
      </c>
      <c r="M1879" s="2" t="s">
        <v>970</v>
      </c>
      <c r="N1879" s="2" t="s">
        <v>970</v>
      </c>
      <c r="O1879" s="2">
        <v>1600</v>
      </c>
      <c r="P1879" s="2">
        <v>1</v>
      </c>
      <c r="Q1879" s="21">
        <v>46131.433352673608</v>
      </c>
    </row>
    <row r="1880" spans="1:17" x14ac:dyDescent="0.55000000000000004">
      <c r="A1880" s="2" t="s">
        <v>86</v>
      </c>
      <c r="B1880" s="2" t="s">
        <v>58</v>
      </c>
      <c r="C1880" s="2" t="s">
        <v>57</v>
      </c>
      <c r="D1880" s="21">
        <v>46127.442361111112</v>
      </c>
      <c r="E1880" s="21">
        <v>46127.45</v>
      </c>
      <c r="F1880" s="185">
        <v>11</v>
      </c>
      <c r="G1880" s="2">
        <v>1600</v>
      </c>
      <c r="H1880" s="2">
        <v>1600</v>
      </c>
      <c r="I1880" s="2">
        <v>1600</v>
      </c>
      <c r="J1880" s="2" t="s">
        <v>973</v>
      </c>
      <c r="K1880" s="2" t="s">
        <v>970</v>
      </c>
      <c r="L1880" s="2" t="s">
        <v>970</v>
      </c>
      <c r="M1880" s="2" t="s">
        <v>970</v>
      </c>
      <c r="N1880" s="2" t="s">
        <v>970</v>
      </c>
      <c r="O1880" s="2">
        <v>1600</v>
      </c>
      <c r="P1880" s="2">
        <v>1</v>
      </c>
      <c r="Q1880" s="21">
        <v>46131.433352673608</v>
      </c>
    </row>
    <row r="1881" spans="1:17" x14ac:dyDescent="0.55000000000000004">
      <c r="A1881" s="2" t="s">
        <v>86</v>
      </c>
      <c r="B1881" s="2" t="s">
        <v>58</v>
      </c>
      <c r="C1881" s="2" t="s">
        <v>57</v>
      </c>
      <c r="D1881" s="21">
        <v>46127.45</v>
      </c>
      <c r="E1881" s="21">
        <v>46127.466666666667</v>
      </c>
      <c r="F1881" s="185">
        <v>24</v>
      </c>
      <c r="G1881" s="2">
        <v>1600</v>
      </c>
      <c r="H1881" s="2">
        <v>1600</v>
      </c>
      <c r="I1881" s="2">
        <v>1600</v>
      </c>
      <c r="J1881" s="2" t="s">
        <v>973</v>
      </c>
      <c r="K1881" s="2" t="s">
        <v>970</v>
      </c>
      <c r="L1881" s="2" t="s">
        <v>970</v>
      </c>
      <c r="M1881" s="2" t="s">
        <v>970</v>
      </c>
      <c r="N1881" s="2" t="s">
        <v>970</v>
      </c>
      <c r="O1881" s="2">
        <v>1600</v>
      </c>
      <c r="P1881" s="2">
        <v>1</v>
      </c>
      <c r="Q1881" s="21">
        <v>46131.433352673608</v>
      </c>
    </row>
    <row r="1882" spans="1:17" x14ac:dyDescent="0.55000000000000004">
      <c r="A1882" s="2" t="s">
        <v>86</v>
      </c>
      <c r="B1882" s="2" t="s">
        <v>54</v>
      </c>
      <c r="C1882" s="2" t="s">
        <v>53</v>
      </c>
      <c r="D1882" s="21">
        <v>46128.410416666666</v>
      </c>
      <c r="E1882" s="21">
        <v>46128.415277777778</v>
      </c>
      <c r="F1882" s="185">
        <v>7</v>
      </c>
      <c r="G1882" s="2">
        <v>1600</v>
      </c>
      <c r="H1882" s="2">
        <v>1600</v>
      </c>
      <c r="I1882" s="2">
        <v>1600</v>
      </c>
      <c r="J1882" s="2" t="s">
        <v>973</v>
      </c>
      <c r="K1882" s="2" t="s">
        <v>975</v>
      </c>
      <c r="L1882" s="2" t="s">
        <v>972</v>
      </c>
      <c r="M1882" s="2" t="s">
        <v>970</v>
      </c>
      <c r="N1882" s="2" t="s">
        <v>970</v>
      </c>
      <c r="O1882" s="2">
        <v>1600</v>
      </c>
      <c r="P1882" s="2">
        <v>1</v>
      </c>
      <c r="Q1882" s="21">
        <v>46131.433352673608</v>
      </c>
    </row>
    <row r="1883" spans="1:17" x14ac:dyDescent="0.55000000000000004">
      <c r="A1883" s="2" t="s">
        <v>86</v>
      </c>
      <c r="B1883" s="2" t="s">
        <v>54</v>
      </c>
      <c r="C1883" s="2" t="s">
        <v>53</v>
      </c>
      <c r="D1883" s="21">
        <v>46128.415277777778</v>
      </c>
      <c r="E1883" s="21">
        <v>46128.415277777778</v>
      </c>
      <c r="F1883" s="185">
        <v>0</v>
      </c>
      <c r="G1883" s="2">
        <v>1600</v>
      </c>
      <c r="H1883" s="2">
        <v>1600</v>
      </c>
      <c r="I1883" s="2">
        <v>1600</v>
      </c>
      <c r="J1883" s="2" t="s">
        <v>973</v>
      </c>
      <c r="K1883" s="2" t="s">
        <v>975</v>
      </c>
      <c r="L1883" s="2" t="s">
        <v>972</v>
      </c>
      <c r="M1883" s="2" t="s">
        <v>970</v>
      </c>
      <c r="N1883" s="2" t="s">
        <v>970</v>
      </c>
      <c r="O1883" s="2">
        <v>1600</v>
      </c>
      <c r="P1883" s="2">
        <v>1</v>
      </c>
      <c r="Q1883" s="21">
        <v>46131.433352673608</v>
      </c>
    </row>
    <row r="1884" spans="1:17" x14ac:dyDescent="0.55000000000000004">
      <c r="A1884" s="2" t="s">
        <v>86</v>
      </c>
      <c r="B1884" s="2" t="s">
        <v>54</v>
      </c>
      <c r="C1884" s="2" t="s">
        <v>53</v>
      </c>
      <c r="D1884" s="21">
        <v>46128.415277777778</v>
      </c>
      <c r="E1884" s="21">
        <v>46128.420138888891</v>
      </c>
      <c r="F1884" s="185">
        <v>7</v>
      </c>
      <c r="G1884" s="2">
        <v>1600</v>
      </c>
      <c r="H1884" s="2">
        <v>1600</v>
      </c>
      <c r="I1884" s="2">
        <v>1600</v>
      </c>
      <c r="J1884" s="2" t="s">
        <v>973</v>
      </c>
      <c r="K1884" s="2" t="s">
        <v>975</v>
      </c>
      <c r="L1884" s="2" t="s">
        <v>972</v>
      </c>
      <c r="M1884" s="2" t="s">
        <v>970</v>
      </c>
      <c r="N1884" s="2" t="s">
        <v>970</v>
      </c>
      <c r="O1884" s="2">
        <v>1600</v>
      </c>
      <c r="P1884" s="2">
        <v>1</v>
      </c>
      <c r="Q1884" s="21">
        <v>46131.433352673608</v>
      </c>
    </row>
    <row r="1885" spans="1:17" x14ac:dyDescent="0.55000000000000004">
      <c r="A1885" s="2" t="s">
        <v>86</v>
      </c>
      <c r="B1885" s="2" t="s">
        <v>54</v>
      </c>
      <c r="C1885" s="2" t="s">
        <v>53</v>
      </c>
      <c r="D1885" s="21">
        <v>46128.420138888891</v>
      </c>
      <c r="E1885" s="21">
        <v>46128.420138888891</v>
      </c>
      <c r="F1885" s="185">
        <v>0</v>
      </c>
      <c r="G1885" s="2">
        <v>1600</v>
      </c>
      <c r="H1885" s="2">
        <v>1600</v>
      </c>
      <c r="I1885" s="2">
        <v>1600</v>
      </c>
      <c r="J1885" s="2" t="s">
        <v>973</v>
      </c>
      <c r="K1885" s="2" t="s">
        <v>975</v>
      </c>
      <c r="L1885" s="2" t="s">
        <v>972</v>
      </c>
      <c r="M1885" s="2" t="s">
        <v>970</v>
      </c>
      <c r="N1885" s="2" t="s">
        <v>970</v>
      </c>
      <c r="O1885" s="2">
        <v>1600</v>
      </c>
      <c r="P1885" s="2">
        <v>1</v>
      </c>
      <c r="Q1885" s="21">
        <v>46131.433352673608</v>
      </c>
    </row>
    <row r="1886" spans="1:17" x14ac:dyDescent="0.55000000000000004">
      <c r="A1886" s="2" t="s">
        <v>86</v>
      </c>
      <c r="B1886" s="2" t="s">
        <v>54</v>
      </c>
      <c r="C1886" s="2" t="s">
        <v>53</v>
      </c>
      <c r="D1886" s="21">
        <v>46128.420138888891</v>
      </c>
      <c r="E1886" s="21">
        <v>46128.425000000003</v>
      </c>
      <c r="F1886" s="185">
        <v>7</v>
      </c>
      <c r="G1886" s="2">
        <v>1600</v>
      </c>
      <c r="H1886" s="2">
        <v>1600</v>
      </c>
      <c r="I1886" s="2">
        <v>1600</v>
      </c>
      <c r="J1886" s="2" t="s">
        <v>973</v>
      </c>
      <c r="K1886" s="2" t="s">
        <v>975</v>
      </c>
      <c r="L1886" s="2" t="s">
        <v>972</v>
      </c>
      <c r="M1886" s="2" t="s">
        <v>970</v>
      </c>
      <c r="N1886" s="2" t="s">
        <v>970</v>
      </c>
      <c r="O1886" s="2">
        <v>1600</v>
      </c>
      <c r="P1886" s="2">
        <v>1</v>
      </c>
      <c r="Q1886" s="21">
        <v>46131.433352673608</v>
      </c>
    </row>
    <row r="1887" spans="1:17" x14ac:dyDescent="0.55000000000000004">
      <c r="A1887" s="2" t="s">
        <v>86</v>
      </c>
      <c r="B1887" s="2" t="s">
        <v>54</v>
      </c>
      <c r="C1887" s="2" t="s">
        <v>53</v>
      </c>
      <c r="D1887" s="21">
        <v>46128.425000000003</v>
      </c>
      <c r="E1887" s="21">
        <v>46128.425694444442</v>
      </c>
      <c r="F1887" s="185">
        <v>1</v>
      </c>
      <c r="G1887" s="2">
        <v>1600</v>
      </c>
      <c r="H1887" s="2">
        <v>1600</v>
      </c>
      <c r="I1887" s="2">
        <v>1600</v>
      </c>
      <c r="J1887" s="2" t="s">
        <v>973</v>
      </c>
      <c r="K1887" s="2" t="s">
        <v>975</v>
      </c>
      <c r="L1887" s="2" t="s">
        <v>972</v>
      </c>
      <c r="M1887" s="2" t="s">
        <v>970</v>
      </c>
      <c r="N1887" s="2" t="s">
        <v>970</v>
      </c>
      <c r="O1887" s="2">
        <v>1600</v>
      </c>
      <c r="P1887" s="2">
        <v>1</v>
      </c>
      <c r="Q1887" s="21">
        <v>46131.433352673608</v>
      </c>
    </row>
    <row r="1888" spans="1:17" x14ac:dyDescent="0.55000000000000004">
      <c r="A1888" s="2" t="s">
        <v>86</v>
      </c>
      <c r="B1888" s="2" t="s">
        <v>54</v>
      </c>
      <c r="C1888" s="2" t="s">
        <v>53</v>
      </c>
      <c r="D1888" s="21">
        <v>46128.425694444442</v>
      </c>
      <c r="E1888" s="21">
        <v>46128.430555555555</v>
      </c>
      <c r="F1888" s="185">
        <v>7</v>
      </c>
      <c r="G1888" s="2">
        <v>1600</v>
      </c>
      <c r="H1888" s="2">
        <v>1600</v>
      </c>
      <c r="I1888" s="2">
        <v>1600</v>
      </c>
      <c r="J1888" s="2" t="s">
        <v>973</v>
      </c>
      <c r="K1888" s="2" t="s">
        <v>975</v>
      </c>
      <c r="L1888" s="2" t="s">
        <v>972</v>
      </c>
      <c r="M1888" s="2" t="s">
        <v>970</v>
      </c>
      <c r="N1888" s="2" t="s">
        <v>970</v>
      </c>
      <c r="O1888" s="2">
        <v>1600</v>
      </c>
      <c r="P1888" s="2">
        <v>1</v>
      </c>
      <c r="Q1888" s="21">
        <v>46131.433352673608</v>
      </c>
    </row>
    <row r="1889" spans="1:17" x14ac:dyDescent="0.55000000000000004">
      <c r="A1889" s="2" t="s">
        <v>86</v>
      </c>
      <c r="B1889" s="2" t="s">
        <v>54</v>
      </c>
      <c r="C1889" s="2" t="s">
        <v>53</v>
      </c>
      <c r="D1889" s="21">
        <v>46128.430555555555</v>
      </c>
      <c r="E1889" s="21">
        <v>46128.430555555555</v>
      </c>
      <c r="F1889" s="185">
        <v>0</v>
      </c>
      <c r="G1889" s="2">
        <v>1600</v>
      </c>
      <c r="H1889" s="2">
        <v>1600</v>
      </c>
      <c r="I1889" s="2">
        <v>1600</v>
      </c>
      <c r="J1889" s="2" t="s">
        <v>973</v>
      </c>
      <c r="K1889" s="2" t="s">
        <v>975</v>
      </c>
      <c r="L1889" s="2" t="s">
        <v>972</v>
      </c>
      <c r="M1889" s="2" t="s">
        <v>970</v>
      </c>
      <c r="N1889" s="2" t="s">
        <v>970</v>
      </c>
      <c r="O1889" s="2">
        <v>1600</v>
      </c>
      <c r="P1889" s="2">
        <v>1</v>
      </c>
      <c r="Q1889" s="21">
        <v>46131.433352673608</v>
      </c>
    </row>
    <row r="1890" spans="1:17" x14ac:dyDescent="0.55000000000000004">
      <c r="A1890" s="2" t="s">
        <v>86</v>
      </c>
      <c r="B1890" s="2" t="s">
        <v>54</v>
      </c>
      <c r="C1890" s="2" t="s">
        <v>53</v>
      </c>
      <c r="D1890" s="21">
        <v>46128.430555555555</v>
      </c>
      <c r="E1890" s="21">
        <v>46128.435416666667</v>
      </c>
      <c r="F1890" s="185">
        <v>7</v>
      </c>
      <c r="G1890" s="2">
        <v>1600</v>
      </c>
      <c r="H1890" s="2">
        <v>1600</v>
      </c>
      <c r="I1890" s="2">
        <v>1600</v>
      </c>
      <c r="J1890" s="2" t="s">
        <v>973</v>
      </c>
      <c r="K1890" s="2" t="s">
        <v>975</v>
      </c>
      <c r="L1890" s="2" t="s">
        <v>972</v>
      </c>
      <c r="M1890" s="2" t="s">
        <v>970</v>
      </c>
      <c r="N1890" s="2" t="s">
        <v>970</v>
      </c>
      <c r="O1890" s="2">
        <v>1600</v>
      </c>
      <c r="P1890" s="2">
        <v>1</v>
      </c>
      <c r="Q1890" s="21">
        <v>46131.433352673608</v>
      </c>
    </row>
    <row r="1891" spans="1:17" x14ac:dyDescent="0.55000000000000004">
      <c r="A1891" s="2" t="s">
        <v>86</v>
      </c>
      <c r="B1891" s="2" t="s">
        <v>54</v>
      </c>
      <c r="C1891" s="2" t="s">
        <v>53</v>
      </c>
      <c r="D1891" s="21">
        <v>46128.435416666667</v>
      </c>
      <c r="E1891" s="21">
        <v>46128.435416666667</v>
      </c>
      <c r="F1891" s="185">
        <v>0</v>
      </c>
      <c r="G1891" s="2">
        <v>1600</v>
      </c>
      <c r="H1891" s="2">
        <v>1600</v>
      </c>
      <c r="I1891" s="2">
        <v>1600</v>
      </c>
      <c r="J1891" s="2" t="s">
        <v>973</v>
      </c>
      <c r="K1891" s="2" t="s">
        <v>975</v>
      </c>
      <c r="L1891" s="2" t="s">
        <v>972</v>
      </c>
      <c r="M1891" s="2" t="s">
        <v>970</v>
      </c>
      <c r="N1891" s="2" t="s">
        <v>970</v>
      </c>
      <c r="O1891" s="2">
        <v>1600</v>
      </c>
      <c r="P1891" s="2">
        <v>1</v>
      </c>
      <c r="Q1891" s="21">
        <v>46131.433352673608</v>
      </c>
    </row>
    <row r="1892" spans="1:17" x14ac:dyDescent="0.55000000000000004">
      <c r="A1892" s="2" t="s">
        <v>86</v>
      </c>
      <c r="B1892" s="2" t="s">
        <v>54</v>
      </c>
      <c r="C1892" s="2" t="s">
        <v>53</v>
      </c>
      <c r="D1892" s="21">
        <v>46128.435416666667</v>
      </c>
      <c r="E1892" s="21">
        <v>46128.44027777778</v>
      </c>
      <c r="F1892" s="185">
        <v>7</v>
      </c>
      <c r="G1892" s="2">
        <v>1600</v>
      </c>
      <c r="H1892" s="2">
        <v>1600</v>
      </c>
      <c r="I1892" s="2">
        <v>1600</v>
      </c>
      <c r="J1892" s="2" t="s">
        <v>973</v>
      </c>
      <c r="K1892" s="2" t="s">
        <v>975</v>
      </c>
      <c r="L1892" s="2" t="s">
        <v>972</v>
      </c>
      <c r="M1892" s="2" t="s">
        <v>970</v>
      </c>
      <c r="N1892" s="2" t="s">
        <v>970</v>
      </c>
      <c r="O1892" s="2">
        <v>1600</v>
      </c>
      <c r="P1892" s="2">
        <v>1</v>
      </c>
      <c r="Q1892" s="21">
        <v>46131.433352673608</v>
      </c>
    </row>
    <row r="1893" spans="1:17" x14ac:dyDescent="0.55000000000000004">
      <c r="A1893" s="2" t="s">
        <v>86</v>
      </c>
      <c r="B1893" s="2" t="s">
        <v>54</v>
      </c>
      <c r="C1893" s="2" t="s">
        <v>53</v>
      </c>
      <c r="D1893" s="21">
        <v>46128.44027777778</v>
      </c>
      <c r="E1893" s="21">
        <v>46128.440972222219</v>
      </c>
      <c r="F1893" s="185">
        <v>1</v>
      </c>
      <c r="G1893" s="2">
        <v>1600</v>
      </c>
      <c r="H1893" s="2">
        <v>1600</v>
      </c>
      <c r="I1893" s="2">
        <v>1600</v>
      </c>
      <c r="J1893" s="2" t="s">
        <v>973</v>
      </c>
      <c r="K1893" s="2" t="s">
        <v>975</v>
      </c>
      <c r="L1893" s="2" t="s">
        <v>972</v>
      </c>
      <c r="M1893" s="2" t="s">
        <v>970</v>
      </c>
      <c r="N1893" s="2" t="s">
        <v>970</v>
      </c>
      <c r="O1893" s="2">
        <v>1600</v>
      </c>
      <c r="P1893" s="2">
        <v>1</v>
      </c>
      <c r="Q1893" s="21">
        <v>46131.433352673608</v>
      </c>
    </row>
    <row r="1894" spans="1:17" x14ac:dyDescent="0.55000000000000004">
      <c r="A1894" s="2" t="s">
        <v>86</v>
      </c>
      <c r="B1894" s="2" t="s">
        <v>54</v>
      </c>
      <c r="C1894" s="2" t="s">
        <v>53</v>
      </c>
      <c r="D1894" s="21">
        <v>46128.440972222219</v>
      </c>
      <c r="E1894" s="21">
        <v>46128.445138888892</v>
      </c>
      <c r="F1894" s="185">
        <v>6</v>
      </c>
      <c r="G1894" s="2">
        <v>1600</v>
      </c>
      <c r="H1894" s="2">
        <v>1600</v>
      </c>
      <c r="I1894" s="2">
        <v>1600</v>
      </c>
      <c r="J1894" s="2" t="s">
        <v>973</v>
      </c>
      <c r="K1894" s="2" t="s">
        <v>975</v>
      </c>
      <c r="L1894" s="2" t="s">
        <v>972</v>
      </c>
      <c r="M1894" s="2" t="s">
        <v>970</v>
      </c>
      <c r="N1894" s="2" t="s">
        <v>970</v>
      </c>
      <c r="O1894" s="2">
        <v>1600</v>
      </c>
      <c r="P1894" s="2">
        <v>1</v>
      </c>
      <c r="Q1894" s="21">
        <v>46131.433352673608</v>
      </c>
    </row>
    <row r="1895" spans="1:17" x14ac:dyDescent="0.55000000000000004">
      <c r="A1895" s="2" t="s">
        <v>86</v>
      </c>
      <c r="B1895" s="2" t="s">
        <v>54</v>
      </c>
      <c r="C1895" s="2" t="s">
        <v>53</v>
      </c>
      <c r="D1895" s="21">
        <v>46128.445138888892</v>
      </c>
      <c r="E1895" s="21">
        <v>46128.445833333331</v>
      </c>
      <c r="F1895" s="185">
        <v>1</v>
      </c>
      <c r="G1895" s="2">
        <v>1600</v>
      </c>
      <c r="H1895" s="2">
        <v>1600</v>
      </c>
      <c r="I1895" s="2">
        <v>1600</v>
      </c>
      <c r="J1895" s="2" t="s">
        <v>973</v>
      </c>
      <c r="K1895" s="2" t="s">
        <v>975</v>
      </c>
      <c r="L1895" s="2" t="s">
        <v>972</v>
      </c>
      <c r="M1895" s="2" t="s">
        <v>970</v>
      </c>
      <c r="N1895" s="2" t="s">
        <v>970</v>
      </c>
      <c r="O1895" s="2">
        <v>1600</v>
      </c>
      <c r="P1895" s="2">
        <v>1</v>
      </c>
      <c r="Q1895" s="21">
        <v>46131.433352673608</v>
      </c>
    </row>
    <row r="1896" spans="1:17" x14ac:dyDescent="0.55000000000000004">
      <c r="A1896" s="2" t="s">
        <v>86</v>
      </c>
      <c r="B1896" s="2" t="s">
        <v>54</v>
      </c>
      <c r="C1896" s="2" t="s">
        <v>53</v>
      </c>
      <c r="D1896" s="21">
        <v>46128.445833333331</v>
      </c>
      <c r="E1896" s="21">
        <v>46128.450694444444</v>
      </c>
      <c r="F1896" s="185">
        <v>7</v>
      </c>
      <c r="G1896" s="2">
        <v>1600</v>
      </c>
      <c r="H1896" s="2">
        <v>1600</v>
      </c>
      <c r="I1896" s="2">
        <v>1600</v>
      </c>
      <c r="J1896" s="2" t="s">
        <v>973</v>
      </c>
      <c r="K1896" s="2" t="s">
        <v>975</v>
      </c>
      <c r="L1896" s="2" t="s">
        <v>972</v>
      </c>
      <c r="M1896" s="2" t="s">
        <v>970</v>
      </c>
      <c r="N1896" s="2" t="s">
        <v>970</v>
      </c>
      <c r="O1896" s="2">
        <v>1600</v>
      </c>
      <c r="P1896" s="2">
        <v>1</v>
      </c>
      <c r="Q1896" s="21">
        <v>46131.433352673608</v>
      </c>
    </row>
    <row r="1897" spans="1:17" x14ac:dyDescent="0.55000000000000004">
      <c r="A1897" s="2" t="s">
        <v>86</v>
      </c>
      <c r="B1897" s="2" t="s">
        <v>54</v>
      </c>
      <c r="C1897" s="2" t="s">
        <v>53</v>
      </c>
      <c r="D1897" s="21">
        <v>46128.450694444444</v>
      </c>
      <c r="E1897" s="21">
        <v>46128.450694444444</v>
      </c>
      <c r="F1897" s="185">
        <v>0</v>
      </c>
      <c r="G1897" s="2">
        <v>1600</v>
      </c>
      <c r="H1897" s="2">
        <v>1600</v>
      </c>
      <c r="I1897" s="2">
        <v>1600</v>
      </c>
      <c r="J1897" s="2" t="s">
        <v>973</v>
      </c>
      <c r="K1897" s="2" t="s">
        <v>975</v>
      </c>
      <c r="L1897" s="2" t="s">
        <v>972</v>
      </c>
      <c r="M1897" s="2" t="s">
        <v>970</v>
      </c>
      <c r="N1897" s="2" t="s">
        <v>970</v>
      </c>
      <c r="O1897" s="2">
        <v>1600</v>
      </c>
      <c r="P1897" s="2">
        <v>1</v>
      </c>
      <c r="Q1897" s="21">
        <v>46131.433352673608</v>
      </c>
    </row>
    <row r="1898" spans="1:17" x14ac:dyDescent="0.55000000000000004">
      <c r="A1898" s="2" t="s">
        <v>101</v>
      </c>
      <c r="B1898" s="2" t="s">
        <v>54</v>
      </c>
      <c r="C1898" s="2" t="s">
        <v>53</v>
      </c>
      <c r="D1898" s="21">
        <v>46129.350694444445</v>
      </c>
      <c r="E1898" s="21">
        <v>46129.393750000003</v>
      </c>
      <c r="F1898" s="185">
        <v>62</v>
      </c>
      <c r="G1898" s="2">
        <v>3000</v>
      </c>
      <c r="H1898" s="2">
        <v>3000</v>
      </c>
      <c r="I1898" s="2">
        <v>3000</v>
      </c>
      <c r="J1898" s="2" t="s">
        <v>975</v>
      </c>
      <c r="K1898" s="2" t="s">
        <v>976</v>
      </c>
      <c r="L1898" s="2" t="s">
        <v>972</v>
      </c>
      <c r="M1898" s="2" t="s">
        <v>970</v>
      </c>
      <c r="N1898" s="2" t="s">
        <v>970</v>
      </c>
      <c r="O1898" s="2">
        <v>3000</v>
      </c>
      <c r="P1898" s="2">
        <v>1</v>
      </c>
      <c r="Q1898" s="21">
        <v>46131.433352673608</v>
      </c>
    </row>
    <row r="1899" spans="1:17" x14ac:dyDescent="0.55000000000000004">
      <c r="A1899" s="2" t="s">
        <v>101</v>
      </c>
      <c r="B1899" s="2" t="s">
        <v>54</v>
      </c>
      <c r="C1899" s="2" t="s">
        <v>53</v>
      </c>
      <c r="D1899" s="21">
        <v>46129.393750000003</v>
      </c>
      <c r="E1899" s="21">
        <v>46129.397222222222</v>
      </c>
      <c r="F1899" s="185">
        <v>5</v>
      </c>
      <c r="G1899" s="2">
        <v>3000</v>
      </c>
      <c r="H1899" s="2">
        <v>3000</v>
      </c>
      <c r="I1899" s="2">
        <v>3000</v>
      </c>
      <c r="J1899" s="2" t="s">
        <v>975</v>
      </c>
      <c r="K1899" s="2" t="s">
        <v>976</v>
      </c>
      <c r="L1899" s="2" t="s">
        <v>972</v>
      </c>
      <c r="M1899" s="2" t="s">
        <v>970</v>
      </c>
      <c r="N1899" s="2" t="s">
        <v>970</v>
      </c>
      <c r="O1899" s="2">
        <v>3000</v>
      </c>
      <c r="P1899" s="2">
        <v>1</v>
      </c>
      <c r="Q1899" s="21">
        <v>46131.433352673608</v>
      </c>
    </row>
    <row r="1900" spans="1:17" x14ac:dyDescent="0.55000000000000004">
      <c r="A1900" s="2" t="s">
        <v>101</v>
      </c>
      <c r="B1900" s="2" t="s">
        <v>54</v>
      </c>
      <c r="C1900" s="2" t="s">
        <v>53</v>
      </c>
      <c r="D1900" s="21">
        <v>46129.397222222222</v>
      </c>
      <c r="E1900" s="21">
        <v>46129.402083333334</v>
      </c>
      <c r="F1900" s="185">
        <v>7</v>
      </c>
      <c r="G1900" s="2">
        <v>3000</v>
      </c>
      <c r="H1900" s="2">
        <v>3000</v>
      </c>
      <c r="I1900" s="2">
        <v>3000</v>
      </c>
      <c r="J1900" s="2" t="s">
        <v>975</v>
      </c>
      <c r="K1900" s="2" t="s">
        <v>976</v>
      </c>
      <c r="L1900" s="2" t="s">
        <v>972</v>
      </c>
      <c r="M1900" s="2" t="s">
        <v>970</v>
      </c>
      <c r="N1900" s="2" t="s">
        <v>970</v>
      </c>
      <c r="O1900" s="2">
        <v>3000</v>
      </c>
      <c r="P1900" s="2">
        <v>1</v>
      </c>
      <c r="Q1900" s="21">
        <v>46131.433352673608</v>
      </c>
    </row>
    <row r="1901" spans="1:17" x14ac:dyDescent="0.55000000000000004">
      <c r="A1901" s="2" t="s">
        <v>101</v>
      </c>
      <c r="B1901" s="2" t="s">
        <v>54</v>
      </c>
      <c r="C1901" s="2" t="s">
        <v>53</v>
      </c>
      <c r="D1901" s="21">
        <v>46129.402083333334</v>
      </c>
      <c r="E1901" s="21">
        <v>46129.402777777781</v>
      </c>
      <c r="F1901" s="185">
        <v>1</v>
      </c>
      <c r="G1901" s="2">
        <v>3000</v>
      </c>
      <c r="H1901" s="2">
        <v>3000</v>
      </c>
      <c r="I1901" s="2">
        <v>3000</v>
      </c>
      <c r="J1901" s="2" t="s">
        <v>975</v>
      </c>
      <c r="K1901" s="2" t="s">
        <v>976</v>
      </c>
      <c r="L1901" s="2" t="s">
        <v>972</v>
      </c>
      <c r="M1901" s="2" t="s">
        <v>970</v>
      </c>
      <c r="N1901" s="2" t="s">
        <v>970</v>
      </c>
      <c r="O1901" s="2">
        <v>3000</v>
      </c>
      <c r="P1901" s="2">
        <v>1</v>
      </c>
      <c r="Q1901" s="21">
        <v>46131.433352673608</v>
      </c>
    </row>
    <row r="1902" spans="1:17" x14ac:dyDescent="0.55000000000000004">
      <c r="A1902" s="2" t="s">
        <v>101</v>
      </c>
      <c r="B1902" s="2" t="s">
        <v>54</v>
      </c>
      <c r="C1902" s="2" t="s">
        <v>53</v>
      </c>
      <c r="D1902" s="21">
        <v>46129.402777777781</v>
      </c>
      <c r="E1902" s="21">
        <v>46129.406944444447</v>
      </c>
      <c r="F1902" s="185">
        <v>6</v>
      </c>
      <c r="G1902" s="2">
        <v>3000</v>
      </c>
      <c r="H1902" s="2">
        <v>3000</v>
      </c>
      <c r="I1902" s="2">
        <v>3000</v>
      </c>
      <c r="J1902" s="2" t="s">
        <v>975</v>
      </c>
      <c r="K1902" s="2" t="s">
        <v>976</v>
      </c>
      <c r="L1902" s="2" t="s">
        <v>972</v>
      </c>
      <c r="M1902" s="2" t="s">
        <v>970</v>
      </c>
      <c r="N1902" s="2" t="s">
        <v>970</v>
      </c>
      <c r="O1902" s="2">
        <v>3000</v>
      </c>
      <c r="P1902" s="2">
        <v>1</v>
      </c>
      <c r="Q1902" s="21">
        <v>46131.433352673608</v>
      </c>
    </row>
    <row r="1903" spans="1:17" x14ac:dyDescent="0.55000000000000004">
      <c r="A1903" s="2" t="s">
        <v>101</v>
      </c>
      <c r="B1903" s="2" t="s">
        <v>54</v>
      </c>
      <c r="C1903" s="2" t="s">
        <v>53</v>
      </c>
      <c r="D1903" s="21">
        <v>46129.406944444447</v>
      </c>
      <c r="E1903" s="21">
        <v>46129.406944444447</v>
      </c>
      <c r="F1903" s="185">
        <v>0</v>
      </c>
      <c r="G1903" s="2">
        <v>3000</v>
      </c>
      <c r="H1903" s="2">
        <v>3000</v>
      </c>
      <c r="I1903" s="2">
        <v>3000</v>
      </c>
      <c r="J1903" s="2" t="s">
        <v>975</v>
      </c>
      <c r="K1903" s="2" t="s">
        <v>976</v>
      </c>
      <c r="L1903" s="2" t="s">
        <v>972</v>
      </c>
      <c r="M1903" s="2" t="s">
        <v>970</v>
      </c>
      <c r="N1903" s="2" t="s">
        <v>970</v>
      </c>
      <c r="O1903" s="2">
        <v>3000</v>
      </c>
      <c r="P1903" s="2">
        <v>1</v>
      </c>
      <c r="Q1903" s="21">
        <v>46131.433352673608</v>
      </c>
    </row>
    <row r="1904" spans="1:17" x14ac:dyDescent="0.55000000000000004">
      <c r="A1904" s="2" t="s">
        <v>101</v>
      </c>
      <c r="B1904" s="2" t="s">
        <v>54</v>
      </c>
      <c r="C1904" s="2" t="s">
        <v>53</v>
      </c>
      <c r="D1904" s="21">
        <v>46129.406944444447</v>
      </c>
      <c r="E1904" s="21">
        <v>46129.412499999999</v>
      </c>
      <c r="F1904" s="185">
        <v>8</v>
      </c>
      <c r="G1904" s="2">
        <v>3000</v>
      </c>
      <c r="H1904" s="2">
        <v>3000</v>
      </c>
      <c r="I1904" s="2">
        <v>3000</v>
      </c>
      <c r="J1904" s="2" t="s">
        <v>975</v>
      </c>
      <c r="K1904" s="2" t="s">
        <v>976</v>
      </c>
      <c r="L1904" s="2" t="s">
        <v>972</v>
      </c>
      <c r="M1904" s="2" t="s">
        <v>970</v>
      </c>
      <c r="N1904" s="2" t="s">
        <v>970</v>
      </c>
      <c r="O1904" s="2">
        <v>3000</v>
      </c>
      <c r="P1904" s="2">
        <v>1</v>
      </c>
      <c r="Q1904" s="21">
        <v>46131.433352673608</v>
      </c>
    </row>
    <row r="1905" spans="1:17" x14ac:dyDescent="0.55000000000000004">
      <c r="A1905" s="2" t="s">
        <v>101</v>
      </c>
      <c r="B1905" s="2" t="s">
        <v>54</v>
      </c>
      <c r="C1905" s="2" t="s">
        <v>53</v>
      </c>
      <c r="D1905" s="21">
        <v>46129.412499999999</v>
      </c>
      <c r="E1905" s="21">
        <v>46129.412499999999</v>
      </c>
      <c r="F1905" s="185">
        <v>0</v>
      </c>
      <c r="G1905" s="2">
        <v>3000</v>
      </c>
      <c r="H1905" s="2">
        <v>3000</v>
      </c>
      <c r="I1905" s="2">
        <v>3000</v>
      </c>
      <c r="J1905" s="2" t="s">
        <v>975</v>
      </c>
      <c r="K1905" s="2" t="s">
        <v>976</v>
      </c>
      <c r="L1905" s="2" t="s">
        <v>972</v>
      </c>
      <c r="M1905" s="2" t="s">
        <v>970</v>
      </c>
      <c r="N1905" s="2" t="s">
        <v>970</v>
      </c>
      <c r="O1905" s="2">
        <v>3000</v>
      </c>
      <c r="P1905" s="2">
        <v>1</v>
      </c>
      <c r="Q1905" s="21">
        <v>46131.433352673608</v>
      </c>
    </row>
    <row r="1906" spans="1:17" x14ac:dyDescent="0.55000000000000004">
      <c r="A1906" s="2" t="s">
        <v>101</v>
      </c>
      <c r="B1906" s="2" t="s">
        <v>54</v>
      </c>
      <c r="C1906" s="2" t="s">
        <v>53</v>
      </c>
      <c r="D1906" s="21">
        <v>46129.412499999999</v>
      </c>
      <c r="E1906" s="21">
        <v>46129.417361111111</v>
      </c>
      <c r="F1906" s="185">
        <v>7</v>
      </c>
      <c r="G1906" s="2">
        <v>3000</v>
      </c>
      <c r="H1906" s="2">
        <v>3000</v>
      </c>
      <c r="I1906" s="2">
        <v>3000</v>
      </c>
      <c r="J1906" s="2" t="s">
        <v>975</v>
      </c>
      <c r="K1906" s="2" t="s">
        <v>976</v>
      </c>
      <c r="L1906" s="2" t="s">
        <v>972</v>
      </c>
      <c r="M1906" s="2" t="s">
        <v>970</v>
      </c>
      <c r="N1906" s="2" t="s">
        <v>970</v>
      </c>
      <c r="O1906" s="2">
        <v>3000</v>
      </c>
      <c r="P1906" s="2">
        <v>1</v>
      </c>
      <c r="Q1906" s="21">
        <v>46131.433352673608</v>
      </c>
    </row>
    <row r="1907" spans="1:17" x14ac:dyDescent="0.55000000000000004">
      <c r="A1907" s="2" t="s">
        <v>101</v>
      </c>
      <c r="B1907" s="2" t="s">
        <v>54</v>
      </c>
      <c r="C1907" s="2" t="s">
        <v>53</v>
      </c>
      <c r="D1907" s="21">
        <v>46129.417361111111</v>
      </c>
      <c r="E1907" s="21">
        <v>46129.417361111111</v>
      </c>
      <c r="F1907" s="185">
        <v>0</v>
      </c>
      <c r="G1907" s="2">
        <v>3000</v>
      </c>
      <c r="H1907" s="2">
        <v>3000</v>
      </c>
      <c r="I1907" s="2">
        <v>3000</v>
      </c>
      <c r="J1907" s="2" t="s">
        <v>975</v>
      </c>
      <c r="K1907" s="2" t="s">
        <v>976</v>
      </c>
      <c r="L1907" s="2" t="s">
        <v>972</v>
      </c>
      <c r="M1907" s="2" t="s">
        <v>970</v>
      </c>
      <c r="N1907" s="2" t="s">
        <v>970</v>
      </c>
      <c r="O1907" s="2">
        <v>3000</v>
      </c>
      <c r="P1907" s="2">
        <v>1</v>
      </c>
      <c r="Q1907" s="21">
        <v>46131.433352673608</v>
      </c>
    </row>
    <row r="1908" spans="1:17" x14ac:dyDescent="0.55000000000000004">
      <c r="A1908" s="2" t="s">
        <v>101</v>
      </c>
      <c r="B1908" s="2" t="s">
        <v>54</v>
      </c>
      <c r="C1908" s="2" t="s">
        <v>53</v>
      </c>
      <c r="D1908" s="21">
        <v>46129.417361111111</v>
      </c>
      <c r="E1908" s="21">
        <v>46129.418055555558</v>
      </c>
      <c r="F1908" s="185">
        <v>1</v>
      </c>
      <c r="G1908" s="2">
        <v>3000</v>
      </c>
      <c r="H1908" s="2">
        <v>3000</v>
      </c>
      <c r="I1908" s="2">
        <v>3000</v>
      </c>
      <c r="J1908" s="2" t="s">
        <v>975</v>
      </c>
      <c r="K1908" s="2" t="s">
        <v>976</v>
      </c>
      <c r="L1908" s="2" t="s">
        <v>972</v>
      </c>
      <c r="M1908" s="2" t="s">
        <v>970</v>
      </c>
      <c r="N1908" s="2" t="s">
        <v>970</v>
      </c>
      <c r="O1908" s="2">
        <v>3000</v>
      </c>
      <c r="P1908" s="2">
        <v>1</v>
      </c>
      <c r="Q1908" s="21">
        <v>46131.433352673608</v>
      </c>
    </row>
    <row r="1909" spans="1:17" x14ac:dyDescent="0.55000000000000004">
      <c r="A1909" s="2" t="s">
        <v>101</v>
      </c>
      <c r="B1909" s="2" t="s">
        <v>54</v>
      </c>
      <c r="C1909" s="2" t="s">
        <v>53</v>
      </c>
      <c r="D1909" s="21">
        <v>46129.418055555558</v>
      </c>
      <c r="E1909" s="21">
        <v>46129.423611111109</v>
      </c>
      <c r="F1909" s="185">
        <v>8</v>
      </c>
      <c r="G1909" s="2">
        <v>3000</v>
      </c>
      <c r="H1909" s="2">
        <v>3000</v>
      </c>
      <c r="I1909" s="2">
        <v>3000</v>
      </c>
      <c r="J1909" s="2" t="s">
        <v>975</v>
      </c>
      <c r="K1909" s="2" t="s">
        <v>976</v>
      </c>
      <c r="L1909" s="2" t="s">
        <v>972</v>
      </c>
      <c r="M1909" s="2" t="s">
        <v>970</v>
      </c>
      <c r="N1909" s="2" t="s">
        <v>970</v>
      </c>
      <c r="O1909" s="2">
        <v>3000</v>
      </c>
      <c r="P1909" s="2">
        <v>1</v>
      </c>
      <c r="Q1909" s="21">
        <v>46131.433352673608</v>
      </c>
    </row>
    <row r="1910" spans="1:17" x14ac:dyDescent="0.55000000000000004">
      <c r="A1910" s="2" t="s">
        <v>101</v>
      </c>
      <c r="B1910" s="2" t="s">
        <v>54</v>
      </c>
      <c r="C1910" s="2" t="s">
        <v>53</v>
      </c>
      <c r="D1910" s="21">
        <v>46129.423611111109</v>
      </c>
      <c r="E1910" s="21">
        <v>46129.427777777775</v>
      </c>
      <c r="F1910" s="185">
        <v>6</v>
      </c>
      <c r="G1910" s="2">
        <v>3000</v>
      </c>
      <c r="H1910" s="2">
        <v>3000</v>
      </c>
      <c r="I1910" s="2">
        <v>3000</v>
      </c>
      <c r="J1910" s="2" t="s">
        <v>975</v>
      </c>
      <c r="K1910" s="2" t="s">
        <v>976</v>
      </c>
      <c r="L1910" s="2" t="s">
        <v>972</v>
      </c>
      <c r="M1910" s="2" t="s">
        <v>970</v>
      </c>
      <c r="N1910" s="2" t="s">
        <v>970</v>
      </c>
      <c r="O1910" s="2">
        <v>3000</v>
      </c>
      <c r="P1910" s="2">
        <v>1</v>
      </c>
      <c r="Q1910" s="21">
        <v>46131.433352673608</v>
      </c>
    </row>
    <row r="1911" spans="1:17" x14ac:dyDescent="0.55000000000000004">
      <c r="A1911" s="2" t="s">
        <v>101</v>
      </c>
      <c r="B1911" s="2" t="s">
        <v>54</v>
      </c>
      <c r="C1911" s="2" t="s">
        <v>53</v>
      </c>
      <c r="D1911" s="21">
        <v>46129.427777777775</v>
      </c>
      <c r="E1911" s="21">
        <v>46129.428472222222</v>
      </c>
      <c r="F1911" s="185">
        <v>1</v>
      </c>
      <c r="G1911" s="2">
        <v>3000</v>
      </c>
      <c r="H1911" s="2">
        <v>3000</v>
      </c>
      <c r="I1911" s="2">
        <v>3000</v>
      </c>
      <c r="J1911" s="2" t="s">
        <v>975</v>
      </c>
      <c r="K1911" s="2" t="s">
        <v>976</v>
      </c>
      <c r="L1911" s="2" t="s">
        <v>972</v>
      </c>
      <c r="M1911" s="2" t="s">
        <v>970</v>
      </c>
      <c r="N1911" s="2" t="s">
        <v>970</v>
      </c>
      <c r="O1911" s="2">
        <v>3000</v>
      </c>
      <c r="P1911" s="2">
        <v>1</v>
      </c>
      <c r="Q1911" s="21">
        <v>46131.433352673608</v>
      </c>
    </row>
    <row r="1912" spans="1:17" x14ac:dyDescent="0.55000000000000004">
      <c r="A1912" s="2" t="s">
        <v>101</v>
      </c>
      <c r="B1912" s="2" t="s">
        <v>54</v>
      </c>
      <c r="C1912" s="2" t="s">
        <v>53</v>
      </c>
      <c r="D1912" s="21">
        <v>46129.428472222222</v>
      </c>
      <c r="E1912" s="21">
        <v>46129.432638888888</v>
      </c>
      <c r="F1912" s="185">
        <v>6</v>
      </c>
      <c r="G1912" s="2">
        <v>3000</v>
      </c>
      <c r="H1912" s="2">
        <v>3000</v>
      </c>
      <c r="I1912" s="2">
        <v>3000</v>
      </c>
      <c r="J1912" s="2" t="s">
        <v>975</v>
      </c>
      <c r="K1912" s="2" t="s">
        <v>976</v>
      </c>
      <c r="L1912" s="2" t="s">
        <v>972</v>
      </c>
      <c r="M1912" s="2" t="s">
        <v>970</v>
      </c>
      <c r="N1912" s="2" t="s">
        <v>970</v>
      </c>
      <c r="O1912" s="2">
        <v>3000</v>
      </c>
      <c r="P1912" s="2">
        <v>1</v>
      </c>
      <c r="Q1912" s="21">
        <v>46131.433352673608</v>
      </c>
    </row>
    <row r="1913" spans="1:17" x14ac:dyDescent="0.55000000000000004">
      <c r="A1913" s="2" t="s">
        <v>101</v>
      </c>
      <c r="B1913" s="2" t="s">
        <v>54</v>
      </c>
      <c r="C1913" s="2" t="s">
        <v>53</v>
      </c>
      <c r="D1913" s="21">
        <v>46129.432638888888</v>
      </c>
      <c r="E1913" s="21">
        <v>46129.433333333334</v>
      </c>
      <c r="F1913" s="185">
        <v>1</v>
      </c>
      <c r="G1913" s="2">
        <v>3000</v>
      </c>
      <c r="H1913" s="2">
        <v>3000</v>
      </c>
      <c r="I1913" s="2">
        <v>3000</v>
      </c>
      <c r="J1913" s="2" t="s">
        <v>975</v>
      </c>
      <c r="K1913" s="2" t="s">
        <v>976</v>
      </c>
      <c r="L1913" s="2" t="s">
        <v>972</v>
      </c>
      <c r="M1913" s="2" t="s">
        <v>970</v>
      </c>
      <c r="N1913" s="2" t="s">
        <v>970</v>
      </c>
      <c r="O1913" s="2">
        <v>3000</v>
      </c>
      <c r="P1913" s="2">
        <v>1</v>
      </c>
      <c r="Q1913" s="21">
        <v>46131.433352673608</v>
      </c>
    </row>
    <row r="1914" spans="1:17" x14ac:dyDescent="0.55000000000000004">
      <c r="A1914" s="2" t="s">
        <v>101</v>
      </c>
      <c r="B1914" s="2" t="s">
        <v>54</v>
      </c>
      <c r="C1914" s="2" t="s">
        <v>53</v>
      </c>
      <c r="D1914" s="21">
        <v>46129.433333333334</v>
      </c>
      <c r="E1914" s="21">
        <v>46129.438194444447</v>
      </c>
      <c r="F1914" s="185">
        <v>7</v>
      </c>
      <c r="G1914" s="2">
        <v>3000</v>
      </c>
      <c r="H1914" s="2">
        <v>3000</v>
      </c>
      <c r="I1914" s="2">
        <v>3000</v>
      </c>
      <c r="J1914" s="2" t="s">
        <v>975</v>
      </c>
      <c r="K1914" s="2" t="s">
        <v>976</v>
      </c>
      <c r="L1914" s="2" t="s">
        <v>972</v>
      </c>
      <c r="M1914" s="2" t="s">
        <v>970</v>
      </c>
      <c r="N1914" s="2" t="s">
        <v>970</v>
      </c>
      <c r="O1914" s="2">
        <v>3000</v>
      </c>
      <c r="P1914" s="2">
        <v>1</v>
      </c>
      <c r="Q1914" s="21">
        <v>46131.433352673608</v>
      </c>
    </row>
    <row r="1915" spans="1:17" x14ac:dyDescent="0.55000000000000004">
      <c r="A1915" s="2" t="s">
        <v>101</v>
      </c>
      <c r="B1915" s="2" t="s">
        <v>54</v>
      </c>
      <c r="C1915" s="2" t="s">
        <v>53</v>
      </c>
      <c r="D1915" s="21">
        <v>46129.438194444447</v>
      </c>
      <c r="E1915" s="21">
        <v>46129.438194444447</v>
      </c>
      <c r="F1915" s="185">
        <v>0</v>
      </c>
      <c r="G1915" s="2">
        <v>3000</v>
      </c>
      <c r="H1915" s="2">
        <v>3000</v>
      </c>
      <c r="I1915" s="2">
        <v>3000</v>
      </c>
      <c r="J1915" s="2" t="s">
        <v>975</v>
      </c>
      <c r="K1915" s="2" t="s">
        <v>976</v>
      </c>
      <c r="L1915" s="2" t="s">
        <v>972</v>
      </c>
      <c r="M1915" s="2" t="s">
        <v>970</v>
      </c>
      <c r="N1915" s="2" t="s">
        <v>970</v>
      </c>
      <c r="O1915" s="2">
        <v>3000</v>
      </c>
      <c r="P1915" s="2">
        <v>1</v>
      </c>
      <c r="Q1915" s="21">
        <v>46131.433352673608</v>
      </c>
    </row>
    <row r="1916" spans="1:17" x14ac:dyDescent="0.55000000000000004">
      <c r="A1916" s="2" t="s">
        <v>101</v>
      </c>
      <c r="B1916" s="2" t="s">
        <v>54</v>
      </c>
      <c r="C1916" s="2" t="s">
        <v>53</v>
      </c>
      <c r="D1916" s="21">
        <v>46129.438194444447</v>
      </c>
      <c r="E1916" s="21">
        <v>46129.443055555559</v>
      </c>
      <c r="F1916" s="185">
        <v>7</v>
      </c>
      <c r="G1916" s="2">
        <v>3000</v>
      </c>
      <c r="H1916" s="2">
        <v>3000</v>
      </c>
      <c r="I1916" s="2">
        <v>3000</v>
      </c>
      <c r="J1916" s="2" t="s">
        <v>975</v>
      </c>
      <c r="K1916" s="2" t="s">
        <v>976</v>
      </c>
      <c r="L1916" s="2" t="s">
        <v>972</v>
      </c>
      <c r="M1916" s="2" t="s">
        <v>970</v>
      </c>
      <c r="N1916" s="2" t="s">
        <v>970</v>
      </c>
      <c r="O1916" s="2">
        <v>3000</v>
      </c>
      <c r="P1916" s="2">
        <v>1</v>
      </c>
      <c r="Q1916" s="21">
        <v>46131.433352673608</v>
      </c>
    </row>
    <row r="1917" spans="1:17" x14ac:dyDescent="0.55000000000000004">
      <c r="A1917" s="2" t="s">
        <v>101</v>
      </c>
      <c r="B1917" s="2" t="s">
        <v>54</v>
      </c>
      <c r="C1917" s="2" t="s">
        <v>53</v>
      </c>
      <c r="D1917" s="21">
        <v>46129.443055555559</v>
      </c>
      <c r="E1917" s="21">
        <v>46129.443055555559</v>
      </c>
      <c r="F1917" s="185">
        <v>0</v>
      </c>
      <c r="G1917" s="2">
        <v>3000</v>
      </c>
      <c r="H1917" s="2">
        <v>3000</v>
      </c>
      <c r="I1917" s="2">
        <v>3000</v>
      </c>
      <c r="J1917" s="2" t="s">
        <v>975</v>
      </c>
      <c r="K1917" s="2" t="s">
        <v>976</v>
      </c>
      <c r="L1917" s="2" t="s">
        <v>972</v>
      </c>
      <c r="M1917" s="2" t="s">
        <v>970</v>
      </c>
      <c r="N1917" s="2" t="s">
        <v>970</v>
      </c>
      <c r="O1917" s="2">
        <v>3000</v>
      </c>
      <c r="P1917" s="2">
        <v>1</v>
      </c>
      <c r="Q1917" s="21">
        <v>46131.433352673608</v>
      </c>
    </row>
    <row r="1918" spans="1:17" x14ac:dyDescent="0.55000000000000004">
      <c r="A1918" s="2" t="s">
        <v>101</v>
      </c>
      <c r="B1918" s="2" t="s">
        <v>54</v>
      </c>
      <c r="C1918" s="2" t="s">
        <v>53</v>
      </c>
      <c r="D1918" s="21">
        <v>46129.443055555559</v>
      </c>
      <c r="E1918" s="21">
        <v>46129.447916666664</v>
      </c>
      <c r="F1918" s="185">
        <v>7</v>
      </c>
      <c r="G1918" s="2">
        <v>3000</v>
      </c>
      <c r="H1918" s="2">
        <v>3000</v>
      </c>
      <c r="I1918" s="2">
        <v>3000</v>
      </c>
      <c r="J1918" s="2" t="s">
        <v>975</v>
      </c>
      <c r="K1918" s="2" t="s">
        <v>976</v>
      </c>
      <c r="L1918" s="2" t="s">
        <v>972</v>
      </c>
      <c r="M1918" s="2" t="s">
        <v>970</v>
      </c>
      <c r="N1918" s="2" t="s">
        <v>970</v>
      </c>
      <c r="O1918" s="2">
        <v>3000</v>
      </c>
      <c r="P1918" s="2">
        <v>1</v>
      </c>
      <c r="Q1918" s="21">
        <v>46131.433352673608</v>
      </c>
    </row>
    <row r="1919" spans="1:17" x14ac:dyDescent="0.55000000000000004">
      <c r="A1919" s="2" t="s">
        <v>101</v>
      </c>
      <c r="B1919" s="2" t="s">
        <v>54</v>
      </c>
      <c r="C1919" s="2" t="s">
        <v>53</v>
      </c>
      <c r="D1919" s="21">
        <v>46129.447916666664</v>
      </c>
      <c r="E1919" s="21">
        <v>46129.448611111111</v>
      </c>
      <c r="F1919" s="185">
        <v>1</v>
      </c>
      <c r="G1919" s="2">
        <v>3000</v>
      </c>
      <c r="H1919" s="2">
        <v>3000</v>
      </c>
      <c r="I1919" s="2">
        <v>3000</v>
      </c>
      <c r="J1919" s="2" t="s">
        <v>975</v>
      </c>
      <c r="K1919" s="2" t="s">
        <v>976</v>
      </c>
      <c r="L1919" s="2" t="s">
        <v>972</v>
      </c>
      <c r="M1919" s="2" t="s">
        <v>970</v>
      </c>
      <c r="N1919" s="2" t="s">
        <v>970</v>
      </c>
      <c r="O1919" s="2">
        <v>3000</v>
      </c>
      <c r="P1919" s="2">
        <v>1</v>
      </c>
      <c r="Q1919" s="21">
        <v>46131.433352673608</v>
      </c>
    </row>
    <row r="1920" spans="1:17" x14ac:dyDescent="0.55000000000000004">
      <c r="A1920" s="2" t="s">
        <v>101</v>
      </c>
      <c r="B1920" s="2" t="s">
        <v>54</v>
      </c>
      <c r="C1920" s="2" t="s">
        <v>53</v>
      </c>
      <c r="D1920" s="21">
        <v>46129.448611111111</v>
      </c>
      <c r="E1920" s="21">
        <v>46129.453472222223</v>
      </c>
      <c r="F1920" s="185">
        <v>7</v>
      </c>
      <c r="G1920" s="2">
        <v>3000</v>
      </c>
      <c r="H1920" s="2">
        <v>3000</v>
      </c>
      <c r="I1920" s="2">
        <v>3000</v>
      </c>
      <c r="J1920" s="2" t="s">
        <v>975</v>
      </c>
      <c r="K1920" s="2" t="s">
        <v>976</v>
      </c>
      <c r="L1920" s="2" t="s">
        <v>972</v>
      </c>
      <c r="M1920" s="2" t="s">
        <v>970</v>
      </c>
      <c r="N1920" s="2" t="s">
        <v>970</v>
      </c>
      <c r="O1920" s="2">
        <v>3000</v>
      </c>
      <c r="P1920" s="2">
        <v>1</v>
      </c>
      <c r="Q1920" s="21">
        <v>46131.433352673608</v>
      </c>
    </row>
    <row r="1921" spans="1:17" x14ac:dyDescent="0.55000000000000004">
      <c r="A1921" s="2" t="s">
        <v>101</v>
      </c>
      <c r="B1921" s="2" t="s">
        <v>54</v>
      </c>
      <c r="C1921" s="2" t="s">
        <v>53</v>
      </c>
      <c r="D1921" s="21">
        <v>46129.453472222223</v>
      </c>
      <c r="E1921" s="21">
        <v>46129.453472222223</v>
      </c>
      <c r="F1921" s="185">
        <v>0</v>
      </c>
      <c r="G1921" s="2">
        <v>3000</v>
      </c>
      <c r="H1921" s="2">
        <v>3000</v>
      </c>
      <c r="I1921" s="2">
        <v>3000</v>
      </c>
      <c r="J1921" s="2" t="s">
        <v>975</v>
      </c>
      <c r="K1921" s="2" t="s">
        <v>976</v>
      </c>
      <c r="L1921" s="2" t="s">
        <v>972</v>
      </c>
      <c r="M1921" s="2" t="s">
        <v>970</v>
      </c>
      <c r="N1921" s="2" t="s">
        <v>970</v>
      </c>
      <c r="O1921" s="2">
        <v>3000</v>
      </c>
      <c r="P1921" s="2">
        <v>1</v>
      </c>
      <c r="Q1921" s="21">
        <v>46131.433352673608</v>
      </c>
    </row>
    <row r="1922" spans="1:17" x14ac:dyDescent="0.55000000000000004">
      <c r="A1922" s="2" t="s">
        <v>101</v>
      </c>
      <c r="B1922" s="2" t="s">
        <v>54</v>
      </c>
      <c r="C1922" s="2" t="s">
        <v>53</v>
      </c>
      <c r="D1922" s="21">
        <v>46129.453472222223</v>
      </c>
      <c r="E1922" s="21">
        <v>46129.459027777775</v>
      </c>
      <c r="F1922" s="185">
        <v>8</v>
      </c>
      <c r="G1922" s="2">
        <v>3000</v>
      </c>
      <c r="H1922" s="2">
        <v>3000</v>
      </c>
      <c r="I1922" s="2">
        <v>3000</v>
      </c>
      <c r="J1922" s="2" t="s">
        <v>975</v>
      </c>
      <c r="K1922" s="2" t="s">
        <v>976</v>
      </c>
      <c r="L1922" s="2" t="s">
        <v>972</v>
      </c>
      <c r="M1922" s="2" t="s">
        <v>970</v>
      </c>
      <c r="N1922" s="2" t="s">
        <v>970</v>
      </c>
      <c r="O1922" s="2">
        <v>3000</v>
      </c>
      <c r="P1922" s="2">
        <v>1</v>
      </c>
      <c r="Q1922" s="21">
        <v>46131.433352673608</v>
      </c>
    </row>
    <row r="1923" spans="1:17" x14ac:dyDescent="0.55000000000000004">
      <c r="A1923" s="2" t="s">
        <v>101</v>
      </c>
      <c r="B1923" s="2" t="s">
        <v>54</v>
      </c>
      <c r="C1923" s="2" t="s">
        <v>53</v>
      </c>
      <c r="D1923" s="21">
        <v>46129.459027777775</v>
      </c>
      <c r="E1923" s="21">
        <v>46129.459027777775</v>
      </c>
      <c r="F1923" s="185">
        <v>0</v>
      </c>
      <c r="G1923" s="2">
        <v>3000</v>
      </c>
      <c r="H1923" s="2">
        <v>3000</v>
      </c>
      <c r="I1923" s="2">
        <v>3000</v>
      </c>
      <c r="J1923" s="2" t="s">
        <v>975</v>
      </c>
      <c r="K1923" s="2" t="s">
        <v>976</v>
      </c>
      <c r="L1923" s="2" t="s">
        <v>972</v>
      </c>
      <c r="M1923" s="2" t="s">
        <v>970</v>
      </c>
      <c r="N1923" s="2" t="s">
        <v>970</v>
      </c>
      <c r="O1923" s="2">
        <v>3000</v>
      </c>
      <c r="P1923" s="2">
        <v>1</v>
      </c>
      <c r="Q1923" s="21">
        <v>46131.433352673608</v>
      </c>
    </row>
    <row r="1924" spans="1:17" x14ac:dyDescent="0.55000000000000004">
      <c r="A1924" s="2" t="s">
        <v>101</v>
      </c>
      <c r="B1924" s="2" t="s">
        <v>54</v>
      </c>
      <c r="C1924" s="2" t="s">
        <v>53</v>
      </c>
      <c r="D1924" s="21">
        <v>46129.459027777775</v>
      </c>
      <c r="E1924" s="21">
        <v>46129.464583333334</v>
      </c>
      <c r="F1924" s="185">
        <v>8</v>
      </c>
      <c r="G1924" s="2">
        <v>3000</v>
      </c>
      <c r="H1924" s="2">
        <v>3000</v>
      </c>
      <c r="I1924" s="2">
        <v>3000</v>
      </c>
      <c r="J1924" s="2" t="s">
        <v>975</v>
      </c>
      <c r="K1924" s="2" t="s">
        <v>976</v>
      </c>
      <c r="L1924" s="2" t="s">
        <v>972</v>
      </c>
      <c r="M1924" s="2" t="s">
        <v>970</v>
      </c>
      <c r="N1924" s="2" t="s">
        <v>970</v>
      </c>
      <c r="O1924" s="2">
        <v>3000</v>
      </c>
      <c r="P1924" s="2">
        <v>1</v>
      </c>
      <c r="Q1924" s="21">
        <v>46131.433352673608</v>
      </c>
    </row>
    <row r="1925" spans="1:17" x14ac:dyDescent="0.55000000000000004">
      <c r="A1925" s="2" t="s">
        <v>101</v>
      </c>
      <c r="B1925" s="2" t="s">
        <v>54</v>
      </c>
      <c r="C1925" s="2" t="s">
        <v>53</v>
      </c>
      <c r="D1925" s="21">
        <v>46129.464583333334</v>
      </c>
      <c r="E1925" s="21">
        <v>46129.464583333334</v>
      </c>
      <c r="F1925" s="185">
        <v>0</v>
      </c>
      <c r="G1925" s="2">
        <v>3000</v>
      </c>
      <c r="H1925" s="2">
        <v>3000</v>
      </c>
      <c r="I1925" s="2">
        <v>3000</v>
      </c>
      <c r="J1925" s="2" t="s">
        <v>975</v>
      </c>
      <c r="K1925" s="2" t="s">
        <v>976</v>
      </c>
      <c r="L1925" s="2" t="s">
        <v>972</v>
      </c>
      <c r="M1925" s="2" t="s">
        <v>970</v>
      </c>
      <c r="N1925" s="2" t="s">
        <v>970</v>
      </c>
      <c r="O1925" s="2">
        <v>3000</v>
      </c>
      <c r="P1925" s="2">
        <v>1</v>
      </c>
      <c r="Q1925" s="21">
        <v>46131.433352673608</v>
      </c>
    </row>
    <row r="1926" spans="1:17" x14ac:dyDescent="0.55000000000000004">
      <c r="A1926" s="2" t="s">
        <v>101</v>
      </c>
      <c r="B1926" s="2" t="s">
        <v>54</v>
      </c>
      <c r="C1926" s="2" t="s">
        <v>53</v>
      </c>
      <c r="D1926" s="21">
        <v>46129.464583333334</v>
      </c>
      <c r="E1926" s="21">
        <v>46129.470138888886</v>
      </c>
      <c r="F1926" s="185">
        <v>8</v>
      </c>
      <c r="G1926" s="2">
        <v>3000</v>
      </c>
      <c r="H1926" s="2">
        <v>3000</v>
      </c>
      <c r="I1926" s="2">
        <v>3000</v>
      </c>
      <c r="J1926" s="2" t="s">
        <v>975</v>
      </c>
      <c r="K1926" s="2" t="s">
        <v>976</v>
      </c>
      <c r="L1926" s="2" t="s">
        <v>972</v>
      </c>
      <c r="M1926" s="2" t="s">
        <v>970</v>
      </c>
      <c r="N1926" s="2" t="s">
        <v>970</v>
      </c>
      <c r="O1926" s="2">
        <v>3000</v>
      </c>
      <c r="P1926" s="2">
        <v>1</v>
      </c>
      <c r="Q1926" s="21">
        <v>46131.433352673608</v>
      </c>
    </row>
    <row r="1927" spans="1:17" x14ac:dyDescent="0.55000000000000004">
      <c r="A1927" s="2" t="s">
        <v>101</v>
      </c>
      <c r="B1927" s="2" t="s">
        <v>54</v>
      </c>
      <c r="C1927" s="2" t="s">
        <v>53</v>
      </c>
      <c r="D1927" s="21">
        <v>46129.470138888886</v>
      </c>
      <c r="E1927" s="21">
        <v>46129.470138888886</v>
      </c>
      <c r="F1927" s="185">
        <v>0</v>
      </c>
      <c r="G1927" s="2">
        <v>3000</v>
      </c>
      <c r="H1927" s="2">
        <v>3000</v>
      </c>
      <c r="I1927" s="2">
        <v>3000</v>
      </c>
      <c r="J1927" s="2" t="s">
        <v>975</v>
      </c>
      <c r="K1927" s="2" t="s">
        <v>976</v>
      </c>
      <c r="L1927" s="2" t="s">
        <v>972</v>
      </c>
      <c r="M1927" s="2" t="s">
        <v>970</v>
      </c>
      <c r="N1927" s="2" t="s">
        <v>970</v>
      </c>
      <c r="O1927" s="2">
        <v>3000</v>
      </c>
      <c r="P1927" s="2">
        <v>1</v>
      </c>
      <c r="Q1927" s="21">
        <v>46131.433352673608</v>
      </c>
    </row>
    <row r="1928" spans="1:17" x14ac:dyDescent="0.55000000000000004">
      <c r="A1928" s="2" t="s">
        <v>101</v>
      </c>
      <c r="B1928" s="2" t="s">
        <v>47</v>
      </c>
      <c r="C1928" s="2" t="s">
        <v>90</v>
      </c>
      <c r="D1928" s="21">
        <v>46128.479166666664</v>
      </c>
      <c r="E1928" s="21">
        <v>46128.489583333336</v>
      </c>
      <c r="F1928" s="185">
        <v>15</v>
      </c>
      <c r="G1928" s="2">
        <v>3000</v>
      </c>
      <c r="H1928" s="2">
        <v>3000</v>
      </c>
      <c r="I1928" s="2">
        <v>3000</v>
      </c>
      <c r="J1928" s="2" t="s">
        <v>971</v>
      </c>
      <c r="K1928" s="2" t="s">
        <v>970</v>
      </c>
      <c r="L1928" s="2" t="s">
        <v>970</v>
      </c>
      <c r="M1928" s="2" t="s">
        <v>970</v>
      </c>
      <c r="N1928" s="2" t="s">
        <v>970</v>
      </c>
      <c r="O1928" s="2">
        <v>3000</v>
      </c>
      <c r="P1928" s="2">
        <v>1</v>
      </c>
      <c r="Q1928" s="21">
        <v>46131.433352673608</v>
      </c>
    </row>
    <row r="1929" spans="1:17" x14ac:dyDescent="0.55000000000000004">
      <c r="A1929" s="2" t="s">
        <v>101</v>
      </c>
      <c r="B1929" s="2" t="s">
        <v>47</v>
      </c>
      <c r="C1929" s="2" t="s">
        <v>90</v>
      </c>
      <c r="D1929" s="21">
        <v>46128.489583333336</v>
      </c>
      <c r="E1929" s="21">
        <v>46128.534722222219</v>
      </c>
      <c r="F1929" s="185">
        <v>65</v>
      </c>
      <c r="G1929" s="2">
        <v>3000</v>
      </c>
      <c r="H1929" s="2">
        <v>3000</v>
      </c>
      <c r="I1929" s="2">
        <v>3000</v>
      </c>
      <c r="J1929" s="2" t="s">
        <v>971</v>
      </c>
      <c r="K1929" s="2" t="s">
        <v>970</v>
      </c>
      <c r="L1929" s="2" t="s">
        <v>970</v>
      </c>
      <c r="M1929" s="2" t="s">
        <v>970</v>
      </c>
      <c r="N1929" s="2" t="s">
        <v>970</v>
      </c>
      <c r="O1929" s="2">
        <v>3000</v>
      </c>
      <c r="P1929" s="2">
        <v>1</v>
      </c>
      <c r="Q1929" s="21">
        <v>46131.433352673608</v>
      </c>
    </row>
    <row r="1930" spans="1:17" x14ac:dyDescent="0.55000000000000004">
      <c r="A1930" s="2" t="s">
        <v>101</v>
      </c>
      <c r="B1930" s="2" t="s">
        <v>47</v>
      </c>
      <c r="C1930" s="2" t="s">
        <v>90</v>
      </c>
      <c r="D1930" s="21">
        <v>46128.534722222219</v>
      </c>
      <c r="E1930" s="21">
        <v>46128.548611111109</v>
      </c>
      <c r="F1930" s="185">
        <v>20</v>
      </c>
      <c r="G1930" s="2">
        <v>3000</v>
      </c>
      <c r="H1930" s="2">
        <v>3000</v>
      </c>
      <c r="I1930" s="2">
        <v>3000</v>
      </c>
      <c r="J1930" s="2" t="s">
        <v>971</v>
      </c>
      <c r="K1930" s="2" t="s">
        <v>970</v>
      </c>
      <c r="L1930" s="2" t="s">
        <v>970</v>
      </c>
      <c r="M1930" s="2" t="s">
        <v>970</v>
      </c>
      <c r="N1930" s="2" t="s">
        <v>970</v>
      </c>
      <c r="O1930" s="2">
        <v>3000</v>
      </c>
      <c r="P1930" s="2">
        <v>1</v>
      </c>
      <c r="Q1930" s="21">
        <v>46131.433352673608</v>
      </c>
    </row>
    <row r="1931" spans="1:17" x14ac:dyDescent="0.55000000000000004">
      <c r="A1931" s="2" t="s">
        <v>101</v>
      </c>
      <c r="B1931" s="2" t="s">
        <v>47</v>
      </c>
      <c r="C1931" s="2" t="s">
        <v>90</v>
      </c>
      <c r="D1931" s="21">
        <v>46128.548611111109</v>
      </c>
      <c r="E1931" s="21">
        <v>46128.561111111114</v>
      </c>
      <c r="F1931" s="185">
        <v>18</v>
      </c>
      <c r="G1931" s="2">
        <v>3000</v>
      </c>
      <c r="H1931" s="2">
        <v>3000</v>
      </c>
      <c r="I1931" s="2">
        <v>3000</v>
      </c>
      <c r="J1931" s="2" t="s">
        <v>971</v>
      </c>
      <c r="K1931" s="2" t="s">
        <v>970</v>
      </c>
      <c r="L1931" s="2" t="s">
        <v>970</v>
      </c>
      <c r="M1931" s="2" t="s">
        <v>970</v>
      </c>
      <c r="N1931" s="2" t="s">
        <v>970</v>
      </c>
      <c r="O1931" s="2">
        <v>3000</v>
      </c>
      <c r="P1931" s="2">
        <v>1</v>
      </c>
      <c r="Q1931" s="21">
        <v>46131.433352673608</v>
      </c>
    </row>
    <row r="1932" spans="1:17" x14ac:dyDescent="0.55000000000000004">
      <c r="A1932" s="2" t="s">
        <v>101</v>
      </c>
      <c r="B1932" s="2" t="s">
        <v>47</v>
      </c>
      <c r="C1932" s="2" t="s">
        <v>90</v>
      </c>
      <c r="D1932" s="21">
        <v>46128.561111111114</v>
      </c>
      <c r="E1932" s="21">
        <v>46128.571527777778</v>
      </c>
      <c r="F1932" s="185">
        <v>15</v>
      </c>
      <c r="G1932" s="2">
        <v>3000</v>
      </c>
      <c r="H1932" s="2">
        <v>3000</v>
      </c>
      <c r="I1932" s="2">
        <v>3000</v>
      </c>
      <c r="J1932" s="2" t="s">
        <v>971</v>
      </c>
      <c r="K1932" s="2" t="s">
        <v>970</v>
      </c>
      <c r="L1932" s="2" t="s">
        <v>970</v>
      </c>
      <c r="M1932" s="2" t="s">
        <v>970</v>
      </c>
      <c r="N1932" s="2" t="s">
        <v>970</v>
      </c>
      <c r="O1932" s="2">
        <v>3000</v>
      </c>
      <c r="P1932" s="2">
        <v>1</v>
      </c>
      <c r="Q1932" s="21">
        <v>46131.433352673608</v>
      </c>
    </row>
    <row r="1933" spans="1:17" x14ac:dyDescent="0.55000000000000004">
      <c r="A1933" s="2" t="s">
        <v>101</v>
      </c>
      <c r="B1933" s="2" t="s">
        <v>47</v>
      </c>
      <c r="C1933" s="2" t="s">
        <v>90</v>
      </c>
      <c r="D1933" s="21">
        <v>46128.571527777778</v>
      </c>
      <c r="E1933" s="21">
        <v>46128.586805555555</v>
      </c>
      <c r="F1933" s="185">
        <v>22</v>
      </c>
      <c r="G1933" s="2">
        <v>3000</v>
      </c>
      <c r="H1933" s="2">
        <v>3000</v>
      </c>
      <c r="I1933" s="2">
        <v>3000</v>
      </c>
      <c r="J1933" s="2" t="s">
        <v>971</v>
      </c>
      <c r="K1933" s="2" t="s">
        <v>970</v>
      </c>
      <c r="L1933" s="2" t="s">
        <v>970</v>
      </c>
      <c r="M1933" s="2" t="s">
        <v>970</v>
      </c>
      <c r="N1933" s="2" t="s">
        <v>970</v>
      </c>
      <c r="O1933" s="2">
        <v>3000</v>
      </c>
      <c r="P1933" s="2">
        <v>1</v>
      </c>
      <c r="Q1933" s="21">
        <v>46131.433352673608</v>
      </c>
    </row>
    <row r="1934" spans="1:17" x14ac:dyDescent="0.55000000000000004">
      <c r="A1934" s="2" t="s">
        <v>101</v>
      </c>
      <c r="B1934" s="2" t="s">
        <v>47</v>
      </c>
      <c r="C1934" s="2" t="s">
        <v>90</v>
      </c>
      <c r="D1934" s="21">
        <v>46128.586805555555</v>
      </c>
      <c r="E1934" s="21">
        <v>46128.597222222219</v>
      </c>
      <c r="F1934" s="185">
        <v>15</v>
      </c>
      <c r="G1934" s="2">
        <v>3000</v>
      </c>
      <c r="H1934" s="2">
        <v>3000</v>
      </c>
      <c r="I1934" s="2">
        <v>3000</v>
      </c>
      <c r="J1934" s="2" t="s">
        <v>971</v>
      </c>
      <c r="K1934" s="2" t="s">
        <v>970</v>
      </c>
      <c r="L1934" s="2" t="s">
        <v>970</v>
      </c>
      <c r="M1934" s="2" t="s">
        <v>970</v>
      </c>
      <c r="N1934" s="2" t="s">
        <v>970</v>
      </c>
      <c r="O1934" s="2">
        <v>3000</v>
      </c>
      <c r="P1934" s="2">
        <v>1</v>
      </c>
      <c r="Q1934" s="21">
        <v>46131.433352673608</v>
      </c>
    </row>
    <row r="1935" spans="1:17" x14ac:dyDescent="0.55000000000000004">
      <c r="A1935" s="2" t="s">
        <v>101</v>
      </c>
      <c r="B1935" s="2" t="s">
        <v>47</v>
      </c>
      <c r="C1935" s="2" t="s">
        <v>90</v>
      </c>
      <c r="D1935" s="21">
        <v>46128.597222222219</v>
      </c>
      <c r="E1935" s="21">
        <v>46128.61041666667</v>
      </c>
      <c r="F1935" s="185">
        <v>19</v>
      </c>
      <c r="G1935" s="2">
        <v>3000</v>
      </c>
      <c r="H1935" s="2">
        <v>3000</v>
      </c>
      <c r="I1935" s="2">
        <v>3000</v>
      </c>
      <c r="J1935" s="2" t="s">
        <v>971</v>
      </c>
      <c r="K1935" s="2" t="s">
        <v>970</v>
      </c>
      <c r="L1935" s="2" t="s">
        <v>970</v>
      </c>
      <c r="M1935" s="2" t="s">
        <v>970</v>
      </c>
      <c r="N1935" s="2" t="s">
        <v>970</v>
      </c>
      <c r="O1935" s="2">
        <v>3000</v>
      </c>
      <c r="P1935" s="2">
        <v>1</v>
      </c>
      <c r="Q1935" s="21">
        <v>46131.433352673608</v>
      </c>
    </row>
    <row r="1936" spans="1:17" x14ac:dyDescent="0.55000000000000004">
      <c r="A1936" s="2" t="s">
        <v>101</v>
      </c>
      <c r="B1936" s="2" t="s">
        <v>47</v>
      </c>
      <c r="C1936" s="2" t="s">
        <v>90</v>
      </c>
      <c r="D1936" s="21">
        <v>46128.61041666667</v>
      </c>
      <c r="E1936" s="21">
        <v>46128.631944444445</v>
      </c>
      <c r="F1936" s="185">
        <v>31</v>
      </c>
      <c r="G1936" s="2">
        <v>3000</v>
      </c>
      <c r="H1936" s="2">
        <v>3000</v>
      </c>
      <c r="I1936" s="2">
        <v>3000</v>
      </c>
      <c r="J1936" s="2" t="s">
        <v>971</v>
      </c>
      <c r="K1936" s="2" t="s">
        <v>970</v>
      </c>
      <c r="L1936" s="2" t="s">
        <v>970</v>
      </c>
      <c r="M1936" s="2" t="s">
        <v>970</v>
      </c>
      <c r="N1936" s="2" t="s">
        <v>970</v>
      </c>
      <c r="O1936" s="2">
        <v>3000</v>
      </c>
      <c r="P1936" s="2">
        <v>1</v>
      </c>
      <c r="Q1936" s="21">
        <v>46131.433352673608</v>
      </c>
    </row>
    <row r="1937" spans="1:17" x14ac:dyDescent="0.55000000000000004">
      <c r="A1937" s="2" t="s">
        <v>101</v>
      </c>
      <c r="B1937" s="2" t="s">
        <v>47</v>
      </c>
      <c r="C1937" s="2" t="s">
        <v>90</v>
      </c>
      <c r="D1937" s="21">
        <v>46128.631944444445</v>
      </c>
      <c r="E1937" s="21">
        <v>46128.64166666667</v>
      </c>
      <c r="F1937" s="185">
        <v>14</v>
      </c>
      <c r="G1937" s="2">
        <v>3000</v>
      </c>
      <c r="H1937" s="2">
        <v>3000</v>
      </c>
      <c r="I1937" s="2">
        <v>3000</v>
      </c>
      <c r="J1937" s="2" t="s">
        <v>971</v>
      </c>
      <c r="K1937" s="2" t="s">
        <v>970</v>
      </c>
      <c r="L1937" s="2" t="s">
        <v>970</v>
      </c>
      <c r="M1937" s="2" t="s">
        <v>970</v>
      </c>
      <c r="N1937" s="2" t="s">
        <v>970</v>
      </c>
      <c r="O1937" s="2">
        <v>3000</v>
      </c>
      <c r="P1937" s="2">
        <v>1</v>
      </c>
      <c r="Q1937" s="21">
        <v>46131.433352673608</v>
      </c>
    </row>
    <row r="1938" spans="1:17" x14ac:dyDescent="0.55000000000000004">
      <c r="A1938" s="2" t="s">
        <v>101</v>
      </c>
      <c r="B1938" s="2" t="s">
        <v>47</v>
      </c>
      <c r="C1938" s="2" t="s">
        <v>90</v>
      </c>
      <c r="D1938" s="21">
        <v>46128.64166666667</v>
      </c>
      <c r="E1938" s="21">
        <v>46128.651388888888</v>
      </c>
      <c r="F1938" s="185">
        <v>14</v>
      </c>
      <c r="G1938" s="2">
        <v>3000</v>
      </c>
      <c r="H1938" s="2">
        <v>3000</v>
      </c>
      <c r="I1938" s="2">
        <v>3000</v>
      </c>
      <c r="J1938" s="2" t="s">
        <v>971</v>
      </c>
      <c r="K1938" s="2" t="s">
        <v>970</v>
      </c>
      <c r="L1938" s="2" t="s">
        <v>970</v>
      </c>
      <c r="M1938" s="2" t="s">
        <v>970</v>
      </c>
      <c r="N1938" s="2" t="s">
        <v>970</v>
      </c>
      <c r="O1938" s="2">
        <v>3000</v>
      </c>
      <c r="P1938" s="2">
        <v>1</v>
      </c>
      <c r="Q1938" s="21">
        <v>46131.433352673608</v>
      </c>
    </row>
    <row r="1939" spans="1:17" x14ac:dyDescent="0.55000000000000004">
      <c r="A1939" s="2" t="s">
        <v>101</v>
      </c>
      <c r="B1939" s="2" t="s">
        <v>47</v>
      </c>
      <c r="C1939" s="2" t="s">
        <v>90</v>
      </c>
      <c r="D1939" s="21">
        <v>46128.651388888888</v>
      </c>
      <c r="E1939" s="21">
        <v>46128.663888888892</v>
      </c>
      <c r="F1939" s="185">
        <v>18</v>
      </c>
      <c r="G1939" s="2">
        <v>3000</v>
      </c>
      <c r="H1939" s="2">
        <v>3000</v>
      </c>
      <c r="I1939" s="2">
        <v>3000</v>
      </c>
      <c r="J1939" s="2" t="s">
        <v>971</v>
      </c>
      <c r="K1939" s="2" t="s">
        <v>970</v>
      </c>
      <c r="L1939" s="2" t="s">
        <v>970</v>
      </c>
      <c r="M1939" s="2" t="s">
        <v>970</v>
      </c>
      <c r="N1939" s="2" t="s">
        <v>970</v>
      </c>
      <c r="O1939" s="2">
        <v>3000</v>
      </c>
      <c r="P1939" s="2">
        <v>1</v>
      </c>
      <c r="Q1939" s="21">
        <v>46131.433352673608</v>
      </c>
    </row>
    <row r="1940" spans="1:17" x14ac:dyDescent="0.55000000000000004">
      <c r="A1940" s="2" t="s">
        <v>101</v>
      </c>
      <c r="B1940" s="2" t="s">
        <v>47</v>
      </c>
      <c r="C1940" s="2" t="s">
        <v>90</v>
      </c>
      <c r="D1940" s="21">
        <v>46128.663888888892</v>
      </c>
      <c r="E1940" s="21">
        <v>46128.677083333336</v>
      </c>
      <c r="F1940" s="185">
        <v>19</v>
      </c>
      <c r="G1940" s="2">
        <v>3000</v>
      </c>
      <c r="H1940" s="2">
        <v>3000</v>
      </c>
      <c r="I1940" s="2">
        <v>3000</v>
      </c>
      <c r="J1940" s="2" t="s">
        <v>971</v>
      </c>
      <c r="K1940" s="2" t="s">
        <v>970</v>
      </c>
      <c r="L1940" s="2" t="s">
        <v>970</v>
      </c>
      <c r="M1940" s="2" t="s">
        <v>970</v>
      </c>
      <c r="N1940" s="2" t="s">
        <v>970</v>
      </c>
      <c r="O1940" s="2">
        <v>3000</v>
      </c>
      <c r="P1940" s="2">
        <v>1</v>
      </c>
      <c r="Q1940" s="21">
        <v>46131.433352673608</v>
      </c>
    </row>
    <row r="1941" spans="1:17" x14ac:dyDescent="0.55000000000000004">
      <c r="A1941" s="2" t="s">
        <v>101</v>
      </c>
      <c r="B1941" s="2" t="s">
        <v>47</v>
      </c>
      <c r="C1941" s="2" t="s">
        <v>90</v>
      </c>
      <c r="D1941" s="21">
        <v>46128.677083333336</v>
      </c>
      <c r="E1941" s="21">
        <v>46128.688194444447</v>
      </c>
      <c r="F1941" s="185">
        <v>16</v>
      </c>
      <c r="G1941" s="2">
        <v>3000</v>
      </c>
      <c r="H1941" s="2">
        <v>3000</v>
      </c>
      <c r="I1941" s="2">
        <v>3000</v>
      </c>
      <c r="J1941" s="2" t="s">
        <v>971</v>
      </c>
      <c r="K1941" s="2" t="s">
        <v>970</v>
      </c>
      <c r="L1941" s="2" t="s">
        <v>970</v>
      </c>
      <c r="M1941" s="2" t="s">
        <v>970</v>
      </c>
      <c r="N1941" s="2" t="s">
        <v>970</v>
      </c>
      <c r="O1941" s="2">
        <v>3000</v>
      </c>
      <c r="P1941" s="2">
        <v>1</v>
      </c>
      <c r="Q1941" s="21">
        <v>46131.433352673608</v>
      </c>
    </row>
    <row r="1942" spans="1:17" x14ac:dyDescent="0.55000000000000004">
      <c r="A1942" s="2" t="s">
        <v>101</v>
      </c>
      <c r="B1942" s="2" t="s">
        <v>47</v>
      </c>
      <c r="C1942" s="2" t="s">
        <v>90</v>
      </c>
      <c r="D1942" s="21">
        <v>46128.688194444447</v>
      </c>
      <c r="E1942" s="21">
        <v>46128.708333333336</v>
      </c>
      <c r="F1942" s="185">
        <v>29</v>
      </c>
      <c r="G1942" s="2">
        <v>3000</v>
      </c>
      <c r="H1942" s="2">
        <v>3000</v>
      </c>
      <c r="I1942" s="2">
        <v>3000</v>
      </c>
      <c r="J1942" s="2" t="s">
        <v>971</v>
      </c>
      <c r="K1942" s="2" t="s">
        <v>970</v>
      </c>
      <c r="L1942" s="2" t="s">
        <v>970</v>
      </c>
      <c r="M1942" s="2" t="s">
        <v>970</v>
      </c>
      <c r="N1942" s="2" t="s">
        <v>970</v>
      </c>
      <c r="O1942" s="2">
        <v>3000</v>
      </c>
      <c r="P1942" s="2">
        <v>1</v>
      </c>
      <c r="Q1942" s="21">
        <v>46131.433352673608</v>
      </c>
    </row>
    <row r="1943" spans="1:17" x14ac:dyDescent="0.55000000000000004">
      <c r="A1943" s="2" t="s">
        <v>1216</v>
      </c>
      <c r="B1943" s="2" t="s">
        <v>58</v>
      </c>
      <c r="C1943" s="2" t="s">
        <v>68</v>
      </c>
      <c r="D1943" s="21">
        <v>46126.708333333336</v>
      </c>
      <c r="E1943" s="21">
        <v>46126.708333333336</v>
      </c>
      <c r="F1943" s="185">
        <v>0</v>
      </c>
      <c r="G1943" s="2">
        <v>94</v>
      </c>
      <c r="H1943" s="2">
        <v>94</v>
      </c>
      <c r="I1943" s="2">
        <v>94</v>
      </c>
      <c r="J1943" s="2" t="s">
        <v>975</v>
      </c>
      <c r="K1943" s="2" t="s">
        <v>970</v>
      </c>
      <c r="L1943" s="2" t="s">
        <v>970</v>
      </c>
      <c r="M1943" s="2" t="s">
        <v>970</v>
      </c>
      <c r="N1943" s="2" t="s">
        <v>970</v>
      </c>
      <c r="O1943" s="2">
        <v>94</v>
      </c>
      <c r="P1943" s="2">
        <v>1</v>
      </c>
      <c r="Q1943" s="21">
        <v>46131.433352673608</v>
      </c>
    </row>
    <row r="1944" spans="1:17" x14ac:dyDescent="0.55000000000000004">
      <c r="A1944" s="2" t="s">
        <v>1216</v>
      </c>
      <c r="B1944" s="2" t="s">
        <v>58</v>
      </c>
      <c r="C1944" s="2" t="s">
        <v>68</v>
      </c>
      <c r="D1944" s="21">
        <v>46126.708333333336</v>
      </c>
      <c r="E1944" s="21">
        <v>46126.708333333336</v>
      </c>
      <c r="F1944" s="185">
        <v>0</v>
      </c>
      <c r="G1944" s="2">
        <v>94</v>
      </c>
      <c r="H1944" s="2">
        <v>94</v>
      </c>
      <c r="I1944" s="2">
        <v>94</v>
      </c>
      <c r="J1944" s="2" t="s">
        <v>975</v>
      </c>
      <c r="K1944" s="2" t="s">
        <v>970</v>
      </c>
      <c r="L1944" s="2" t="s">
        <v>970</v>
      </c>
      <c r="M1944" s="2" t="s">
        <v>970</v>
      </c>
      <c r="N1944" s="2" t="s">
        <v>970</v>
      </c>
      <c r="O1944" s="2">
        <v>94</v>
      </c>
      <c r="P1944" s="2">
        <v>1</v>
      </c>
      <c r="Q1944" s="21">
        <v>46131.433352673608</v>
      </c>
    </row>
    <row r="1945" spans="1:17" x14ac:dyDescent="0.55000000000000004">
      <c r="A1945" s="2" t="s">
        <v>1216</v>
      </c>
      <c r="B1945" s="2" t="s">
        <v>58</v>
      </c>
      <c r="C1945" s="2" t="s">
        <v>113</v>
      </c>
      <c r="D1945" s="21">
        <v>46126.708333333336</v>
      </c>
      <c r="E1945" s="21">
        <v>46126.708333333336</v>
      </c>
      <c r="F1945" s="185">
        <v>0</v>
      </c>
      <c r="G1945" s="2">
        <v>60</v>
      </c>
      <c r="H1945" s="2">
        <v>60</v>
      </c>
      <c r="I1945" s="2">
        <v>60</v>
      </c>
      <c r="J1945" s="2" t="s">
        <v>975</v>
      </c>
      <c r="K1945" s="2" t="s">
        <v>970</v>
      </c>
      <c r="L1945" s="2" t="s">
        <v>970</v>
      </c>
      <c r="M1945" s="2" t="s">
        <v>970</v>
      </c>
      <c r="N1945" s="2" t="s">
        <v>970</v>
      </c>
      <c r="O1945" s="2">
        <v>60</v>
      </c>
      <c r="P1945" s="2">
        <v>1</v>
      </c>
      <c r="Q1945" s="21">
        <v>46131.433352673608</v>
      </c>
    </row>
    <row r="1946" spans="1:17" x14ac:dyDescent="0.55000000000000004">
      <c r="A1946" s="2" t="s">
        <v>1216</v>
      </c>
      <c r="B1946" s="2" t="s">
        <v>58</v>
      </c>
      <c r="C1946" s="2" t="s">
        <v>113</v>
      </c>
      <c r="D1946" s="21">
        <v>46126.708333333336</v>
      </c>
      <c r="E1946" s="21">
        <v>46126.708333333336</v>
      </c>
      <c r="F1946" s="185">
        <v>0</v>
      </c>
      <c r="G1946" s="2">
        <v>60</v>
      </c>
      <c r="H1946" s="2">
        <v>60</v>
      </c>
      <c r="I1946" s="2">
        <v>60</v>
      </c>
      <c r="J1946" s="2" t="s">
        <v>975</v>
      </c>
      <c r="K1946" s="2" t="s">
        <v>970</v>
      </c>
      <c r="L1946" s="2" t="s">
        <v>970</v>
      </c>
      <c r="M1946" s="2" t="s">
        <v>970</v>
      </c>
      <c r="N1946" s="2" t="s">
        <v>970</v>
      </c>
      <c r="O1946" s="2">
        <v>60</v>
      </c>
      <c r="P1946" s="2">
        <v>1</v>
      </c>
      <c r="Q1946" s="21">
        <v>46131.433352673608</v>
      </c>
    </row>
    <row r="1947" spans="1:17" x14ac:dyDescent="0.55000000000000004">
      <c r="A1947" s="2" t="s">
        <v>1216</v>
      </c>
      <c r="B1947" s="2" t="s">
        <v>58</v>
      </c>
      <c r="C1947" s="2" t="s">
        <v>57</v>
      </c>
      <c r="D1947" s="21">
        <v>46126.350694444445</v>
      </c>
      <c r="E1947" s="21">
        <v>46126.427083333336</v>
      </c>
      <c r="F1947" s="185">
        <v>110</v>
      </c>
      <c r="G1947" s="2">
        <v>54</v>
      </c>
      <c r="H1947" s="2">
        <v>54</v>
      </c>
      <c r="I1947" s="2">
        <v>54</v>
      </c>
      <c r="J1947" s="2" t="s">
        <v>975</v>
      </c>
      <c r="K1947" s="2" t="s">
        <v>970</v>
      </c>
      <c r="L1947" s="2" t="s">
        <v>970</v>
      </c>
      <c r="M1947" s="2" t="s">
        <v>970</v>
      </c>
      <c r="N1947" s="2" t="s">
        <v>970</v>
      </c>
      <c r="O1947" s="2">
        <v>54</v>
      </c>
      <c r="P1947" s="2">
        <v>1</v>
      </c>
      <c r="Q1947" s="21">
        <v>46131.433352673608</v>
      </c>
    </row>
    <row r="1948" spans="1:17" x14ac:dyDescent="0.55000000000000004">
      <c r="A1948" s="2" t="s">
        <v>1216</v>
      </c>
      <c r="B1948" s="2" t="s">
        <v>58</v>
      </c>
      <c r="C1948" s="2" t="s">
        <v>57</v>
      </c>
      <c r="D1948" s="21">
        <v>46126.427083333336</v>
      </c>
      <c r="E1948" s="21">
        <v>46126.427083333336</v>
      </c>
      <c r="F1948" s="185">
        <v>0</v>
      </c>
      <c r="G1948" s="2">
        <v>54</v>
      </c>
      <c r="H1948" s="2">
        <v>54</v>
      </c>
      <c r="I1948" s="2">
        <v>54</v>
      </c>
      <c r="J1948" s="2" t="s">
        <v>975</v>
      </c>
      <c r="K1948" s="2" t="s">
        <v>970</v>
      </c>
      <c r="L1948" s="2" t="s">
        <v>970</v>
      </c>
      <c r="M1948" s="2" t="s">
        <v>970</v>
      </c>
      <c r="N1948" s="2" t="s">
        <v>970</v>
      </c>
      <c r="O1948" s="2">
        <v>54</v>
      </c>
      <c r="P1948" s="2">
        <v>1</v>
      </c>
      <c r="Q1948" s="21">
        <v>46131.433352673608</v>
      </c>
    </row>
    <row r="1949" spans="1:17" x14ac:dyDescent="0.55000000000000004">
      <c r="A1949" s="2" t="s">
        <v>1217</v>
      </c>
      <c r="B1949" s="2" t="s">
        <v>64</v>
      </c>
      <c r="C1949" s="2" t="s">
        <v>63</v>
      </c>
      <c r="D1949" s="21">
        <v>46126.350694444445</v>
      </c>
      <c r="E1949" s="21">
        <v>46126.392361111109</v>
      </c>
      <c r="F1949" s="185">
        <v>60</v>
      </c>
      <c r="G1949" s="2">
        <v>30</v>
      </c>
      <c r="H1949" s="2">
        <v>30</v>
      </c>
      <c r="I1949" s="2">
        <v>30</v>
      </c>
      <c r="J1949" s="2" t="s">
        <v>971</v>
      </c>
      <c r="K1949" s="2" t="s">
        <v>972</v>
      </c>
      <c r="L1949" s="2" t="s">
        <v>970</v>
      </c>
      <c r="M1949" s="2" t="s">
        <v>970</v>
      </c>
      <c r="N1949" s="2" t="s">
        <v>970</v>
      </c>
      <c r="O1949" s="2">
        <v>30</v>
      </c>
      <c r="P1949" s="2">
        <v>1</v>
      </c>
      <c r="Q1949" s="21">
        <v>46131.433352673608</v>
      </c>
    </row>
    <row r="1950" spans="1:17" x14ac:dyDescent="0.55000000000000004">
      <c r="A1950" s="2" t="s">
        <v>672</v>
      </c>
      <c r="B1950" s="2" t="s">
        <v>58</v>
      </c>
      <c r="C1950" s="2" t="s">
        <v>68</v>
      </c>
      <c r="D1950" s="21">
        <v>46129.5</v>
      </c>
      <c r="E1950" s="21">
        <v>46129.552083333336</v>
      </c>
      <c r="F1950" s="185">
        <v>75</v>
      </c>
      <c r="G1950" s="2">
        <v>300</v>
      </c>
      <c r="H1950" s="2">
        <v>300</v>
      </c>
      <c r="I1950" s="2">
        <v>300</v>
      </c>
      <c r="J1950" s="2" t="s">
        <v>973</v>
      </c>
      <c r="K1950" s="2" t="s">
        <v>970</v>
      </c>
      <c r="L1950" s="2" t="s">
        <v>970</v>
      </c>
      <c r="M1950" s="2" t="s">
        <v>970</v>
      </c>
      <c r="N1950" s="2" t="s">
        <v>970</v>
      </c>
      <c r="O1950" s="2">
        <v>300</v>
      </c>
      <c r="P1950" s="2">
        <v>1</v>
      </c>
      <c r="Q1950" s="21">
        <v>46131.433352673608</v>
      </c>
    </row>
    <row r="1951" spans="1:17" x14ac:dyDescent="0.55000000000000004">
      <c r="A1951" s="2" t="s">
        <v>672</v>
      </c>
      <c r="B1951" s="2" t="s">
        <v>58</v>
      </c>
      <c r="C1951" s="2" t="s">
        <v>68</v>
      </c>
      <c r="D1951" s="21">
        <v>46129.552083333336</v>
      </c>
      <c r="E1951" s="21">
        <v>46129.564583333333</v>
      </c>
      <c r="F1951" s="185">
        <v>18</v>
      </c>
      <c r="G1951" s="2">
        <v>300</v>
      </c>
      <c r="H1951" s="2">
        <v>300</v>
      </c>
      <c r="I1951" s="2">
        <v>300</v>
      </c>
      <c r="J1951" s="2" t="s">
        <v>973</v>
      </c>
      <c r="K1951" s="2" t="s">
        <v>970</v>
      </c>
      <c r="L1951" s="2" t="s">
        <v>970</v>
      </c>
      <c r="M1951" s="2" t="s">
        <v>970</v>
      </c>
      <c r="N1951" s="2" t="s">
        <v>970</v>
      </c>
      <c r="O1951" s="2">
        <v>300</v>
      </c>
      <c r="P1951" s="2">
        <v>1</v>
      </c>
      <c r="Q1951" s="21">
        <v>46131.433352673608</v>
      </c>
    </row>
    <row r="1952" spans="1:17" x14ac:dyDescent="0.55000000000000004">
      <c r="A1952" s="2" t="s">
        <v>672</v>
      </c>
      <c r="B1952" s="2" t="s">
        <v>58</v>
      </c>
      <c r="C1952" s="2" t="s">
        <v>68</v>
      </c>
      <c r="D1952" s="21">
        <v>46129.564583333333</v>
      </c>
      <c r="E1952" s="21">
        <v>46129.574305555558</v>
      </c>
      <c r="F1952" s="185">
        <v>14</v>
      </c>
      <c r="G1952" s="2">
        <v>300</v>
      </c>
      <c r="H1952" s="2">
        <v>300</v>
      </c>
      <c r="I1952" s="2">
        <v>300</v>
      </c>
      <c r="J1952" s="2" t="s">
        <v>973</v>
      </c>
      <c r="K1952" s="2" t="s">
        <v>970</v>
      </c>
      <c r="L1952" s="2" t="s">
        <v>970</v>
      </c>
      <c r="M1952" s="2" t="s">
        <v>970</v>
      </c>
      <c r="N1952" s="2" t="s">
        <v>970</v>
      </c>
      <c r="O1952" s="2">
        <v>300</v>
      </c>
      <c r="P1952" s="2">
        <v>1</v>
      </c>
      <c r="Q1952" s="21">
        <v>46131.433352673608</v>
      </c>
    </row>
    <row r="1953" spans="1:17" x14ac:dyDescent="0.55000000000000004">
      <c r="A1953" s="2" t="s">
        <v>672</v>
      </c>
      <c r="B1953" s="2" t="s">
        <v>58</v>
      </c>
      <c r="C1953" s="2" t="s">
        <v>68</v>
      </c>
      <c r="D1953" s="21">
        <v>46129.574305555558</v>
      </c>
      <c r="E1953" s="21">
        <v>46129.584722222222</v>
      </c>
      <c r="F1953" s="185">
        <v>15</v>
      </c>
      <c r="G1953" s="2">
        <v>300</v>
      </c>
      <c r="H1953" s="2">
        <v>300</v>
      </c>
      <c r="I1953" s="2">
        <v>300</v>
      </c>
      <c r="J1953" s="2" t="s">
        <v>973</v>
      </c>
      <c r="K1953" s="2" t="s">
        <v>970</v>
      </c>
      <c r="L1953" s="2" t="s">
        <v>970</v>
      </c>
      <c r="M1953" s="2" t="s">
        <v>970</v>
      </c>
      <c r="N1953" s="2" t="s">
        <v>970</v>
      </c>
      <c r="O1953" s="2">
        <v>300</v>
      </c>
      <c r="P1953" s="2">
        <v>1</v>
      </c>
      <c r="Q1953" s="21">
        <v>46131.433352673608</v>
      </c>
    </row>
    <row r="1954" spans="1:17" x14ac:dyDescent="0.55000000000000004">
      <c r="A1954" s="2" t="s">
        <v>672</v>
      </c>
      <c r="B1954" s="2" t="s">
        <v>58</v>
      </c>
      <c r="C1954" s="2" t="s">
        <v>68</v>
      </c>
      <c r="D1954" s="21">
        <v>46129.584722222222</v>
      </c>
      <c r="E1954" s="21">
        <v>46129.588888888888</v>
      </c>
      <c r="F1954" s="185">
        <v>6</v>
      </c>
      <c r="G1954" s="2">
        <v>300</v>
      </c>
      <c r="H1954" s="2">
        <v>300</v>
      </c>
      <c r="I1954" s="2">
        <v>300</v>
      </c>
      <c r="J1954" s="2" t="s">
        <v>973</v>
      </c>
      <c r="K1954" s="2" t="s">
        <v>970</v>
      </c>
      <c r="L1954" s="2" t="s">
        <v>970</v>
      </c>
      <c r="M1954" s="2" t="s">
        <v>970</v>
      </c>
      <c r="N1954" s="2" t="s">
        <v>970</v>
      </c>
      <c r="O1954" s="2">
        <v>300</v>
      </c>
      <c r="P1954" s="2">
        <v>1</v>
      </c>
      <c r="Q1954" s="21">
        <v>46131.433352673608</v>
      </c>
    </row>
    <row r="1955" spans="1:17" x14ac:dyDescent="0.55000000000000004">
      <c r="A1955" s="2" t="s">
        <v>672</v>
      </c>
      <c r="B1955" s="2" t="s">
        <v>58</v>
      </c>
      <c r="C1955" s="2" t="s">
        <v>68</v>
      </c>
      <c r="D1955" s="21">
        <v>46129.588888888888</v>
      </c>
      <c r="E1955" s="21">
        <v>46129.59652777778</v>
      </c>
      <c r="F1955" s="185">
        <v>11</v>
      </c>
      <c r="G1955" s="2">
        <v>300</v>
      </c>
      <c r="H1955" s="2">
        <v>300</v>
      </c>
      <c r="I1955" s="2">
        <v>300</v>
      </c>
      <c r="J1955" s="2" t="s">
        <v>973</v>
      </c>
      <c r="K1955" s="2" t="s">
        <v>970</v>
      </c>
      <c r="L1955" s="2" t="s">
        <v>970</v>
      </c>
      <c r="M1955" s="2" t="s">
        <v>970</v>
      </c>
      <c r="N1955" s="2" t="s">
        <v>970</v>
      </c>
      <c r="O1955" s="2">
        <v>300</v>
      </c>
      <c r="P1955" s="2">
        <v>1</v>
      </c>
      <c r="Q1955" s="21">
        <v>46131.433352673608</v>
      </c>
    </row>
    <row r="1956" spans="1:17" x14ac:dyDescent="0.55000000000000004">
      <c r="A1956" s="2" t="s">
        <v>946</v>
      </c>
      <c r="B1956" s="2" t="s">
        <v>58</v>
      </c>
      <c r="C1956" s="2" t="s">
        <v>949</v>
      </c>
      <c r="D1956" s="21">
        <v>46129.708333333336</v>
      </c>
      <c r="E1956" s="21">
        <v>46129.708333333336</v>
      </c>
      <c r="F1956" s="185">
        <v>0</v>
      </c>
      <c r="G1956" s="2">
        <v>900</v>
      </c>
      <c r="H1956" s="2">
        <v>2700</v>
      </c>
      <c r="I1956" s="2">
        <v>900</v>
      </c>
      <c r="J1956" s="2" t="s">
        <v>973</v>
      </c>
      <c r="K1956" s="2" t="s">
        <v>970</v>
      </c>
      <c r="L1956" s="2" t="s">
        <v>970</v>
      </c>
      <c r="M1956" s="2" t="s">
        <v>970</v>
      </c>
      <c r="N1956" s="2" t="s">
        <v>970</v>
      </c>
      <c r="O1956" s="2">
        <v>900</v>
      </c>
      <c r="P1956" s="2">
        <v>0.33333333333333298</v>
      </c>
      <c r="Q1956" s="21">
        <v>46131.433352673608</v>
      </c>
    </row>
    <row r="1957" spans="1:17" x14ac:dyDescent="0.55000000000000004">
      <c r="A1957" s="2" t="s">
        <v>946</v>
      </c>
      <c r="B1957" s="2" t="s">
        <v>58</v>
      </c>
      <c r="C1957" s="2" t="s">
        <v>949</v>
      </c>
      <c r="D1957" s="21">
        <v>46129.708333333336</v>
      </c>
      <c r="E1957" s="21">
        <v>46129.708333333336</v>
      </c>
      <c r="F1957" s="185">
        <v>0</v>
      </c>
      <c r="G1957" s="2">
        <v>900</v>
      </c>
      <c r="H1957" s="2">
        <v>2700</v>
      </c>
      <c r="I1957" s="2">
        <v>900</v>
      </c>
      <c r="J1957" s="2" t="s">
        <v>973</v>
      </c>
      <c r="K1957" s="2" t="s">
        <v>970</v>
      </c>
      <c r="L1957" s="2" t="s">
        <v>970</v>
      </c>
      <c r="M1957" s="2" t="s">
        <v>970</v>
      </c>
      <c r="N1957" s="2" t="s">
        <v>970</v>
      </c>
      <c r="O1957" s="2">
        <v>900</v>
      </c>
      <c r="P1957" s="2">
        <v>0.33333333333333298</v>
      </c>
      <c r="Q1957" s="21">
        <v>46131.433352673608</v>
      </c>
    </row>
    <row r="1958" spans="1:17" x14ac:dyDescent="0.55000000000000004">
      <c r="A1958" s="2" t="s">
        <v>946</v>
      </c>
      <c r="B1958" s="2" t="s">
        <v>58</v>
      </c>
      <c r="C1958" s="2" t="s">
        <v>949</v>
      </c>
      <c r="D1958" s="21">
        <v>46129.708333333336</v>
      </c>
      <c r="E1958" s="21">
        <v>46129.708333333336</v>
      </c>
      <c r="F1958" s="185">
        <v>0</v>
      </c>
      <c r="G1958" s="2">
        <v>900</v>
      </c>
      <c r="H1958" s="2">
        <v>2700</v>
      </c>
      <c r="I1958" s="2">
        <v>900</v>
      </c>
      <c r="J1958" s="2" t="s">
        <v>973</v>
      </c>
      <c r="K1958" s="2" t="s">
        <v>970</v>
      </c>
      <c r="L1958" s="2" t="s">
        <v>970</v>
      </c>
      <c r="M1958" s="2" t="s">
        <v>970</v>
      </c>
      <c r="N1958" s="2" t="s">
        <v>970</v>
      </c>
      <c r="O1958" s="2">
        <v>900</v>
      </c>
      <c r="P1958" s="2">
        <v>0.33333333333333298</v>
      </c>
      <c r="Q1958" s="21">
        <v>46131.433352673608</v>
      </c>
    </row>
    <row r="1959" spans="1:17" x14ac:dyDescent="0.55000000000000004">
      <c r="A1959" s="2" t="s">
        <v>946</v>
      </c>
      <c r="B1959" s="2" t="s">
        <v>58</v>
      </c>
      <c r="C1959" s="2" t="s">
        <v>57</v>
      </c>
      <c r="D1959" s="21">
        <v>46129.647916666669</v>
      </c>
      <c r="E1959" s="21">
        <v>46129.670138888891</v>
      </c>
      <c r="F1959" s="185">
        <v>32</v>
      </c>
      <c r="G1959" s="2">
        <v>900</v>
      </c>
      <c r="H1959" s="2">
        <v>2700</v>
      </c>
      <c r="I1959" s="2">
        <v>900</v>
      </c>
      <c r="J1959" s="2" t="s">
        <v>973</v>
      </c>
      <c r="K1959" s="2" t="s">
        <v>970</v>
      </c>
      <c r="L1959" s="2" t="s">
        <v>970</v>
      </c>
      <c r="M1959" s="2" t="s">
        <v>970</v>
      </c>
      <c r="N1959" s="2" t="s">
        <v>970</v>
      </c>
      <c r="O1959" s="2">
        <v>900</v>
      </c>
      <c r="P1959" s="2">
        <v>0.33333333333333298</v>
      </c>
      <c r="Q1959" s="21">
        <v>46131.433352673608</v>
      </c>
    </row>
    <row r="1960" spans="1:17" x14ac:dyDescent="0.55000000000000004">
      <c r="A1960" s="2" t="s">
        <v>946</v>
      </c>
      <c r="B1960" s="2" t="s">
        <v>58</v>
      </c>
      <c r="C1960" s="2" t="s">
        <v>57</v>
      </c>
      <c r="D1960" s="21">
        <v>46129.670138888891</v>
      </c>
      <c r="E1960" s="21">
        <v>46129.684027777781</v>
      </c>
      <c r="F1960" s="185">
        <v>20</v>
      </c>
      <c r="G1960" s="2">
        <v>900</v>
      </c>
      <c r="H1960" s="2">
        <v>2700</v>
      </c>
      <c r="I1960" s="2">
        <v>900</v>
      </c>
      <c r="J1960" s="2" t="s">
        <v>973</v>
      </c>
      <c r="K1960" s="2" t="s">
        <v>970</v>
      </c>
      <c r="L1960" s="2" t="s">
        <v>970</v>
      </c>
      <c r="M1960" s="2" t="s">
        <v>970</v>
      </c>
      <c r="N1960" s="2" t="s">
        <v>970</v>
      </c>
      <c r="O1960" s="2">
        <v>900</v>
      </c>
      <c r="P1960" s="2">
        <v>0.33333333333333298</v>
      </c>
      <c r="Q1960" s="21">
        <v>46131.433352673608</v>
      </c>
    </row>
    <row r="1961" spans="1:17" x14ac:dyDescent="0.55000000000000004">
      <c r="A1961" s="2" t="s">
        <v>946</v>
      </c>
      <c r="B1961" s="2" t="s">
        <v>58</v>
      </c>
      <c r="C1961" s="2" t="s">
        <v>57</v>
      </c>
      <c r="D1961" s="21">
        <v>46129.684027777781</v>
      </c>
      <c r="E1961" s="21">
        <v>46129.708333333336</v>
      </c>
      <c r="F1961" s="185">
        <v>35</v>
      </c>
      <c r="G1961" s="2">
        <v>900</v>
      </c>
      <c r="H1961" s="2">
        <v>2700</v>
      </c>
      <c r="I1961" s="2">
        <v>900</v>
      </c>
      <c r="J1961" s="2" t="s">
        <v>973</v>
      </c>
      <c r="K1961" s="2" t="s">
        <v>970</v>
      </c>
      <c r="L1961" s="2" t="s">
        <v>970</v>
      </c>
      <c r="M1961" s="2" t="s">
        <v>970</v>
      </c>
      <c r="N1961" s="2" t="s">
        <v>970</v>
      </c>
      <c r="O1961" s="2">
        <v>900</v>
      </c>
      <c r="P1961" s="2">
        <v>0.33333333333333298</v>
      </c>
      <c r="Q1961" s="21">
        <v>46131.433352673608</v>
      </c>
    </row>
    <row r="1962" spans="1:17" x14ac:dyDescent="0.55000000000000004">
      <c r="A1962" s="2" t="s">
        <v>941</v>
      </c>
      <c r="B1962" s="2" t="s">
        <v>58</v>
      </c>
      <c r="C1962" s="2" t="s">
        <v>949</v>
      </c>
      <c r="D1962" s="21">
        <v>46129.708333333336</v>
      </c>
      <c r="E1962" s="21">
        <v>46129.708333333336</v>
      </c>
      <c r="F1962" s="185">
        <v>0</v>
      </c>
      <c r="G1962" s="2">
        <v>295</v>
      </c>
      <c r="H1962" s="2">
        <v>295</v>
      </c>
      <c r="I1962" s="2">
        <v>295</v>
      </c>
      <c r="J1962" s="2" t="s">
        <v>973</v>
      </c>
      <c r="K1962" s="2" t="s">
        <v>970</v>
      </c>
      <c r="L1962" s="2" t="s">
        <v>970</v>
      </c>
      <c r="M1962" s="2" t="s">
        <v>970</v>
      </c>
      <c r="N1962" s="2" t="s">
        <v>970</v>
      </c>
      <c r="O1962" s="2">
        <v>295</v>
      </c>
      <c r="P1962" s="2">
        <v>1</v>
      </c>
      <c r="Q1962" s="21">
        <v>46131.433352673608</v>
      </c>
    </row>
    <row r="1963" spans="1:17" x14ac:dyDescent="0.55000000000000004">
      <c r="A1963" s="2" t="s">
        <v>941</v>
      </c>
      <c r="B1963" s="2" t="s">
        <v>58</v>
      </c>
      <c r="C1963" s="2" t="s">
        <v>57</v>
      </c>
      <c r="D1963" s="21">
        <v>46129.59652777778</v>
      </c>
      <c r="E1963" s="21">
        <v>46129.647916666669</v>
      </c>
      <c r="F1963" s="185">
        <v>74</v>
      </c>
      <c r="G1963" s="2">
        <v>295</v>
      </c>
      <c r="H1963" s="2">
        <v>295</v>
      </c>
      <c r="I1963" s="2">
        <v>295</v>
      </c>
      <c r="J1963" s="2" t="s">
        <v>973</v>
      </c>
      <c r="K1963" s="2" t="s">
        <v>970</v>
      </c>
      <c r="L1963" s="2" t="s">
        <v>970</v>
      </c>
      <c r="M1963" s="2" t="s">
        <v>970</v>
      </c>
      <c r="N1963" s="2" t="s">
        <v>970</v>
      </c>
      <c r="O1963" s="2">
        <v>295</v>
      </c>
      <c r="P1963" s="2">
        <v>1</v>
      </c>
      <c r="Q1963" s="21">
        <v>46131.433352673608</v>
      </c>
    </row>
    <row r="1964" spans="1:17" x14ac:dyDescent="0.55000000000000004">
      <c r="A1964" s="2" t="s">
        <v>958</v>
      </c>
      <c r="B1964" s="2" t="s">
        <v>58</v>
      </c>
      <c r="C1964" s="2" t="s">
        <v>57</v>
      </c>
      <c r="D1964" s="21">
        <v>46129.414583333331</v>
      </c>
      <c r="E1964" s="21">
        <v>46129.463194444441</v>
      </c>
      <c r="F1964" s="185">
        <v>70</v>
      </c>
      <c r="G1964" s="2">
        <v>1000</v>
      </c>
      <c r="H1964" s="2">
        <v>1000</v>
      </c>
      <c r="I1964" s="2">
        <v>1000</v>
      </c>
      <c r="J1964" s="2" t="s">
        <v>973</v>
      </c>
      <c r="K1964" s="2" t="s">
        <v>970</v>
      </c>
      <c r="L1964" s="2" t="s">
        <v>970</v>
      </c>
      <c r="M1964" s="2" t="s">
        <v>970</v>
      </c>
      <c r="N1964" s="2" t="s">
        <v>970</v>
      </c>
      <c r="O1964" s="2">
        <v>1000</v>
      </c>
      <c r="P1964" s="2">
        <v>1</v>
      </c>
      <c r="Q1964" s="21">
        <v>46131.433352673608</v>
      </c>
    </row>
    <row r="1965" spans="1:17" x14ac:dyDescent="0.55000000000000004">
      <c r="A1965" s="2" t="s">
        <v>958</v>
      </c>
      <c r="B1965" s="2" t="s">
        <v>58</v>
      </c>
      <c r="C1965" s="2" t="s">
        <v>57</v>
      </c>
      <c r="D1965" s="21">
        <v>46129.463194444441</v>
      </c>
      <c r="E1965" s="21">
        <v>46129.463194444441</v>
      </c>
      <c r="F1965" s="185">
        <v>0</v>
      </c>
      <c r="G1965" s="2">
        <v>1000</v>
      </c>
      <c r="H1965" s="2">
        <v>1000</v>
      </c>
      <c r="I1965" s="2">
        <v>1000</v>
      </c>
      <c r="J1965" s="2" t="s">
        <v>973</v>
      </c>
      <c r="K1965" s="2" t="s">
        <v>970</v>
      </c>
      <c r="L1965" s="2" t="s">
        <v>970</v>
      </c>
      <c r="M1965" s="2" t="s">
        <v>970</v>
      </c>
      <c r="N1965" s="2" t="s">
        <v>970</v>
      </c>
      <c r="O1965" s="2">
        <v>1000</v>
      </c>
      <c r="P1965" s="2">
        <v>1</v>
      </c>
      <c r="Q1965" s="21">
        <v>46131.433352673608</v>
      </c>
    </row>
    <row r="1966" spans="1:17" x14ac:dyDescent="0.55000000000000004">
      <c r="A1966" s="2" t="s">
        <v>958</v>
      </c>
      <c r="B1966" s="2" t="s">
        <v>58</v>
      </c>
      <c r="C1966" s="2" t="s">
        <v>57</v>
      </c>
      <c r="D1966" s="21">
        <v>46129.463194444441</v>
      </c>
      <c r="E1966" s="21">
        <v>46129.472222222219</v>
      </c>
      <c r="F1966" s="185">
        <v>13</v>
      </c>
      <c r="G1966" s="2">
        <v>1000</v>
      </c>
      <c r="H1966" s="2">
        <v>1000</v>
      </c>
      <c r="I1966" s="2">
        <v>1000</v>
      </c>
      <c r="J1966" s="2" t="s">
        <v>973</v>
      </c>
      <c r="K1966" s="2" t="s">
        <v>970</v>
      </c>
      <c r="L1966" s="2" t="s">
        <v>970</v>
      </c>
      <c r="M1966" s="2" t="s">
        <v>970</v>
      </c>
      <c r="N1966" s="2" t="s">
        <v>970</v>
      </c>
      <c r="O1966" s="2">
        <v>1000</v>
      </c>
      <c r="P1966" s="2">
        <v>1</v>
      </c>
      <c r="Q1966" s="21">
        <v>46131.433352673608</v>
      </c>
    </row>
    <row r="1967" spans="1:17" x14ac:dyDescent="0.55000000000000004">
      <c r="A1967" s="2" t="s">
        <v>958</v>
      </c>
      <c r="B1967" s="2" t="s">
        <v>58</v>
      </c>
      <c r="C1967" s="2" t="s">
        <v>57</v>
      </c>
      <c r="D1967" s="21">
        <v>46129.472222222219</v>
      </c>
      <c r="E1967" s="21">
        <v>46129.472222222219</v>
      </c>
      <c r="F1967" s="185">
        <v>0</v>
      </c>
      <c r="G1967" s="2">
        <v>1000</v>
      </c>
      <c r="H1967" s="2">
        <v>1000</v>
      </c>
      <c r="I1967" s="2">
        <v>1000</v>
      </c>
      <c r="J1967" s="2" t="s">
        <v>973</v>
      </c>
      <c r="K1967" s="2" t="s">
        <v>970</v>
      </c>
      <c r="L1967" s="2" t="s">
        <v>970</v>
      </c>
      <c r="M1967" s="2" t="s">
        <v>970</v>
      </c>
      <c r="N1967" s="2" t="s">
        <v>970</v>
      </c>
      <c r="O1967" s="2">
        <v>1000</v>
      </c>
      <c r="P1967" s="2">
        <v>1</v>
      </c>
      <c r="Q1967" s="21">
        <v>46131.433352673608</v>
      </c>
    </row>
    <row r="1968" spans="1:17" x14ac:dyDescent="0.55000000000000004">
      <c r="A1968" s="2" t="s">
        <v>958</v>
      </c>
      <c r="B1968" s="2" t="s">
        <v>58</v>
      </c>
      <c r="C1968" s="2" t="s">
        <v>57</v>
      </c>
      <c r="D1968" s="21">
        <v>46129.472222222219</v>
      </c>
      <c r="E1968" s="21">
        <v>46129.486111111109</v>
      </c>
      <c r="F1968" s="185">
        <v>20</v>
      </c>
      <c r="G1968" s="2">
        <v>1000</v>
      </c>
      <c r="H1968" s="2">
        <v>1000</v>
      </c>
      <c r="I1968" s="2">
        <v>1000</v>
      </c>
      <c r="J1968" s="2" t="s">
        <v>973</v>
      </c>
      <c r="K1968" s="2" t="s">
        <v>970</v>
      </c>
      <c r="L1968" s="2" t="s">
        <v>970</v>
      </c>
      <c r="M1968" s="2" t="s">
        <v>970</v>
      </c>
      <c r="N1968" s="2" t="s">
        <v>970</v>
      </c>
      <c r="O1968" s="2">
        <v>1000</v>
      </c>
      <c r="P1968" s="2">
        <v>1</v>
      </c>
      <c r="Q1968" s="21">
        <v>46131.433352673608</v>
      </c>
    </row>
    <row r="1969" spans="1:17" x14ac:dyDescent="0.55000000000000004">
      <c r="A1969" s="2" t="s">
        <v>958</v>
      </c>
      <c r="B1969" s="2" t="s">
        <v>58</v>
      </c>
      <c r="C1969" s="2" t="s">
        <v>57</v>
      </c>
      <c r="D1969" s="21">
        <v>46129.486111111109</v>
      </c>
      <c r="E1969" s="21">
        <v>46129.486111111109</v>
      </c>
      <c r="F1969" s="185">
        <v>0</v>
      </c>
      <c r="G1969" s="2">
        <v>1000</v>
      </c>
      <c r="H1969" s="2">
        <v>1000</v>
      </c>
      <c r="I1969" s="2">
        <v>1000</v>
      </c>
      <c r="J1969" s="2" t="s">
        <v>973</v>
      </c>
      <c r="K1969" s="2" t="s">
        <v>970</v>
      </c>
      <c r="L1969" s="2" t="s">
        <v>970</v>
      </c>
      <c r="M1969" s="2" t="s">
        <v>970</v>
      </c>
      <c r="N1969" s="2" t="s">
        <v>970</v>
      </c>
      <c r="O1969" s="2">
        <v>1000</v>
      </c>
      <c r="P1969" s="2">
        <v>1</v>
      </c>
      <c r="Q1969" s="21">
        <v>46131.433352673608</v>
      </c>
    </row>
    <row r="1970" spans="1:17" x14ac:dyDescent="0.55000000000000004">
      <c r="A1970" s="2" t="s">
        <v>958</v>
      </c>
      <c r="B1970" s="2" t="s">
        <v>58</v>
      </c>
      <c r="C1970" s="2" t="s">
        <v>57</v>
      </c>
      <c r="D1970" s="21">
        <v>46129.486111111109</v>
      </c>
      <c r="E1970" s="21">
        <v>46129.5</v>
      </c>
      <c r="F1970" s="185">
        <v>20</v>
      </c>
      <c r="G1970" s="2">
        <v>1000</v>
      </c>
      <c r="H1970" s="2">
        <v>1000</v>
      </c>
      <c r="I1970" s="2">
        <v>1000</v>
      </c>
      <c r="J1970" s="2" t="s">
        <v>973</v>
      </c>
      <c r="K1970" s="2" t="s">
        <v>970</v>
      </c>
      <c r="L1970" s="2" t="s">
        <v>970</v>
      </c>
      <c r="M1970" s="2" t="s">
        <v>970</v>
      </c>
      <c r="N1970" s="2" t="s">
        <v>970</v>
      </c>
      <c r="O1970" s="2">
        <v>1000</v>
      </c>
      <c r="P1970" s="2">
        <v>1</v>
      </c>
      <c r="Q1970" s="21">
        <v>46131.433352673608</v>
      </c>
    </row>
    <row r="1971" spans="1:17" x14ac:dyDescent="0.55000000000000004">
      <c r="A1971" s="2" t="s">
        <v>958</v>
      </c>
      <c r="B1971" s="2" t="s">
        <v>58</v>
      </c>
      <c r="C1971" s="2" t="s">
        <v>57</v>
      </c>
      <c r="D1971" s="21">
        <v>46129.5</v>
      </c>
      <c r="E1971" s="21">
        <v>46129.5</v>
      </c>
      <c r="F1971" s="185">
        <v>0</v>
      </c>
      <c r="G1971" s="2">
        <v>1000</v>
      </c>
      <c r="H1971" s="2">
        <v>1000</v>
      </c>
      <c r="I1971" s="2">
        <v>1000</v>
      </c>
      <c r="J1971" s="2" t="s">
        <v>973</v>
      </c>
      <c r="K1971" s="2" t="s">
        <v>970</v>
      </c>
      <c r="L1971" s="2" t="s">
        <v>970</v>
      </c>
      <c r="M1971" s="2" t="s">
        <v>970</v>
      </c>
      <c r="N1971" s="2" t="s">
        <v>970</v>
      </c>
      <c r="O1971" s="2">
        <v>1000</v>
      </c>
      <c r="P1971" s="2">
        <v>1</v>
      </c>
      <c r="Q1971" s="21">
        <v>46131.433352673608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47"/>
  <sheetViews>
    <sheetView zoomScale="90" zoomScaleNormal="90" workbookViewId="0">
      <selection sqref="A1:AD55"/>
    </sheetView>
  </sheetViews>
  <sheetFormatPr defaultColWidth="9" defaultRowHeight="18" x14ac:dyDescent="0.55000000000000004"/>
  <cols>
    <col min="1" max="1" width="17.58203125" style="3" bestFit="1" customWidth="1"/>
    <col min="2" max="2" width="16.6640625" style="3" bestFit="1" customWidth="1"/>
    <col min="3" max="3" width="9.33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1.75" style="3" bestFit="1" customWidth="1"/>
    <col min="8" max="8" width="38.5" style="3" bestFit="1" customWidth="1"/>
    <col min="9" max="10" width="9.33203125" style="3" bestFit="1" customWidth="1"/>
    <col min="11" max="11" width="17.25" style="3" bestFit="1" customWidth="1"/>
    <col min="12" max="12" width="22.25" style="3" bestFit="1" customWidth="1"/>
    <col min="13" max="13" width="16.75" style="3" bestFit="1" customWidth="1"/>
    <col min="14" max="14" width="14.58203125" style="3" bestFit="1" customWidth="1"/>
    <col min="15" max="15" width="13.5" style="3" bestFit="1" customWidth="1"/>
    <col min="16" max="16" width="16.6640625" style="3" bestFit="1" customWidth="1"/>
    <col min="17" max="17" width="11.1640625" style="3" bestFit="1" customWidth="1"/>
    <col min="18" max="22" width="13.5" style="3" bestFit="1" customWidth="1"/>
    <col min="23" max="23" width="15.08203125" style="3" bestFit="1" customWidth="1"/>
    <col min="24" max="25" width="11.1640625" style="3" bestFit="1" customWidth="1"/>
    <col min="26" max="26" width="9.33203125" style="3" bestFit="1" customWidth="1"/>
    <col min="27" max="29" width="11.1640625" style="3" bestFit="1" customWidth="1"/>
    <col min="30" max="30" width="20" style="3" bestFit="1" customWidth="1"/>
    <col min="31" max="31" width="18.6640625" style="3" bestFit="1" customWidth="1"/>
    <col min="32" max="16384" width="9" style="3"/>
  </cols>
  <sheetData>
    <row r="1" spans="1:30" x14ac:dyDescent="0.55000000000000004">
      <c r="A1" s="2" t="s">
        <v>141</v>
      </c>
      <c r="B1" s="2" t="s">
        <v>33</v>
      </c>
      <c r="C1" s="2" t="s">
        <v>32</v>
      </c>
      <c r="D1" s="2" t="s">
        <v>142</v>
      </c>
      <c r="E1" s="2" t="s">
        <v>31</v>
      </c>
      <c r="F1" s="2" t="s">
        <v>143</v>
      </c>
      <c r="G1" s="2" t="s">
        <v>144</v>
      </c>
      <c r="H1" s="2" t="s">
        <v>37</v>
      </c>
      <c r="I1" s="2" t="s">
        <v>145</v>
      </c>
      <c r="J1" s="2" t="s">
        <v>35</v>
      </c>
      <c r="K1" s="2" t="s">
        <v>42</v>
      </c>
      <c r="L1" s="2" t="s">
        <v>146</v>
      </c>
      <c r="M1" s="2" t="s">
        <v>147</v>
      </c>
      <c r="N1" s="2" t="s">
        <v>148</v>
      </c>
      <c r="O1" s="2" t="s">
        <v>40</v>
      </c>
      <c r="P1" s="2" t="s">
        <v>149</v>
      </c>
      <c r="Q1" s="2" t="s">
        <v>41</v>
      </c>
      <c r="R1" s="2" t="s">
        <v>150</v>
      </c>
      <c r="S1" s="2" t="s">
        <v>39</v>
      </c>
      <c r="T1" s="2" t="s">
        <v>38</v>
      </c>
      <c r="U1" s="2" t="s">
        <v>151</v>
      </c>
      <c r="V1" s="2" t="s">
        <v>152</v>
      </c>
      <c r="W1" s="2" t="s">
        <v>43</v>
      </c>
      <c r="X1" s="2" t="s">
        <v>34</v>
      </c>
      <c r="Y1" s="2" t="s">
        <v>44</v>
      </c>
      <c r="Z1" s="2" t="s">
        <v>153</v>
      </c>
      <c r="AA1" s="2" t="s">
        <v>45</v>
      </c>
      <c r="AB1" s="2" t="s">
        <v>154</v>
      </c>
      <c r="AC1" s="2" t="s">
        <v>36</v>
      </c>
      <c r="AD1" s="2" t="s">
        <v>155</v>
      </c>
    </row>
    <row r="2" spans="1:30" x14ac:dyDescent="0.55000000000000004">
      <c r="A2" s="2" t="s">
        <v>156</v>
      </c>
      <c r="B2" s="2" t="s">
        <v>47</v>
      </c>
      <c r="C2" s="2" t="s">
        <v>90</v>
      </c>
      <c r="D2" s="20">
        <v>46115</v>
      </c>
      <c r="E2" s="2" t="s">
        <v>94</v>
      </c>
      <c r="F2" s="2" t="s">
        <v>169</v>
      </c>
      <c r="G2" s="2" t="s">
        <v>170</v>
      </c>
      <c r="H2" s="2" t="s">
        <v>95</v>
      </c>
      <c r="I2" s="2">
        <v>1000</v>
      </c>
      <c r="J2" s="2">
        <v>1000</v>
      </c>
      <c r="K2" s="2" t="s">
        <v>90</v>
      </c>
      <c r="L2" s="2" t="s">
        <v>158</v>
      </c>
      <c r="M2" s="2" t="s">
        <v>159</v>
      </c>
      <c r="N2" s="2" t="s">
        <v>171</v>
      </c>
      <c r="O2" s="20">
        <v>46128</v>
      </c>
      <c r="P2" s="2" t="s">
        <v>47</v>
      </c>
      <c r="Q2" s="2" t="s">
        <v>49</v>
      </c>
      <c r="R2" s="20">
        <v>46133</v>
      </c>
      <c r="S2" s="20">
        <v>46133</v>
      </c>
      <c r="T2" s="20">
        <v>46133</v>
      </c>
      <c r="U2" s="20">
        <v>46132</v>
      </c>
      <c r="V2" s="20">
        <v>46132</v>
      </c>
      <c r="W2" s="2" t="s">
        <v>51</v>
      </c>
      <c r="X2" s="2">
        <v>1000</v>
      </c>
      <c r="Y2" s="2">
        <v>0</v>
      </c>
      <c r="Z2" s="2">
        <v>0</v>
      </c>
      <c r="AA2" s="2">
        <v>0</v>
      </c>
      <c r="AB2" s="2">
        <v>1000</v>
      </c>
      <c r="AC2" s="2">
        <v>15</v>
      </c>
      <c r="AD2" s="21">
        <v>46131.428817777778</v>
      </c>
    </row>
    <row r="3" spans="1:30" x14ac:dyDescent="0.55000000000000004">
      <c r="A3" s="2" t="s">
        <v>156</v>
      </c>
      <c r="B3" s="2" t="s">
        <v>47</v>
      </c>
      <c r="C3" s="2" t="s">
        <v>90</v>
      </c>
      <c r="D3" s="20">
        <v>46115</v>
      </c>
      <c r="E3" s="2" t="s">
        <v>92</v>
      </c>
      <c r="F3" s="2" t="s">
        <v>166</v>
      </c>
      <c r="G3" s="2" t="s">
        <v>167</v>
      </c>
      <c r="H3" s="2" t="s">
        <v>93</v>
      </c>
      <c r="I3" s="2">
        <v>3200</v>
      </c>
      <c r="J3" s="2">
        <v>3200</v>
      </c>
      <c r="K3" s="2" t="s">
        <v>90</v>
      </c>
      <c r="L3" s="2" t="s">
        <v>158</v>
      </c>
      <c r="M3" s="2" t="s">
        <v>159</v>
      </c>
      <c r="N3" s="2" t="s">
        <v>168</v>
      </c>
      <c r="O3" s="20">
        <v>46128</v>
      </c>
      <c r="P3" s="2" t="s">
        <v>47</v>
      </c>
      <c r="Q3" s="2" t="s">
        <v>49</v>
      </c>
      <c r="R3" s="20">
        <v>46133</v>
      </c>
      <c r="S3" s="20">
        <v>46133</v>
      </c>
      <c r="T3" s="20">
        <v>46133</v>
      </c>
      <c r="U3" s="20">
        <v>46132</v>
      </c>
      <c r="V3" s="20">
        <v>46132</v>
      </c>
      <c r="W3" s="2" t="s">
        <v>51</v>
      </c>
      <c r="X3" s="2">
        <v>3200</v>
      </c>
      <c r="Y3" s="2">
        <v>0</v>
      </c>
      <c r="Z3" s="2">
        <v>0</v>
      </c>
      <c r="AA3" s="2">
        <v>0</v>
      </c>
      <c r="AB3" s="2">
        <v>3200</v>
      </c>
      <c r="AC3" s="2">
        <v>15</v>
      </c>
      <c r="AD3" s="21">
        <v>46131.428817777778</v>
      </c>
    </row>
    <row r="4" spans="1:30" x14ac:dyDescent="0.55000000000000004">
      <c r="A4" s="2" t="s">
        <v>156</v>
      </c>
      <c r="B4" s="2" t="s">
        <v>61</v>
      </c>
      <c r="C4" s="2" t="s">
        <v>60</v>
      </c>
      <c r="D4" s="20">
        <v>46127</v>
      </c>
      <c r="E4" s="2" t="s">
        <v>1118</v>
      </c>
      <c r="F4" s="2" t="s">
        <v>1119</v>
      </c>
      <c r="G4" s="2" t="s">
        <v>1120</v>
      </c>
      <c r="H4" s="2" t="s">
        <v>1121</v>
      </c>
      <c r="I4" s="2">
        <v>500</v>
      </c>
      <c r="J4" s="2">
        <v>500</v>
      </c>
      <c r="K4" s="2" t="s">
        <v>60</v>
      </c>
      <c r="L4" s="2" t="s">
        <v>163</v>
      </c>
      <c r="M4" s="2" t="s">
        <v>164</v>
      </c>
      <c r="N4" s="2" t="s">
        <v>1122</v>
      </c>
      <c r="O4" s="20">
        <v>46132</v>
      </c>
      <c r="P4" s="2" t="s">
        <v>61</v>
      </c>
      <c r="Q4" s="2" t="s">
        <v>66</v>
      </c>
      <c r="R4" s="20">
        <v>46134</v>
      </c>
      <c r="S4" s="20">
        <v>46134</v>
      </c>
      <c r="T4" s="20">
        <v>46134</v>
      </c>
      <c r="U4" s="20">
        <v>46132</v>
      </c>
      <c r="V4" s="20">
        <v>46132</v>
      </c>
      <c r="W4" s="2" t="s">
        <v>51</v>
      </c>
      <c r="X4" s="2">
        <v>500</v>
      </c>
      <c r="Y4" s="2">
        <v>0</v>
      </c>
      <c r="Z4" s="2">
        <v>0</v>
      </c>
      <c r="AA4" s="2">
        <v>0</v>
      </c>
      <c r="AB4" s="2">
        <v>500</v>
      </c>
      <c r="AC4" s="2">
        <v>16.12</v>
      </c>
      <c r="AD4" s="21">
        <v>46131.428817777778</v>
      </c>
    </row>
    <row r="5" spans="1:30" x14ac:dyDescent="0.55000000000000004">
      <c r="A5" s="2" t="s">
        <v>156</v>
      </c>
      <c r="B5" s="2" t="s">
        <v>61</v>
      </c>
      <c r="C5" s="2" t="s">
        <v>60</v>
      </c>
      <c r="D5" s="20">
        <v>46112</v>
      </c>
      <c r="E5" s="2" t="s">
        <v>98</v>
      </c>
      <c r="F5" s="2" t="s">
        <v>174</v>
      </c>
      <c r="G5" s="2" t="s">
        <v>175</v>
      </c>
      <c r="H5" s="2" t="s">
        <v>99</v>
      </c>
      <c r="I5" s="2">
        <v>9000</v>
      </c>
      <c r="J5" s="2">
        <v>18000</v>
      </c>
      <c r="K5" s="2" t="s">
        <v>60</v>
      </c>
      <c r="L5" s="2" t="s">
        <v>158</v>
      </c>
      <c r="M5" s="2" t="s">
        <v>159</v>
      </c>
      <c r="N5" s="2" t="s">
        <v>176</v>
      </c>
      <c r="O5" s="20">
        <v>46128</v>
      </c>
      <c r="P5" s="2" t="s">
        <v>61</v>
      </c>
      <c r="Q5" s="2" t="s">
        <v>49</v>
      </c>
      <c r="R5" s="20">
        <v>46134</v>
      </c>
      <c r="S5" s="20">
        <v>46134</v>
      </c>
      <c r="T5" s="20">
        <v>46134</v>
      </c>
      <c r="U5" s="20">
        <v>46129</v>
      </c>
      <c r="V5" s="20">
        <v>46132</v>
      </c>
      <c r="W5" s="2" t="s">
        <v>51</v>
      </c>
      <c r="X5" s="2">
        <v>9000</v>
      </c>
      <c r="Y5" s="2">
        <v>6500</v>
      </c>
      <c r="Z5" s="2">
        <v>2500</v>
      </c>
      <c r="AA5" s="2">
        <v>13000</v>
      </c>
      <c r="AB5" s="2">
        <v>9000</v>
      </c>
      <c r="AC5" s="2">
        <v>16.12</v>
      </c>
      <c r="AD5" s="21">
        <v>46131.428817777778</v>
      </c>
    </row>
    <row r="6" spans="1:30" x14ac:dyDescent="0.55000000000000004">
      <c r="A6" s="2" t="s">
        <v>156</v>
      </c>
      <c r="B6" s="2" t="s">
        <v>54</v>
      </c>
      <c r="C6" s="2" t="s">
        <v>53</v>
      </c>
      <c r="D6" s="20">
        <v>46125</v>
      </c>
      <c r="E6" s="2" t="s">
        <v>959</v>
      </c>
      <c r="F6" s="2" t="s">
        <v>960</v>
      </c>
      <c r="G6" s="2" t="s">
        <v>961</v>
      </c>
      <c r="H6" s="2" t="s">
        <v>962</v>
      </c>
      <c r="I6" s="2">
        <v>3000</v>
      </c>
      <c r="J6" s="2">
        <v>6000</v>
      </c>
      <c r="K6" s="2" t="s">
        <v>53</v>
      </c>
      <c r="L6" s="2" t="s">
        <v>158</v>
      </c>
      <c r="M6" s="2" t="s">
        <v>159</v>
      </c>
      <c r="N6" s="2" t="s">
        <v>963</v>
      </c>
      <c r="O6" s="20">
        <v>46132</v>
      </c>
      <c r="P6" s="2" t="s">
        <v>54</v>
      </c>
      <c r="Q6" s="2" t="s">
        <v>66</v>
      </c>
      <c r="R6" s="20">
        <v>46134</v>
      </c>
      <c r="S6" s="20">
        <v>46134</v>
      </c>
      <c r="T6" s="20">
        <v>46134</v>
      </c>
      <c r="U6" s="20">
        <v>46132</v>
      </c>
      <c r="V6" s="20">
        <v>46132</v>
      </c>
      <c r="W6" s="2" t="s">
        <v>51</v>
      </c>
      <c r="X6" s="2">
        <v>3000</v>
      </c>
      <c r="Y6" s="2">
        <v>0</v>
      </c>
      <c r="Z6" s="2">
        <v>0</v>
      </c>
      <c r="AA6" s="2">
        <v>0</v>
      </c>
      <c r="AB6" s="2">
        <v>3000</v>
      </c>
      <c r="AC6" s="2">
        <v>25</v>
      </c>
      <c r="AD6" s="21">
        <v>46131.428817777778</v>
      </c>
    </row>
    <row r="7" spans="1:30" x14ac:dyDescent="0.55000000000000004">
      <c r="A7" s="2" t="s">
        <v>156</v>
      </c>
      <c r="B7" s="2" t="s">
        <v>54</v>
      </c>
      <c r="C7" s="2" t="s">
        <v>53</v>
      </c>
      <c r="D7" s="20">
        <v>46125</v>
      </c>
      <c r="E7" s="2" t="s">
        <v>964</v>
      </c>
      <c r="F7" s="2" t="s">
        <v>965</v>
      </c>
      <c r="G7" s="2" t="s">
        <v>172</v>
      </c>
      <c r="H7" s="2" t="s">
        <v>104</v>
      </c>
      <c r="I7" s="2">
        <v>3000</v>
      </c>
      <c r="J7" s="2">
        <v>6000</v>
      </c>
      <c r="K7" s="2" t="s">
        <v>53</v>
      </c>
      <c r="L7" s="2" t="s">
        <v>158</v>
      </c>
      <c r="M7" s="2" t="s">
        <v>159</v>
      </c>
      <c r="N7" s="2" t="s">
        <v>966</v>
      </c>
      <c r="O7" s="20">
        <v>46132</v>
      </c>
      <c r="P7" s="2" t="s">
        <v>54</v>
      </c>
      <c r="Q7" s="2" t="s">
        <v>49</v>
      </c>
      <c r="R7" s="20">
        <v>46135</v>
      </c>
      <c r="S7" s="20">
        <v>46135</v>
      </c>
      <c r="T7" s="20">
        <v>46135</v>
      </c>
      <c r="U7" s="20">
        <v>46132</v>
      </c>
      <c r="V7" s="20">
        <v>46132</v>
      </c>
      <c r="W7" s="2" t="s">
        <v>51</v>
      </c>
      <c r="X7" s="2">
        <v>3000</v>
      </c>
      <c r="Y7" s="2">
        <v>0</v>
      </c>
      <c r="Z7" s="2">
        <v>0</v>
      </c>
      <c r="AA7" s="2">
        <v>0</v>
      </c>
      <c r="AB7" s="2">
        <v>3000</v>
      </c>
      <c r="AC7" s="2">
        <v>25</v>
      </c>
      <c r="AD7" s="21">
        <v>46131.428817777778</v>
      </c>
    </row>
    <row r="8" spans="1:30" x14ac:dyDescent="0.55000000000000004">
      <c r="A8" s="2" t="s">
        <v>156</v>
      </c>
      <c r="B8" s="2" t="s">
        <v>54</v>
      </c>
      <c r="C8" s="2" t="s">
        <v>53</v>
      </c>
      <c r="D8" s="20">
        <v>46111</v>
      </c>
      <c r="E8" s="2" t="s">
        <v>100</v>
      </c>
      <c r="F8" s="2" t="s">
        <v>177</v>
      </c>
      <c r="G8" s="2" t="s">
        <v>178</v>
      </c>
      <c r="H8" s="2" t="s">
        <v>82</v>
      </c>
      <c r="I8" s="2">
        <v>6000</v>
      </c>
      <c r="J8" s="2">
        <v>12000</v>
      </c>
      <c r="K8" s="2" t="s">
        <v>53</v>
      </c>
      <c r="L8" s="2" t="s">
        <v>158</v>
      </c>
      <c r="M8" s="2" t="s">
        <v>159</v>
      </c>
      <c r="N8" s="2" t="s">
        <v>179</v>
      </c>
      <c r="O8" s="20">
        <v>46129</v>
      </c>
      <c r="P8" s="2" t="s">
        <v>54</v>
      </c>
      <c r="Q8" s="2" t="s">
        <v>49</v>
      </c>
      <c r="R8" s="20">
        <v>46135</v>
      </c>
      <c r="S8" s="20">
        <v>46135</v>
      </c>
      <c r="T8" s="20">
        <v>46135</v>
      </c>
      <c r="U8" s="20">
        <v>46129</v>
      </c>
      <c r="V8" s="20">
        <v>46132</v>
      </c>
      <c r="W8" s="2" t="s">
        <v>51</v>
      </c>
      <c r="X8" s="2">
        <v>6000</v>
      </c>
      <c r="Y8" s="2">
        <v>3000</v>
      </c>
      <c r="Z8" s="2">
        <v>3000</v>
      </c>
      <c r="AA8" s="2">
        <v>6000</v>
      </c>
      <c r="AB8" s="2">
        <v>6000</v>
      </c>
      <c r="AC8" s="2">
        <v>25</v>
      </c>
      <c r="AD8" s="21">
        <v>46131.428817777778</v>
      </c>
    </row>
    <row r="9" spans="1:30" x14ac:dyDescent="0.55000000000000004">
      <c r="A9" s="2" t="s">
        <v>156</v>
      </c>
      <c r="B9" s="2" t="s">
        <v>58</v>
      </c>
      <c r="C9" s="2" t="s">
        <v>57</v>
      </c>
      <c r="D9" s="20">
        <v>46122</v>
      </c>
      <c r="E9" s="2" t="s">
        <v>674</v>
      </c>
      <c r="F9" s="2" t="s">
        <v>675</v>
      </c>
      <c r="G9" s="2" t="s">
        <v>676</v>
      </c>
      <c r="H9" s="2" t="s">
        <v>677</v>
      </c>
      <c r="I9" s="2">
        <v>1000</v>
      </c>
      <c r="J9" s="2">
        <v>2850</v>
      </c>
      <c r="K9" s="2" t="s">
        <v>88</v>
      </c>
      <c r="L9" s="2" t="s">
        <v>163</v>
      </c>
      <c r="M9" s="2" t="s">
        <v>164</v>
      </c>
      <c r="N9" s="2" t="s">
        <v>678</v>
      </c>
      <c r="O9" s="20">
        <v>46134</v>
      </c>
      <c r="P9" s="2" t="s">
        <v>54</v>
      </c>
      <c r="Q9" s="2" t="s">
        <v>66</v>
      </c>
      <c r="R9" s="20">
        <v>46136</v>
      </c>
      <c r="S9" s="20">
        <v>46136</v>
      </c>
      <c r="T9" s="20">
        <v>46136</v>
      </c>
      <c r="U9" s="20">
        <v>46135</v>
      </c>
      <c r="V9" s="20">
        <v>46135</v>
      </c>
      <c r="W9" s="2" t="s">
        <v>51</v>
      </c>
      <c r="X9" s="2">
        <v>950</v>
      </c>
      <c r="Y9" s="2">
        <v>0</v>
      </c>
      <c r="Z9" s="2">
        <v>0</v>
      </c>
      <c r="AA9" s="2">
        <v>0</v>
      </c>
      <c r="AB9" s="2">
        <v>950</v>
      </c>
      <c r="AC9" s="2">
        <v>10.119999999999999</v>
      </c>
      <c r="AD9" s="21">
        <v>46131.428817777778</v>
      </c>
    </row>
    <row r="10" spans="1:30" x14ac:dyDescent="0.55000000000000004">
      <c r="A10" s="2" t="s">
        <v>156</v>
      </c>
      <c r="B10" s="2" t="s">
        <v>58</v>
      </c>
      <c r="C10" s="2" t="s">
        <v>116</v>
      </c>
      <c r="D10" s="20">
        <v>46122</v>
      </c>
      <c r="E10" s="2" t="s">
        <v>674</v>
      </c>
      <c r="F10" s="2" t="s">
        <v>675</v>
      </c>
      <c r="G10" s="2" t="s">
        <v>676</v>
      </c>
      <c r="H10" s="2" t="s">
        <v>677</v>
      </c>
      <c r="I10" s="2">
        <v>1000</v>
      </c>
      <c r="J10" s="2">
        <v>2850</v>
      </c>
      <c r="K10" s="2" t="s">
        <v>88</v>
      </c>
      <c r="L10" s="2" t="s">
        <v>163</v>
      </c>
      <c r="M10" s="2" t="s">
        <v>164</v>
      </c>
      <c r="N10" s="2" t="s">
        <v>679</v>
      </c>
      <c r="O10" s="20">
        <v>46134</v>
      </c>
      <c r="P10" s="2" t="s">
        <v>54</v>
      </c>
      <c r="Q10" s="2" t="s">
        <v>66</v>
      </c>
      <c r="R10" s="20">
        <v>46136</v>
      </c>
      <c r="S10" s="20">
        <v>46136</v>
      </c>
      <c r="T10" s="20">
        <v>46136</v>
      </c>
      <c r="U10" s="20">
        <v>46135</v>
      </c>
      <c r="V10" s="20">
        <v>46135</v>
      </c>
      <c r="W10" s="2" t="s">
        <v>51</v>
      </c>
      <c r="X10" s="2">
        <v>3000</v>
      </c>
      <c r="Y10" s="2">
        <v>0</v>
      </c>
      <c r="Z10" s="2">
        <v>0</v>
      </c>
      <c r="AA10" s="2">
        <v>0</v>
      </c>
      <c r="AB10" s="2">
        <v>3000</v>
      </c>
      <c r="AC10" s="2">
        <v>0</v>
      </c>
      <c r="AD10" s="21">
        <v>46131.428817777778</v>
      </c>
    </row>
    <row r="11" spans="1:30" x14ac:dyDescent="0.55000000000000004">
      <c r="A11" s="2" t="s">
        <v>156</v>
      </c>
      <c r="B11" s="2" t="s">
        <v>54</v>
      </c>
      <c r="C11" s="2" t="s">
        <v>53</v>
      </c>
      <c r="D11" s="20">
        <v>46122</v>
      </c>
      <c r="E11" s="2" t="s">
        <v>674</v>
      </c>
      <c r="F11" s="2" t="s">
        <v>675</v>
      </c>
      <c r="G11" s="2" t="s">
        <v>676</v>
      </c>
      <c r="H11" s="2" t="s">
        <v>677</v>
      </c>
      <c r="I11" s="2">
        <v>1000</v>
      </c>
      <c r="J11" s="2">
        <v>2850</v>
      </c>
      <c r="K11" s="2" t="s">
        <v>88</v>
      </c>
      <c r="L11" s="2" t="s">
        <v>163</v>
      </c>
      <c r="M11" s="2" t="s">
        <v>164</v>
      </c>
      <c r="N11" s="2" t="s">
        <v>680</v>
      </c>
      <c r="O11" s="20">
        <v>46134</v>
      </c>
      <c r="P11" s="2" t="s">
        <v>54</v>
      </c>
      <c r="Q11" s="2" t="s">
        <v>66</v>
      </c>
      <c r="R11" s="20">
        <v>46136</v>
      </c>
      <c r="S11" s="20">
        <v>46136</v>
      </c>
      <c r="T11" s="20">
        <v>46136</v>
      </c>
      <c r="U11" s="20">
        <v>46135</v>
      </c>
      <c r="V11" s="20">
        <v>46135</v>
      </c>
      <c r="W11" s="2" t="s">
        <v>51</v>
      </c>
      <c r="X11" s="2">
        <v>1000</v>
      </c>
      <c r="Y11" s="2">
        <v>0</v>
      </c>
      <c r="Z11" s="2">
        <v>0</v>
      </c>
      <c r="AA11" s="2">
        <v>0</v>
      </c>
      <c r="AB11" s="2">
        <v>1000</v>
      </c>
      <c r="AC11" s="2">
        <v>25.01</v>
      </c>
      <c r="AD11" s="21">
        <v>46131.428817777778</v>
      </c>
    </row>
    <row r="12" spans="1:30" x14ac:dyDescent="0.55000000000000004">
      <c r="A12" s="2" t="s">
        <v>156</v>
      </c>
      <c r="B12" s="2" t="s">
        <v>54</v>
      </c>
      <c r="C12" s="2" t="s">
        <v>53</v>
      </c>
      <c r="D12" s="20">
        <v>46127</v>
      </c>
      <c r="E12" s="2" t="s">
        <v>1130</v>
      </c>
      <c r="F12" s="2" t="s">
        <v>1131</v>
      </c>
      <c r="G12" s="2" t="s">
        <v>161</v>
      </c>
      <c r="H12" s="2" t="s">
        <v>55</v>
      </c>
      <c r="I12" s="2">
        <v>400</v>
      </c>
      <c r="J12" s="2">
        <v>800</v>
      </c>
      <c r="K12" s="2" t="s">
        <v>53</v>
      </c>
      <c r="L12" s="2" t="s">
        <v>158</v>
      </c>
      <c r="M12" s="2" t="s">
        <v>159</v>
      </c>
      <c r="N12" s="2" t="s">
        <v>1132</v>
      </c>
      <c r="O12" s="20">
        <v>46134</v>
      </c>
      <c r="P12" s="2" t="s">
        <v>54</v>
      </c>
      <c r="Q12" s="2" t="s">
        <v>49</v>
      </c>
      <c r="R12" s="20">
        <v>46136</v>
      </c>
      <c r="S12" s="20">
        <v>46136</v>
      </c>
      <c r="T12" s="20">
        <v>46136</v>
      </c>
      <c r="U12" s="20">
        <v>46135</v>
      </c>
      <c r="V12" s="20">
        <v>46135</v>
      </c>
      <c r="W12" s="2" t="s">
        <v>51</v>
      </c>
      <c r="X12" s="2">
        <v>400</v>
      </c>
      <c r="Y12" s="2">
        <v>0</v>
      </c>
      <c r="Z12" s="2">
        <v>0</v>
      </c>
      <c r="AA12" s="2">
        <v>0</v>
      </c>
      <c r="AB12" s="2">
        <v>400</v>
      </c>
      <c r="AC12" s="2">
        <v>25</v>
      </c>
      <c r="AD12" s="21">
        <v>46131.428817777778</v>
      </c>
    </row>
    <row r="13" spans="1:30" x14ac:dyDescent="0.55000000000000004">
      <c r="A13" s="2" t="s">
        <v>156</v>
      </c>
      <c r="B13" s="2" t="s">
        <v>54</v>
      </c>
      <c r="C13" s="2" t="s">
        <v>53</v>
      </c>
      <c r="D13" s="20">
        <v>46111</v>
      </c>
      <c r="E13" s="2" t="s">
        <v>102</v>
      </c>
      <c r="F13" s="2" t="s">
        <v>180</v>
      </c>
      <c r="G13" s="2" t="s">
        <v>161</v>
      </c>
      <c r="H13" s="2" t="s">
        <v>55</v>
      </c>
      <c r="I13" s="2">
        <v>9000</v>
      </c>
      <c r="J13" s="2">
        <v>18000</v>
      </c>
      <c r="K13" s="2" t="s">
        <v>53</v>
      </c>
      <c r="L13" s="2" t="s">
        <v>158</v>
      </c>
      <c r="M13" s="2" t="s">
        <v>159</v>
      </c>
      <c r="N13" s="2" t="s">
        <v>181</v>
      </c>
      <c r="O13" s="20">
        <v>46132</v>
      </c>
      <c r="P13" s="2" t="s">
        <v>54</v>
      </c>
      <c r="Q13" s="2" t="s">
        <v>49</v>
      </c>
      <c r="R13" s="20">
        <v>46136</v>
      </c>
      <c r="S13" s="20">
        <v>46136</v>
      </c>
      <c r="T13" s="20">
        <v>46136</v>
      </c>
      <c r="U13" s="20">
        <v>46133</v>
      </c>
      <c r="V13" s="20">
        <v>46133</v>
      </c>
      <c r="W13" s="2" t="s">
        <v>51</v>
      </c>
      <c r="X13" s="2">
        <v>9000</v>
      </c>
      <c r="Y13" s="2">
        <v>0</v>
      </c>
      <c r="Z13" s="2">
        <v>0</v>
      </c>
      <c r="AA13" s="2">
        <v>0</v>
      </c>
      <c r="AB13" s="2">
        <v>9000</v>
      </c>
      <c r="AC13" s="2">
        <v>25</v>
      </c>
      <c r="AD13" s="21">
        <v>46131.428817777778</v>
      </c>
    </row>
    <row r="14" spans="1:30" x14ac:dyDescent="0.55000000000000004">
      <c r="A14" s="2" t="s">
        <v>156</v>
      </c>
      <c r="B14" s="2" t="s">
        <v>54</v>
      </c>
      <c r="C14" s="2" t="s">
        <v>53</v>
      </c>
      <c r="D14" s="20">
        <v>46121</v>
      </c>
      <c r="E14" s="2" t="s">
        <v>103</v>
      </c>
      <c r="F14" s="2" t="s">
        <v>182</v>
      </c>
      <c r="G14" s="2" t="s">
        <v>172</v>
      </c>
      <c r="H14" s="2" t="s">
        <v>104</v>
      </c>
      <c r="I14" s="2">
        <v>3000</v>
      </c>
      <c r="J14" s="2">
        <v>6000</v>
      </c>
      <c r="K14" s="2" t="s">
        <v>53</v>
      </c>
      <c r="L14" s="2" t="s">
        <v>158</v>
      </c>
      <c r="M14" s="2" t="s">
        <v>159</v>
      </c>
      <c r="N14" s="2" t="s">
        <v>183</v>
      </c>
      <c r="O14" s="20">
        <v>46133</v>
      </c>
      <c r="P14" s="2" t="s">
        <v>54</v>
      </c>
      <c r="Q14" s="2" t="s">
        <v>49</v>
      </c>
      <c r="R14" s="20">
        <v>46136</v>
      </c>
      <c r="S14" s="20">
        <v>46136</v>
      </c>
      <c r="T14" s="20">
        <v>46136</v>
      </c>
      <c r="U14" s="20">
        <v>46134</v>
      </c>
      <c r="V14" s="20">
        <v>46134</v>
      </c>
      <c r="W14" s="2" t="s">
        <v>51</v>
      </c>
      <c r="X14" s="2">
        <v>3000</v>
      </c>
      <c r="Y14" s="2">
        <v>0</v>
      </c>
      <c r="Z14" s="2">
        <v>0</v>
      </c>
      <c r="AA14" s="2">
        <v>0</v>
      </c>
      <c r="AB14" s="2">
        <v>3000</v>
      </c>
      <c r="AC14" s="2">
        <v>25</v>
      </c>
      <c r="AD14" s="21">
        <v>46131.428817777778</v>
      </c>
    </row>
    <row r="15" spans="1:30" x14ac:dyDescent="0.55000000000000004">
      <c r="A15" s="2" t="s">
        <v>156</v>
      </c>
      <c r="B15" s="2" t="s">
        <v>381</v>
      </c>
      <c r="C15" s="2" t="s">
        <v>382</v>
      </c>
      <c r="D15" s="20">
        <v>46127</v>
      </c>
      <c r="E15" s="2" t="s">
        <v>1016</v>
      </c>
      <c r="F15" s="2" t="s">
        <v>1146</v>
      </c>
      <c r="G15" s="2" t="s">
        <v>1017</v>
      </c>
      <c r="H15" s="2" t="s">
        <v>1018</v>
      </c>
      <c r="I15" s="2">
        <v>600</v>
      </c>
      <c r="J15" s="2">
        <v>600</v>
      </c>
      <c r="K15" s="2" t="s">
        <v>382</v>
      </c>
      <c r="L15" s="2" t="s">
        <v>158</v>
      </c>
      <c r="M15" s="2" t="s">
        <v>159</v>
      </c>
      <c r="N15" s="2" t="s">
        <v>1147</v>
      </c>
      <c r="O15" s="20">
        <v>46134</v>
      </c>
      <c r="P15" s="2" t="s">
        <v>381</v>
      </c>
      <c r="Q15" s="2" t="s">
        <v>66</v>
      </c>
      <c r="R15" s="20">
        <v>46136</v>
      </c>
      <c r="S15" s="20">
        <v>46136</v>
      </c>
      <c r="T15" s="20">
        <v>46136</v>
      </c>
      <c r="U15" s="20">
        <v>46134</v>
      </c>
      <c r="V15" s="20">
        <v>46134</v>
      </c>
      <c r="W15" s="2" t="s">
        <v>51</v>
      </c>
      <c r="X15" s="2">
        <v>600</v>
      </c>
      <c r="Y15" s="2">
        <v>0</v>
      </c>
      <c r="Z15" s="2">
        <v>0</v>
      </c>
      <c r="AA15" s="2">
        <v>0</v>
      </c>
      <c r="AB15" s="2">
        <v>600</v>
      </c>
      <c r="AC15" s="2">
        <v>10</v>
      </c>
      <c r="AD15" s="21">
        <v>46131.428817777778</v>
      </c>
    </row>
    <row r="16" spans="1:30" hidden="1" x14ac:dyDescent="0.55000000000000004">
      <c r="A16" s="2" t="s">
        <v>156</v>
      </c>
      <c r="B16" s="2" t="s">
        <v>64</v>
      </c>
      <c r="C16" s="2" t="s">
        <v>63</v>
      </c>
      <c r="D16" s="20">
        <v>46107</v>
      </c>
      <c r="E16" s="2" t="s">
        <v>105</v>
      </c>
      <c r="F16" s="2" t="s">
        <v>184</v>
      </c>
      <c r="G16" s="2" t="s">
        <v>185</v>
      </c>
      <c r="H16" s="2" t="s">
        <v>106</v>
      </c>
      <c r="I16" s="2">
        <v>6600</v>
      </c>
      <c r="J16" s="2">
        <v>6600</v>
      </c>
      <c r="K16" s="2" t="s">
        <v>50</v>
      </c>
      <c r="L16" s="2" t="s">
        <v>158</v>
      </c>
      <c r="M16" s="2" t="s">
        <v>159</v>
      </c>
      <c r="N16" s="2" t="s">
        <v>186</v>
      </c>
      <c r="O16" s="20">
        <v>46125</v>
      </c>
      <c r="P16" s="2" t="s">
        <v>64</v>
      </c>
      <c r="Q16" s="2" t="s">
        <v>66</v>
      </c>
      <c r="R16" s="20">
        <v>46139</v>
      </c>
      <c r="S16" s="20">
        <v>46139</v>
      </c>
      <c r="T16" s="20">
        <v>46139</v>
      </c>
      <c r="U16" s="20">
        <v>46126</v>
      </c>
      <c r="V16" s="20">
        <v>46126</v>
      </c>
      <c r="W16" s="2" t="s">
        <v>160</v>
      </c>
      <c r="X16" s="2">
        <v>6600</v>
      </c>
      <c r="Y16" s="2">
        <v>6600</v>
      </c>
      <c r="Z16" s="2">
        <v>0</v>
      </c>
      <c r="AA16" s="2">
        <v>6600</v>
      </c>
      <c r="AB16" s="2">
        <v>6600</v>
      </c>
      <c r="AC16" s="2">
        <v>18.059999999999999</v>
      </c>
      <c r="AD16" s="21">
        <v>46131.428817777778</v>
      </c>
    </row>
    <row r="17" spans="1:30" x14ac:dyDescent="0.55000000000000004">
      <c r="A17" s="2" t="s">
        <v>156</v>
      </c>
      <c r="B17" s="2" t="s">
        <v>58</v>
      </c>
      <c r="C17" s="2" t="s">
        <v>57</v>
      </c>
      <c r="D17" s="20">
        <v>46129</v>
      </c>
      <c r="E17" s="2" t="s">
        <v>2063</v>
      </c>
      <c r="F17" s="2" t="s">
        <v>2064</v>
      </c>
      <c r="G17" s="2" t="s">
        <v>676</v>
      </c>
      <c r="H17" s="2" t="s">
        <v>2065</v>
      </c>
      <c r="I17" s="2">
        <v>1000</v>
      </c>
      <c r="J17" s="2">
        <v>950</v>
      </c>
      <c r="K17" s="2" t="s">
        <v>88</v>
      </c>
      <c r="L17" s="2" t="s">
        <v>163</v>
      </c>
      <c r="M17" s="2" t="s">
        <v>164</v>
      </c>
      <c r="N17" s="2" t="s">
        <v>2066</v>
      </c>
      <c r="O17" s="20">
        <v>46135</v>
      </c>
      <c r="P17" s="2" t="s">
        <v>54</v>
      </c>
      <c r="Q17" s="2" t="s">
        <v>66</v>
      </c>
      <c r="R17" s="20">
        <v>46139</v>
      </c>
      <c r="S17" s="20">
        <v>46139</v>
      </c>
      <c r="T17" s="20">
        <v>46139</v>
      </c>
      <c r="U17" s="20">
        <v>46136</v>
      </c>
      <c r="V17" s="20">
        <v>46136</v>
      </c>
      <c r="W17" s="2" t="s">
        <v>51</v>
      </c>
      <c r="X17" s="2">
        <v>950</v>
      </c>
      <c r="Y17" s="2">
        <v>0</v>
      </c>
      <c r="Z17" s="2">
        <v>0</v>
      </c>
      <c r="AA17" s="2">
        <v>0</v>
      </c>
      <c r="AB17" s="2">
        <v>950</v>
      </c>
      <c r="AC17" s="2">
        <v>10.119999999999999</v>
      </c>
      <c r="AD17" s="21">
        <v>46131.428817777778</v>
      </c>
    </row>
    <row r="18" spans="1:30" x14ac:dyDescent="0.55000000000000004">
      <c r="A18" s="2" t="s">
        <v>156</v>
      </c>
      <c r="B18" s="2" t="s">
        <v>58</v>
      </c>
      <c r="C18" s="2" t="s">
        <v>57</v>
      </c>
      <c r="D18" s="20">
        <v>46125</v>
      </c>
      <c r="E18" s="2" t="s">
        <v>941</v>
      </c>
      <c r="F18" s="2" t="s">
        <v>942</v>
      </c>
      <c r="G18" s="2" t="s">
        <v>1012</v>
      </c>
      <c r="H18" s="2" t="s">
        <v>1013</v>
      </c>
      <c r="I18" s="2">
        <v>295</v>
      </c>
      <c r="J18" s="2">
        <v>295</v>
      </c>
      <c r="K18" s="2" t="s">
        <v>945</v>
      </c>
      <c r="L18" s="2" t="s">
        <v>158</v>
      </c>
      <c r="M18" s="2" t="s">
        <v>159</v>
      </c>
      <c r="N18" s="2" t="s">
        <v>1014</v>
      </c>
      <c r="O18" s="20">
        <v>46129</v>
      </c>
      <c r="P18" s="2" t="s">
        <v>61</v>
      </c>
      <c r="Q18" s="2" t="s">
        <v>66</v>
      </c>
      <c r="R18" s="20">
        <v>46139</v>
      </c>
      <c r="S18" s="20">
        <v>46139</v>
      </c>
      <c r="T18" s="20">
        <v>46139</v>
      </c>
      <c r="U18" s="20">
        <v>46129</v>
      </c>
      <c r="V18" s="20">
        <v>46129</v>
      </c>
      <c r="W18" s="2" t="s">
        <v>51</v>
      </c>
      <c r="X18" s="2">
        <v>295</v>
      </c>
      <c r="Y18" s="2">
        <v>295</v>
      </c>
      <c r="Z18" s="2">
        <v>0</v>
      </c>
      <c r="AA18" s="2">
        <v>0</v>
      </c>
      <c r="AB18" s="2">
        <v>295</v>
      </c>
      <c r="AC18" s="2">
        <v>10.119999999999999</v>
      </c>
      <c r="AD18" s="21">
        <v>46131.428817777778</v>
      </c>
    </row>
    <row r="19" spans="1:30" x14ac:dyDescent="0.55000000000000004">
      <c r="A19" s="2" t="s">
        <v>156</v>
      </c>
      <c r="B19" s="2" t="s">
        <v>58</v>
      </c>
      <c r="C19" s="2" t="s">
        <v>57</v>
      </c>
      <c r="D19" s="20">
        <v>46125</v>
      </c>
      <c r="E19" s="2" t="s">
        <v>946</v>
      </c>
      <c r="F19" s="2" t="s">
        <v>947</v>
      </c>
      <c r="G19" s="2" t="s">
        <v>943</v>
      </c>
      <c r="H19" s="2" t="s">
        <v>944</v>
      </c>
      <c r="I19" s="2">
        <v>2700</v>
      </c>
      <c r="J19" s="2">
        <v>2700</v>
      </c>
      <c r="K19" s="2" t="s">
        <v>945</v>
      </c>
      <c r="L19" s="2" t="s">
        <v>158</v>
      </c>
      <c r="M19" s="2" t="s">
        <v>159</v>
      </c>
      <c r="N19" s="2" t="s">
        <v>948</v>
      </c>
      <c r="O19" s="20">
        <v>46129</v>
      </c>
      <c r="P19" s="2" t="s">
        <v>58</v>
      </c>
      <c r="Q19" s="2" t="s">
        <v>66</v>
      </c>
      <c r="R19" s="20">
        <v>46139</v>
      </c>
      <c r="S19" s="20">
        <v>46139</v>
      </c>
      <c r="T19" s="20">
        <v>46139</v>
      </c>
      <c r="U19" s="20">
        <v>46129</v>
      </c>
      <c r="V19" s="20">
        <v>46132</v>
      </c>
      <c r="W19" s="2" t="s">
        <v>51</v>
      </c>
      <c r="X19" s="2">
        <v>2700</v>
      </c>
      <c r="Y19" s="2">
        <v>900</v>
      </c>
      <c r="Z19" s="2">
        <v>1800</v>
      </c>
      <c r="AA19" s="2">
        <v>900</v>
      </c>
      <c r="AB19" s="2">
        <v>2700</v>
      </c>
      <c r="AC19" s="2">
        <v>10.119999999999999</v>
      </c>
      <c r="AD19" s="21">
        <v>46131.428817777778</v>
      </c>
    </row>
    <row r="20" spans="1:30" x14ac:dyDescent="0.55000000000000004">
      <c r="A20" s="2" t="s">
        <v>156</v>
      </c>
      <c r="B20" s="2" t="s">
        <v>58</v>
      </c>
      <c r="C20" s="2" t="s">
        <v>113</v>
      </c>
      <c r="D20" s="20">
        <v>46128</v>
      </c>
      <c r="E20" s="2" t="s">
        <v>1234</v>
      </c>
      <c r="F20" s="2" t="s">
        <v>1235</v>
      </c>
      <c r="G20" s="2" t="s">
        <v>673</v>
      </c>
      <c r="H20" s="2" t="s">
        <v>1236</v>
      </c>
      <c r="I20" s="2">
        <v>100</v>
      </c>
      <c r="J20" s="2">
        <v>100</v>
      </c>
      <c r="K20" s="2" t="s">
        <v>113</v>
      </c>
      <c r="L20" s="2" t="s">
        <v>163</v>
      </c>
      <c r="M20" s="2" t="s">
        <v>164</v>
      </c>
      <c r="N20" s="2" t="s">
        <v>1237</v>
      </c>
      <c r="O20" s="20">
        <v>46135</v>
      </c>
      <c r="P20" s="2" t="s">
        <v>58</v>
      </c>
      <c r="Q20" s="2" t="s">
        <v>66</v>
      </c>
      <c r="R20" s="20">
        <v>46139</v>
      </c>
      <c r="S20" s="20">
        <v>46139</v>
      </c>
      <c r="T20" s="20">
        <v>46139</v>
      </c>
      <c r="U20" s="20">
        <v>46135</v>
      </c>
      <c r="V20" s="20">
        <v>46135</v>
      </c>
      <c r="W20" s="2" t="s">
        <v>51</v>
      </c>
      <c r="X20" s="2">
        <v>100</v>
      </c>
      <c r="Y20" s="2">
        <v>0</v>
      </c>
      <c r="Z20" s="2">
        <v>0</v>
      </c>
      <c r="AA20" s="2">
        <v>0</v>
      </c>
      <c r="AB20" s="2">
        <v>100</v>
      </c>
      <c r="AC20" s="2">
        <v>14.99</v>
      </c>
      <c r="AD20" s="21">
        <v>46131.428817777778</v>
      </c>
    </row>
    <row r="21" spans="1:30" hidden="1" x14ac:dyDescent="0.55000000000000004">
      <c r="A21" s="2" t="s">
        <v>156</v>
      </c>
      <c r="B21" s="2" t="s">
        <v>58</v>
      </c>
      <c r="C21" s="2" t="s">
        <v>949</v>
      </c>
      <c r="D21" s="20">
        <v>46125</v>
      </c>
      <c r="E21" s="2" t="s">
        <v>941</v>
      </c>
      <c r="F21" s="2" t="s">
        <v>942</v>
      </c>
      <c r="G21" s="2" t="s">
        <v>1012</v>
      </c>
      <c r="H21" s="2" t="s">
        <v>1013</v>
      </c>
      <c r="I21" s="2">
        <v>295</v>
      </c>
      <c r="J21" s="2">
        <v>295</v>
      </c>
      <c r="K21" s="2" t="s">
        <v>945</v>
      </c>
      <c r="L21" s="2" t="s">
        <v>158</v>
      </c>
      <c r="M21" s="2" t="s">
        <v>159</v>
      </c>
      <c r="N21" s="2" t="s">
        <v>1015</v>
      </c>
      <c r="O21" s="20">
        <v>46129</v>
      </c>
      <c r="P21" s="2" t="s">
        <v>61</v>
      </c>
      <c r="Q21" s="2" t="s">
        <v>66</v>
      </c>
      <c r="R21" s="20">
        <v>46139</v>
      </c>
      <c r="S21" s="20">
        <v>46139</v>
      </c>
      <c r="T21" s="20">
        <v>46139</v>
      </c>
      <c r="U21" s="20">
        <v>46129</v>
      </c>
      <c r="V21" s="20">
        <v>46129</v>
      </c>
      <c r="W21" s="2" t="s">
        <v>160</v>
      </c>
      <c r="X21" s="2">
        <v>295</v>
      </c>
      <c r="Y21" s="2">
        <v>295</v>
      </c>
      <c r="Z21" s="2">
        <v>0</v>
      </c>
      <c r="AA21" s="2">
        <v>0</v>
      </c>
      <c r="AB21" s="2">
        <v>295</v>
      </c>
      <c r="AC21" s="2">
        <v>15</v>
      </c>
      <c r="AD21" s="21">
        <v>46131.428817777778</v>
      </c>
    </row>
    <row r="22" spans="1:30" x14ac:dyDescent="0.55000000000000004">
      <c r="A22" s="2" t="s">
        <v>156</v>
      </c>
      <c r="B22" s="2" t="s">
        <v>58</v>
      </c>
      <c r="C22" s="2" t="s">
        <v>949</v>
      </c>
      <c r="D22" s="20">
        <v>46125</v>
      </c>
      <c r="E22" s="2" t="s">
        <v>946</v>
      </c>
      <c r="F22" s="2" t="s">
        <v>947</v>
      </c>
      <c r="G22" s="2" t="s">
        <v>943</v>
      </c>
      <c r="H22" s="2" t="s">
        <v>944</v>
      </c>
      <c r="I22" s="2">
        <v>2700</v>
      </c>
      <c r="J22" s="2">
        <v>2700</v>
      </c>
      <c r="K22" s="2" t="s">
        <v>945</v>
      </c>
      <c r="L22" s="2" t="s">
        <v>158</v>
      </c>
      <c r="M22" s="2" t="s">
        <v>159</v>
      </c>
      <c r="N22" s="2" t="s">
        <v>950</v>
      </c>
      <c r="O22" s="20">
        <v>46129</v>
      </c>
      <c r="P22" s="2" t="s">
        <v>58</v>
      </c>
      <c r="Q22" s="2" t="s">
        <v>66</v>
      </c>
      <c r="R22" s="20">
        <v>46139</v>
      </c>
      <c r="S22" s="20">
        <v>46139</v>
      </c>
      <c r="T22" s="20">
        <v>46139</v>
      </c>
      <c r="U22" s="20">
        <v>46129</v>
      </c>
      <c r="V22" s="20">
        <v>46132</v>
      </c>
      <c r="W22" s="2" t="s">
        <v>51</v>
      </c>
      <c r="X22" s="2">
        <v>2700</v>
      </c>
      <c r="Y22" s="2">
        <v>900</v>
      </c>
      <c r="Z22" s="2">
        <v>1800</v>
      </c>
      <c r="AA22" s="2">
        <v>900</v>
      </c>
      <c r="AB22" s="2">
        <v>2700</v>
      </c>
      <c r="AC22" s="2">
        <v>15</v>
      </c>
      <c r="AD22" s="21">
        <v>46131.428817777778</v>
      </c>
    </row>
    <row r="23" spans="1:30" x14ac:dyDescent="0.55000000000000004">
      <c r="A23" s="2" t="s">
        <v>156</v>
      </c>
      <c r="B23" s="2" t="s">
        <v>58</v>
      </c>
      <c r="C23" s="2" t="s">
        <v>116</v>
      </c>
      <c r="D23" s="20">
        <v>46129</v>
      </c>
      <c r="E23" s="2" t="s">
        <v>2063</v>
      </c>
      <c r="F23" s="2" t="s">
        <v>2064</v>
      </c>
      <c r="G23" s="2" t="s">
        <v>676</v>
      </c>
      <c r="H23" s="2" t="s">
        <v>2065</v>
      </c>
      <c r="I23" s="2">
        <v>1000</v>
      </c>
      <c r="J23" s="2">
        <v>950</v>
      </c>
      <c r="K23" s="2" t="s">
        <v>88</v>
      </c>
      <c r="L23" s="2" t="s">
        <v>163</v>
      </c>
      <c r="M23" s="2" t="s">
        <v>164</v>
      </c>
      <c r="N23" s="2" t="s">
        <v>2067</v>
      </c>
      <c r="O23" s="20">
        <v>46135</v>
      </c>
      <c r="P23" s="2" t="s">
        <v>54</v>
      </c>
      <c r="Q23" s="2" t="s">
        <v>66</v>
      </c>
      <c r="R23" s="20">
        <v>46139</v>
      </c>
      <c r="S23" s="20">
        <v>46139</v>
      </c>
      <c r="T23" s="20">
        <v>46139</v>
      </c>
      <c r="U23" s="20">
        <v>46136</v>
      </c>
      <c r="V23" s="20">
        <v>46136</v>
      </c>
      <c r="W23" s="2" t="s">
        <v>51</v>
      </c>
      <c r="X23" s="2">
        <v>1000</v>
      </c>
      <c r="Y23" s="2">
        <v>0</v>
      </c>
      <c r="Z23" s="2">
        <v>0</v>
      </c>
      <c r="AA23" s="2">
        <v>0</v>
      </c>
      <c r="AB23" s="2">
        <v>1000</v>
      </c>
      <c r="AC23" s="2">
        <v>0</v>
      </c>
      <c r="AD23" s="21">
        <v>46131.428817777778</v>
      </c>
    </row>
    <row r="24" spans="1:30" x14ac:dyDescent="0.55000000000000004">
      <c r="A24" s="2" t="s">
        <v>156</v>
      </c>
      <c r="B24" s="2" t="s">
        <v>54</v>
      </c>
      <c r="C24" s="2" t="s">
        <v>53</v>
      </c>
      <c r="D24" s="20">
        <v>46129</v>
      </c>
      <c r="E24" s="2" t="s">
        <v>2063</v>
      </c>
      <c r="F24" s="2" t="s">
        <v>2064</v>
      </c>
      <c r="G24" s="2" t="s">
        <v>676</v>
      </c>
      <c r="H24" s="2" t="s">
        <v>2065</v>
      </c>
      <c r="I24" s="2">
        <v>1000</v>
      </c>
      <c r="J24" s="2">
        <v>950</v>
      </c>
      <c r="K24" s="2" t="s">
        <v>88</v>
      </c>
      <c r="L24" s="2" t="s">
        <v>163</v>
      </c>
      <c r="M24" s="2" t="s">
        <v>164</v>
      </c>
      <c r="N24" s="2" t="s">
        <v>2068</v>
      </c>
      <c r="O24" s="20">
        <v>46135</v>
      </c>
      <c r="P24" s="2" t="s">
        <v>54</v>
      </c>
      <c r="Q24" s="2" t="s">
        <v>66</v>
      </c>
      <c r="R24" s="20">
        <v>46139</v>
      </c>
      <c r="S24" s="20">
        <v>46139</v>
      </c>
      <c r="T24" s="20">
        <v>46139</v>
      </c>
      <c r="U24" s="20">
        <v>46135</v>
      </c>
      <c r="V24" s="20">
        <v>46135</v>
      </c>
      <c r="W24" s="2" t="s">
        <v>51</v>
      </c>
      <c r="X24" s="2">
        <v>1000</v>
      </c>
      <c r="Y24" s="2">
        <v>0</v>
      </c>
      <c r="Z24" s="2">
        <v>0</v>
      </c>
      <c r="AA24" s="2">
        <v>0</v>
      </c>
      <c r="AB24" s="2">
        <v>1000</v>
      </c>
      <c r="AC24" s="2">
        <v>25</v>
      </c>
      <c r="AD24" s="21">
        <v>46131.428817777778</v>
      </c>
    </row>
    <row r="25" spans="1:30" x14ac:dyDescent="0.55000000000000004">
      <c r="A25" s="2" t="s">
        <v>156</v>
      </c>
      <c r="B25" s="2" t="s">
        <v>54</v>
      </c>
      <c r="C25" s="2" t="s">
        <v>53</v>
      </c>
      <c r="D25" s="20">
        <v>46121</v>
      </c>
      <c r="E25" s="2" t="s">
        <v>107</v>
      </c>
      <c r="F25" s="2" t="s">
        <v>188</v>
      </c>
      <c r="G25" s="2" t="s">
        <v>173</v>
      </c>
      <c r="H25" s="2" t="s">
        <v>79</v>
      </c>
      <c r="I25" s="2">
        <v>9000</v>
      </c>
      <c r="J25" s="2">
        <v>18000</v>
      </c>
      <c r="K25" s="2" t="s">
        <v>53</v>
      </c>
      <c r="L25" s="2" t="s">
        <v>158</v>
      </c>
      <c r="M25" s="2" t="s">
        <v>159</v>
      </c>
      <c r="N25" s="2" t="s">
        <v>189</v>
      </c>
      <c r="O25" s="20">
        <v>46133</v>
      </c>
      <c r="P25" s="2" t="s">
        <v>54</v>
      </c>
      <c r="Q25" s="2" t="s">
        <v>49</v>
      </c>
      <c r="R25" s="20">
        <v>46139</v>
      </c>
      <c r="S25" s="20">
        <v>46139</v>
      </c>
      <c r="T25" s="20">
        <v>46139</v>
      </c>
      <c r="U25" s="20">
        <v>46134</v>
      </c>
      <c r="V25" s="20">
        <v>46135</v>
      </c>
      <c r="W25" s="2" t="s">
        <v>51</v>
      </c>
      <c r="X25" s="2">
        <v>9000</v>
      </c>
      <c r="Y25" s="2">
        <v>0</v>
      </c>
      <c r="Z25" s="2">
        <v>0</v>
      </c>
      <c r="AA25" s="2">
        <v>0</v>
      </c>
      <c r="AB25" s="2">
        <v>9000</v>
      </c>
      <c r="AC25" s="2">
        <v>25</v>
      </c>
      <c r="AD25" s="21">
        <v>46131.428817777778</v>
      </c>
    </row>
    <row r="26" spans="1:30" x14ac:dyDescent="0.55000000000000004">
      <c r="A26" s="2" t="s">
        <v>156</v>
      </c>
      <c r="B26" s="2" t="s">
        <v>47</v>
      </c>
      <c r="C26" s="2" t="s">
        <v>46</v>
      </c>
      <c r="D26" s="20">
        <v>46107</v>
      </c>
      <c r="E26" s="2" t="s">
        <v>105</v>
      </c>
      <c r="F26" s="2" t="s">
        <v>184</v>
      </c>
      <c r="G26" s="2" t="s">
        <v>185</v>
      </c>
      <c r="H26" s="2" t="s">
        <v>106</v>
      </c>
      <c r="I26" s="2">
        <v>6600</v>
      </c>
      <c r="J26" s="2">
        <v>6600</v>
      </c>
      <c r="K26" s="2" t="s">
        <v>50</v>
      </c>
      <c r="L26" s="2" t="s">
        <v>158</v>
      </c>
      <c r="M26" s="2" t="s">
        <v>159</v>
      </c>
      <c r="N26" s="2" t="s">
        <v>187</v>
      </c>
      <c r="O26" s="20">
        <v>46125</v>
      </c>
      <c r="P26" s="2" t="s">
        <v>64</v>
      </c>
      <c r="Q26" s="2" t="s">
        <v>66</v>
      </c>
      <c r="R26" s="20">
        <v>46139</v>
      </c>
      <c r="S26" s="20">
        <v>46139</v>
      </c>
      <c r="T26" s="20">
        <v>46139</v>
      </c>
      <c r="U26" s="20">
        <v>46126</v>
      </c>
      <c r="V26" s="20">
        <v>46133</v>
      </c>
      <c r="W26" s="2" t="s">
        <v>51</v>
      </c>
      <c r="X26" s="2">
        <v>6600</v>
      </c>
      <c r="Y26" s="2">
        <v>3300</v>
      </c>
      <c r="Z26" s="2">
        <v>3300</v>
      </c>
      <c r="AA26" s="2">
        <v>3300</v>
      </c>
      <c r="AB26" s="2">
        <v>6600</v>
      </c>
      <c r="AC26" s="2">
        <v>8</v>
      </c>
      <c r="AD26" s="21">
        <v>46131.428817777778</v>
      </c>
    </row>
    <row r="27" spans="1:30" x14ac:dyDescent="0.55000000000000004">
      <c r="A27" s="2" t="s">
        <v>156</v>
      </c>
      <c r="B27" s="2" t="s">
        <v>61</v>
      </c>
      <c r="C27" s="2" t="s">
        <v>60</v>
      </c>
      <c r="D27" s="20">
        <v>46106</v>
      </c>
      <c r="E27" s="2" t="s">
        <v>109</v>
      </c>
      <c r="F27" s="2" t="s">
        <v>190</v>
      </c>
      <c r="G27" s="2" t="s">
        <v>162</v>
      </c>
      <c r="H27" s="2" t="s">
        <v>67</v>
      </c>
      <c r="I27" s="2">
        <v>9400</v>
      </c>
      <c r="J27" s="2">
        <v>18800</v>
      </c>
      <c r="K27" s="2" t="s">
        <v>60</v>
      </c>
      <c r="L27" s="2" t="s">
        <v>158</v>
      </c>
      <c r="M27" s="2" t="s">
        <v>159</v>
      </c>
      <c r="N27" s="2" t="s">
        <v>191</v>
      </c>
      <c r="O27" s="20">
        <v>46135</v>
      </c>
      <c r="P27" s="2" t="s">
        <v>61</v>
      </c>
      <c r="Q27" s="2" t="s">
        <v>49</v>
      </c>
      <c r="R27" s="20">
        <v>46140</v>
      </c>
      <c r="S27" s="20">
        <v>46140</v>
      </c>
      <c r="T27" s="20">
        <v>46140</v>
      </c>
      <c r="U27" s="20">
        <v>46136</v>
      </c>
      <c r="V27" s="20">
        <v>46139</v>
      </c>
      <c r="W27" s="2" t="s">
        <v>51</v>
      </c>
      <c r="X27" s="2">
        <v>9400</v>
      </c>
      <c r="Y27" s="2">
        <v>0</v>
      </c>
      <c r="Z27" s="2">
        <v>0</v>
      </c>
      <c r="AA27" s="2">
        <v>0</v>
      </c>
      <c r="AB27" s="2">
        <v>9400</v>
      </c>
      <c r="AC27" s="2">
        <v>16.12</v>
      </c>
      <c r="AD27" s="21">
        <v>46131.428817777778</v>
      </c>
    </row>
    <row r="28" spans="1:30" x14ac:dyDescent="0.55000000000000004">
      <c r="A28" s="2" t="s">
        <v>156</v>
      </c>
      <c r="B28" s="2" t="s">
        <v>64</v>
      </c>
      <c r="C28" s="2" t="s">
        <v>63</v>
      </c>
      <c r="D28" s="20">
        <v>46120</v>
      </c>
      <c r="E28" s="2" t="s">
        <v>108</v>
      </c>
      <c r="F28" s="2" t="s">
        <v>192</v>
      </c>
      <c r="G28" s="2" t="s">
        <v>157</v>
      </c>
      <c r="H28" s="2" t="s">
        <v>48</v>
      </c>
      <c r="I28" s="2">
        <v>6000</v>
      </c>
      <c r="J28" s="2">
        <v>6000</v>
      </c>
      <c r="K28" s="2" t="s">
        <v>50</v>
      </c>
      <c r="L28" s="2" t="s">
        <v>158</v>
      </c>
      <c r="M28" s="2" t="s">
        <v>159</v>
      </c>
      <c r="N28" s="2" t="s">
        <v>193</v>
      </c>
      <c r="O28" s="20">
        <v>46128</v>
      </c>
      <c r="P28" s="2" t="s">
        <v>64</v>
      </c>
      <c r="Q28" s="2" t="s">
        <v>49</v>
      </c>
      <c r="R28" s="20">
        <v>46140</v>
      </c>
      <c r="S28" s="20">
        <v>46140</v>
      </c>
      <c r="T28" s="20">
        <v>46140</v>
      </c>
      <c r="U28" s="20">
        <v>46133</v>
      </c>
      <c r="V28" s="20">
        <v>46133</v>
      </c>
      <c r="W28" s="2" t="s">
        <v>51</v>
      </c>
      <c r="X28" s="2">
        <v>6000</v>
      </c>
      <c r="Y28" s="2">
        <v>0</v>
      </c>
      <c r="Z28" s="2">
        <v>0</v>
      </c>
      <c r="AA28" s="2">
        <v>0</v>
      </c>
      <c r="AB28" s="2">
        <v>6000</v>
      </c>
      <c r="AC28" s="2">
        <v>18.059999999999999</v>
      </c>
      <c r="AD28" s="21">
        <v>46131.428817777778</v>
      </c>
    </row>
    <row r="29" spans="1:30" x14ac:dyDescent="0.55000000000000004">
      <c r="A29" s="2" t="s">
        <v>156</v>
      </c>
      <c r="B29" s="2" t="s">
        <v>58</v>
      </c>
      <c r="C29" s="2" t="s">
        <v>57</v>
      </c>
      <c r="D29" s="20">
        <v>46126</v>
      </c>
      <c r="E29" s="2" t="s">
        <v>1109</v>
      </c>
      <c r="F29" s="2" t="s">
        <v>1110</v>
      </c>
      <c r="G29" s="2" t="s">
        <v>1111</v>
      </c>
      <c r="H29" s="2" t="s">
        <v>1112</v>
      </c>
      <c r="I29" s="2">
        <v>690</v>
      </c>
      <c r="J29" s="2">
        <v>679</v>
      </c>
      <c r="K29" s="2" t="s">
        <v>88</v>
      </c>
      <c r="L29" s="2" t="s">
        <v>163</v>
      </c>
      <c r="M29" s="2" t="s">
        <v>164</v>
      </c>
      <c r="N29" s="2" t="s">
        <v>1113</v>
      </c>
      <c r="O29" s="20">
        <v>46135</v>
      </c>
      <c r="P29" s="2" t="s">
        <v>54</v>
      </c>
      <c r="Q29" s="2" t="s">
        <v>66</v>
      </c>
      <c r="R29" s="20">
        <v>46140</v>
      </c>
      <c r="S29" s="20">
        <v>46140</v>
      </c>
      <c r="T29" s="20">
        <v>46140</v>
      </c>
      <c r="U29" s="20">
        <v>46136</v>
      </c>
      <c r="V29" s="20">
        <v>46136</v>
      </c>
      <c r="W29" s="2" t="s">
        <v>51</v>
      </c>
      <c r="X29" s="2">
        <v>679</v>
      </c>
      <c r="Y29" s="2">
        <v>0</v>
      </c>
      <c r="Z29" s="2">
        <v>0</v>
      </c>
      <c r="AA29" s="2">
        <v>0</v>
      </c>
      <c r="AB29" s="2">
        <v>679</v>
      </c>
      <c r="AC29" s="2">
        <v>10.119999999999999</v>
      </c>
      <c r="AD29" s="21">
        <v>46131.428817777778</v>
      </c>
    </row>
    <row r="30" spans="1:30" x14ac:dyDescent="0.55000000000000004">
      <c r="A30" s="2" t="s">
        <v>156</v>
      </c>
      <c r="B30" s="2" t="s">
        <v>58</v>
      </c>
      <c r="C30" s="2" t="s">
        <v>116</v>
      </c>
      <c r="D30" s="20">
        <v>46126</v>
      </c>
      <c r="E30" s="2" t="s">
        <v>1109</v>
      </c>
      <c r="F30" s="2" t="s">
        <v>1110</v>
      </c>
      <c r="G30" s="2" t="s">
        <v>1111</v>
      </c>
      <c r="H30" s="2" t="s">
        <v>1112</v>
      </c>
      <c r="I30" s="2">
        <v>690</v>
      </c>
      <c r="J30" s="2">
        <v>679</v>
      </c>
      <c r="K30" s="2" t="s">
        <v>88</v>
      </c>
      <c r="L30" s="2" t="s">
        <v>163</v>
      </c>
      <c r="M30" s="2" t="s">
        <v>164</v>
      </c>
      <c r="N30" s="2" t="s">
        <v>1114</v>
      </c>
      <c r="O30" s="20">
        <v>46135</v>
      </c>
      <c r="P30" s="2" t="s">
        <v>54</v>
      </c>
      <c r="Q30" s="2" t="s">
        <v>66</v>
      </c>
      <c r="R30" s="20">
        <v>46140</v>
      </c>
      <c r="S30" s="20">
        <v>46140</v>
      </c>
      <c r="T30" s="20">
        <v>46140</v>
      </c>
      <c r="U30" s="20">
        <v>46136</v>
      </c>
      <c r="V30" s="20">
        <v>46136</v>
      </c>
      <c r="W30" s="2" t="s">
        <v>51</v>
      </c>
      <c r="X30" s="2">
        <v>700</v>
      </c>
      <c r="Y30" s="2">
        <v>0</v>
      </c>
      <c r="Z30" s="2">
        <v>0</v>
      </c>
      <c r="AA30" s="2">
        <v>0</v>
      </c>
      <c r="AB30" s="2">
        <v>700</v>
      </c>
      <c r="AC30" s="2">
        <v>0</v>
      </c>
      <c r="AD30" s="21">
        <v>46131.428817777778</v>
      </c>
    </row>
    <row r="31" spans="1:30" x14ac:dyDescent="0.55000000000000004">
      <c r="A31" s="2" t="s">
        <v>156</v>
      </c>
      <c r="B31" s="2" t="s">
        <v>54</v>
      </c>
      <c r="C31" s="2" t="s">
        <v>53</v>
      </c>
      <c r="D31" s="20">
        <v>46126</v>
      </c>
      <c r="E31" s="2" t="s">
        <v>1109</v>
      </c>
      <c r="F31" s="2" t="s">
        <v>1110</v>
      </c>
      <c r="G31" s="2" t="s">
        <v>1111</v>
      </c>
      <c r="H31" s="2" t="s">
        <v>1112</v>
      </c>
      <c r="I31" s="2">
        <v>690</v>
      </c>
      <c r="J31" s="2">
        <v>679</v>
      </c>
      <c r="K31" s="2" t="s">
        <v>88</v>
      </c>
      <c r="L31" s="2" t="s">
        <v>163</v>
      </c>
      <c r="M31" s="2" t="s">
        <v>164</v>
      </c>
      <c r="N31" s="2" t="s">
        <v>1115</v>
      </c>
      <c r="O31" s="20">
        <v>46135</v>
      </c>
      <c r="P31" s="2" t="s">
        <v>54</v>
      </c>
      <c r="Q31" s="2" t="s">
        <v>66</v>
      </c>
      <c r="R31" s="20">
        <v>46140</v>
      </c>
      <c r="S31" s="20">
        <v>46140</v>
      </c>
      <c r="T31" s="20">
        <v>46140</v>
      </c>
      <c r="U31" s="20">
        <v>46135</v>
      </c>
      <c r="V31" s="20">
        <v>46135</v>
      </c>
      <c r="W31" s="2" t="s">
        <v>51</v>
      </c>
      <c r="X31" s="2">
        <v>690</v>
      </c>
      <c r="Y31" s="2">
        <v>0</v>
      </c>
      <c r="Z31" s="2">
        <v>0</v>
      </c>
      <c r="AA31" s="2">
        <v>0</v>
      </c>
      <c r="AB31" s="2">
        <v>690</v>
      </c>
      <c r="AC31" s="2">
        <v>25</v>
      </c>
      <c r="AD31" s="21">
        <v>46131.428817777778</v>
      </c>
    </row>
    <row r="32" spans="1:30" x14ac:dyDescent="0.55000000000000004">
      <c r="A32" s="2" t="s">
        <v>156</v>
      </c>
      <c r="B32" s="2" t="s">
        <v>47</v>
      </c>
      <c r="C32" s="2" t="s">
        <v>46</v>
      </c>
      <c r="D32" s="20">
        <v>46120</v>
      </c>
      <c r="E32" s="2" t="s">
        <v>108</v>
      </c>
      <c r="F32" s="2" t="s">
        <v>192</v>
      </c>
      <c r="G32" s="2" t="s">
        <v>157</v>
      </c>
      <c r="H32" s="2" t="s">
        <v>48</v>
      </c>
      <c r="I32" s="2">
        <v>6000</v>
      </c>
      <c r="J32" s="2">
        <v>6000</v>
      </c>
      <c r="K32" s="2" t="s">
        <v>50</v>
      </c>
      <c r="L32" s="2" t="s">
        <v>158</v>
      </c>
      <c r="M32" s="2" t="s">
        <v>159</v>
      </c>
      <c r="N32" s="2" t="s">
        <v>194</v>
      </c>
      <c r="O32" s="20">
        <v>46128</v>
      </c>
      <c r="P32" s="2" t="s">
        <v>64</v>
      </c>
      <c r="Q32" s="2" t="s">
        <v>49</v>
      </c>
      <c r="R32" s="20">
        <v>46140</v>
      </c>
      <c r="S32" s="20">
        <v>46140</v>
      </c>
      <c r="T32" s="20">
        <v>46140</v>
      </c>
      <c r="U32" s="20">
        <v>46135</v>
      </c>
      <c r="V32" s="20">
        <v>46139</v>
      </c>
      <c r="W32" s="2" t="s">
        <v>51</v>
      </c>
      <c r="X32" s="2">
        <v>6000</v>
      </c>
      <c r="Y32" s="2">
        <v>0</v>
      </c>
      <c r="Z32" s="2">
        <v>0</v>
      </c>
      <c r="AA32" s="2">
        <v>0</v>
      </c>
      <c r="AB32" s="2">
        <v>6000</v>
      </c>
      <c r="AC32" s="2">
        <v>8</v>
      </c>
      <c r="AD32" s="21">
        <v>46131.428817777778</v>
      </c>
    </row>
    <row r="33" spans="1:30" x14ac:dyDescent="0.55000000000000004">
      <c r="A33" s="2" t="s">
        <v>156</v>
      </c>
      <c r="B33" s="2" t="s">
        <v>64</v>
      </c>
      <c r="C33" s="2" t="s">
        <v>63</v>
      </c>
      <c r="D33" s="20">
        <v>46120</v>
      </c>
      <c r="E33" s="2" t="s">
        <v>112</v>
      </c>
      <c r="F33" s="2" t="s">
        <v>199</v>
      </c>
      <c r="G33" s="2" t="s">
        <v>185</v>
      </c>
      <c r="H33" s="2" t="s">
        <v>106</v>
      </c>
      <c r="I33" s="2">
        <v>5700</v>
      </c>
      <c r="J33" s="2">
        <v>5700</v>
      </c>
      <c r="K33" s="2" t="s">
        <v>50</v>
      </c>
      <c r="L33" s="2" t="s">
        <v>158</v>
      </c>
      <c r="M33" s="2" t="s">
        <v>159</v>
      </c>
      <c r="N33" s="2" t="s">
        <v>1011</v>
      </c>
      <c r="O33" s="20">
        <v>46128</v>
      </c>
      <c r="P33" s="2" t="s">
        <v>64</v>
      </c>
      <c r="Q33" s="2" t="s">
        <v>49</v>
      </c>
      <c r="R33" s="20">
        <v>46142</v>
      </c>
      <c r="S33" s="20">
        <v>46142</v>
      </c>
      <c r="T33" s="20">
        <v>46142</v>
      </c>
      <c r="U33" s="20">
        <v>46133</v>
      </c>
      <c r="V33" s="20">
        <v>46136</v>
      </c>
      <c r="W33" s="2" t="s">
        <v>51</v>
      </c>
      <c r="X33" s="2">
        <v>5700</v>
      </c>
      <c r="Y33" s="2">
        <v>0</v>
      </c>
      <c r="Z33" s="2">
        <v>0</v>
      </c>
      <c r="AA33" s="2">
        <v>0</v>
      </c>
      <c r="AB33" s="2">
        <v>5700</v>
      </c>
      <c r="AC33" s="2">
        <v>18.059999999999999</v>
      </c>
      <c r="AD33" s="21">
        <v>46131.428817777778</v>
      </c>
    </row>
    <row r="34" spans="1:30" hidden="1" x14ac:dyDescent="0.55000000000000004">
      <c r="A34" s="2" t="s">
        <v>156</v>
      </c>
      <c r="B34" s="2" t="s">
        <v>64</v>
      </c>
      <c r="C34" s="2" t="s">
        <v>63</v>
      </c>
      <c r="D34" s="20">
        <v>46107</v>
      </c>
      <c r="E34" s="2" t="s">
        <v>110</v>
      </c>
      <c r="F34" s="2" t="s">
        <v>195</v>
      </c>
      <c r="G34" s="2" t="s">
        <v>196</v>
      </c>
      <c r="H34" s="2" t="s">
        <v>111</v>
      </c>
      <c r="I34" s="2">
        <v>6000</v>
      </c>
      <c r="J34" s="2">
        <v>6000</v>
      </c>
      <c r="K34" s="2" t="s">
        <v>50</v>
      </c>
      <c r="L34" s="2" t="s">
        <v>158</v>
      </c>
      <c r="M34" s="2" t="s">
        <v>159</v>
      </c>
      <c r="N34" s="2" t="s">
        <v>197</v>
      </c>
      <c r="O34" s="20">
        <v>46126</v>
      </c>
      <c r="P34" s="2" t="s">
        <v>64</v>
      </c>
      <c r="Q34" s="2" t="s">
        <v>66</v>
      </c>
      <c r="R34" s="20">
        <v>46142</v>
      </c>
      <c r="S34" s="20">
        <v>46142</v>
      </c>
      <c r="T34" s="20">
        <v>46142</v>
      </c>
      <c r="U34" s="20">
        <v>46127</v>
      </c>
      <c r="V34" s="20">
        <v>46127</v>
      </c>
      <c r="W34" s="2" t="s">
        <v>160</v>
      </c>
      <c r="X34" s="2">
        <v>6000</v>
      </c>
      <c r="Y34" s="2">
        <v>6000</v>
      </c>
      <c r="Z34" s="2">
        <v>0</v>
      </c>
      <c r="AA34" s="2">
        <v>6000</v>
      </c>
      <c r="AB34" s="2">
        <v>6000</v>
      </c>
      <c r="AC34" s="2">
        <v>18.059999999999999</v>
      </c>
      <c r="AD34" s="21">
        <v>46131.428817777778</v>
      </c>
    </row>
    <row r="35" spans="1:30" x14ac:dyDescent="0.55000000000000004">
      <c r="A35" s="2" t="s">
        <v>156</v>
      </c>
      <c r="B35" s="2" t="s">
        <v>58</v>
      </c>
      <c r="C35" s="2" t="s">
        <v>57</v>
      </c>
      <c r="D35" s="20">
        <v>46127</v>
      </c>
      <c r="E35" s="2" t="s">
        <v>1123</v>
      </c>
      <c r="F35" s="2" t="s">
        <v>1124</v>
      </c>
      <c r="G35" s="2" t="s">
        <v>172</v>
      </c>
      <c r="H35" s="2" t="s">
        <v>84</v>
      </c>
      <c r="I35" s="2">
        <v>1000</v>
      </c>
      <c r="J35" s="2">
        <v>2000</v>
      </c>
      <c r="K35" s="2" t="s">
        <v>85</v>
      </c>
      <c r="L35" s="2" t="s">
        <v>158</v>
      </c>
      <c r="M35" s="2" t="s">
        <v>159</v>
      </c>
      <c r="N35" s="2" t="s">
        <v>1125</v>
      </c>
      <c r="O35" s="20">
        <v>46135</v>
      </c>
      <c r="P35" s="2" t="s">
        <v>970</v>
      </c>
      <c r="Q35" s="2" t="s">
        <v>66</v>
      </c>
      <c r="R35" s="20">
        <v>46142</v>
      </c>
      <c r="S35" s="20">
        <v>46142</v>
      </c>
      <c r="T35" s="20">
        <v>46142</v>
      </c>
      <c r="U35" s="20">
        <v>46136</v>
      </c>
      <c r="V35" s="20">
        <v>46136</v>
      </c>
      <c r="W35" s="2" t="s">
        <v>51</v>
      </c>
      <c r="X35" s="2">
        <v>1000</v>
      </c>
      <c r="Y35" s="2">
        <v>0</v>
      </c>
      <c r="Z35" s="2">
        <v>0</v>
      </c>
      <c r="AA35" s="2">
        <v>0</v>
      </c>
      <c r="AB35" s="2">
        <v>1000</v>
      </c>
      <c r="AC35" s="2">
        <v>10.119999999999999</v>
      </c>
      <c r="AD35" s="21">
        <v>46131.428817777778</v>
      </c>
    </row>
    <row r="36" spans="1:30" x14ac:dyDescent="0.55000000000000004">
      <c r="A36" s="2" t="s">
        <v>156</v>
      </c>
      <c r="B36" s="2" t="s">
        <v>54</v>
      </c>
      <c r="C36" s="2" t="s">
        <v>63</v>
      </c>
      <c r="D36" s="20">
        <v>46128</v>
      </c>
      <c r="E36" s="2" t="s">
        <v>1238</v>
      </c>
      <c r="F36" s="2" t="s">
        <v>1239</v>
      </c>
      <c r="G36" s="2" t="s">
        <v>1240</v>
      </c>
      <c r="H36" s="2" t="s">
        <v>1241</v>
      </c>
      <c r="I36" s="2">
        <v>2300</v>
      </c>
      <c r="J36" s="2">
        <v>2300</v>
      </c>
      <c r="K36" s="2" t="s">
        <v>1242</v>
      </c>
      <c r="L36" s="2" t="s">
        <v>163</v>
      </c>
      <c r="M36" s="2" t="s">
        <v>164</v>
      </c>
      <c r="N36" s="2" t="s">
        <v>1243</v>
      </c>
      <c r="O36" s="20">
        <v>46140</v>
      </c>
      <c r="P36" s="2" t="s">
        <v>54</v>
      </c>
      <c r="Q36" s="2" t="s">
        <v>66</v>
      </c>
      <c r="R36" s="20">
        <v>46142</v>
      </c>
      <c r="S36" s="20">
        <v>46142</v>
      </c>
      <c r="T36" s="20">
        <v>46142</v>
      </c>
      <c r="U36" s="20">
        <v>46140</v>
      </c>
      <c r="V36" s="20">
        <v>46140</v>
      </c>
      <c r="W36" s="2" t="s">
        <v>51</v>
      </c>
      <c r="X36" s="2">
        <v>2300</v>
      </c>
      <c r="Y36" s="2">
        <v>0</v>
      </c>
      <c r="Z36" s="2">
        <v>0</v>
      </c>
      <c r="AA36" s="2">
        <v>0</v>
      </c>
      <c r="AB36" s="2">
        <v>2300</v>
      </c>
      <c r="AC36" s="2">
        <v>18.059999999999999</v>
      </c>
      <c r="AD36" s="21">
        <v>46131.428817777778</v>
      </c>
    </row>
    <row r="37" spans="1:30" x14ac:dyDescent="0.55000000000000004">
      <c r="A37" s="2" t="s">
        <v>156</v>
      </c>
      <c r="B37" s="2" t="s">
        <v>54</v>
      </c>
      <c r="C37" s="2" t="s">
        <v>53</v>
      </c>
      <c r="D37" s="20">
        <v>46127</v>
      </c>
      <c r="E37" s="2" t="s">
        <v>1126</v>
      </c>
      <c r="F37" s="2" t="s">
        <v>1127</v>
      </c>
      <c r="G37" s="2" t="s">
        <v>1128</v>
      </c>
      <c r="H37" s="2" t="s">
        <v>74</v>
      </c>
      <c r="I37" s="2">
        <v>600</v>
      </c>
      <c r="J37" s="2">
        <v>1200</v>
      </c>
      <c r="K37" s="2" t="s">
        <v>80</v>
      </c>
      <c r="L37" s="2" t="s">
        <v>158</v>
      </c>
      <c r="M37" s="2" t="s">
        <v>159</v>
      </c>
      <c r="N37" s="2" t="s">
        <v>1129</v>
      </c>
      <c r="O37" s="20">
        <v>46136</v>
      </c>
      <c r="P37" s="2" t="s">
        <v>47</v>
      </c>
      <c r="Q37" s="2" t="s">
        <v>49</v>
      </c>
      <c r="R37" s="20">
        <v>46142</v>
      </c>
      <c r="S37" s="20">
        <v>46142</v>
      </c>
      <c r="T37" s="20">
        <v>46142</v>
      </c>
      <c r="U37" s="20">
        <v>46140</v>
      </c>
      <c r="V37" s="20">
        <v>46140</v>
      </c>
      <c r="W37" s="2" t="s">
        <v>51</v>
      </c>
      <c r="X37" s="2">
        <v>600</v>
      </c>
      <c r="Y37" s="2">
        <v>0</v>
      </c>
      <c r="Z37" s="2">
        <v>0</v>
      </c>
      <c r="AA37" s="2">
        <v>0</v>
      </c>
      <c r="AB37" s="2">
        <v>600</v>
      </c>
      <c r="AC37" s="2">
        <v>25</v>
      </c>
      <c r="AD37" s="21">
        <v>46131.428817777778</v>
      </c>
    </row>
    <row r="38" spans="1:30" x14ac:dyDescent="0.55000000000000004">
      <c r="A38" s="2" t="s">
        <v>156</v>
      </c>
      <c r="B38" s="2" t="s">
        <v>54</v>
      </c>
      <c r="C38" s="2" t="s">
        <v>53</v>
      </c>
      <c r="D38" s="20">
        <v>46127</v>
      </c>
      <c r="E38" s="2" t="s">
        <v>1133</v>
      </c>
      <c r="F38" s="2" t="s">
        <v>1134</v>
      </c>
      <c r="G38" s="2" t="s">
        <v>173</v>
      </c>
      <c r="H38" s="2" t="s">
        <v>79</v>
      </c>
      <c r="I38" s="2">
        <v>1000</v>
      </c>
      <c r="J38" s="2">
        <v>2000</v>
      </c>
      <c r="K38" s="2" t="s">
        <v>53</v>
      </c>
      <c r="L38" s="2" t="s">
        <v>158</v>
      </c>
      <c r="M38" s="2" t="s">
        <v>159</v>
      </c>
      <c r="N38" s="2" t="s">
        <v>1135</v>
      </c>
      <c r="O38" s="20">
        <v>46136</v>
      </c>
      <c r="P38" s="2" t="s">
        <v>54</v>
      </c>
      <c r="Q38" s="2" t="s">
        <v>49</v>
      </c>
      <c r="R38" s="20">
        <v>46142</v>
      </c>
      <c r="S38" s="20">
        <v>46142</v>
      </c>
      <c r="T38" s="20">
        <v>46142</v>
      </c>
      <c r="U38" s="20">
        <v>46139</v>
      </c>
      <c r="V38" s="20">
        <v>46139</v>
      </c>
      <c r="W38" s="2" t="s">
        <v>51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25</v>
      </c>
      <c r="AD38" s="21">
        <v>46131.428817777778</v>
      </c>
    </row>
    <row r="39" spans="1:30" x14ac:dyDescent="0.55000000000000004">
      <c r="A39" s="2" t="s">
        <v>156</v>
      </c>
      <c r="B39" s="2" t="s">
        <v>54</v>
      </c>
      <c r="C39" s="2" t="s">
        <v>53</v>
      </c>
      <c r="D39" s="20">
        <v>46127</v>
      </c>
      <c r="E39" s="2" t="s">
        <v>1136</v>
      </c>
      <c r="F39" s="2" t="s">
        <v>1137</v>
      </c>
      <c r="G39" s="2" t="s">
        <v>165</v>
      </c>
      <c r="H39" s="2" t="s">
        <v>79</v>
      </c>
      <c r="I39" s="2">
        <v>1000</v>
      </c>
      <c r="J39" s="2">
        <v>2000</v>
      </c>
      <c r="K39" s="2" t="s">
        <v>80</v>
      </c>
      <c r="L39" s="2" t="s">
        <v>158</v>
      </c>
      <c r="M39" s="2" t="s">
        <v>159</v>
      </c>
      <c r="N39" s="2" t="s">
        <v>1138</v>
      </c>
      <c r="O39" s="20">
        <v>46139</v>
      </c>
      <c r="P39" s="2" t="s">
        <v>47</v>
      </c>
      <c r="Q39" s="2" t="s">
        <v>49</v>
      </c>
      <c r="R39" s="20">
        <v>46142</v>
      </c>
      <c r="S39" s="20">
        <v>46142</v>
      </c>
      <c r="T39" s="20">
        <v>46142</v>
      </c>
      <c r="U39" s="20">
        <v>46140</v>
      </c>
      <c r="V39" s="20">
        <v>46140</v>
      </c>
      <c r="W39" s="2" t="s">
        <v>51</v>
      </c>
      <c r="X39" s="2">
        <v>1000</v>
      </c>
      <c r="Y39" s="2">
        <v>0</v>
      </c>
      <c r="Z39" s="2">
        <v>0</v>
      </c>
      <c r="AA39" s="2">
        <v>0</v>
      </c>
      <c r="AB39" s="2">
        <v>1000</v>
      </c>
      <c r="AC39" s="2">
        <v>25</v>
      </c>
      <c r="AD39" s="21">
        <v>46131.428817777778</v>
      </c>
    </row>
    <row r="40" spans="1:30" x14ac:dyDescent="0.55000000000000004">
      <c r="A40" s="2" t="s">
        <v>156</v>
      </c>
      <c r="B40" s="2" t="s">
        <v>54</v>
      </c>
      <c r="C40" s="2" t="s">
        <v>53</v>
      </c>
      <c r="D40" s="20">
        <v>46127</v>
      </c>
      <c r="E40" s="2" t="s">
        <v>1142</v>
      </c>
      <c r="F40" s="2" t="s">
        <v>1143</v>
      </c>
      <c r="G40" s="2" t="s">
        <v>173</v>
      </c>
      <c r="H40" s="2" t="s">
        <v>74</v>
      </c>
      <c r="I40" s="2">
        <v>1000</v>
      </c>
      <c r="J40" s="2">
        <v>2000</v>
      </c>
      <c r="K40" s="2" t="s">
        <v>53</v>
      </c>
      <c r="L40" s="2" t="s">
        <v>158</v>
      </c>
      <c r="M40" s="2" t="s">
        <v>159</v>
      </c>
      <c r="N40" s="2" t="s">
        <v>1144</v>
      </c>
      <c r="O40" s="20">
        <v>46139</v>
      </c>
      <c r="P40" s="2" t="s">
        <v>54</v>
      </c>
      <c r="Q40" s="2" t="s">
        <v>49</v>
      </c>
      <c r="R40" s="20">
        <v>46142</v>
      </c>
      <c r="S40" s="20">
        <v>46142</v>
      </c>
      <c r="T40" s="20">
        <v>46142</v>
      </c>
      <c r="U40" s="20">
        <v>46139</v>
      </c>
      <c r="V40" s="20">
        <v>46139</v>
      </c>
      <c r="W40" s="2" t="s">
        <v>51</v>
      </c>
      <c r="X40" s="2">
        <v>1000</v>
      </c>
      <c r="Y40" s="2">
        <v>0</v>
      </c>
      <c r="Z40" s="2">
        <v>0</v>
      </c>
      <c r="AA40" s="2">
        <v>0</v>
      </c>
      <c r="AB40" s="2">
        <v>1000</v>
      </c>
      <c r="AC40" s="2">
        <v>25</v>
      </c>
      <c r="AD40" s="21">
        <v>46131.428817777778</v>
      </c>
    </row>
    <row r="41" spans="1:30" x14ac:dyDescent="0.55000000000000004">
      <c r="A41" s="2" t="s">
        <v>156</v>
      </c>
      <c r="B41" s="2" t="s">
        <v>54</v>
      </c>
      <c r="C41" s="2" t="s">
        <v>53</v>
      </c>
      <c r="D41" s="20">
        <v>46127</v>
      </c>
      <c r="E41" s="2" t="s">
        <v>1139</v>
      </c>
      <c r="F41" s="2" t="s">
        <v>1140</v>
      </c>
      <c r="G41" s="2" t="s">
        <v>172</v>
      </c>
      <c r="H41" s="2" t="s">
        <v>104</v>
      </c>
      <c r="I41" s="2">
        <v>2200</v>
      </c>
      <c r="J41" s="2">
        <v>4400</v>
      </c>
      <c r="K41" s="2" t="s">
        <v>53</v>
      </c>
      <c r="L41" s="2" t="s">
        <v>158</v>
      </c>
      <c r="M41" s="2" t="s">
        <v>159</v>
      </c>
      <c r="N41" s="2" t="s">
        <v>1141</v>
      </c>
      <c r="O41" s="20">
        <v>46135</v>
      </c>
      <c r="P41" s="2" t="s">
        <v>54</v>
      </c>
      <c r="Q41" s="2" t="s">
        <v>66</v>
      </c>
      <c r="R41" s="20">
        <v>46142</v>
      </c>
      <c r="S41" s="20">
        <v>46142</v>
      </c>
      <c r="T41" s="20">
        <v>46142</v>
      </c>
      <c r="U41" s="20">
        <v>46139</v>
      </c>
      <c r="V41" s="20">
        <v>46139</v>
      </c>
      <c r="W41" s="2" t="s">
        <v>51</v>
      </c>
      <c r="X41" s="2">
        <v>2200</v>
      </c>
      <c r="Y41" s="2">
        <v>0</v>
      </c>
      <c r="Z41" s="2">
        <v>0</v>
      </c>
      <c r="AA41" s="2">
        <v>0</v>
      </c>
      <c r="AB41" s="2">
        <v>2200</v>
      </c>
      <c r="AC41" s="2">
        <v>25</v>
      </c>
      <c r="AD41" s="21">
        <v>46131.428817777778</v>
      </c>
    </row>
    <row r="42" spans="1:30" x14ac:dyDescent="0.55000000000000004">
      <c r="A42" s="2" t="s">
        <v>156</v>
      </c>
      <c r="B42" s="2" t="s">
        <v>54</v>
      </c>
      <c r="C42" s="2" t="s">
        <v>53</v>
      </c>
      <c r="D42" s="20">
        <v>46127</v>
      </c>
      <c r="E42" s="2" t="s">
        <v>1123</v>
      </c>
      <c r="F42" s="2" t="s">
        <v>1124</v>
      </c>
      <c r="G42" s="2" t="s">
        <v>172</v>
      </c>
      <c r="H42" s="2" t="s">
        <v>84</v>
      </c>
      <c r="I42" s="2">
        <v>1000</v>
      </c>
      <c r="J42" s="2">
        <v>2000</v>
      </c>
      <c r="K42" s="2" t="s">
        <v>85</v>
      </c>
      <c r="L42" s="2" t="s">
        <v>158</v>
      </c>
      <c r="M42" s="2" t="s">
        <v>159</v>
      </c>
      <c r="N42" s="2" t="s">
        <v>1145</v>
      </c>
      <c r="O42" s="20">
        <v>46135</v>
      </c>
      <c r="P42" s="2" t="s">
        <v>970</v>
      </c>
      <c r="Q42" s="2" t="s">
        <v>66</v>
      </c>
      <c r="R42" s="20">
        <v>46142</v>
      </c>
      <c r="S42" s="20">
        <v>46142</v>
      </c>
      <c r="T42" s="20">
        <v>46142</v>
      </c>
      <c r="U42" s="20">
        <v>46139</v>
      </c>
      <c r="V42" s="20">
        <v>46139</v>
      </c>
      <c r="W42" s="2" t="s">
        <v>51</v>
      </c>
      <c r="X42" s="2">
        <v>1000</v>
      </c>
      <c r="Y42" s="2">
        <v>0</v>
      </c>
      <c r="Z42" s="2">
        <v>0</v>
      </c>
      <c r="AA42" s="2">
        <v>0</v>
      </c>
      <c r="AB42" s="2">
        <v>1000</v>
      </c>
      <c r="AC42" s="2">
        <v>25</v>
      </c>
      <c r="AD42" s="21">
        <v>46131.428817777778</v>
      </c>
    </row>
    <row r="43" spans="1:30" x14ac:dyDescent="0.55000000000000004">
      <c r="A43" s="2" t="s">
        <v>156</v>
      </c>
      <c r="B43" s="2" t="s">
        <v>54</v>
      </c>
      <c r="C43" s="2" t="s">
        <v>116</v>
      </c>
      <c r="D43" s="20">
        <v>46128</v>
      </c>
      <c r="E43" s="2" t="s">
        <v>1238</v>
      </c>
      <c r="F43" s="2" t="s">
        <v>1239</v>
      </c>
      <c r="G43" s="2" t="s">
        <v>1240</v>
      </c>
      <c r="H43" s="2" t="s">
        <v>1241</v>
      </c>
      <c r="I43" s="2">
        <v>2300</v>
      </c>
      <c r="J43" s="2">
        <v>2300</v>
      </c>
      <c r="K43" s="2" t="s">
        <v>1242</v>
      </c>
      <c r="L43" s="2" t="s">
        <v>163</v>
      </c>
      <c r="M43" s="2" t="s">
        <v>164</v>
      </c>
      <c r="N43" s="2" t="s">
        <v>1244</v>
      </c>
      <c r="O43" s="20">
        <v>46140</v>
      </c>
      <c r="P43" s="2" t="s">
        <v>54</v>
      </c>
      <c r="Q43" s="2" t="s">
        <v>66</v>
      </c>
      <c r="R43" s="20">
        <v>46142</v>
      </c>
      <c r="S43" s="20">
        <v>46142</v>
      </c>
      <c r="T43" s="20">
        <v>46142</v>
      </c>
      <c r="U43" s="20">
        <v>46140</v>
      </c>
      <c r="V43" s="20">
        <v>46140</v>
      </c>
      <c r="W43" s="2" t="s">
        <v>51</v>
      </c>
      <c r="X43" s="2">
        <v>2300</v>
      </c>
      <c r="Y43" s="2">
        <v>0</v>
      </c>
      <c r="Z43" s="2">
        <v>0</v>
      </c>
      <c r="AA43" s="2">
        <v>0</v>
      </c>
      <c r="AB43" s="2">
        <v>2300</v>
      </c>
      <c r="AC43" s="2">
        <v>0</v>
      </c>
      <c r="AD43" s="21">
        <v>46131.428817777778</v>
      </c>
    </row>
    <row r="44" spans="1:30" x14ac:dyDescent="0.55000000000000004">
      <c r="A44" s="2" t="s">
        <v>156</v>
      </c>
      <c r="B44" s="2" t="s">
        <v>47</v>
      </c>
      <c r="C44" s="2" t="s">
        <v>90</v>
      </c>
      <c r="D44" s="20">
        <v>46127</v>
      </c>
      <c r="E44" s="2" t="s">
        <v>1136</v>
      </c>
      <c r="F44" s="2" t="s">
        <v>1137</v>
      </c>
      <c r="G44" s="2" t="s">
        <v>165</v>
      </c>
      <c r="H44" s="2" t="s">
        <v>79</v>
      </c>
      <c r="I44" s="2">
        <v>1000</v>
      </c>
      <c r="J44" s="2">
        <v>2000</v>
      </c>
      <c r="K44" s="2" t="s">
        <v>80</v>
      </c>
      <c r="L44" s="2" t="s">
        <v>158</v>
      </c>
      <c r="M44" s="2" t="s">
        <v>159</v>
      </c>
      <c r="N44" s="2" t="s">
        <v>1149</v>
      </c>
      <c r="O44" s="20">
        <v>46139</v>
      </c>
      <c r="P44" s="2" t="s">
        <v>47</v>
      </c>
      <c r="Q44" s="2" t="s">
        <v>49</v>
      </c>
      <c r="R44" s="20">
        <v>46142</v>
      </c>
      <c r="S44" s="20">
        <v>46142</v>
      </c>
      <c r="T44" s="20">
        <v>46142</v>
      </c>
      <c r="U44" s="20">
        <v>46139</v>
      </c>
      <c r="V44" s="20">
        <v>46139</v>
      </c>
      <c r="W44" s="2" t="s">
        <v>51</v>
      </c>
      <c r="X44" s="2">
        <v>1000</v>
      </c>
      <c r="Y44" s="2">
        <v>0</v>
      </c>
      <c r="Z44" s="2">
        <v>0</v>
      </c>
      <c r="AA44" s="2">
        <v>0</v>
      </c>
      <c r="AB44" s="2">
        <v>1000</v>
      </c>
      <c r="AC44" s="2">
        <v>15</v>
      </c>
      <c r="AD44" s="21">
        <v>46131.428817777778</v>
      </c>
    </row>
    <row r="45" spans="1:30" x14ac:dyDescent="0.55000000000000004">
      <c r="A45" s="2" t="s">
        <v>156</v>
      </c>
      <c r="B45" s="2" t="s">
        <v>47</v>
      </c>
      <c r="C45" s="2" t="s">
        <v>90</v>
      </c>
      <c r="D45" s="20">
        <v>46127</v>
      </c>
      <c r="E45" s="2" t="s">
        <v>1126</v>
      </c>
      <c r="F45" s="2" t="s">
        <v>1127</v>
      </c>
      <c r="G45" s="2" t="s">
        <v>1128</v>
      </c>
      <c r="H45" s="2" t="s">
        <v>74</v>
      </c>
      <c r="I45" s="2">
        <v>600</v>
      </c>
      <c r="J45" s="2">
        <v>1200</v>
      </c>
      <c r="K45" s="2" t="s">
        <v>80</v>
      </c>
      <c r="L45" s="2" t="s">
        <v>158</v>
      </c>
      <c r="M45" s="2" t="s">
        <v>159</v>
      </c>
      <c r="N45" s="2" t="s">
        <v>1148</v>
      </c>
      <c r="O45" s="20">
        <v>46136</v>
      </c>
      <c r="P45" s="2" t="s">
        <v>47</v>
      </c>
      <c r="Q45" s="2" t="s">
        <v>49</v>
      </c>
      <c r="R45" s="20">
        <v>46142</v>
      </c>
      <c r="S45" s="20">
        <v>46142</v>
      </c>
      <c r="T45" s="20">
        <v>46142</v>
      </c>
      <c r="U45" s="20">
        <v>46139</v>
      </c>
      <c r="V45" s="20">
        <v>46139</v>
      </c>
      <c r="W45" s="2" t="s">
        <v>51</v>
      </c>
      <c r="X45" s="2">
        <v>600</v>
      </c>
      <c r="Y45" s="2">
        <v>0</v>
      </c>
      <c r="Z45" s="2">
        <v>0</v>
      </c>
      <c r="AA45" s="2">
        <v>0</v>
      </c>
      <c r="AB45" s="2">
        <v>600</v>
      </c>
      <c r="AC45" s="2">
        <v>15</v>
      </c>
      <c r="AD45" s="21">
        <v>46131.428817777778</v>
      </c>
    </row>
    <row r="46" spans="1:30" x14ac:dyDescent="0.55000000000000004">
      <c r="A46" s="2" t="s">
        <v>156</v>
      </c>
      <c r="B46" s="2" t="s">
        <v>47</v>
      </c>
      <c r="C46" s="2" t="s">
        <v>46</v>
      </c>
      <c r="D46" s="20">
        <v>46120</v>
      </c>
      <c r="E46" s="2" t="s">
        <v>112</v>
      </c>
      <c r="F46" s="2" t="s">
        <v>199</v>
      </c>
      <c r="G46" s="2" t="s">
        <v>185</v>
      </c>
      <c r="H46" s="2" t="s">
        <v>106</v>
      </c>
      <c r="I46" s="2">
        <v>5700</v>
      </c>
      <c r="J46" s="2">
        <v>5700</v>
      </c>
      <c r="K46" s="2" t="s">
        <v>50</v>
      </c>
      <c r="L46" s="2" t="s">
        <v>158</v>
      </c>
      <c r="M46" s="2" t="s">
        <v>159</v>
      </c>
      <c r="N46" s="2" t="s">
        <v>1019</v>
      </c>
      <c r="O46" s="20">
        <v>46128</v>
      </c>
      <c r="P46" s="2" t="s">
        <v>64</v>
      </c>
      <c r="Q46" s="2" t="s">
        <v>49</v>
      </c>
      <c r="R46" s="20">
        <v>46142</v>
      </c>
      <c r="S46" s="20">
        <v>46142</v>
      </c>
      <c r="T46" s="20">
        <v>46142</v>
      </c>
      <c r="U46" s="20">
        <v>46140</v>
      </c>
      <c r="V46" s="20">
        <v>46141</v>
      </c>
      <c r="W46" s="2" t="s">
        <v>51</v>
      </c>
      <c r="X46" s="2">
        <v>5700</v>
      </c>
      <c r="Y46" s="2">
        <v>0</v>
      </c>
      <c r="Z46" s="2">
        <v>0</v>
      </c>
      <c r="AA46" s="2">
        <v>0</v>
      </c>
      <c r="AB46" s="2">
        <v>5700</v>
      </c>
      <c r="AC46" s="2">
        <v>8</v>
      </c>
      <c r="AD46" s="21">
        <v>46131.428817777778</v>
      </c>
    </row>
    <row r="47" spans="1:30" x14ac:dyDescent="0.55000000000000004">
      <c r="A47" s="2" t="s">
        <v>156</v>
      </c>
      <c r="B47" s="2" t="s">
        <v>47</v>
      </c>
      <c r="C47" s="2" t="s">
        <v>46</v>
      </c>
      <c r="D47" s="20">
        <v>46107</v>
      </c>
      <c r="E47" s="2" t="s">
        <v>110</v>
      </c>
      <c r="F47" s="2" t="s">
        <v>195</v>
      </c>
      <c r="G47" s="2" t="s">
        <v>196</v>
      </c>
      <c r="H47" s="2" t="s">
        <v>111</v>
      </c>
      <c r="I47" s="2">
        <v>6000</v>
      </c>
      <c r="J47" s="2">
        <v>6000</v>
      </c>
      <c r="K47" s="2" t="s">
        <v>50</v>
      </c>
      <c r="L47" s="2" t="s">
        <v>158</v>
      </c>
      <c r="M47" s="2" t="s">
        <v>159</v>
      </c>
      <c r="N47" s="2" t="s">
        <v>198</v>
      </c>
      <c r="O47" s="20">
        <v>46126</v>
      </c>
      <c r="P47" s="2" t="s">
        <v>64</v>
      </c>
      <c r="Q47" s="2" t="s">
        <v>66</v>
      </c>
      <c r="R47" s="20">
        <v>46142</v>
      </c>
      <c r="S47" s="20">
        <v>46142</v>
      </c>
      <c r="T47" s="20">
        <v>46142</v>
      </c>
      <c r="U47" s="20">
        <v>46134</v>
      </c>
      <c r="V47" s="20">
        <v>46135</v>
      </c>
      <c r="W47" s="2" t="s">
        <v>51</v>
      </c>
      <c r="X47" s="2">
        <v>6000</v>
      </c>
      <c r="Y47" s="2">
        <v>0</v>
      </c>
      <c r="Z47" s="2">
        <v>0</v>
      </c>
      <c r="AA47" s="2">
        <v>0</v>
      </c>
      <c r="AB47" s="2">
        <v>6000</v>
      </c>
      <c r="AC47" s="2">
        <v>8</v>
      </c>
      <c r="AD47" s="21">
        <v>46131.428817777778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B1"/>
  <sheetViews>
    <sheetView topLeftCell="A25" workbookViewId="0">
      <selection activeCell="A47" sqref="A47"/>
    </sheetView>
  </sheetViews>
  <sheetFormatPr defaultRowHeight="18" x14ac:dyDescent="0.55000000000000004"/>
  <cols>
    <col min="1" max="1" width="193.9140625" customWidth="1"/>
    <col min="2" max="2" width="107.5" bestFit="1" customWidth="1"/>
  </cols>
  <sheetData>
    <row r="1" spans="1:2" x14ac:dyDescent="0.55000000000000004">
      <c r="A1" t="s">
        <v>2069</v>
      </c>
      <c r="B1" t="s">
        <v>1116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8203125" defaultRowHeight="13" x14ac:dyDescent="0.55000000000000004"/>
  <cols>
    <col min="1" max="1" width="28.58203125" style="2" customWidth="1"/>
    <col min="2" max="2" width="14.58203125" style="48" customWidth="1"/>
    <col min="3" max="3" width="52.58203125" style="2" customWidth="1"/>
    <col min="4" max="16384" width="8.58203125" style="2"/>
  </cols>
  <sheetData>
    <row r="1" spans="1:3" s="37" customFormat="1" ht="51.65" customHeight="1" x14ac:dyDescent="0.2">
      <c r="A1" s="43" t="s">
        <v>206</v>
      </c>
      <c r="B1" s="44" t="s">
        <v>207</v>
      </c>
      <c r="C1" s="43" t="s">
        <v>208</v>
      </c>
    </row>
    <row r="2" spans="1:3" x14ac:dyDescent="0.55000000000000004">
      <c r="A2" s="17" t="s">
        <v>690</v>
      </c>
      <c r="B2" s="45"/>
      <c r="C2" s="17" t="s">
        <v>691</v>
      </c>
    </row>
    <row r="3" spans="1:3" x14ac:dyDescent="0.55000000000000004">
      <c r="A3" s="17" t="s">
        <v>1610</v>
      </c>
      <c r="B3" s="45">
        <v>1</v>
      </c>
      <c r="C3" s="17" t="s">
        <v>1611</v>
      </c>
    </row>
    <row r="4" spans="1:3" x14ac:dyDescent="0.55000000000000004">
      <c r="A4" s="17" t="s">
        <v>1612</v>
      </c>
      <c r="B4" s="45"/>
      <c r="C4" s="17" t="s">
        <v>1613</v>
      </c>
    </row>
    <row r="5" spans="1:3" x14ac:dyDescent="0.55000000000000004">
      <c r="A5" s="17" t="s">
        <v>1614</v>
      </c>
      <c r="B5" s="45"/>
      <c r="C5" s="17" t="s">
        <v>1615</v>
      </c>
    </row>
    <row r="6" spans="1:3" x14ac:dyDescent="0.55000000000000004">
      <c r="A6" s="17" t="s">
        <v>692</v>
      </c>
      <c r="B6" s="45">
        <v>1</v>
      </c>
      <c r="C6" s="17" t="s">
        <v>693</v>
      </c>
    </row>
    <row r="7" spans="1:3" x14ac:dyDescent="0.55000000000000004">
      <c r="A7" s="17" t="s">
        <v>694</v>
      </c>
      <c r="B7" s="45">
        <v>0</v>
      </c>
      <c r="C7" s="17" t="s">
        <v>695</v>
      </c>
    </row>
    <row r="8" spans="1:3" x14ac:dyDescent="0.55000000000000004">
      <c r="A8" s="17" t="s">
        <v>696</v>
      </c>
      <c r="B8" s="45">
        <v>0</v>
      </c>
      <c r="C8" s="17" t="s">
        <v>1636</v>
      </c>
    </row>
    <row r="9" spans="1:3" x14ac:dyDescent="0.55000000000000004">
      <c r="A9" s="17" t="s">
        <v>697</v>
      </c>
      <c r="B9" s="45">
        <v>1</v>
      </c>
      <c r="C9" s="17" t="s">
        <v>698</v>
      </c>
    </row>
    <row r="10" spans="1:3" x14ac:dyDescent="0.55000000000000004">
      <c r="A10" s="17" t="s">
        <v>699</v>
      </c>
      <c r="B10" s="45">
        <v>1</v>
      </c>
      <c r="C10" s="17" t="s">
        <v>700</v>
      </c>
    </row>
    <row r="11" spans="1:3" x14ac:dyDescent="0.55000000000000004">
      <c r="A11" s="17" t="s">
        <v>701</v>
      </c>
      <c r="B11" s="45">
        <v>0</v>
      </c>
      <c r="C11" s="17" t="s">
        <v>702</v>
      </c>
    </row>
    <row r="12" spans="1:3" x14ac:dyDescent="0.55000000000000004">
      <c r="A12" s="17" t="s">
        <v>703</v>
      </c>
      <c r="B12" s="45">
        <v>60</v>
      </c>
      <c r="C12" s="17" t="s">
        <v>704</v>
      </c>
    </row>
    <row r="13" spans="1:3" x14ac:dyDescent="0.55000000000000004">
      <c r="A13" s="17" t="s">
        <v>705</v>
      </c>
      <c r="B13" s="45">
        <v>0</v>
      </c>
      <c r="C13" s="17" t="s">
        <v>706</v>
      </c>
    </row>
    <row r="14" spans="1:3" x14ac:dyDescent="0.55000000000000004">
      <c r="A14" s="17" t="s">
        <v>707</v>
      </c>
      <c r="B14" s="45"/>
      <c r="C14" s="17" t="s">
        <v>708</v>
      </c>
    </row>
    <row r="15" spans="1:3" x14ac:dyDescent="0.55000000000000004">
      <c r="A15" s="17" t="s">
        <v>709</v>
      </c>
      <c r="B15" s="45">
        <v>1</v>
      </c>
      <c r="C15" s="17" t="s">
        <v>710</v>
      </c>
    </row>
    <row r="16" spans="1:3" x14ac:dyDescent="0.55000000000000004">
      <c r="A16" s="17" t="s">
        <v>711</v>
      </c>
      <c r="B16" s="45">
        <v>1</v>
      </c>
      <c r="C16" s="17" t="s">
        <v>712</v>
      </c>
    </row>
    <row r="17" spans="1:3" x14ac:dyDescent="0.55000000000000004">
      <c r="A17" s="17" t="s">
        <v>713</v>
      </c>
      <c r="B17" s="45">
        <v>1</v>
      </c>
      <c r="C17" s="17" t="s">
        <v>714</v>
      </c>
    </row>
    <row r="18" spans="1:3" x14ac:dyDescent="0.55000000000000004">
      <c r="A18" s="17" t="s">
        <v>731</v>
      </c>
      <c r="B18" s="45">
        <v>1</v>
      </c>
      <c r="C18" s="17" t="s">
        <v>732</v>
      </c>
    </row>
    <row r="19" spans="1:3" x14ac:dyDescent="0.55000000000000004">
      <c r="A19" s="17" t="s">
        <v>1574</v>
      </c>
      <c r="B19" s="45">
        <v>0</v>
      </c>
      <c r="C19" s="17" t="s">
        <v>1637</v>
      </c>
    </row>
    <row r="20" spans="1:3" x14ac:dyDescent="0.55000000000000004">
      <c r="A20" s="17" t="s">
        <v>1575</v>
      </c>
      <c r="B20" s="45"/>
      <c r="C20" s="17" t="s">
        <v>1624</v>
      </c>
    </row>
    <row r="21" spans="1:3" x14ac:dyDescent="0.55000000000000004">
      <c r="A21" s="17" t="s">
        <v>1638</v>
      </c>
      <c r="B21" s="45">
        <v>3</v>
      </c>
      <c r="C21" s="17" t="s">
        <v>1639</v>
      </c>
    </row>
    <row r="22" spans="1:3" x14ac:dyDescent="0.55000000000000004">
      <c r="A22" s="17" t="s">
        <v>1576</v>
      </c>
      <c r="B22" s="45"/>
      <c r="C22" s="17" t="s">
        <v>1577</v>
      </c>
    </row>
    <row r="23" spans="1:3" x14ac:dyDescent="0.55000000000000004">
      <c r="A23" s="17" t="s">
        <v>1578</v>
      </c>
      <c r="B23" s="45"/>
      <c r="C23" s="17" t="s">
        <v>1579</v>
      </c>
    </row>
    <row r="24" spans="1:3" x14ac:dyDescent="0.55000000000000004">
      <c r="A24" s="17" t="s">
        <v>1580</v>
      </c>
      <c r="B24" s="45"/>
      <c r="C24" s="17" t="s">
        <v>1581</v>
      </c>
    </row>
    <row r="25" spans="1:3" x14ac:dyDescent="0.55000000000000004">
      <c r="A25" s="17" t="s">
        <v>1616</v>
      </c>
      <c r="B25" s="45">
        <v>20</v>
      </c>
      <c r="C25" s="17" t="s">
        <v>1640</v>
      </c>
    </row>
    <row r="26" spans="1:3" x14ac:dyDescent="0.55000000000000004">
      <c r="A26" s="17" t="s">
        <v>1617</v>
      </c>
      <c r="B26" s="45">
        <v>3</v>
      </c>
      <c r="C26" s="17" t="s">
        <v>1618</v>
      </c>
    </row>
    <row r="27" spans="1:3" x14ac:dyDescent="0.55000000000000004">
      <c r="A27" s="46" t="s">
        <v>1619</v>
      </c>
      <c r="B27" s="47">
        <v>1</v>
      </c>
      <c r="C27" s="46" t="s">
        <v>1620</v>
      </c>
    </row>
    <row r="28" spans="1:3" x14ac:dyDescent="0.55000000000000004">
      <c r="A28" s="49" t="s">
        <v>1621</v>
      </c>
      <c r="B28" s="50">
        <v>1E-4</v>
      </c>
      <c r="C28" s="49" t="s">
        <v>1622</v>
      </c>
    </row>
    <row r="29" spans="1:3" x14ac:dyDescent="0.55000000000000004">
      <c r="A29" s="49" t="s">
        <v>938</v>
      </c>
      <c r="B29" s="50"/>
      <c r="C29" s="49" t="s">
        <v>939</v>
      </c>
    </row>
    <row r="30" spans="1:3" x14ac:dyDescent="0.55000000000000004">
      <c r="A30" s="49" t="s">
        <v>1000</v>
      </c>
      <c r="B30" s="50"/>
      <c r="C30" s="49" t="s">
        <v>1001</v>
      </c>
    </row>
    <row r="31" spans="1:3" x14ac:dyDescent="0.55000000000000004">
      <c r="A31" s="49" t="s">
        <v>1002</v>
      </c>
      <c r="B31" s="50"/>
      <c r="C31" s="49" t="s">
        <v>1003</v>
      </c>
    </row>
    <row r="32" spans="1:3" x14ac:dyDescent="0.55000000000000004">
      <c r="A32" s="49" t="s">
        <v>715</v>
      </c>
      <c r="B32" s="50"/>
      <c r="C32" s="49" t="s">
        <v>716</v>
      </c>
    </row>
    <row r="33" spans="1:3" x14ac:dyDescent="0.55000000000000004">
      <c r="A33" s="49" t="s">
        <v>211</v>
      </c>
      <c r="B33" s="50">
        <v>5</v>
      </c>
      <c r="C33" s="49" t="s">
        <v>1641</v>
      </c>
    </row>
    <row r="34" spans="1:3" x14ac:dyDescent="0.55000000000000004">
      <c r="A34" s="49" t="s">
        <v>717</v>
      </c>
      <c r="B34" s="50">
        <v>45</v>
      </c>
      <c r="C34" s="49" t="s">
        <v>1642</v>
      </c>
    </row>
    <row r="35" spans="1:3" x14ac:dyDescent="0.55000000000000004">
      <c r="A35" s="49" t="s">
        <v>718</v>
      </c>
      <c r="B35" s="50"/>
      <c r="C35" s="49" t="s">
        <v>1314</v>
      </c>
    </row>
    <row r="36" spans="1:3" x14ac:dyDescent="0.55000000000000004">
      <c r="A36" s="49" t="s">
        <v>719</v>
      </c>
      <c r="B36" s="50"/>
      <c r="C36" s="49" t="s">
        <v>1315</v>
      </c>
    </row>
    <row r="37" spans="1:3" x14ac:dyDescent="0.55000000000000004">
      <c r="A37" s="49" t="s">
        <v>720</v>
      </c>
      <c r="B37" s="50">
        <v>7.4999999999999997E-2</v>
      </c>
      <c r="C37" s="49"/>
    </row>
    <row r="38" spans="1:3" x14ac:dyDescent="0.55000000000000004">
      <c r="A38" s="49" t="s">
        <v>721</v>
      </c>
      <c r="B38" s="50">
        <v>0.3</v>
      </c>
      <c r="C38" s="49"/>
    </row>
    <row r="39" spans="1:3" x14ac:dyDescent="0.55000000000000004">
      <c r="A39" s="49" t="s">
        <v>722</v>
      </c>
      <c r="B39" s="50">
        <v>160</v>
      </c>
      <c r="C39" s="49"/>
    </row>
    <row r="40" spans="1:3" x14ac:dyDescent="0.55000000000000004">
      <c r="A40" s="59" t="s">
        <v>723</v>
      </c>
      <c r="B40" s="60"/>
      <c r="C40" s="59" t="s">
        <v>733</v>
      </c>
    </row>
    <row r="41" spans="1:3" x14ac:dyDescent="0.55000000000000004">
      <c r="A41" s="59" t="s">
        <v>724</v>
      </c>
      <c r="B41" s="60"/>
      <c r="C41" s="59" t="s">
        <v>734</v>
      </c>
    </row>
    <row r="42" spans="1:3" x14ac:dyDescent="0.55000000000000004">
      <c r="A42" s="59" t="s">
        <v>725</v>
      </c>
      <c r="B42" s="60">
        <v>12</v>
      </c>
      <c r="C42" s="59" t="s">
        <v>726</v>
      </c>
    </row>
    <row r="43" spans="1:3" x14ac:dyDescent="0.55000000000000004">
      <c r="A43" s="59" t="s">
        <v>727</v>
      </c>
      <c r="B43" s="60">
        <v>3</v>
      </c>
      <c r="C43" s="59" t="s">
        <v>735</v>
      </c>
    </row>
    <row r="44" spans="1:3" x14ac:dyDescent="0.55000000000000004">
      <c r="A44" s="59" t="s">
        <v>728</v>
      </c>
      <c r="B44" s="60">
        <v>240</v>
      </c>
      <c r="C44" s="59" t="s">
        <v>1316</v>
      </c>
    </row>
    <row r="45" spans="1:3" x14ac:dyDescent="0.55000000000000004">
      <c r="A45" s="59" t="s">
        <v>729</v>
      </c>
      <c r="B45" s="60"/>
      <c r="C45" s="59" t="s">
        <v>730</v>
      </c>
    </row>
    <row r="46" spans="1:3" x14ac:dyDescent="0.55000000000000004">
      <c r="A46" s="59" t="s">
        <v>1317</v>
      </c>
      <c r="B46" s="60">
        <v>9</v>
      </c>
      <c r="C46" s="59"/>
    </row>
    <row r="47" spans="1:3" x14ac:dyDescent="0.55000000000000004">
      <c r="A47" s="59" t="s">
        <v>1321</v>
      </c>
      <c r="B47" s="60">
        <v>1</v>
      </c>
      <c r="C47" s="59" t="s">
        <v>1643</v>
      </c>
    </row>
    <row r="48" spans="1:3" x14ac:dyDescent="0.55000000000000004">
      <c r="A48" s="59" t="s">
        <v>1572</v>
      </c>
      <c r="B48" s="60">
        <v>1</v>
      </c>
      <c r="C48" s="59" t="s">
        <v>1573</v>
      </c>
    </row>
    <row r="49" spans="1:3" x14ac:dyDescent="0.55000000000000004">
      <c r="A49" s="59" t="s">
        <v>1623</v>
      </c>
      <c r="B49" s="60"/>
      <c r="C49" s="59" t="s">
        <v>1644</v>
      </c>
    </row>
    <row r="50" spans="1:3" x14ac:dyDescent="0.55000000000000004">
      <c r="A50" s="59"/>
      <c r="B50" s="60"/>
      <c r="C50" s="59"/>
    </row>
    <row r="51" spans="1:3" x14ac:dyDescent="0.55000000000000004">
      <c r="A51" s="59"/>
      <c r="B51" s="60"/>
      <c r="C51" s="59"/>
    </row>
    <row r="52" spans="1:3" x14ac:dyDescent="0.55000000000000004">
      <c r="A52" s="59"/>
      <c r="B52" s="60"/>
      <c r="C52" s="59"/>
    </row>
    <row r="53" spans="1:3" x14ac:dyDescent="0.55000000000000004">
      <c r="A53" s="59"/>
      <c r="B53" s="60"/>
      <c r="C53" s="59"/>
    </row>
    <row r="54" spans="1:3" x14ac:dyDescent="0.55000000000000004">
      <c r="A54" s="59"/>
      <c r="B54" s="60"/>
      <c r="C54" s="59"/>
    </row>
    <row r="55" spans="1:3" x14ac:dyDescent="0.55000000000000004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27" sqref="D27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9140625" style="3" bestFit="1" customWidth="1"/>
    <col min="13" max="16384" width="9" style="3"/>
  </cols>
  <sheetData>
    <row r="1" spans="1:12" x14ac:dyDescent="0.55000000000000004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5" customHeight="1" x14ac:dyDescent="0.55000000000000004">
      <c r="A2" s="36" t="s">
        <v>588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55000000000000004">
      <c r="A3" s="17"/>
      <c r="B3" s="17"/>
      <c r="C3" s="2"/>
      <c r="D3" s="17" t="b">
        <v>0</v>
      </c>
      <c r="E3" s="40" t="s">
        <v>589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590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591</v>
      </c>
      <c r="B1" s="17" t="s">
        <v>592</v>
      </c>
      <c r="C1" s="17" t="s">
        <v>593</v>
      </c>
      <c r="D1" s="2" t="s">
        <v>594</v>
      </c>
      <c r="E1" s="2"/>
      <c r="F1" s="2" t="s">
        <v>595</v>
      </c>
    </row>
    <row r="2" spans="1:6" x14ac:dyDescent="0.55000000000000004">
      <c r="A2" s="17">
        <v>1</v>
      </c>
      <c r="B2" s="17" t="s">
        <v>596</v>
      </c>
      <c r="C2" s="17" t="s">
        <v>587</v>
      </c>
      <c r="D2" s="2"/>
      <c r="E2" s="2"/>
      <c r="F2" s="2" t="s">
        <v>593</v>
      </c>
    </row>
    <row r="3" spans="1:6" x14ac:dyDescent="0.55000000000000004">
      <c r="A3" s="17">
        <v>2</v>
      </c>
      <c r="B3" s="17" t="s">
        <v>597</v>
      </c>
      <c r="C3" s="17" t="s">
        <v>587</v>
      </c>
      <c r="D3" s="2"/>
      <c r="E3" s="2"/>
      <c r="F3" s="2" t="s">
        <v>598</v>
      </c>
    </row>
    <row r="4" spans="1:6" x14ac:dyDescent="0.55000000000000004">
      <c r="A4" s="17">
        <v>3</v>
      </c>
      <c r="B4" s="17" t="s">
        <v>599</v>
      </c>
      <c r="C4" s="17" t="s">
        <v>587</v>
      </c>
      <c r="D4" s="2"/>
      <c r="E4" s="2"/>
      <c r="F4" s="2" t="s">
        <v>600</v>
      </c>
    </row>
    <row r="5" spans="1:6" x14ac:dyDescent="0.55000000000000004">
      <c r="A5" s="17">
        <v>4</v>
      </c>
      <c r="B5" s="17" t="s">
        <v>602</v>
      </c>
      <c r="C5" s="17" t="s">
        <v>587</v>
      </c>
      <c r="D5" s="2"/>
      <c r="E5" s="2"/>
      <c r="F5" s="2"/>
    </row>
    <row r="6" spans="1:6" x14ac:dyDescent="0.55000000000000004">
      <c r="A6" s="17">
        <v>5</v>
      </c>
      <c r="B6" s="17" t="s">
        <v>603</v>
      </c>
      <c r="C6" s="17" t="s">
        <v>622</v>
      </c>
      <c r="D6" s="2"/>
      <c r="E6" s="2"/>
      <c r="F6" s="2"/>
    </row>
    <row r="7" spans="1:6" x14ac:dyDescent="0.55000000000000004">
      <c r="A7" s="17">
        <v>6</v>
      </c>
      <c r="B7" s="17" t="s">
        <v>604</v>
      </c>
      <c r="C7" s="17" t="s">
        <v>623</v>
      </c>
      <c r="D7" s="2"/>
      <c r="E7" s="2"/>
      <c r="F7" s="2"/>
    </row>
    <row r="8" spans="1:6" x14ac:dyDescent="0.55000000000000004">
      <c r="A8" s="17">
        <v>7</v>
      </c>
      <c r="B8" s="17" t="s">
        <v>605</v>
      </c>
      <c r="C8" s="17" t="s">
        <v>623</v>
      </c>
      <c r="D8" s="2"/>
      <c r="E8" s="2"/>
      <c r="F8" s="2"/>
    </row>
    <row r="9" spans="1:6" x14ac:dyDescent="0.55000000000000004">
      <c r="A9" s="17">
        <v>8</v>
      </c>
      <c r="B9" s="17" t="s">
        <v>606</v>
      </c>
      <c r="C9" s="17" t="s">
        <v>623</v>
      </c>
      <c r="D9" s="2"/>
      <c r="E9" s="2"/>
      <c r="F9" s="2"/>
    </row>
    <row r="10" spans="1:6" x14ac:dyDescent="0.55000000000000004">
      <c r="A10" s="17">
        <v>9</v>
      </c>
      <c r="B10" s="17" t="s">
        <v>607</v>
      </c>
      <c r="C10" s="17" t="s">
        <v>623</v>
      </c>
      <c r="D10" s="2"/>
      <c r="E10" s="2"/>
      <c r="F10" s="2"/>
    </row>
    <row r="11" spans="1:6" x14ac:dyDescent="0.55000000000000004">
      <c r="A11" s="17">
        <v>10</v>
      </c>
      <c r="B11" s="17" t="s">
        <v>608</v>
      </c>
      <c r="C11" s="17" t="s">
        <v>623</v>
      </c>
      <c r="D11" s="2"/>
      <c r="E11" s="2"/>
      <c r="F11" s="2"/>
    </row>
    <row r="12" spans="1:6" x14ac:dyDescent="0.55000000000000004">
      <c r="A12" s="17">
        <v>11</v>
      </c>
      <c r="B12" s="17" t="s">
        <v>609</v>
      </c>
      <c r="C12" s="17" t="s">
        <v>623</v>
      </c>
      <c r="D12" s="2"/>
      <c r="E12" s="2"/>
      <c r="F12" s="2"/>
    </row>
    <row r="13" spans="1:6" x14ac:dyDescent="0.55000000000000004">
      <c r="A13" s="17">
        <v>12</v>
      </c>
      <c r="B13" s="17" t="s">
        <v>12</v>
      </c>
      <c r="C13" s="17" t="s">
        <v>587</v>
      </c>
      <c r="D13" s="2"/>
      <c r="E13" s="2"/>
      <c r="F13" s="2"/>
    </row>
    <row r="14" spans="1:6" x14ac:dyDescent="0.55000000000000004">
      <c r="A14" s="17">
        <v>13</v>
      </c>
      <c r="B14" s="17" t="s">
        <v>8</v>
      </c>
      <c r="C14" s="17" t="s">
        <v>587</v>
      </c>
      <c r="D14" s="2"/>
      <c r="E14" s="2"/>
      <c r="F14" s="2"/>
    </row>
    <row r="15" spans="1:6" x14ac:dyDescent="0.55000000000000004">
      <c r="A15" s="17">
        <v>14</v>
      </c>
      <c r="B15" s="17" t="s">
        <v>16</v>
      </c>
      <c r="C15" s="17" t="s">
        <v>587</v>
      </c>
      <c r="D15" s="2"/>
      <c r="E15" s="2"/>
      <c r="F15" s="2"/>
    </row>
    <row r="16" spans="1:6" x14ac:dyDescent="0.55000000000000004">
      <c r="A16" s="17">
        <v>15</v>
      </c>
      <c r="B16" s="17" t="s">
        <v>2</v>
      </c>
      <c r="C16" s="17" t="s">
        <v>587</v>
      </c>
      <c r="D16" s="2"/>
      <c r="E16" s="2"/>
      <c r="F16" s="2"/>
    </row>
    <row r="17" spans="1:6" x14ac:dyDescent="0.55000000000000004">
      <c r="A17" s="17">
        <v>16</v>
      </c>
      <c r="B17" s="17" t="s">
        <v>5</v>
      </c>
      <c r="C17" s="17" t="s">
        <v>587</v>
      </c>
      <c r="D17" s="2"/>
      <c r="E17" s="2"/>
      <c r="F17" s="2"/>
    </row>
    <row r="18" spans="1:6" x14ac:dyDescent="0.55000000000000004">
      <c r="A18" s="17">
        <v>17</v>
      </c>
      <c r="B18" s="17" t="s">
        <v>3</v>
      </c>
      <c r="C18" s="17" t="s">
        <v>587</v>
      </c>
      <c r="D18" s="2"/>
      <c r="E18" s="2"/>
      <c r="F18" s="2"/>
    </row>
    <row r="19" spans="1:6" x14ac:dyDescent="0.55000000000000004">
      <c r="A19" s="17">
        <v>18</v>
      </c>
      <c r="B19" s="17" t="s">
        <v>1</v>
      </c>
      <c r="C19" s="17" t="s">
        <v>587</v>
      </c>
      <c r="D19" s="2"/>
      <c r="E19" s="2"/>
      <c r="F19" s="2"/>
    </row>
    <row r="20" spans="1:6" x14ac:dyDescent="0.55000000000000004">
      <c r="A20" s="17">
        <v>19</v>
      </c>
      <c r="B20" s="17" t="s">
        <v>7</v>
      </c>
      <c r="C20" s="17" t="s">
        <v>587</v>
      </c>
      <c r="D20" s="2"/>
      <c r="E20" s="2"/>
      <c r="F20" s="2"/>
    </row>
    <row r="21" spans="1:6" x14ac:dyDescent="0.55000000000000004">
      <c r="A21" s="17">
        <v>20</v>
      </c>
      <c r="B21" s="17" t="s">
        <v>611</v>
      </c>
      <c r="C21" s="17" t="s">
        <v>587</v>
      </c>
      <c r="D21" s="2"/>
      <c r="E21" s="2"/>
      <c r="F21" s="2"/>
    </row>
    <row r="22" spans="1:6" x14ac:dyDescent="0.55000000000000004">
      <c r="A22" s="17">
        <v>21</v>
      </c>
      <c r="B22" s="17" t="s">
        <v>612</v>
      </c>
      <c r="C22" s="17" t="s">
        <v>587</v>
      </c>
      <c r="D22" s="2"/>
      <c r="E22" s="2"/>
      <c r="F22" s="2"/>
    </row>
    <row r="23" spans="1:6" x14ac:dyDescent="0.55000000000000004">
      <c r="A23" s="17">
        <v>22</v>
      </c>
      <c r="B23" s="17" t="s">
        <v>613</v>
      </c>
      <c r="C23" s="17" t="s">
        <v>587</v>
      </c>
      <c r="D23" s="2"/>
      <c r="E23" s="2"/>
      <c r="F23" s="2"/>
    </row>
    <row r="24" spans="1:6" x14ac:dyDescent="0.55000000000000004">
      <c r="A24" s="17">
        <v>23</v>
      </c>
      <c r="B24" s="17" t="s">
        <v>614</v>
      </c>
      <c r="C24" s="17" t="s">
        <v>587</v>
      </c>
      <c r="D24" s="2"/>
      <c r="E24" s="2"/>
      <c r="F24" s="2"/>
    </row>
    <row r="25" spans="1:6" x14ac:dyDescent="0.55000000000000004">
      <c r="A25" s="17">
        <v>24</v>
      </c>
      <c r="B25" s="17" t="s">
        <v>615</v>
      </c>
      <c r="C25" s="17" t="s">
        <v>587</v>
      </c>
      <c r="D25" s="2"/>
      <c r="E25" s="2"/>
      <c r="F25" s="2"/>
    </row>
    <row r="26" spans="1:6" x14ac:dyDescent="0.55000000000000004">
      <c r="A26" s="17">
        <v>25</v>
      </c>
      <c r="B26" s="17" t="s">
        <v>616</v>
      </c>
      <c r="C26" s="17" t="s">
        <v>587</v>
      </c>
      <c r="D26" s="2"/>
      <c r="E26" s="2"/>
      <c r="F26" s="2"/>
    </row>
    <row r="27" spans="1:6" x14ac:dyDescent="0.55000000000000004">
      <c r="A27" s="17">
        <v>26</v>
      </c>
      <c r="B27" s="17" t="s">
        <v>617</v>
      </c>
      <c r="C27" s="17" t="s">
        <v>587</v>
      </c>
      <c r="D27" s="2"/>
      <c r="E27" s="2"/>
      <c r="F27" s="2"/>
    </row>
    <row r="28" spans="1:6" x14ac:dyDescent="0.55000000000000004">
      <c r="A28" s="17">
        <v>27</v>
      </c>
      <c r="B28" s="17" t="s">
        <v>619</v>
      </c>
      <c r="C28" s="17" t="s">
        <v>587</v>
      </c>
      <c r="D28" s="2"/>
      <c r="E28" s="2"/>
      <c r="F28" s="2"/>
    </row>
    <row r="29" spans="1:6" x14ac:dyDescent="0.55000000000000004">
      <c r="A29" s="17">
        <v>28</v>
      </c>
      <c r="B29" s="17" t="s">
        <v>980</v>
      </c>
      <c r="C29" s="17" t="s">
        <v>587</v>
      </c>
      <c r="D29" s="2"/>
      <c r="E29" s="2"/>
      <c r="F29" s="2"/>
    </row>
    <row r="30" spans="1:6" x14ac:dyDescent="0.55000000000000004">
      <c r="A30" s="17">
        <v>29</v>
      </c>
      <c r="B30" s="17" t="s">
        <v>601</v>
      </c>
      <c r="C30" s="17" t="s">
        <v>587</v>
      </c>
      <c r="D30" s="2"/>
      <c r="E30" s="2"/>
      <c r="F30" s="2"/>
    </row>
    <row r="31" spans="1:6" x14ac:dyDescent="0.55000000000000004">
      <c r="A31" s="17">
        <v>30</v>
      </c>
      <c r="B31" s="17" t="s">
        <v>618</v>
      </c>
      <c r="C31" s="17" t="s">
        <v>587</v>
      </c>
      <c r="D31" s="2"/>
      <c r="E31" s="2"/>
      <c r="F31" s="2"/>
    </row>
    <row r="32" spans="1:6" x14ac:dyDescent="0.55000000000000004">
      <c r="A32" s="17">
        <v>31</v>
      </c>
      <c r="B32" s="17" t="s">
        <v>610</v>
      </c>
      <c r="C32" s="17" t="s">
        <v>587</v>
      </c>
      <c r="D32" s="2"/>
      <c r="E32" s="2"/>
      <c r="F32" s="2"/>
    </row>
    <row r="33" spans="1:6" x14ac:dyDescent="0.55000000000000004">
      <c r="A33" s="17">
        <v>32</v>
      </c>
      <c r="B33" s="17" t="s">
        <v>620</v>
      </c>
      <c r="C33" s="17" t="s">
        <v>587</v>
      </c>
      <c r="D33" s="2"/>
      <c r="E33" s="2"/>
      <c r="F33" s="2"/>
    </row>
    <row r="34" spans="1:6" x14ac:dyDescent="0.55000000000000004">
      <c r="A34" s="17">
        <v>33</v>
      </c>
      <c r="B34" s="17" t="s">
        <v>621</v>
      </c>
      <c r="C34" s="17" t="s">
        <v>587</v>
      </c>
      <c r="D34" s="2"/>
      <c r="E34" s="2"/>
      <c r="F34" s="2"/>
    </row>
    <row r="35" spans="1:6" x14ac:dyDescent="0.55000000000000004">
      <c r="A35" s="17">
        <v>34</v>
      </c>
      <c r="B35" s="17" t="s">
        <v>992</v>
      </c>
      <c r="C35" s="17" t="s">
        <v>587</v>
      </c>
      <c r="D35" s="2"/>
      <c r="E35" s="2"/>
      <c r="F35" s="2"/>
    </row>
    <row r="36" spans="1:6" x14ac:dyDescent="0.55000000000000004">
      <c r="A36" s="17">
        <v>35</v>
      </c>
      <c r="B36" s="17" t="s">
        <v>1245</v>
      </c>
      <c r="C36" s="17" t="s">
        <v>587</v>
      </c>
      <c r="D36" s="2"/>
      <c r="E36" s="2"/>
      <c r="F36" s="2"/>
    </row>
    <row r="37" spans="1:6" x14ac:dyDescent="0.55000000000000004">
      <c r="A37" s="17">
        <v>36</v>
      </c>
      <c r="B37" s="17" t="s">
        <v>1608</v>
      </c>
      <c r="C37" s="17" t="s">
        <v>587</v>
      </c>
      <c r="D37" s="2"/>
      <c r="E37" s="2"/>
      <c r="F37" s="2"/>
    </row>
    <row r="38" spans="1:6" x14ac:dyDescent="0.55000000000000004">
      <c r="A38" s="17">
        <v>37</v>
      </c>
      <c r="B38" s="17" t="s">
        <v>1609</v>
      </c>
      <c r="C38" s="17" t="s">
        <v>587</v>
      </c>
      <c r="D38" s="2"/>
      <c r="E38" s="2"/>
      <c r="F38" s="2"/>
    </row>
    <row r="39" spans="1:6" x14ac:dyDescent="0.55000000000000004">
      <c r="A39" s="17"/>
      <c r="B39" s="17"/>
      <c r="C39" s="17"/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5D794-83F4-4558-9ACA-5DC9B3A713E7}">
  <sheetPr codeName="Sheet6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83203125" defaultRowHeight="18" x14ac:dyDescent="0.55000000000000004"/>
  <cols>
    <col min="1" max="1" width="12.6640625" style="33" customWidth="1"/>
    <col min="2" max="2" width="16.6640625" style="33" customWidth="1"/>
    <col min="3" max="3" width="12.6640625" style="33" customWidth="1"/>
    <col min="4" max="4" width="25.6640625" style="34" customWidth="1"/>
    <col min="5" max="70" width="3.6640625" style="33" customWidth="1"/>
    <col min="71" max="16384" width="8.83203125" style="33"/>
  </cols>
  <sheetData>
    <row r="1" spans="1:70" ht="40" customHeight="1" x14ac:dyDescent="0.55000000000000004">
      <c r="A1" s="89"/>
      <c r="B1" s="89"/>
      <c r="C1" s="89"/>
      <c r="D1" s="163" t="s">
        <v>985</v>
      </c>
      <c r="E1" s="164"/>
      <c r="F1" s="165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6"/>
    </row>
    <row r="2" spans="1:70" ht="26" customHeight="1" x14ac:dyDescent="0.55000000000000004">
      <c r="A2" s="89"/>
      <c r="B2" s="89"/>
      <c r="C2" s="89"/>
      <c r="D2" s="167" t="s">
        <v>1913</v>
      </c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</row>
    <row r="3" spans="1:70" ht="38" customHeight="1" x14ac:dyDescent="0.55000000000000004">
      <c r="A3" s="90" t="s">
        <v>24</v>
      </c>
      <c r="B3" s="90" t="s">
        <v>33</v>
      </c>
      <c r="C3" s="90" t="s">
        <v>32</v>
      </c>
      <c r="D3" s="91" t="s">
        <v>747</v>
      </c>
      <c r="E3" s="92" t="s">
        <v>358</v>
      </c>
      <c r="F3" s="92" t="s">
        <v>625</v>
      </c>
      <c r="G3" s="93" t="s">
        <v>626</v>
      </c>
      <c r="H3" s="93" t="s">
        <v>359</v>
      </c>
      <c r="I3" s="93" t="s">
        <v>627</v>
      </c>
      <c r="J3" s="93" t="s">
        <v>628</v>
      </c>
      <c r="K3" s="93" t="s">
        <v>360</v>
      </c>
      <c r="L3" s="93" t="s">
        <v>629</v>
      </c>
      <c r="M3" s="93" t="s">
        <v>630</v>
      </c>
      <c r="N3" s="93" t="s">
        <v>361</v>
      </c>
      <c r="O3" s="93" t="s">
        <v>631</v>
      </c>
      <c r="P3" s="93" t="s">
        <v>632</v>
      </c>
      <c r="Q3" s="93" t="s">
        <v>362</v>
      </c>
      <c r="R3" s="93" t="s">
        <v>633</v>
      </c>
      <c r="S3" s="93" t="s">
        <v>634</v>
      </c>
      <c r="T3" s="93" t="s">
        <v>363</v>
      </c>
      <c r="U3" s="93" t="s">
        <v>635</v>
      </c>
      <c r="V3" s="93" t="s">
        <v>636</v>
      </c>
      <c r="W3" s="93" t="s">
        <v>364</v>
      </c>
      <c r="X3" s="93" t="s">
        <v>637</v>
      </c>
      <c r="Y3" s="93" t="s">
        <v>638</v>
      </c>
      <c r="Z3" s="93" t="s">
        <v>365</v>
      </c>
      <c r="AA3" s="93" t="s">
        <v>639</v>
      </c>
      <c r="AB3" s="93" t="s">
        <v>640</v>
      </c>
      <c r="AC3" s="93" t="s">
        <v>366</v>
      </c>
      <c r="AD3" s="93" t="s">
        <v>641</v>
      </c>
      <c r="AE3" s="93" t="s">
        <v>642</v>
      </c>
      <c r="AF3" s="93" t="s">
        <v>367</v>
      </c>
      <c r="AG3" s="93" t="s">
        <v>643</v>
      </c>
      <c r="AH3" s="93" t="s">
        <v>391</v>
      </c>
      <c r="AI3" s="93" t="s">
        <v>368</v>
      </c>
      <c r="AJ3" s="93" t="s">
        <v>644</v>
      </c>
      <c r="AK3" s="93" t="s">
        <v>645</v>
      </c>
      <c r="AL3" s="93" t="s">
        <v>369</v>
      </c>
      <c r="AM3" s="93" t="s">
        <v>646</v>
      </c>
      <c r="AN3" s="93" t="s">
        <v>647</v>
      </c>
      <c r="AO3" s="93" t="s">
        <v>370</v>
      </c>
      <c r="AP3" s="93" t="s">
        <v>648</v>
      </c>
      <c r="AQ3" s="93" t="s">
        <v>649</v>
      </c>
      <c r="AR3" s="93" t="s">
        <v>371</v>
      </c>
      <c r="AS3" s="93" t="s">
        <v>650</v>
      </c>
      <c r="AT3" s="93" t="s">
        <v>651</v>
      </c>
      <c r="AU3" s="93" t="s">
        <v>372</v>
      </c>
      <c r="AV3" s="93" t="s">
        <v>652</v>
      </c>
      <c r="AW3" s="93" t="s">
        <v>653</v>
      </c>
      <c r="AX3" s="93" t="s">
        <v>373</v>
      </c>
      <c r="AY3" s="93" t="s">
        <v>654</v>
      </c>
      <c r="AZ3" s="93" t="s">
        <v>655</v>
      </c>
      <c r="BA3" s="93" t="s">
        <v>374</v>
      </c>
      <c r="BB3" s="93" t="s">
        <v>656</v>
      </c>
      <c r="BC3" s="93" t="s">
        <v>657</v>
      </c>
      <c r="BD3" s="93" t="s">
        <v>375</v>
      </c>
      <c r="BE3" s="93" t="s">
        <v>658</v>
      </c>
      <c r="BF3" s="93" t="s">
        <v>659</v>
      </c>
      <c r="BG3" s="92" t="s">
        <v>376</v>
      </c>
      <c r="BH3" s="92" t="s">
        <v>660</v>
      </c>
      <c r="BI3" s="92" t="s">
        <v>661</v>
      </c>
      <c r="BJ3" s="92" t="s">
        <v>377</v>
      </c>
      <c r="BK3" s="92" t="s">
        <v>662</v>
      </c>
      <c r="BL3" s="92" t="s">
        <v>663</v>
      </c>
      <c r="BM3" s="92" t="s">
        <v>378</v>
      </c>
      <c r="BN3" s="92" t="s">
        <v>664</v>
      </c>
      <c r="BO3" s="92" t="s">
        <v>665</v>
      </c>
      <c r="BP3" s="92" t="s">
        <v>379</v>
      </c>
      <c r="BQ3" s="92" t="s">
        <v>666</v>
      </c>
      <c r="BR3" s="92" t="s">
        <v>667</v>
      </c>
    </row>
    <row r="4" spans="1:70" ht="60" customHeight="1" x14ac:dyDescent="0.55000000000000004">
      <c r="A4" s="168" t="s">
        <v>1247</v>
      </c>
      <c r="B4" s="134" t="s">
        <v>986</v>
      </c>
      <c r="C4" s="95" t="s">
        <v>63</v>
      </c>
      <c r="D4" s="96" t="s">
        <v>380</v>
      </c>
      <c r="E4" s="159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60"/>
    </row>
    <row r="5" spans="1:70" ht="60" customHeight="1" x14ac:dyDescent="0.55000000000000004">
      <c r="A5" s="162"/>
      <c r="B5" s="135" t="s">
        <v>986</v>
      </c>
      <c r="C5" s="98" t="s">
        <v>113</v>
      </c>
      <c r="D5" s="99" t="s">
        <v>1248</v>
      </c>
      <c r="E5" s="161"/>
      <c r="F5" s="162"/>
      <c r="G5" s="179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1"/>
      <c r="AC5" s="162"/>
      <c r="AD5" s="162"/>
      <c r="AE5" s="162"/>
      <c r="AF5" s="162"/>
      <c r="AG5" s="162"/>
      <c r="AH5" s="162"/>
      <c r="AI5" s="162"/>
      <c r="AJ5" s="162"/>
      <c r="AK5" s="162"/>
      <c r="AL5" s="162"/>
      <c r="AM5" s="162"/>
      <c r="AN5" s="162"/>
      <c r="AO5" s="162"/>
      <c r="AP5" s="162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62"/>
      <c r="BC5" s="162"/>
      <c r="BD5" s="162"/>
      <c r="BE5" s="162"/>
      <c r="BF5" s="162"/>
      <c r="BG5" s="162"/>
      <c r="BH5" s="162"/>
      <c r="BI5" s="162"/>
      <c r="BJ5" s="162"/>
      <c r="BK5" s="162"/>
      <c r="BL5" s="162"/>
      <c r="BM5" s="162"/>
      <c r="BN5" s="162"/>
      <c r="BO5" s="162"/>
      <c r="BP5" s="162"/>
      <c r="BQ5" s="162"/>
      <c r="BR5" s="162"/>
    </row>
    <row r="6" spans="1:70" ht="60" customHeight="1" x14ac:dyDescent="0.55000000000000004">
      <c r="A6" s="146"/>
      <c r="B6" s="136" t="s">
        <v>987</v>
      </c>
      <c r="C6" s="101" t="s">
        <v>46</v>
      </c>
      <c r="D6" s="102" t="s">
        <v>1249</v>
      </c>
      <c r="E6" s="145"/>
      <c r="F6" s="146"/>
      <c r="G6" s="178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  <c r="BC6" s="146"/>
      <c r="BD6" s="146"/>
      <c r="BE6" s="146"/>
      <c r="BF6" s="146"/>
      <c r="BG6" s="145"/>
      <c r="BH6" s="146"/>
      <c r="BI6" s="146"/>
      <c r="BJ6" s="146"/>
      <c r="BK6" s="146"/>
      <c r="BL6" s="146"/>
      <c r="BM6" s="146"/>
      <c r="BN6" s="146"/>
      <c r="BO6" s="146"/>
      <c r="BP6" s="146"/>
      <c r="BQ6" s="146"/>
      <c r="BR6" s="146"/>
    </row>
    <row r="7" spans="1:70" ht="60" customHeight="1" x14ac:dyDescent="0.55000000000000004">
      <c r="A7" s="146"/>
      <c r="B7" s="136" t="s">
        <v>987</v>
      </c>
      <c r="C7" s="101" t="s">
        <v>90</v>
      </c>
      <c r="D7" s="102" t="s">
        <v>380</v>
      </c>
      <c r="E7" s="145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6"/>
      <c r="BC7" s="146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</row>
    <row r="8" spans="1:70" ht="60" customHeight="1" x14ac:dyDescent="0.55000000000000004">
      <c r="A8" s="146"/>
      <c r="B8" s="137" t="s">
        <v>988</v>
      </c>
      <c r="C8" s="105" t="s">
        <v>63</v>
      </c>
      <c r="D8" s="106" t="s">
        <v>380</v>
      </c>
      <c r="E8" s="145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  <c r="AH8" s="146"/>
      <c r="AI8" s="146"/>
      <c r="AJ8" s="146"/>
      <c r="AK8" s="146"/>
      <c r="AL8" s="146"/>
      <c r="AM8" s="146"/>
      <c r="AN8" s="146"/>
      <c r="AO8" s="146"/>
      <c r="AP8" s="146"/>
      <c r="AQ8" s="146"/>
      <c r="AR8" s="146"/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</row>
    <row r="9" spans="1:70" ht="60" customHeight="1" x14ac:dyDescent="0.55000000000000004">
      <c r="A9" s="146"/>
      <c r="B9" s="137" t="s">
        <v>988</v>
      </c>
      <c r="C9" s="105" t="s">
        <v>53</v>
      </c>
      <c r="D9" s="106" t="s">
        <v>380</v>
      </c>
      <c r="E9" s="145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  <c r="AH9" s="146"/>
      <c r="AI9" s="146"/>
      <c r="AJ9" s="146"/>
      <c r="AK9" s="146"/>
      <c r="AL9" s="146"/>
      <c r="AM9" s="146"/>
      <c r="AN9" s="146"/>
      <c r="AO9" s="146"/>
      <c r="AP9" s="146"/>
      <c r="AQ9" s="146"/>
      <c r="AR9" s="146"/>
      <c r="AS9" s="146"/>
      <c r="AT9" s="146"/>
      <c r="AU9" s="146"/>
      <c r="AV9" s="146"/>
      <c r="AW9" s="146"/>
      <c r="AX9" s="146"/>
      <c r="AY9" s="146"/>
      <c r="AZ9" s="146"/>
      <c r="BA9" s="146"/>
      <c r="BB9" s="146"/>
      <c r="BC9" s="146"/>
      <c r="BD9" s="146"/>
      <c r="BE9" s="146"/>
      <c r="BF9" s="146"/>
      <c r="BG9" s="146"/>
      <c r="BH9" s="146"/>
      <c r="BI9" s="146"/>
      <c r="BJ9" s="146"/>
      <c r="BK9" s="146"/>
      <c r="BL9" s="146"/>
      <c r="BM9" s="146"/>
      <c r="BN9" s="146"/>
      <c r="BO9" s="146"/>
      <c r="BP9" s="146"/>
      <c r="BQ9" s="146"/>
      <c r="BR9" s="146"/>
    </row>
    <row r="10" spans="1:70" ht="60" customHeight="1" x14ac:dyDescent="0.55000000000000004">
      <c r="A10" s="146"/>
      <c r="B10" s="138" t="s">
        <v>989</v>
      </c>
      <c r="C10" s="109" t="s">
        <v>57</v>
      </c>
      <c r="D10" s="110" t="s">
        <v>1250</v>
      </c>
      <c r="E10" s="145"/>
      <c r="F10" s="146"/>
      <c r="G10" s="17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77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5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</row>
    <row r="11" spans="1:70" ht="60" customHeight="1" x14ac:dyDescent="0.55000000000000004">
      <c r="A11" s="146"/>
      <c r="B11" s="138" t="s">
        <v>989</v>
      </c>
      <c r="C11" s="109" t="s">
        <v>90</v>
      </c>
      <c r="D11" s="110" t="s">
        <v>380</v>
      </c>
      <c r="E11" s="145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</row>
    <row r="12" spans="1:70" ht="60" customHeight="1" x14ac:dyDescent="0.55000000000000004">
      <c r="A12" s="146"/>
      <c r="B12" s="138" t="s">
        <v>989</v>
      </c>
      <c r="C12" s="109" t="s">
        <v>113</v>
      </c>
      <c r="D12" s="110" t="s">
        <v>380</v>
      </c>
      <c r="E12" s="145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  <c r="BA12" s="146"/>
      <c r="BB12" s="146"/>
      <c r="BC12" s="146"/>
      <c r="BD12" s="146"/>
      <c r="BE12" s="146"/>
      <c r="BF12" s="146"/>
      <c r="BG12" s="146"/>
      <c r="BH12" s="146"/>
      <c r="BI12" s="146"/>
      <c r="BJ12" s="146"/>
      <c r="BK12" s="146"/>
      <c r="BL12" s="146"/>
      <c r="BM12" s="146"/>
      <c r="BN12" s="146"/>
      <c r="BO12" s="146"/>
      <c r="BP12" s="146"/>
      <c r="BQ12" s="146"/>
      <c r="BR12" s="146"/>
    </row>
    <row r="13" spans="1:70" ht="60" customHeight="1" x14ac:dyDescent="0.55000000000000004">
      <c r="A13" s="146"/>
      <c r="B13" s="138" t="s">
        <v>989</v>
      </c>
      <c r="C13" s="109" t="s">
        <v>68</v>
      </c>
      <c r="D13" s="110" t="s">
        <v>380</v>
      </c>
      <c r="E13" s="145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  <c r="BA13" s="146"/>
      <c r="BB13" s="146"/>
      <c r="BC13" s="146"/>
      <c r="BD13" s="146"/>
      <c r="BE13" s="146"/>
      <c r="BF13" s="146"/>
      <c r="BG13" s="146"/>
      <c r="BH13" s="146"/>
      <c r="BI13" s="146"/>
      <c r="BJ13" s="146"/>
      <c r="BK13" s="146"/>
      <c r="BL13" s="146"/>
      <c r="BM13" s="146"/>
      <c r="BN13" s="146"/>
      <c r="BO13" s="146"/>
      <c r="BP13" s="146"/>
      <c r="BQ13" s="146"/>
      <c r="BR13" s="146"/>
    </row>
    <row r="14" spans="1:70" ht="60" customHeight="1" x14ac:dyDescent="0.55000000000000004">
      <c r="A14" s="146"/>
      <c r="B14" s="138" t="s">
        <v>989</v>
      </c>
      <c r="C14" s="109" t="s">
        <v>949</v>
      </c>
      <c r="D14" s="110" t="s">
        <v>380</v>
      </c>
      <c r="E14" s="145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  <c r="BA14" s="146"/>
      <c r="BB14" s="146"/>
      <c r="BC14" s="146"/>
      <c r="BD14" s="146"/>
      <c r="BE14" s="146"/>
      <c r="BF14" s="146"/>
      <c r="BG14" s="146"/>
      <c r="BH14" s="146"/>
      <c r="BI14" s="146"/>
      <c r="BJ14" s="146"/>
      <c r="BK14" s="146"/>
      <c r="BL14" s="146"/>
      <c r="BM14" s="146"/>
      <c r="BN14" s="146"/>
      <c r="BO14" s="146"/>
      <c r="BP14" s="146"/>
      <c r="BQ14" s="146"/>
      <c r="BR14" s="146"/>
    </row>
    <row r="15" spans="1:70" ht="60" customHeight="1" x14ac:dyDescent="0.55000000000000004">
      <c r="A15" s="146"/>
      <c r="B15" s="139" t="s">
        <v>990</v>
      </c>
      <c r="C15" s="112" t="s">
        <v>60</v>
      </c>
      <c r="D15" s="113" t="s">
        <v>1251</v>
      </c>
      <c r="E15" s="145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75"/>
      <c r="AB15" s="146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75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  <c r="BA15" s="146"/>
      <c r="BB15" s="146"/>
      <c r="BC15" s="146"/>
      <c r="BD15" s="146"/>
      <c r="BE15" s="146"/>
      <c r="BF15" s="146"/>
      <c r="BG15" s="145"/>
      <c r="BH15" s="146"/>
      <c r="BI15" s="146"/>
      <c r="BJ15" s="146"/>
      <c r="BK15" s="146"/>
      <c r="BL15" s="146"/>
      <c r="BM15" s="146"/>
      <c r="BN15" s="146"/>
      <c r="BO15" s="146"/>
      <c r="BP15" s="146"/>
      <c r="BQ15" s="146"/>
      <c r="BR15" s="146"/>
    </row>
    <row r="16" spans="1:70" ht="60" customHeight="1" x14ac:dyDescent="0.55000000000000004">
      <c r="A16" s="146"/>
      <c r="B16" s="139" t="s">
        <v>990</v>
      </c>
      <c r="C16" s="112" t="s">
        <v>90</v>
      </c>
      <c r="D16" s="113" t="s">
        <v>380</v>
      </c>
      <c r="E16" s="145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146"/>
      <c r="BE16" s="146"/>
      <c r="BF16" s="146"/>
      <c r="BG16" s="146"/>
      <c r="BH16" s="146"/>
      <c r="BI16" s="146"/>
      <c r="BJ16" s="146"/>
      <c r="BK16" s="146"/>
      <c r="BL16" s="146"/>
      <c r="BM16" s="146"/>
      <c r="BN16" s="146"/>
      <c r="BO16" s="146"/>
      <c r="BP16" s="146"/>
      <c r="BQ16" s="146"/>
      <c r="BR16" s="146"/>
    </row>
    <row r="17" spans="1:70" ht="60" customHeight="1" x14ac:dyDescent="0.55000000000000004">
      <c r="A17" s="146"/>
      <c r="B17" s="139" t="s">
        <v>990</v>
      </c>
      <c r="C17" s="112" t="s">
        <v>113</v>
      </c>
      <c r="D17" s="113" t="s">
        <v>380</v>
      </c>
      <c r="E17" s="145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</row>
    <row r="18" spans="1:70" ht="60" customHeight="1" x14ac:dyDescent="0.55000000000000004">
      <c r="A18" s="146"/>
      <c r="B18" s="140" t="s">
        <v>991</v>
      </c>
      <c r="C18" s="115" t="s">
        <v>382</v>
      </c>
      <c r="D18" s="116" t="s">
        <v>380</v>
      </c>
      <c r="E18" s="145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  <c r="BA18" s="146"/>
      <c r="BB18" s="146"/>
      <c r="BC18" s="146"/>
      <c r="BD18" s="146"/>
      <c r="BE18" s="146"/>
      <c r="BF18" s="146"/>
      <c r="BG18" s="146"/>
      <c r="BH18" s="146"/>
      <c r="BI18" s="146"/>
      <c r="BJ18" s="146"/>
      <c r="BK18" s="146"/>
      <c r="BL18" s="146"/>
      <c r="BM18" s="146"/>
      <c r="BN18" s="146"/>
      <c r="BO18" s="146"/>
      <c r="BP18" s="146"/>
      <c r="BQ18" s="146"/>
      <c r="BR18" s="146"/>
    </row>
    <row r="19" spans="1:70" ht="60" customHeight="1" x14ac:dyDescent="0.55000000000000004">
      <c r="A19" s="146"/>
      <c r="B19" s="140" t="s">
        <v>991</v>
      </c>
      <c r="C19" s="115" t="s">
        <v>113</v>
      </c>
      <c r="D19" s="116" t="s">
        <v>380</v>
      </c>
      <c r="E19" s="145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46"/>
      <c r="BH19" s="146"/>
      <c r="BI19" s="146"/>
      <c r="BJ19" s="146"/>
      <c r="BK19" s="146"/>
      <c r="BL19" s="146"/>
      <c r="BM19" s="146"/>
      <c r="BN19" s="146"/>
      <c r="BO19" s="146"/>
      <c r="BP19" s="146"/>
      <c r="BQ19" s="146"/>
      <c r="BR19" s="146"/>
    </row>
    <row r="20" spans="1:70" ht="3" customHeight="1" x14ac:dyDescent="0.55000000000000004">
      <c r="A20" s="117"/>
      <c r="B20" s="117"/>
      <c r="C20" s="117"/>
      <c r="D20" s="118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7"/>
      <c r="BL20" s="117"/>
      <c r="BM20" s="117"/>
      <c r="BN20" s="117"/>
      <c r="BO20" s="117"/>
      <c r="BP20" s="117"/>
      <c r="BQ20" s="117"/>
      <c r="BR20" s="117"/>
    </row>
    <row r="21" spans="1:70" ht="60" customHeight="1" x14ac:dyDescent="0.55000000000000004">
      <c r="A21" s="147" t="s">
        <v>1252</v>
      </c>
      <c r="B21" s="141" t="s">
        <v>986</v>
      </c>
      <c r="C21" s="120" t="s">
        <v>63</v>
      </c>
      <c r="D21" s="121" t="s">
        <v>380</v>
      </c>
      <c r="E21" s="145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  <c r="BA21" s="146"/>
      <c r="BB21" s="146"/>
      <c r="BC21" s="146"/>
      <c r="BD21" s="146"/>
      <c r="BE21" s="146"/>
      <c r="BF21" s="146"/>
      <c r="BG21" s="146"/>
      <c r="BH21" s="146"/>
      <c r="BI21" s="146"/>
      <c r="BJ21" s="146"/>
      <c r="BK21" s="146"/>
      <c r="BL21" s="146"/>
      <c r="BM21" s="146"/>
      <c r="BN21" s="146"/>
      <c r="BO21" s="146"/>
      <c r="BP21" s="146"/>
      <c r="BQ21" s="146"/>
      <c r="BR21" s="146"/>
    </row>
    <row r="22" spans="1:70" ht="60" customHeight="1" x14ac:dyDescent="0.55000000000000004">
      <c r="A22" s="146"/>
      <c r="B22" s="141" t="s">
        <v>986</v>
      </c>
      <c r="C22" s="120" t="s">
        <v>113</v>
      </c>
      <c r="D22" s="121" t="s">
        <v>380</v>
      </c>
      <c r="E22" s="145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  <c r="BA22" s="146"/>
      <c r="BB22" s="146"/>
      <c r="BC22" s="146"/>
      <c r="BD22" s="146"/>
      <c r="BE22" s="146"/>
      <c r="BF22" s="146"/>
      <c r="BG22" s="146"/>
      <c r="BH22" s="146"/>
      <c r="BI22" s="146"/>
      <c r="BJ22" s="146"/>
      <c r="BK22" s="146"/>
      <c r="BL22" s="146"/>
      <c r="BM22" s="146"/>
      <c r="BN22" s="146"/>
      <c r="BO22" s="146"/>
      <c r="BP22" s="146"/>
      <c r="BQ22" s="146"/>
      <c r="BR22" s="146"/>
    </row>
    <row r="23" spans="1:70" ht="60" customHeight="1" x14ac:dyDescent="0.55000000000000004">
      <c r="A23" s="146"/>
      <c r="B23" s="136" t="s">
        <v>987</v>
      </c>
      <c r="C23" s="101" t="s">
        <v>46</v>
      </c>
      <c r="D23" s="102" t="s">
        <v>1253</v>
      </c>
      <c r="E23" s="145"/>
      <c r="F23" s="146"/>
      <c r="G23" s="178"/>
      <c r="H23" s="146"/>
      <c r="I23" s="146"/>
      <c r="J23" s="146"/>
      <c r="K23" s="146"/>
      <c r="L23" s="174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  <c r="BA23" s="146"/>
      <c r="BB23" s="146"/>
      <c r="BC23" s="146"/>
      <c r="BD23" s="146"/>
      <c r="BE23" s="146"/>
      <c r="BF23" s="146"/>
      <c r="BG23" s="145"/>
      <c r="BH23" s="146"/>
      <c r="BI23" s="146"/>
      <c r="BJ23" s="146"/>
      <c r="BK23" s="146"/>
      <c r="BL23" s="146"/>
      <c r="BM23" s="146"/>
      <c r="BN23" s="146"/>
      <c r="BO23" s="146"/>
      <c r="BP23" s="146"/>
      <c r="BQ23" s="146"/>
      <c r="BR23" s="146"/>
    </row>
    <row r="24" spans="1:70" ht="60" customHeight="1" x14ac:dyDescent="0.55000000000000004">
      <c r="A24" s="146"/>
      <c r="B24" s="136" t="s">
        <v>987</v>
      </c>
      <c r="C24" s="101" t="s">
        <v>90</v>
      </c>
      <c r="D24" s="102" t="s">
        <v>380</v>
      </c>
      <c r="E24" s="145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46"/>
      <c r="BK24" s="146"/>
      <c r="BL24" s="146"/>
      <c r="BM24" s="146"/>
      <c r="BN24" s="146"/>
      <c r="BO24" s="146"/>
      <c r="BP24" s="146"/>
      <c r="BQ24" s="146"/>
      <c r="BR24" s="146"/>
    </row>
    <row r="25" spans="1:70" ht="60" customHeight="1" x14ac:dyDescent="0.55000000000000004">
      <c r="A25" s="146"/>
      <c r="B25" s="137" t="s">
        <v>988</v>
      </c>
      <c r="C25" s="105" t="s">
        <v>63</v>
      </c>
      <c r="D25" s="106" t="s">
        <v>380</v>
      </c>
      <c r="E25" s="145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46"/>
      <c r="BK25" s="146"/>
      <c r="BL25" s="146"/>
      <c r="BM25" s="146"/>
      <c r="BN25" s="146"/>
      <c r="BO25" s="146"/>
      <c r="BP25" s="146"/>
      <c r="BQ25" s="146"/>
      <c r="BR25" s="146"/>
    </row>
    <row r="26" spans="1:70" ht="60" customHeight="1" x14ac:dyDescent="0.55000000000000004">
      <c r="A26" s="146"/>
      <c r="B26" s="137" t="s">
        <v>988</v>
      </c>
      <c r="C26" s="105" t="s">
        <v>53</v>
      </c>
      <c r="D26" s="106" t="s">
        <v>1254</v>
      </c>
      <c r="E26" s="145"/>
      <c r="F26" s="146"/>
      <c r="G26" s="174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  <c r="BA26" s="146"/>
      <c r="BB26" s="146"/>
      <c r="BC26" s="146"/>
      <c r="BD26" s="146"/>
      <c r="BE26" s="146"/>
      <c r="BF26" s="146"/>
      <c r="BG26" s="145"/>
      <c r="BH26" s="146"/>
      <c r="BI26" s="146"/>
      <c r="BJ26" s="146"/>
      <c r="BK26" s="146"/>
      <c r="BL26" s="146"/>
      <c r="BM26" s="146"/>
      <c r="BN26" s="146"/>
      <c r="BO26" s="146"/>
      <c r="BP26" s="146"/>
      <c r="BQ26" s="146"/>
      <c r="BR26" s="146"/>
    </row>
    <row r="27" spans="1:70" ht="60" customHeight="1" x14ac:dyDescent="0.55000000000000004">
      <c r="A27" s="146"/>
      <c r="B27" s="138" t="s">
        <v>989</v>
      </c>
      <c r="C27" s="109" t="s">
        <v>57</v>
      </c>
      <c r="D27" s="110" t="s">
        <v>380</v>
      </c>
      <c r="E27" s="145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  <c r="BA27" s="146"/>
      <c r="BB27" s="146"/>
      <c r="BC27" s="146"/>
      <c r="BD27" s="146"/>
      <c r="BE27" s="146"/>
      <c r="BF27" s="146"/>
      <c r="BG27" s="146"/>
      <c r="BH27" s="146"/>
      <c r="BI27" s="146"/>
      <c r="BJ27" s="146"/>
      <c r="BK27" s="146"/>
      <c r="BL27" s="146"/>
      <c r="BM27" s="146"/>
      <c r="BN27" s="146"/>
      <c r="BO27" s="146"/>
      <c r="BP27" s="146"/>
      <c r="BQ27" s="146"/>
      <c r="BR27" s="146"/>
    </row>
    <row r="28" spans="1:70" ht="60" customHeight="1" x14ac:dyDescent="0.55000000000000004">
      <c r="A28" s="146"/>
      <c r="B28" s="138" t="s">
        <v>989</v>
      </c>
      <c r="C28" s="109" t="s">
        <v>90</v>
      </c>
      <c r="D28" s="110" t="s">
        <v>380</v>
      </c>
      <c r="E28" s="145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  <c r="BA28" s="146"/>
      <c r="BB28" s="146"/>
      <c r="BC28" s="146"/>
      <c r="BD28" s="146"/>
      <c r="BE28" s="146"/>
      <c r="BF28" s="146"/>
      <c r="BG28" s="146"/>
      <c r="BH28" s="146"/>
      <c r="BI28" s="146"/>
      <c r="BJ28" s="146"/>
      <c r="BK28" s="146"/>
      <c r="BL28" s="146"/>
      <c r="BM28" s="146"/>
      <c r="BN28" s="146"/>
      <c r="BO28" s="146"/>
      <c r="BP28" s="146"/>
      <c r="BQ28" s="146"/>
      <c r="BR28" s="146"/>
    </row>
    <row r="29" spans="1:70" ht="60" customHeight="1" x14ac:dyDescent="0.55000000000000004">
      <c r="A29" s="146"/>
      <c r="B29" s="138" t="s">
        <v>989</v>
      </c>
      <c r="C29" s="109" t="s">
        <v>113</v>
      </c>
      <c r="D29" s="110" t="s">
        <v>380</v>
      </c>
      <c r="E29" s="145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</row>
    <row r="30" spans="1:70" ht="60" customHeight="1" x14ac:dyDescent="0.55000000000000004">
      <c r="A30" s="146"/>
      <c r="B30" s="138" t="s">
        <v>989</v>
      </c>
      <c r="C30" s="109" t="s">
        <v>68</v>
      </c>
      <c r="D30" s="110" t="s">
        <v>380</v>
      </c>
      <c r="E30" s="145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</row>
    <row r="31" spans="1:70" ht="60" customHeight="1" x14ac:dyDescent="0.55000000000000004">
      <c r="A31" s="146"/>
      <c r="B31" s="138" t="s">
        <v>989</v>
      </c>
      <c r="C31" s="109" t="s">
        <v>949</v>
      </c>
      <c r="D31" s="110" t="s">
        <v>380</v>
      </c>
      <c r="E31" s="145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  <c r="BA31" s="146"/>
      <c r="BB31" s="146"/>
      <c r="BC31" s="146"/>
      <c r="BD31" s="146"/>
      <c r="BE31" s="146"/>
      <c r="BF31" s="146"/>
      <c r="BG31" s="146"/>
      <c r="BH31" s="146"/>
      <c r="BI31" s="146"/>
      <c r="BJ31" s="146"/>
      <c r="BK31" s="146"/>
      <c r="BL31" s="146"/>
      <c r="BM31" s="146"/>
      <c r="BN31" s="146"/>
      <c r="BO31" s="146"/>
      <c r="BP31" s="146"/>
      <c r="BQ31" s="146"/>
      <c r="BR31" s="146"/>
    </row>
    <row r="32" spans="1:70" ht="60" customHeight="1" x14ac:dyDescent="0.55000000000000004">
      <c r="A32" s="146"/>
      <c r="B32" s="139" t="s">
        <v>990</v>
      </c>
      <c r="C32" s="112" t="s">
        <v>60</v>
      </c>
      <c r="D32" s="113" t="s">
        <v>380</v>
      </c>
      <c r="E32" s="145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46"/>
      <c r="BQ32" s="146"/>
      <c r="BR32" s="146"/>
    </row>
    <row r="33" spans="1:70" ht="60" customHeight="1" x14ac:dyDescent="0.55000000000000004">
      <c r="A33" s="146"/>
      <c r="B33" s="139" t="s">
        <v>990</v>
      </c>
      <c r="C33" s="112" t="s">
        <v>90</v>
      </c>
      <c r="D33" s="113" t="s">
        <v>380</v>
      </c>
      <c r="E33" s="145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  <c r="BA33" s="146"/>
      <c r="BB33" s="146"/>
      <c r="BC33" s="146"/>
      <c r="BD33" s="146"/>
      <c r="BE33" s="146"/>
      <c r="BF33" s="146"/>
      <c r="BG33" s="146"/>
      <c r="BH33" s="146"/>
      <c r="BI33" s="146"/>
      <c r="BJ33" s="146"/>
      <c r="BK33" s="146"/>
      <c r="BL33" s="146"/>
      <c r="BM33" s="146"/>
      <c r="BN33" s="146"/>
      <c r="BO33" s="146"/>
      <c r="BP33" s="146"/>
      <c r="BQ33" s="146"/>
      <c r="BR33" s="146"/>
    </row>
    <row r="34" spans="1:70" ht="60" customHeight="1" x14ac:dyDescent="0.55000000000000004">
      <c r="A34" s="146"/>
      <c r="B34" s="139" t="s">
        <v>990</v>
      </c>
      <c r="C34" s="112" t="s">
        <v>113</v>
      </c>
      <c r="D34" s="113" t="s">
        <v>380</v>
      </c>
      <c r="E34" s="145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  <c r="BA34" s="146"/>
      <c r="BB34" s="146"/>
      <c r="BC34" s="146"/>
      <c r="BD34" s="146"/>
      <c r="BE34" s="146"/>
      <c r="BF34" s="146"/>
      <c r="BG34" s="146"/>
      <c r="BH34" s="146"/>
      <c r="BI34" s="146"/>
      <c r="BJ34" s="146"/>
      <c r="BK34" s="146"/>
      <c r="BL34" s="146"/>
      <c r="BM34" s="146"/>
      <c r="BN34" s="146"/>
      <c r="BO34" s="146"/>
      <c r="BP34" s="146"/>
      <c r="BQ34" s="146"/>
      <c r="BR34" s="146"/>
    </row>
    <row r="35" spans="1:70" ht="60" customHeight="1" x14ac:dyDescent="0.55000000000000004">
      <c r="A35" s="146"/>
      <c r="B35" s="140" t="s">
        <v>991</v>
      </c>
      <c r="C35" s="115" t="s">
        <v>382</v>
      </c>
      <c r="D35" s="116" t="s">
        <v>1255</v>
      </c>
      <c r="E35" s="145"/>
      <c r="F35" s="146"/>
      <c r="G35" s="178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7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77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  <c r="BA35" s="146"/>
      <c r="BB35" s="146"/>
      <c r="BC35" s="146"/>
      <c r="BD35" s="146"/>
      <c r="BE35" s="146"/>
      <c r="BF35" s="146"/>
      <c r="BG35" s="145"/>
      <c r="BH35" s="146"/>
      <c r="BI35" s="146"/>
      <c r="BJ35" s="146"/>
      <c r="BK35" s="146"/>
      <c r="BL35" s="146"/>
      <c r="BM35" s="146"/>
      <c r="BN35" s="146"/>
      <c r="BO35" s="146"/>
      <c r="BP35" s="146"/>
      <c r="BQ35" s="146"/>
      <c r="BR35" s="146"/>
    </row>
    <row r="36" spans="1:70" ht="60" customHeight="1" x14ac:dyDescent="0.55000000000000004">
      <c r="A36" s="146"/>
      <c r="B36" s="140" t="s">
        <v>991</v>
      </c>
      <c r="C36" s="115" t="s">
        <v>113</v>
      </c>
      <c r="D36" s="116" t="s">
        <v>380</v>
      </c>
      <c r="E36" s="145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  <c r="BA36" s="146"/>
      <c r="BB36" s="146"/>
      <c r="BC36" s="146"/>
      <c r="BD36" s="146"/>
      <c r="BE36" s="146"/>
      <c r="BF36" s="146"/>
      <c r="BG36" s="146"/>
      <c r="BH36" s="146"/>
      <c r="BI36" s="146"/>
      <c r="BJ36" s="146"/>
      <c r="BK36" s="146"/>
      <c r="BL36" s="146"/>
      <c r="BM36" s="146"/>
      <c r="BN36" s="146"/>
      <c r="BO36" s="146"/>
      <c r="BP36" s="146"/>
      <c r="BQ36" s="146"/>
      <c r="BR36" s="146"/>
    </row>
    <row r="37" spans="1:70" ht="3" customHeight="1" x14ac:dyDescent="0.55000000000000004">
      <c r="A37" s="117"/>
      <c r="B37" s="117"/>
      <c r="C37" s="117"/>
      <c r="D37" s="118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7"/>
      <c r="AO37" s="117"/>
      <c r="AP37" s="117"/>
      <c r="AQ37" s="117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</row>
    <row r="38" spans="1:70" ht="60" customHeight="1" x14ac:dyDescent="0.55000000000000004">
      <c r="A38" s="147" t="s">
        <v>1256</v>
      </c>
      <c r="B38" s="141" t="s">
        <v>986</v>
      </c>
      <c r="C38" s="120" t="s">
        <v>63</v>
      </c>
      <c r="D38" s="121" t="s">
        <v>1257</v>
      </c>
      <c r="E38" s="145"/>
      <c r="F38" s="146"/>
      <c r="G38" s="175"/>
      <c r="H38" s="146"/>
      <c r="I38" s="146"/>
      <c r="J38" s="146"/>
      <c r="K38" s="146"/>
      <c r="L38" s="146"/>
      <c r="M38" s="146"/>
      <c r="N38" s="17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75"/>
      <c r="AF38" s="146"/>
      <c r="AG38" s="146"/>
      <c r="AH38" s="146"/>
      <c r="AI38" s="146"/>
      <c r="AJ38" s="146"/>
      <c r="AK38" s="146"/>
      <c r="AL38" s="175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77"/>
      <c r="AY38" s="146"/>
      <c r="AZ38" s="146"/>
      <c r="BA38" s="146"/>
      <c r="BB38" s="173"/>
      <c r="BC38" s="146"/>
      <c r="BD38" s="146"/>
      <c r="BE38" s="146"/>
      <c r="BF38" s="146"/>
      <c r="BG38" s="145"/>
      <c r="BH38" s="146"/>
      <c r="BI38" s="146"/>
      <c r="BJ38" s="146"/>
      <c r="BK38" s="146"/>
      <c r="BL38" s="146"/>
      <c r="BM38" s="146"/>
      <c r="BN38" s="146"/>
      <c r="BO38" s="146"/>
      <c r="BP38" s="146"/>
      <c r="BQ38" s="146"/>
      <c r="BR38" s="146"/>
    </row>
    <row r="39" spans="1:70" ht="60" customHeight="1" x14ac:dyDescent="0.55000000000000004">
      <c r="A39" s="146"/>
      <c r="B39" s="141" t="s">
        <v>986</v>
      </c>
      <c r="C39" s="120" t="s">
        <v>113</v>
      </c>
      <c r="D39" s="121" t="s">
        <v>380</v>
      </c>
      <c r="E39" s="145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6"/>
      <c r="BC39" s="146"/>
      <c r="BD39" s="146"/>
      <c r="BE39" s="146"/>
      <c r="BF39" s="146"/>
      <c r="BG39" s="146"/>
      <c r="BH39" s="146"/>
      <c r="BI39" s="146"/>
      <c r="BJ39" s="146"/>
      <c r="BK39" s="146"/>
      <c r="BL39" s="146"/>
      <c r="BM39" s="146"/>
      <c r="BN39" s="146"/>
      <c r="BO39" s="146"/>
      <c r="BP39" s="146"/>
      <c r="BQ39" s="146"/>
      <c r="BR39" s="146"/>
    </row>
    <row r="40" spans="1:70" ht="60" customHeight="1" x14ac:dyDescent="0.55000000000000004">
      <c r="A40" s="146"/>
      <c r="B40" s="136" t="s">
        <v>987</v>
      </c>
      <c r="C40" s="101" t="s">
        <v>46</v>
      </c>
      <c r="D40" s="102" t="s">
        <v>1258</v>
      </c>
      <c r="E40" s="145"/>
      <c r="F40" s="146"/>
      <c r="G40" s="174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  <c r="BA40" s="146"/>
      <c r="BB40" s="146"/>
      <c r="BC40" s="146"/>
      <c r="BD40" s="146"/>
      <c r="BE40" s="146"/>
      <c r="BF40" s="146"/>
      <c r="BG40" s="145"/>
      <c r="BH40" s="146"/>
      <c r="BI40" s="146"/>
      <c r="BJ40" s="146"/>
      <c r="BK40" s="146"/>
      <c r="BL40" s="146"/>
      <c r="BM40" s="146"/>
      <c r="BN40" s="146"/>
      <c r="BO40" s="146"/>
      <c r="BP40" s="146"/>
      <c r="BQ40" s="146"/>
      <c r="BR40" s="146"/>
    </row>
    <row r="41" spans="1:70" ht="60" customHeight="1" x14ac:dyDescent="0.55000000000000004">
      <c r="A41" s="146"/>
      <c r="B41" s="136" t="s">
        <v>987</v>
      </c>
      <c r="C41" s="101" t="s">
        <v>90</v>
      </c>
      <c r="D41" s="102" t="s">
        <v>380</v>
      </c>
      <c r="E41" s="145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  <c r="BA41" s="146"/>
      <c r="BB41" s="146"/>
      <c r="BC41" s="146"/>
      <c r="BD41" s="146"/>
      <c r="BE41" s="146"/>
      <c r="BF41" s="146"/>
      <c r="BG41" s="146"/>
      <c r="BH41" s="146"/>
      <c r="BI41" s="146"/>
      <c r="BJ41" s="146"/>
      <c r="BK41" s="146"/>
      <c r="BL41" s="146"/>
      <c r="BM41" s="146"/>
      <c r="BN41" s="146"/>
      <c r="BO41" s="146"/>
      <c r="BP41" s="146"/>
      <c r="BQ41" s="146"/>
      <c r="BR41" s="146"/>
    </row>
    <row r="42" spans="1:70" ht="60" customHeight="1" x14ac:dyDescent="0.55000000000000004">
      <c r="A42" s="146"/>
      <c r="B42" s="137" t="s">
        <v>988</v>
      </c>
      <c r="C42" s="105" t="s">
        <v>63</v>
      </c>
      <c r="D42" s="106" t="s">
        <v>380</v>
      </c>
      <c r="E42" s="145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  <c r="BA42" s="146"/>
      <c r="BB42" s="146"/>
      <c r="BC42" s="146"/>
      <c r="BD42" s="146"/>
      <c r="BE42" s="146"/>
      <c r="BF42" s="146"/>
      <c r="BG42" s="146"/>
      <c r="BH42" s="146"/>
      <c r="BI42" s="146"/>
      <c r="BJ42" s="146"/>
      <c r="BK42" s="146"/>
      <c r="BL42" s="146"/>
      <c r="BM42" s="146"/>
      <c r="BN42" s="146"/>
      <c r="BO42" s="146"/>
      <c r="BP42" s="146"/>
      <c r="BQ42" s="146"/>
      <c r="BR42" s="146"/>
    </row>
    <row r="43" spans="1:70" ht="60" customHeight="1" x14ac:dyDescent="0.55000000000000004">
      <c r="A43" s="146"/>
      <c r="B43" s="137" t="s">
        <v>988</v>
      </c>
      <c r="C43" s="105" t="s">
        <v>53</v>
      </c>
      <c r="D43" s="106" t="s">
        <v>1259</v>
      </c>
      <c r="E43" s="145"/>
      <c r="F43" s="146"/>
      <c r="G43" s="172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  <c r="BA43" s="146"/>
      <c r="BB43" s="146"/>
      <c r="BC43" s="146"/>
      <c r="BD43" s="146"/>
      <c r="BE43" s="146"/>
      <c r="BF43" s="146"/>
      <c r="BG43" s="145"/>
      <c r="BH43" s="146"/>
      <c r="BI43" s="146"/>
      <c r="BJ43" s="146"/>
      <c r="BK43" s="146"/>
      <c r="BL43" s="146"/>
      <c r="BM43" s="146"/>
      <c r="BN43" s="146"/>
      <c r="BO43" s="146"/>
      <c r="BP43" s="146"/>
      <c r="BQ43" s="146"/>
      <c r="BR43" s="146"/>
    </row>
    <row r="44" spans="1:70" ht="60" customHeight="1" x14ac:dyDescent="0.55000000000000004">
      <c r="A44" s="146"/>
      <c r="B44" s="138" t="s">
        <v>989</v>
      </c>
      <c r="C44" s="109" t="s">
        <v>57</v>
      </c>
      <c r="D44" s="110" t="s">
        <v>1260</v>
      </c>
      <c r="E44" s="145"/>
      <c r="F44" s="146"/>
      <c r="G44" s="175"/>
      <c r="H44" s="146"/>
      <c r="I44" s="146"/>
      <c r="J44" s="146"/>
      <c r="K44" s="146"/>
      <c r="L44" s="146"/>
      <c r="M44" s="146"/>
      <c r="N44" s="146"/>
      <c r="O44" s="146"/>
      <c r="P44" s="145"/>
      <c r="Q44" s="146"/>
      <c r="R44" s="146"/>
      <c r="S44" s="146"/>
      <c r="T44" s="146"/>
      <c r="U44" s="177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  <c r="BC44" s="146"/>
      <c r="BD44" s="146"/>
      <c r="BE44" s="146"/>
      <c r="BF44" s="146"/>
      <c r="BG44" s="145"/>
      <c r="BH44" s="146"/>
      <c r="BI44" s="146"/>
      <c r="BJ44" s="146"/>
      <c r="BK44" s="146"/>
      <c r="BL44" s="146"/>
      <c r="BM44" s="146"/>
      <c r="BN44" s="146"/>
      <c r="BO44" s="146"/>
      <c r="BP44" s="146"/>
      <c r="BQ44" s="146"/>
      <c r="BR44" s="146"/>
    </row>
    <row r="45" spans="1:70" ht="60" customHeight="1" x14ac:dyDescent="0.55000000000000004">
      <c r="A45" s="146"/>
      <c r="B45" s="138" t="s">
        <v>989</v>
      </c>
      <c r="C45" s="109" t="s">
        <v>90</v>
      </c>
      <c r="D45" s="110" t="s">
        <v>380</v>
      </c>
      <c r="E45" s="145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  <c r="BA45" s="146"/>
      <c r="BB45" s="146"/>
      <c r="BC45" s="146"/>
      <c r="BD45" s="146"/>
      <c r="BE45" s="146"/>
      <c r="BF45" s="146"/>
      <c r="BG45" s="146"/>
      <c r="BH45" s="146"/>
      <c r="BI45" s="146"/>
      <c r="BJ45" s="146"/>
      <c r="BK45" s="146"/>
      <c r="BL45" s="146"/>
      <c r="BM45" s="146"/>
      <c r="BN45" s="146"/>
      <c r="BO45" s="146"/>
      <c r="BP45" s="146"/>
      <c r="BQ45" s="146"/>
      <c r="BR45" s="146"/>
    </row>
    <row r="46" spans="1:70" ht="60" customHeight="1" x14ac:dyDescent="0.55000000000000004">
      <c r="A46" s="146"/>
      <c r="B46" s="138" t="s">
        <v>989</v>
      </c>
      <c r="C46" s="109" t="s">
        <v>113</v>
      </c>
      <c r="D46" s="110" t="s">
        <v>380</v>
      </c>
      <c r="E46" s="145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  <c r="BA46" s="146"/>
      <c r="BB46" s="146"/>
      <c r="BC46" s="146"/>
      <c r="BD46" s="146"/>
      <c r="BE46" s="146"/>
      <c r="BF46" s="146"/>
      <c r="BG46" s="146"/>
      <c r="BH46" s="146"/>
      <c r="BI46" s="146"/>
      <c r="BJ46" s="146"/>
      <c r="BK46" s="146"/>
      <c r="BL46" s="146"/>
      <c r="BM46" s="146"/>
      <c r="BN46" s="146"/>
      <c r="BO46" s="146"/>
      <c r="BP46" s="146"/>
      <c r="BQ46" s="146"/>
      <c r="BR46" s="146"/>
    </row>
    <row r="47" spans="1:70" ht="60" customHeight="1" x14ac:dyDescent="0.55000000000000004">
      <c r="A47" s="146"/>
      <c r="B47" s="138" t="s">
        <v>989</v>
      </c>
      <c r="C47" s="109" t="s">
        <v>68</v>
      </c>
      <c r="D47" s="110" t="s">
        <v>1261</v>
      </c>
      <c r="E47" s="145"/>
      <c r="F47" s="146"/>
      <c r="G47" s="146"/>
      <c r="H47" s="146"/>
      <c r="I47" s="146"/>
      <c r="J47" s="146"/>
      <c r="K47" s="146"/>
      <c r="L47" s="146"/>
      <c r="M47" s="146"/>
      <c r="N47" s="146"/>
      <c r="O47" s="175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  <c r="BA47" s="146"/>
      <c r="BB47" s="146"/>
      <c r="BC47" s="146"/>
      <c r="BD47" s="146"/>
      <c r="BE47" s="146"/>
      <c r="BF47" s="146"/>
      <c r="BG47" s="145"/>
      <c r="BH47" s="146"/>
      <c r="BI47" s="146"/>
      <c r="BJ47" s="146"/>
      <c r="BK47" s="146"/>
      <c r="BL47" s="146"/>
      <c r="BM47" s="146"/>
      <c r="BN47" s="146"/>
      <c r="BO47" s="146"/>
      <c r="BP47" s="146"/>
      <c r="BQ47" s="146"/>
      <c r="BR47" s="146"/>
    </row>
    <row r="48" spans="1:70" ht="60" customHeight="1" x14ac:dyDescent="0.55000000000000004">
      <c r="A48" s="146"/>
      <c r="B48" s="138" t="s">
        <v>989</v>
      </c>
      <c r="C48" s="109" t="s">
        <v>949</v>
      </c>
      <c r="D48" s="110" t="s">
        <v>380</v>
      </c>
      <c r="E48" s="145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</row>
    <row r="49" spans="1:70" ht="60" customHeight="1" x14ac:dyDescent="0.55000000000000004">
      <c r="A49" s="146"/>
      <c r="B49" s="139" t="s">
        <v>990</v>
      </c>
      <c r="C49" s="112" t="s">
        <v>60</v>
      </c>
      <c r="D49" s="113" t="s">
        <v>380</v>
      </c>
      <c r="E49" s="145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  <c r="BA49" s="146"/>
      <c r="BB49" s="146"/>
      <c r="BC49" s="146"/>
      <c r="BD49" s="146"/>
      <c r="BE49" s="146"/>
      <c r="BF49" s="146"/>
      <c r="BG49" s="146"/>
      <c r="BH49" s="146"/>
      <c r="BI49" s="146"/>
      <c r="BJ49" s="146"/>
      <c r="BK49" s="146"/>
      <c r="BL49" s="146"/>
      <c r="BM49" s="146"/>
      <c r="BN49" s="146"/>
      <c r="BO49" s="146"/>
      <c r="BP49" s="146"/>
      <c r="BQ49" s="146"/>
      <c r="BR49" s="146"/>
    </row>
    <row r="50" spans="1:70" ht="60" customHeight="1" x14ac:dyDescent="0.55000000000000004">
      <c r="A50" s="146"/>
      <c r="B50" s="139" t="s">
        <v>990</v>
      </c>
      <c r="C50" s="112" t="s">
        <v>90</v>
      </c>
      <c r="D50" s="113" t="s">
        <v>380</v>
      </c>
      <c r="E50" s="145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  <c r="BA50" s="146"/>
      <c r="BB50" s="146"/>
      <c r="BC50" s="146"/>
      <c r="BD50" s="146"/>
      <c r="BE50" s="146"/>
      <c r="BF50" s="146"/>
      <c r="BG50" s="146"/>
      <c r="BH50" s="146"/>
      <c r="BI50" s="146"/>
      <c r="BJ50" s="146"/>
      <c r="BK50" s="146"/>
      <c r="BL50" s="146"/>
      <c r="BM50" s="146"/>
      <c r="BN50" s="146"/>
      <c r="BO50" s="146"/>
      <c r="BP50" s="146"/>
      <c r="BQ50" s="146"/>
      <c r="BR50" s="146"/>
    </row>
    <row r="51" spans="1:70" ht="60" customHeight="1" x14ac:dyDescent="0.55000000000000004">
      <c r="A51" s="146"/>
      <c r="B51" s="139" t="s">
        <v>990</v>
      </c>
      <c r="C51" s="112" t="s">
        <v>113</v>
      </c>
      <c r="D51" s="113" t="s">
        <v>380</v>
      </c>
      <c r="E51" s="145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6"/>
      <c r="BC51" s="146"/>
      <c r="BD51" s="146"/>
      <c r="BE51" s="146"/>
      <c r="BF51" s="146"/>
      <c r="BG51" s="146"/>
      <c r="BH51" s="146"/>
      <c r="BI51" s="146"/>
      <c r="BJ51" s="146"/>
      <c r="BK51" s="146"/>
      <c r="BL51" s="146"/>
      <c r="BM51" s="146"/>
      <c r="BN51" s="146"/>
      <c r="BO51" s="146"/>
      <c r="BP51" s="146"/>
      <c r="BQ51" s="146"/>
      <c r="BR51" s="146"/>
    </row>
    <row r="52" spans="1:70" ht="60" customHeight="1" x14ac:dyDescent="0.55000000000000004">
      <c r="A52" s="146"/>
      <c r="B52" s="140" t="s">
        <v>991</v>
      </c>
      <c r="C52" s="115" t="s">
        <v>382</v>
      </c>
      <c r="D52" s="116" t="s">
        <v>1248</v>
      </c>
      <c r="E52" s="145"/>
      <c r="F52" s="146"/>
      <c r="G52" s="177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  <c r="BA52" s="146"/>
      <c r="BB52" s="146"/>
      <c r="BC52" s="146"/>
      <c r="BD52" s="146"/>
      <c r="BE52" s="146"/>
      <c r="BF52" s="146"/>
      <c r="BG52" s="145"/>
      <c r="BH52" s="146"/>
      <c r="BI52" s="146"/>
      <c r="BJ52" s="146"/>
      <c r="BK52" s="146"/>
      <c r="BL52" s="146"/>
      <c r="BM52" s="146"/>
      <c r="BN52" s="146"/>
      <c r="BO52" s="146"/>
      <c r="BP52" s="146"/>
      <c r="BQ52" s="146"/>
      <c r="BR52" s="146"/>
    </row>
    <row r="53" spans="1:70" ht="60" customHeight="1" x14ac:dyDescent="0.55000000000000004">
      <c r="A53" s="146"/>
      <c r="B53" s="140" t="s">
        <v>991</v>
      </c>
      <c r="C53" s="115" t="s">
        <v>113</v>
      </c>
      <c r="D53" s="116" t="s">
        <v>380</v>
      </c>
      <c r="E53" s="145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  <c r="BA53" s="146"/>
      <c r="BB53" s="146"/>
      <c r="BC53" s="146"/>
      <c r="BD53" s="146"/>
      <c r="BE53" s="146"/>
      <c r="BF53" s="146"/>
      <c r="BG53" s="146"/>
      <c r="BH53" s="146"/>
      <c r="BI53" s="146"/>
      <c r="BJ53" s="146"/>
      <c r="BK53" s="146"/>
      <c r="BL53" s="146"/>
      <c r="BM53" s="146"/>
      <c r="BN53" s="146"/>
      <c r="BO53" s="146"/>
      <c r="BP53" s="146"/>
      <c r="BQ53" s="146"/>
      <c r="BR53" s="146"/>
    </row>
    <row r="54" spans="1:70" ht="3" customHeight="1" x14ac:dyDescent="0.55000000000000004">
      <c r="A54" s="117"/>
      <c r="B54" s="117"/>
      <c r="C54" s="117"/>
      <c r="D54" s="118"/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Y54" s="117"/>
      <c r="Z54" s="117"/>
      <c r="AA54" s="117"/>
      <c r="AB54" s="117"/>
      <c r="AC54" s="117"/>
      <c r="AD54" s="117"/>
      <c r="AE54" s="117"/>
      <c r="AF54" s="117"/>
      <c r="AG54" s="117"/>
      <c r="AH54" s="117"/>
      <c r="AI54" s="117"/>
      <c r="AJ54" s="117"/>
      <c r="AK54" s="117"/>
      <c r="AL54" s="117"/>
      <c r="AM54" s="117"/>
      <c r="AN54" s="117"/>
      <c r="AO54" s="117"/>
      <c r="AP54" s="117"/>
      <c r="AQ54" s="117"/>
      <c r="AR54" s="117"/>
      <c r="AS54" s="117"/>
      <c r="AT54" s="117"/>
      <c r="AU54" s="117"/>
      <c r="AV54" s="117"/>
      <c r="AW54" s="117"/>
      <c r="AX54" s="117"/>
      <c r="AY54" s="117"/>
      <c r="AZ54" s="117"/>
      <c r="BA54" s="117"/>
      <c r="BB54" s="117"/>
      <c r="BC54" s="117"/>
      <c r="BD54" s="117"/>
      <c r="BE54" s="117"/>
      <c r="BF54" s="117"/>
      <c r="BG54" s="117"/>
      <c r="BH54" s="117"/>
      <c r="BI54" s="117"/>
      <c r="BJ54" s="117"/>
      <c r="BK54" s="117"/>
      <c r="BL54" s="117"/>
      <c r="BM54" s="117"/>
      <c r="BN54" s="117"/>
      <c r="BO54" s="117"/>
      <c r="BP54" s="117"/>
      <c r="BQ54" s="117"/>
      <c r="BR54" s="117"/>
    </row>
    <row r="55" spans="1:70" ht="60" customHeight="1" x14ac:dyDescent="0.55000000000000004">
      <c r="A55" s="147" t="s">
        <v>1262</v>
      </c>
      <c r="B55" s="141" t="s">
        <v>986</v>
      </c>
      <c r="C55" s="120" t="s">
        <v>63</v>
      </c>
      <c r="D55" s="121" t="s">
        <v>1263</v>
      </c>
      <c r="E55" s="145"/>
      <c r="F55" s="146"/>
      <c r="G55" s="177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  <c r="BA55" s="146"/>
      <c r="BB55" s="146"/>
      <c r="BC55" s="146"/>
      <c r="BD55" s="146"/>
      <c r="BE55" s="146"/>
      <c r="BF55" s="146"/>
      <c r="BG55" s="145"/>
      <c r="BH55" s="146"/>
      <c r="BI55" s="146"/>
      <c r="BJ55" s="146"/>
      <c r="BK55" s="146"/>
      <c r="BL55" s="146"/>
      <c r="BM55" s="146"/>
      <c r="BN55" s="146"/>
      <c r="BO55" s="146"/>
      <c r="BP55" s="146"/>
      <c r="BQ55" s="146"/>
      <c r="BR55" s="146"/>
    </row>
    <row r="56" spans="1:70" ht="60" customHeight="1" x14ac:dyDescent="0.55000000000000004">
      <c r="A56" s="146"/>
      <c r="B56" s="141" t="s">
        <v>986</v>
      </c>
      <c r="C56" s="120" t="s">
        <v>113</v>
      </c>
      <c r="D56" s="121" t="s">
        <v>380</v>
      </c>
      <c r="E56" s="145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  <c r="BA56" s="146"/>
      <c r="BB56" s="146"/>
      <c r="BC56" s="146"/>
      <c r="BD56" s="146"/>
      <c r="BE56" s="146"/>
      <c r="BF56" s="146"/>
      <c r="BG56" s="146"/>
      <c r="BH56" s="146"/>
      <c r="BI56" s="146"/>
      <c r="BJ56" s="146"/>
      <c r="BK56" s="146"/>
      <c r="BL56" s="146"/>
      <c r="BM56" s="146"/>
      <c r="BN56" s="146"/>
      <c r="BO56" s="146"/>
      <c r="BP56" s="146"/>
      <c r="BQ56" s="146"/>
      <c r="BR56" s="146"/>
    </row>
    <row r="57" spans="1:70" ht="60" customHeight="1" x14ac:dyDescent="0.55000000000000004">
      <c r="A57" s="146"/>
      <c r="B57" s="136" t="s">
        <v>987</v>
      </c>
      <c r="C57" s="101" t="s">
        <v>46</v>
      </c>
      <c r="D57" s="102" t="s">
        <v>1264</v>
      </c>
      <c r="E57" s="145"/>
      <c r="F57" s="146"/>
      <c r="G57" s="177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  <c r="BA57" s="146"/>
      <c r="BB57" s="146"/>
      <c r="BC57" s="146"/>
      <c r="BD57" s="146"/>
      <c r="BE57" s="146"/>
      <c r="BF57" s="146"/>
      <c r="BG57" s="145"/>
      <c r="BH57" s="146"/>
      <c r="BI57" s="146"/>
      <c r="BJ57" s="146"/>
      <c r="BK57" s="146"/>
      <c r="BL57" s="146"/>
      <c r="BM57" s="146"/>
      <c r="BN57" s="146"/>
      <c r="BO57" s="146"/>
      <c r="BP57" s="146"/>
      <c r="BQ57" s="146"/>
      <c r="BR57" s="146"/>
    </row>
    <row r="58" spans="1:70" ht="60" customHeight="1" x14ac:dyDescent="0.55000000000000004">
      <c r="A58" s="146"/>
      <c r="B58" s="136" t="s">
        <v>987</v>
      </c>
      <c r="C58" s="101" t="s">
        <v>90</v>
      </c>
      <c r="D58" s="102" t="s">
        <v>380</v>
      </c>
      <c r="E58" s="145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  <c r="BA58" s="146"/>
      <c r="BB58" s="146"/>
      <c r="BC58" s="146"/>
      <c r="BD58" s="146"/>
      <c r="BE58" s="146"/>
      <c r="BF58" s="146"/>
      <c r="BG58" s="146"/>
      <c r="BH58" s="146"/>
      <c r="BI58" s="146"/>
      <c r="BJ58" s="146"/>
      <c r="BK58" s="146"/>
      <c r="BL58" s="146"/>
      <c r="BM58" s="146"/>
      <c r="BN58" s="146"/>
      <c r="BO58" s="146"/>
      <c r="BP58" s="146"/>
      <c r="BQ58" s="146"/>
      <c r="BR58" s="146"/>
    </row>
    <row r="59" spans="1:70" ht="60" customHeight="1" x14ac:dyDescent="0.55000000000000004">
      <c r="A59" s="146"/>
      <c r="B59" s="137" t="s">
        <v>988</v>
      </c>
      <c r="C59" s="105" t="s">
        <v>63</v>
      </c>
      <c r="D59" s="106" t="s">
        <v>380</v>
      </c>
      <c r="E59" s="145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  <c r="BA59" s="146"/>
      <c r="BB59" s="146"/>
      <c r="BC59" s="146"/>
      <c r="BD59" s="146"/>
      <c r="BE59" s="146"/>
      <c r="BF59" s="146"/>
      <c r="BG59" s="146"/>
      <c r="BH59" s="146"/>
      <c r="BI59" s="146"/>
      <c r="BJ59" s="146"/>
      <c r="BK59" s="146"/>
      <c r="BL59" s="146"/>
      <c r="BM59" s="146"/>
      <c r="BN59" s="146"/>
      <c r="BO59" s="146"/>
      <c r="BP59" s="146"/>
      <c r="BQ59" s="146"/>
      <c r="BR59" s="146"/>
    </row>
    <row r="60" spans="1:70" ht="60" customHeight="1" x14ac:dyDescent="0.55000000000000004">
      <c r="A60" s="146"/>
      <c r="B60" s="137" t="s">
        <v>988</v>
      </c>
      <c r="C60" s="105" t="s">
        <v>53</v>
      </c>
      <c r="D60" s="106" t="s">
        <v>380</v>
      </c>
      <c r="E60" s="145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  <c r="BA60" s="146"/>
      <c r="BB60" s="146"/>
      <c r="BC60" s="146"/>
      <c r="BD60" s="146"/>
      <c r="BE60" s="146"/>
      <c r="BF60" s="146"/>
      <c r="BG60" s="146"/>
      <c r="BH60" s="146"/>
      <c r="BI60" s="146"/>
      <c r="BJ60" s="146"/>
      <c r="BK60" s="146"/>
      <c r="BL60" s="146"/>
      <c r="BM60" s="146"/>
      <c r="BN60" s="146"/>
      <c r="BO60" s="146"/>
      <c r="BP60" s="146"/>
      <c r="BQ60" s="146"/>
      <c r="BR60" s="146"/>
    </row>
    <row r="61" spans="1:70" ht="60" customHeight="1" x14ac:dyDescent="0.55000000000000004">
      <c r="A61" s="146"/>
      <c r="B61" s="138" t="s">
        <v>989</v>
      </c>
      <c r="C61" s="109" t="s">
        <v>57</v>
      </c>
      <c r="D61" s="110" t="s">
        <v>380</v>
      </c>
      <c r="E61" s="145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  <c r="BA61" s="146"/>
      <c r="BB61" s="146"/>
      <c r="BC61" s="146"/>
      <c r="BD61" s="146"/>
      <c r="BE61" s="146"/>
      <c r="BF61" s="146"/>
      <c r="BG61" s="146"/>
      <c r="BH61" s="146"/>
      <c r="BI61" s="146"/>
      <c r="BJ61" s="146"/>
      <c r="BK61" s="146"/>
      <c r="BL61" s="146"/>
      <c r="BM61" s="146"/>
      <c r="BN61" s="146"/>
      <c r="BO61" s="146"/>
      <c r="BP61" s="146"/>
      <c r="BQ61" s="146"/>
      <c r="BR61" s="146"/>
    </row>
    <row r="62" spans="1:70" ht="60" customHeight="1" x14ac:dyDescent="0.55000000000000004">
      <c r="A62" s="146"/>
      <c r="B62" s="138" t="s">
        <v>989</v>
      </c>
      <c r="C62" s="109" t="s">
        <v>90</v>
      </c>
      <c r="D62" s="110" t="s">
        <v>380</v>
      </c>
      <c r="E62" s="145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  <c r="BA62" s="146"/>
      <c r="BB62" s="146"/>
      <c r="BC62" s="146"/>
      <c r="BD62" s="146"/>
      <c r="BE62" s="146"/>
      <c r="BF62" s="146"/>
      <c r="BG62" s="146"/>
      <c r="BH62" s="146"/>
      <c r="BI62" s="146"/>
      <c r="BJ62" s="146"/>
      <c r="BK62" s="146"/>
      <c r="BL62" s="146"/>
      <c r="BM62" s="146"/>
      <c r="BN62" s="146"/>
      <c r="BO62" s="146"/>
      <c r="BP62" s="146"/>
      <c r="BQ62" s="146"/>
      <c r="BR62" s="146"/>
    </row>
    <row r="63" spans="1:70" ht="60" customHeight="1" x14ac:dyDescent="0.55000000000000004">
      <c r="A63" s="146"/>
      <c r="B63" s="138" t="s">
        <v>989</v>
      </c>
      <c r="C63" s="109" t="s">
        <v>113</v>
      </c>
      <c r="D63" s="110" t="s">
        <v>380</v>
      </c>
      <c r="E63" s="145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  <c r="BA63" s="146"/>
      <c r="BB63" s="146"/>
      <c r="BC63" s="146"/>
      <c r="BD63" s="146"/>
      <c r="BE63" s="146"/>
      <c r="BF63" s="146"/>
      <c r="BG63" s="146"/>
      <c r="BH63" s="146"/>
      <c r="BI63" s="146"/>
      <c r="BJ63" s="146"/>
      <c r="BK63" s="146"/>
      <c r="BL63" s="146"/>
      <c r="BM63" s="146"/>
      <c r="BN63" s="146"/>
      <c r="BO63" s="146"/>
      <c r="BP63" s="146"/>
      <c r="BQ63" s="146"/>
      <c r="BR63" s="146"/>
    </row>
    <row r="64" spans="1:70" ht="60" customHeight="1" x14ac:dyDescent="0.55000000000000004">
      <c r="A64" s="146"/>
      <c r="B64" s="138" t="s">
        <v>989</v>
      </c>
      <c r="C64" s="109" t="s">
        <v>68</v>
      </c>
      <c r="D64" s="110" t="s">
        <v>380</v>
      </c>
      <c r="E64" s="145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  <c r="BA64" s="146"/>
      <c r="BB64" s="146"/>
      <c r="BC64" s="146"/>
      <c r="BD64" s="146"/>
      <c r="BE64" s="146"/>
      <c r="BF64" s="146"/>
      <c r="BG64" s="146"/>
      <c r="BH64" s="146"/>
      <c r="BI64" s="146"/>
      <c r="BJ64" s="146"/>
      <c r="BK64" s="146"/>
      <c r="BL64" s="146"/>
      <c r="BM64" s="146"/>
      <c r="BN64" s="146"/>
      <c r="BO64" s="146"/>
      <c r="BP64" s="146"/>
      <c r="BQ64" s="146"/>
      <c r="BR64" s="146"/>
    </row>
    <row r="65" spans="1:70" ht="60" customHeight="1" x14ac:dyDescent="0.55000000000000004">
      <c r="A65" s="146"/>
      <c r="B65" s="138" t="s">
        <v>989</v>
      </c>
      <c r="C65" s="109" t="s">
        <v>949</v>
      </c>
      <c r="D65" s="110" t="s">
        <v>380</v>
      </c>
      <c r="E65" s="145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  <c r="BA65" s="146"/>
      <c r="BB65" s="146"/>
      <c r="BC65" s="146"/>
      <c r="BD65" s="146"/>
      <c r="BE65" s="146"/>
      <c r="BF65" s="146"/>
      <c r="BG65" s="146"/>
      <c r="BH65" s="146"/>
      <c r="BI65" s="146"/>
      <c r="BJ65" s="146"/>
      <c r="BK65" s="146"/>
      <c r="BL65" s="146"/>
      <c r="BM65" s="146"/>
      <c r="BN65" s="146"/>
      <c r="BO65" s="146"/>
      <c r="BP65" s="146"/>
      <c r="BQ65" s="146"/>
      <c r="BR65" s="146"/>
    </row>
    <row r="66" spans="1:70" ht="60" customHeight="1" x14ac:dyDescent="0.55000000000000004">
      <c r="A66" s="146"/>
      <c r="B66" s="139" t="s">
        <v>990</v>
      </c>
      <c r="C66" s="112" t="s">
        <v>60</v>
      </c>
      <c r="D66" s="113" t="s">
        <v>380</v>
      </c>
      <c r="E66" s="145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  <c r="BA66" s="146"/>
      <c r="BB66" s="146"/>
      <c r="BC66" s="146"/>
      <c r="BD66" s="146"/>
      <c r="BE66" s="146"/>
      <c r="BF66" s="146"/>
      <c r="BG66" s="146"/>
      <c r="BH66" s="146"/>
      <c r="BI66" s="146"/>
      <c r="BJ66" s="146"/>
      <c r="BK66" s="146"/>
      <c r="BL66" s="146"/>
      <c r="BM66" s="146"/>
      <c r="BN66" s="146"/>
      <c r="BO66" s="146"/>
      <c r="BP66" s="146"/>
      <c r="BQ66" s="146"/>
      <c r="BR66" s="146"/>
    </row>
    <row r="67" spans="1:70" ht="60" customHeight="1" x14ac:dyDescent="0.55000000000000004">
      <c r="A67" s="146"/>
      <c r="B67" s="139" t="s">
        <v>990</v>
      </c>
      <c r="C67" s="112" t="s">
        <v>90</v>
      </c>
      <c r="D67" s="113" t="s">
        <v>380</v>
      </c>
      <c r="E67" s="145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  <c r="BA67" s="146"/>
      <c r="BB67" s="146"/>
      <c r="BC67" s="146"/>
      <c r="BD67" s="146"/>
      <c r="BE67" s="146"/>
      <c r="BF67" s="146"/>
      <c r="BG67" s="146"/>
      <c r="BH67" s="146"/>
      <c r="BI67" s="146"/>
      <c r="BJ67" s="146"/>
      <c r="BK67" s="146"/>
      <c r="BL67" s="146"/>
      <c r="BM67" s="146"/>
      <c r="BN67" s="146"/>
      <c r="BO67" s="146"/>
      <c r="BP67" s="146"/>
      <c r="BQ67" s="146"/>
      <c r="BR67" s="146"/>
    </row>
    <row r="68" spans="1:70" ht="60" customHeight="1" x14ac:dyDescent="0.55000000000000004">
      <c r="A68" s="146"/>
      <c r="B68" s="139" t="s">
        <v>990</v>
      </c>
      <c r="C68" s="112" t="s">
        <v>113</v>
      </c>
      <c r="D68" s="113" t="s">
        <v>380</v>
      </c>
      <c r="E68" s="145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  <c r="BA68" s="146"/>
      <c r="BB68" s="146"/>
      <c r="BC68" s="146"/>
      <c r="BD68" s="146"/>
      <c r="BE68" s="146"/>
      <c r="BF68" s="146"/>
      <c r="BG68" s="146"/>
      <c r="BH68" s="146"/>
      <c r="BI68" s="146"/>
      <c r="BJ68" s="146"/>
      <c r="BK68" s="146"/>
      <c r="BL68" s="146"/>
      <c r="BM68" s="146"/>
      <c r="BN68" s="146"/>
      <c r="BO68" s="146"/>
      <c r="BP68" s="146"/>
      <c r="BQ68" s="146"/>
      <c r="BR68" s="146"/>
    </row>
    <row r="69" spans="1:70" ht="60" customHeight="1" x14ac:dyDescent="0.55000000000000004">
      <c r="A69" s="146"/>
      <c r="B69" s="140" t="s">
        <v>991</v>
      </c>
      <c r="C69" s="115" t="s">
        <v>382</v>
      </c>
      <c r="D69" s="116" t="s">
        <v>380</v>
      </c>
      <c r="E69" s="145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  <c r="BA69" s="146"/>
      <c r="BB69" s="146"/>
      <c r="BC69" s="146"/>
      <c r="BD69" s="146"/>
      <c r="BE69" s="146"/>
      <c r="BF69" s="146"/>
      <c r="BG69" s="146"/>
      <c r="BH69" s="146"/>
      <c r="BI69" s="146"/>
      <c r="BJ69" s="146"/>
      <c r="BK69" s="146"/>
      <c r="BL69" s="146"/>
      <c r="BM69" s="146"/>
      <c r="BN69" s="146"/>
      <c r="BO69" s="146"/>
      <c r="BP69" s="146"/>
      <c r="BQ69" s="146"/>
      <c r="BR69" s="146"/>
    </row>
    <row r="70" spans="1:70" ht="60" customHeight="1" x14ac:dyDescent="0.55000000000000004">
      <c r="A70" s="146"/>
      <c r="B70" s="140" t="s">
        <v>991</v>
      </c>
      <c r="C70" s="115" t="s">
        <v>113</v>
      </c>
      <c r="D70" s="116" t="s">
        <v>380</v>
      </c>
      <c r="E70" s="145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  <c r="BA70" s="146"/>
      <c r="BB70" s="146"/>
      <c r="BC70" s="146"/>
      <c r="BD70" s="146"/>
      <c r="BE70" s="146"/>
      <c r="BF70" s="146"/>
      <c r="BG70" s="146"/>
      <c r="BH70" s="146"/>
      <c r="BI70" s="146"/>
      <c r="BJ70" s="146"/>
      <c r="BK70" s="146"/>
      <c r="BL70" s="146"/>
      <c r="BM70" s="146"/>
      <c r="BN70" s="146"/>
      <c r="BO70" s="146"/>
      <c r="BP70" s="146"/>
      <c r="BQ70" s="146"/>
      <c r="BR70" s="146"/>
    </row>
    <row r="71" spans="1:70" ht="3" customHeight="1" x14ac:dyDescent="0.55000000000000004">
      <c r="A71" s="117"/>
      <c r="B71" s="117"/>
      <c r="C71" s="117"/>
      <c r="D71" s="118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117"/>
      <c r="AA71" s="117"/>
      <c r="AB71" s="117"/>
      <c r="AC71" s="117"/>
      <c r="AD71" s="117"/>
      <c r="AE71" s="117"/>
      <c r="AF71" s="117"/>
      <c r="AG71" s="117"/>
      <c r="AH71" s="117"/>
      <c r="AI71" s="117"/>
      <c r="AJ71" s="117"/>
      <c r="AK71" s="117"/>
      <c r="AL71" s="117"/>
      <c r="AM71" s="117"/>
      <c r="AN71" s="117"/>
      <c r="AO71" s="117"/>
      <c r="AP71" s="117"/>
      <c r="AQ71" s="117"/>
      <c r="AR71" s="117"/>
      <c r="AS71" s="117"/>
      <c r="AT71" s="117"/>
      <c r="AU71" s="117"/>
      <c r="AV71" s="117"/>
      <c r="AW71" s="117"/>
      <c r="AX71" s="117"/>
      <c r="AY71" s="117"/>
      <c r="AZ71" s="117"/>
      <c r="BA71" s="117"/>
      <c r="BB71" s="117"/>
      <c r="BC71" s="117"/>
      <c r="BD71" s="117"/>
      <c r="BE71" s="117"/>
      <c r="BF71" s="117"/>
      <c r="BG71" s="117"/>
      <c r="BH71" s="117"/>
      <c r="BI71" s="117"/>
      <c r="BJ71" s="117"/>
      <c r="BK71" s="117"/>
      <c r="BL71" s="117"/>
      <c r="BM71" s="117"/>
      <c r="BN71" s="117"/>
      <c r="BO71" s="117"/>
      <c r="BP71" s="117"/>
      <c r="BQ71" s="117"/>
      <c r="BR71" s="117"/>
    </row>
    <row r="72" spans="1:70" ht="60" customHeight="1" x14ac:dyDescent="0.55000000000000004">
      <c r="A72" s="147" t="s">
        <v>1265</v>
      </c>
      <c r="B72" s="141" t="s">
        <v>986</v>
      </c>
      <c r="C72" s="120" t="s">
        <v>63</v>
      </c>
      <c r="D72" s="121" t="s">
        <v>1266</v>
      </c>
      <c r="E72" s="145"/>
      <c r="F72" s="146"/>
      <c r="G72" s="177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78"/>
      <c r="AR72" s="146"/>
      <c r="AS72" s="146"/>
      <c r="AT72" s="146"/>
      <c r="AU72" s="146"/>
      <c r="AV72" s="146"/>
      <c r="AW72" s="146"/>
      <c r="AX72" s="146"/>
      <c r="AY72" s="146"/>
      <c r="AZ72" s="146"/>
      <c r="BA72" s="146"/>
      <c r="BB72" s="146"/>
      <c r="BC72" s="146"/>
      <c r="BD72" s="146"/>
      <c r="BE72" s="146"/>
      <c r="BF72" s="146"/>
      <c r="BG72" s="145"/>
      <c r="BH72" s="146"/>
      <c r="BI72" s="146"/>
      <c r="BJ72" s="146"/>
      <c r="BK72" s="146"/>
      <c r="BL72" s="146"/>
      <c r="BM72" s="146"/>
      <c r="BN72" s="146"/>
      <c r="BO72" s="146"/>
      <c r="BP72" s="146"/>
      <c r="BQ72" s="146"/>
      <c r="BR72" s="146"/>
    </row>
    <row r="73" spans="1:70" ht="60" customHeight="1" x14ac:dyDescent="0.55000000000000004">
      <c r="A73" s="146"/>
      <c r="B73" s="141" t="s">
        <v>986</v>
      </c>
      <c r="C73" s="120" t="s">
        <v>113</v>
      </c>
      <c r="D73" s="121" t="s">
        <v>380</v>
      </c>
      <c r="E73" s="145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  <c r="AH73" s="146"/>
      <c r="AI73" s="146"/>
      <c r="AJ73" s="146"/>
      <c r="AK73" s="146"/>
      <c r="AL73" s="146"/>
      <c r="AM73" s="146"/>
      <c r="AN73" s="146"/>
      <c r="AO73" s="146"/>
      <c r="AP73" s="146"/>
      <c r="AQ73" s="146"/>
      <c r="AR73" s="146"/>
      <c r="AS73" s="146"/>
      <c r="AT73" s="146"/>
      <c r="AU73" s="146"/>
      <c r="AV73" s="146"/>
      <c r="AW73" s="146"/>
      <c r="AX73" s="146"/>
      <c r="AY73" s="146"/>
      <c r="AZ73" s="146"/>
      <c r="BA73" s="146"/>
      <c r="BB73" s="146"/>
      <c r="BC73" s="146"/>
      <c r="BD73" s="146"/>
      <c r="BE73" s="146"/>
      <c r="BF73" s="146"/>
      <c r="BG73" s="146"/>
      <c r="BH73" s="146"/>
      <c r="BI73" s="146"/>
      <c r="BJ73" s="146"/>
      <c r="BK73" s="146"/>
      <c r="BL73" s="146"/>
      <c r="BM73" s="146"/>
      <c r="BN73" s="146"/>
      <c r="BO73" s="146"/>
      <c r="BP73" s="146"/>
      <c r="BQ73" s="146"/>
      <c r="BR73" s="146"/>
    </row>
    <row r="74" spans="1:70" ht="60" customHeight="1" x14ac:dyDescent="0.55000000000000004">
      <c r="A74" s="146"/>
      <c r="B74" s="136" t="s">
        <v>987</v>
      </c>
      <c r="C74" s="101" t="s">
        <v>46</v>
      </c>
      <c r="D74" s="102" t="s">
        <v>380</v>
      </c>
      <c r="E74" s="145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  <c r="AH74" s="146"/>
      <c r="AI74" s="146"/>
      <c r="AJ74" s="146"/>
      <c r="AK74" s="146"/>
      <c r="AL74" s="146"/>
      <c r="AM74" s="146"/>
      <c r="AN74" s="146"/>
      <c r="AO74" s="146"/>
      <c r="AP74" s="146"/>
      <c r="AQ74" s="146"/>
      <c r="AR74" s="146"/>
      <c r="AS74" s="146"/>
      <c r="AT74" s="146"/>
      <c r="AU74" s="146"/>
      <c r="AV74" s="146"/>
      <c r="AW74" s="146"/>
      <c r="AX74" s="146"/>
      <c r="AY74" s="146"/>
      <c r="AZ74" s="146"/>
      <c r="BA74" s="146"/>
      <c r="BB74" s="146"/>
      <c r="BC74" s="146"/>
      <c r="BD74" s="146"/>
      <c r="BE74" s="146"/>
      <c r="BF74" s="146"/>
      <c r="BG74" s="146"/>
      <c r="BH74" s="146"/>
      <c r="BI74" s="146"/>
      <c r="BJ74" s="146"/>
      <c r="BK74" s="146"/>
      <c r="BL74" s="146"/>
      <c r="BM74" s="146"/>
      <c r="BN74" s="146"/>
      <c r="BO74" s="146"/>
      <c r="BP74" s="146"/>
      <c r="BQ74" s="146"/>
      <c r="BR74" s="146"/>
    </row>
    <row r="75" spans="1:70" ht="60" customHeight="1" x14ac:dyDescent="0.55000000000000004">
      <c r="A75" s="146"/>
      <c r="B75" s="136" t="s">
        <v>987</v>
      </c>
      <c r="C75" s="101" t="s">
        <v>90</v>
      </c>
      <c r="D75" s="102" t="s">
        <v>1267</v>
      </c>
      <c r="E75" s="145"/>
      <c r="F75" s="146"/>
      <c r="G75" s="171"/>
      <c r="H75" s="146"/>
      <c r="I75" s="146"/>
      <c r="J75" s="146"/>
      <c r="K75" s="146"/>
      <c r="L75" s="146"/>
      <c r="M75" s="146"/>
      <c r="N75" s="172"/>
      <c r="O75" s="146"/>
      <c r="P75" s="177"/>
      <c r="Q75" s="146"/>
      <c r="R75" s="146"/>
      <c r="S75" s="146"/>
      <c r="T75" s="146"/>
      <c r="U75" s="146"/>
      <c r="V75" s="146"/>
      <c r="W75" s="178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5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</row>
    <row r="76" spans="1:70" ht="60" customHeight="1" x14ac:dyDescent="0.55000000000000004">
      <c r="A76" s="146"/>
      <c r="B76" s="137" t="s">
        <v>988</v>
      </c>
      <c r="C76" s="105" t="s">
        <v>63</v>
      </c>
      <c r="D76" s="106" t="s">
        <v>380</v>
      </c>
      <c r="E76" s="145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  <c r="AH76" s="146"/>
      <c r="AI76" s="146"/>
      <c r="AJ76" s="146"/>
      <c r="AK76" s="146"/>
      <c r="AL76" s="146"/>
      <c r="AM76" s="146"/>
      <c r="AN76" s="146"/>
      <c r="AO76" s="146"/>
      <c r="AP76" s="146"/>
      <c r="AQ76" s="146"/>
      <c r="AR76" s="146"/>
      <c r="AS76" s="146"/>
      <c r="AT76" s="146"/>
      <c r="AU76" s="146"/>
      <c r="AV76" s="146"/>
      <c r="AW76" s="146"/>
      <c r="AX76" s="146"/>
      <c r="AY76" s="146"/>
      <c r="AZ76" s="146"/>
      <c r="BA76" s="146"/>
      <c r="BB76" s="146"/>
      <c r="BC76" s="146"/>
      <c r="BD76" s="146"/>
      <c r="BE76" s="146"/>
      <c r="BF76" s="146"/>
      <c r="BG76" s="146"/>
      <c r="BH76" s="146"/>
      <c r="BI76" s="146"/>
      <c r="BJ76" s="146"/>
      <c r="BK76" s="146"/>
      <c r="BL76" s="146"/>
      <c r="BM76" s="146"/>
      <c r="BN76" s="146"/>
      <c r="BO76" s="146"/>
      <c r="BP76" s="146"/>
      <c r="BQ76" s="146"/>
      <c r="BR76" s="146"/>
    </row>
    <row r="77" spans="1:70" ht="60" customHeight="1" x14ac:dyDescent="0.55000000000000004">
      <c r="A77" s="146"/>
      <c r="B77" s="137" t="s">
        <v>988</v>
      </c>
      <c r="C77" s="105" t="s">
        <v>53</v>
      </c>
      <c r="D77" s="106" t="s">
        <v>380</v>
      </c>
      <c r="E77" s="145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  <c r="AH77" s="146"/>
      <c r="AI77" s="146"/>
      <c r="AJ77" s="146"/>
      <c r="AK77" s="146"/>
      <c r="AL77" s="146"/>
      <c r="AM77" s="146"/>
      <c r="AN77" s="146"/>
      <c r="AO77" s="146"/>
      <c r="AP77" s="146"/>
      <c r="AQ77" s="146"/>
      <c r="AR77" s="146"/>
      <c r="AS77" s="146"/>
      <c r="AT77" s="146"/>
      <c r="AU77" s="146"/>
      <c r="AV77" s="146"/>
      <c r="AW77" s="146"/>
      <c r="AX77" s="146"/>
      <c r="AY77" s="146"/>
      <c r="AZ77" s="146"/>
      <c r="BA77" s="146"/>
      <c r="BB77" s="146"/>
      <c r="BC77" s="146"/>
      <c r="BD77" s="146"/>
      <c r="BE77" s="146"/>
      <c r="BF77" s="146"/>
      <c r="BG77" s="146"/>
      <c r="BH77" s="146"/>
      <c r="BI77" s="146"/>
      <c r="BJ77" s="146"/>
      <c r="BK77" s="146"/>
      <c r="BL77" s="146"/>
      <c r="BM77" s="146"/>
      <c r="BN77" s="146"/>
      <c r="BO77" s="146"/>
      <c r="BP77" s="146"/>
      <c r="BQ77" s="146"/>
      <c r="BR77" s="146"/>
    </row>
    <row r="78" spans="1:70" ht="60" customHeight="1" x14ac:dyDescent="0.55000000000000004">
      <c r="A78" s="146"/>
      <c r="B78" s="138" t="s">
        <v>989</v>
      </c>
      <c r="C78" s="109" t="s">
        <v>57</v>
      </c>
      <c r="D78" s="110" t="s">
        <v>1268</v>
      </c>
      <c r="E78" s="145"/>
      <c r="F78" s="146"/>
      <c r="G78" s="173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  <c r="AH78" s="146"/>
      <c r="AI78" s="146"/>
      <c r="AJ78" s="146"/>
      <c r="AK78" s="172"/>
      <c r="AL78" s="146"/>
      <c r="AM78" s="146"/>
      <c r="AN78" s="146"/>
      <c r="AO78" s="146"/>
      <c r="AP78" s="146"/>
      <c r="AQ78" s="146"/>
      <c r="AR78" s="146"/>
      <c r="AS78" s="146"/>
      <c r="AT78" s="146"/>
      <c r="AU78" s="146"/>
      <c r="AV78" s="146"/>
      <c r="AW78" s="146"/>
      <c r="AX78" s="146"/>
      <c r="AY78" s="146"/>
      <c r="AZ78" s="146"/>
      <c r="BA78" s="146"/>
      <c r="BB78" s="146"/>
      <c r="BC78" s="146"/>
      <c r="BD78" s="146"/>
      <c r="BE78" s="178"/>
      <c r="BF78" s="146"/>
      <c r="BG78" s="145"/>
      <c r="BH78" s="146"/>
      <c r="BI78" s="146"/>
      <c r="BJ78" s="146"/>
      <c r="BK78" s="146"/>
      <c r="BL78" s="146"/>
      <c r="BM78" s="146"/>
      <c r="BN78" s="146"/>
      <c r="BO78" s="146"/>
      <c r="BP78" s="146"/>
      <c r="BQ78" s="146"/>
      <c r="BR78" s="146"/>
    </row>
    <row r="79" spans="1:70" ht="60" customHeight="1" x14ac:dyDescent="0.55000000000000004">
      <c r="A79" s="146"/>
      <c r="B79" s="138" t="s">
        <v>989</v>
      </c>
      <c r="C79" s="109" t="s">
        <v>90</v>
      </c>
      <c r="D79" s="110" t="s">
        <v>380</v>
      </c>
      <c r="E79" s="145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  <c r="AH79" s="146"/>
      <c r="AI79" s="146"/>
      <c r="AJ79" s="146"/>
      <c r="AK79" s="146"/>
      <c r="AL79" s="146"/>
      <c r="AM79" s="146"/>
      <c r="AN79" s="146"/>
      <c r="AO79" s="146"/>
      <c r="AP79" s="146"/>
      <c r="AQ79" s="146"/>
      <c r="AR79" s="146"/>
      <c r="AS79" s="146"/>
      <c r="AT79" s="146"/>
      <c r="AU79" s="146"/>
      <c r="AV79" s="146"/>
      <c r="AW79" s="146"/>
      <c r="AX79" s="146"/>
      <c r="AY79" s="146"/>
      <c r="AZ79" s="146"/>
      <c r="BA79" s="146"/>
      <c r="BB79" s="146"/>
      <c r="BC79" s="146"/>
      <c r="BD79" s="146"/>
      <c r="BE79" s="146"/>
      <c r="BF79" s="146"/>
      <c r="BG79" s="146"/>
      <c r="BH79" s="146"/>
      <c r="BI79" s="146"/>
      <c r="BJ79" s="146"/>
      <c r="BK79" s="146"/>
      <c r="BL79" s="146"/>
      <c r="BM79" s="146"/>
      <c r="BN79" s="146"/>
      <c r="BO79" s="146"/>
      <c r="BP79" s="146"/>
      <c r="BQ79" s="146"/>
      <c r="BR79" s="146"/>
    </row>
    <row r="80" spans="1:70" ht="60" customHeight="1" x14ac:dyDescent="0.55000000000000004">
      <c r="A80" s="146"/>
      <c r="B80" s="138" t="s">
        <v>989</v>
      </c>
      <c r="C80" s="109" t="s">
        <v>113</v>
      </c>
      <c r="D80" s="110" t="s">
        <v>380</v>
      </c>
      <c r="E80" s="145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  <c r="AH80" s="146"/>
      <c r="AI80" s="146"/>
      <c r="AJ80" s="146"/>
      <c r="AK80" s="146"/>
      <c r="AL80" s="146"/>
      <c r="AM80" s="146"/>
      <c r="AN80" s="146"/>
      <c r="AO80" s="146"/>
      <c r="AP80" s="146"/>
      <c r="AQ80" s="146"/>
      <c r="AR80" s="146"/>
      <c r="AS80" s="146"/>
      <c r="AT80" s="146"/>
      <c r="AU80" s="146"/>
      <c r="AV80" s="146"/>
      <c r="AW80" s="146"/>
      <c r="AX80" s="146"/>
      <c r="AY80" s="146"/>
      <c r="AZ80" s="146"/>
      <c r="BA80" s="146"/>
      <c r="BB80" s="146"/>
      <c r="BC80" s="146"/>
      <c r="BD80" s="146"/>
      <c r="BE80" s="146"/>
      <c r="BF80" s="146"/>
      <c r="BG80" s="146"/>
      <c r="BH80" s="146"/>
      <c r="BI80" s="146"/>
      <c r="BJ80" s="146"/>
      <c r="BK80" s="146"/>
      <c r="BL80" s="146"/>
      <c r="BM80" s="146"/>
      <c r="BN80" s="146"/>
      <c r="BO80" s="146"/>
      <c r="BP80" s="146"/>
      <c r="BQ80" s="146"/>
      <c r="BR80" s="146"/>
    </row>
    <row r="81" spans="1:70" ht="60" customHeight="1" x14ac:dyDescent="0.55000000000000004">
      <c r="A81" s="146"/>
      <c r="B81" s="138" t="s">
        <v>989</v>
      </c>
      <c r="C81" s="109" t="s">
        <v>68</v>
      </c>
      <c r="D81" s="110" t="s">
        <v>380</v>
      </c>
      <c r="E81" s="145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  <c r="AH81" s="146"/>
      <c r="AI81" s="146"/>
      <c r="AJ81" s="146"/>
      <c r="AK81" s="146"/>
      <c r="AL81" s="146"/>
      <c r="AM81" s="146"/>
      <c r="AN81" s="146"/>
      <c r="AO81" s="146"/>
      <c r="AP81" s="146"/>
      <c r="AQ81" s="146"/>
      <c r="AR81" s="146"/>
      <c r="AS81" s="146"/>
      <c r="AT81" s="146"/>
      <c r="AU81" s="146"/>
      <c r="AV81" s="146"/>
      <c r="AW81" s="146"/>
      <c r="AX81" s="146"/>
      <c r="AY81" s="146"/>
      <c r="AZ81" s="146"/>
      <c r="BA81" s="146"/>
      <c r="BB81" s="146"/>
      <c r="BC81" s="146"/>
      <c r="BD81" s="146"/>
      <c r="BE81" s="146"/>
      <c r="BF81" s="146"/>
      <c r="BG81" s="146"/>
      <c r="BH81" s="146"/>
      <c r="BI81" s="146"/>
      <c r="BJ81" s="146"/>
      <c r="BK81" s="146"/>
      <c r="BL81" s="146"/>
      <c r="BM81" s="146"/>
      <c r="BN81" s="146"/>
      <c r="BO81" s="146"/>
      <c r="BP81" s="146"/>
      <c r="BQ81" s="146"/>
      <c r="BR81" s="146"/>
    </row>
    <row r="82" spans="1:70" ht="60" customHeight="1" x14ac:dyDescent="0.55000000000000004">
      <c r="A82" s="146"/>
      <c r="B82" s="138" t="s">
        <v>989</v>
      </c>
      <c r="C82" s="109" t="s">
        <v>949</v>
      </c>
      <c r="D82" s="110" t="s">
        <v>380</v>
      </c>
      <c r="E82" s="145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  <c r="AH82" s="146"/>
      <c r="AI82" s="146"/>
      <c r="AJ82" s="146"/>
      <c r="AK82" s="146"/>
      <c r="AL82" s="146"/>
      <c r="AM82" s="146"/>
      <c r="AN82" s="146"/>
      <c r="AO82" s="146"/>
      <c r="AP82" s="146"/>
      <c r="AQ82" s="146"/>
      <c r="AR82" s="146"/>
      <c r="AS82" s="146"/>
      <c r="AT82" s="146"/>
      <c r="AU82" s="146"/>
      <c r="AV82" s="146"/>
      <c r="AW82" s="146"/>
      <c r="AX82" s="146"/>
      <c r="AY82" s="146"/>
      <c r="AZ82" s="146"/>
      <c r="BA82" s="146"/>
      <c r="BB82" s="146"/>
      <c r="BC82" s="146"/>
      <c r="BD82" s="146"/>
      <c r="BE82" s="146"/>
      <c r="BF82" s="146"/>
      <c r="BG82" s="146"/>
      <c r="BH82" s="146"/>
      <c r="BI82" s="146"/>
      <c r="BJ82" s="146"/>
      <c r="BK82" s="146"/>
      <c r="BL82" s="146"/>
      <c r="BM82" s="146"/>
      <c r="BN82" s="146"/>
      <c r="BO82" s="146"/>
      <c r="BP82" s="146"/>
      <c r="BQ82" s="146"/>
      <c r="BR82" s="146"/>
    </row>
    <row r="83" spans="1:70" ht="60" customHeight="1" x14ac:dyDescent="0.55000000000000004">
      <c r="A83" s="146"/>
      <c r="B83" s="139" t="s">
        <v>990</v>
      </c>
      <c r="C83" s="112" t="s">
        <v>60</v>
      </c>
      <c r="D83" s="113" t="s">
        <v>1269</v>
      </c>
      <c r="E83" s="145"/>
      <c r="F83" s="146"/>
      <c r="G83" s="175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77"/>
      <c r="W83" s="146"/>
      <c r="X83" s="175"/>
      <c r="Y83" s="146"/>
      <c r="Z83" s="146"/>
      <c r="AA83" s="146"/>
      <c r="AB83" s="146"/>
      <c r="AC83" s="146"/>
      <c r="AD83" s="146"/>
      <c r="AE83" s="146"/>
      <c r="AF83" s="146"/>
      <c r="AG83" s="146"/>
      <c r="AH83" s="146"/>
      <c r="AI83" s="146"/>
      <c r="AJ83" s="146"/>
      <c r="AK83" s="146"/>
      <c r="AL83" s="146"/>
      <c r="AM83" s="146"/>
      <c r="AN83" s="146"/>
      <c r="AO83" s="146"/>
      <c r="AP83" s="146"/>
      <c r="AQ83" s="146"/>
      <c r="AR83" s="146"/>
      <c r="AS83" s="146"/>
      <c r="AT83" s="146"/>
      <c r="AU83" s="146"/>
      <c r="AV83" s="146"/>
      <c r="AW83" s="146"/>
      <c r="AX83" s="146"/>
      <c r="AY83" s="146"/>
      <c r="AZ83" s="146"/>
      <c r="BA83" s="146"/>
      <c r="BB83" s="146"/>
      <c r="BC83" s="146"/>
      <c r="BD83" s="146"/>
      <c r="BE83" s="146"/>
      <c r="BF83" s="146"/>
      <c r="BG83" s="145"/>
      <c r="BH83" s="146"/>
      <c r="BI83" s="146"/>
      <c r="BJ83" s="146"/>
      <c r="BK83" s="146"/>
      <c r="BL83" s="146"/>
      <c r="BM83" s="146"/>
      <c r="BN83" s="146"/>
      <c r="BO83" s="146"/>
      <c r="BP83" s="146"/>
      <c r="BQ83" s="146"/>
      <c r="BR83" s="146"/>
    </row>
    <row r="84" spans="1:70" ht="60" customHeight="1" x14ac:dyDescent="0.55000000000000004">
      <c r="A84" s="146"/>
      <c r="B84" s="139" t="s">
        <v>990</v>
      </c>
      <c r="C84" s="112" t="s">
        <v>90</v>
      </c>
      <c r="D84" s="113" t="s">
        <v>380</v>
      </c>
      <c r="E84" s="145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  <c r="AH84" s="146"/>
      <c r="AI84" s="146"/>
      <c r="AJ84" s="146"/>
      <c r="AK84" s="146"/>
      <c r="AL84" s="146"/>
      <c r="AM84" s="146"/>
      <c r="AN84" s="146"/>
      <c r="AO84" s="146"/>
      <c r="AP84" s="146"/>
      <c r="AQ84" s="146"/>
      <c r="AR84" s="146"/>
      <c r="AS84" s="146"/>
      <c r="AT84" s="146"/>
      <c r="AU84" s="146"/>
      <c r="AV84" s="146"/>
      <c r="AW84" s="146"/>
      <c r="AX84" s="146"/>
      <c r="AY84" s="146"/>
      <c r="AZ84" s="146"/>
      <c r="BA84" s="146"/>
      <c r="BB84" s="146"/>
      <c r="BC84" s="146"/>
      <c r="BD84" s="146"/>
      <c r="BE84" s="146"/>
      <c r="BF84" s="146"/>
      <c r="BG84" s="146"/>
      <c r="BH84" s="146"/>
      <c r="BI84" s="146"/>
      <c r="BJ84" s="146"/>
      <c r="BK84" s="146"/>
      <c r="BL84" s="146"/>
      <c r="BM84" s="146"/>
      <c r="BN84" s="146"/>
      <c r="BO84" s="146"/>
      <c r="BP84" s="146"/>
      <c r="BQ84" s="146"/>
      <c r="BR84" s="146"/>
    </row>
    <row r="85" spans="1:70" ht="60" customHeight="1" x14ac:dyDescent="0.55000000000000004">
      <c r="A85" s="146"/>
      <c r="B85" s="139" t="s">
        <v>990</v>
      </c>
      <c r="C85" s="112" t="s">
        <v>113</v>
      </c>
      <c r="D85" s="113" t="s">
        <v>380</v>
      </c>
      <c r="E85" s="145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  <c r="AH85" s="146"/>
      <c r="AI85" s="146"/>
      <c r="AJ85" s="146"/>
      <c r="AK85" s="146"/>
      <c r="AL85" s="146"/>
      <c r="AM85" s="146"/>
      <c r="AN85" s="146"/>
      <c r="AO85" s="146"/>
      <c r="AP85" s="146"/>
      <c r="AQ85" s="146"/>
      <c r="AR85" s="146"/>
      <c r="AS85" s="146"/>
      <c r="AT85" s="146"/>
      <c r="AU85" s="146"/>
      <c r="AV85" s="146"/>
      <c r="AW85" s="146"/>
      <c r="AX85" s="146"/>
      <c r="AY85" s="146"/>
      <c r="AZ85" s="146"/>
      <c r="BA85" s="146"/>
      <c r="BB85" s="146"/>
      <c r="BC85" s="146"/>
      <c r="BD85" s="146"/>
      <c r="BE85" s="146"/>
      <c r="BF85" s="146"/>
      <c r="BG85" s="146"/>
      <c r="BH85" s="146"/>
      <c r="BI85" s="146"/>
      <c r="BJ85" s="146"/>
      <c r="BK85" s="146"/>
      <c r="BL85" s="146"/>
      <c r="BM85" s="146"/>
      <c r="BN85" s="146"/>
      <c r="BO85" s="146"/>
      <c r="BP85" s="146"/>
      <c r="BQ85" s="146"/>
      <c r="BR85" s="146"/>
    </row>
    <row r="86" spans="1:70" ht="60" customHeight="1" x14ac:dyDescent="0.55000000000000004">
      <c r="A86" s="146"/>
      <c r="B86" s="140" t="s">
        <v>991</v>
      </c>
      <c r="C86" s="115" t="s">
        <v>382</v>
      </c>
      <c r="D86" s="116" t="s">
        <v>380</v>
      </c>
      <c r="E86" s="145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  <c r="AH86" s="146"/>
      <c r="AI86" s="146"/>
      <c r="AJ86" s="146"/>
      <c r="AK86" s="146"/>
      <c r="AL86" s="146"/>
      <c r="AM86" s="146"/>
      <c r="AN86" s="146"/>
      <c r="AO86" s="146"/>
      <c r="AP86" s="146"/>
      <c r="AQ86" s="146"/>
      <c r="AR86" s="146"/>
      <c r="AS86" s="146"/>
      <c r="AT86" s="146"/>
      <c r="AU86" s="146"/>
      <c r="AV86" s="146"/>
      <c r="AW86" s="146"/>
      <c r="AX86" s="146"/>
      <c r="AY86" s="146"/>
      <c r="AZ86" s="146"/>
      <c r="BA86" s="146"/>
      <c r="BB86" s="146"/>
      <c r="BC86" s="146"/>
      <c r="BD86" s="146"/>
      <c r="BE86" s="146"/>
      <c r="BF86" s="146"/>
      <c r="BG86" s="146"/>
      <c r="BH86" s="146"/>
      <c r="BI86" s="146"/>
      <c r="BJ86" s="146"/>
      <c r="BK86" s="146"/>
      <c r="BL86" s="146"/>
      <c r="BM86" s="146"/>
      <c r="BN86" s="146"/>
      <c r="BO86" s="146"/>
      <c r="BP86" s="146"/>
      <c r="BQ86" s="146"/>
      <c r="BR86" s="146"/>
    </row>
    <row r="87" spans="1:70" ht="60" customHeight="1" x14ac:dyDescent="0.55000000000000004">
      <c r="A87" s="146"/>
      <c r="B87" s="140" t="s">
        <v>991</v>
      </c>
      <c r="C87" s="115" t="s">
        <v>113</v>
      </c>
      <c r="D87" s="116" t="s">
        <v>380</v>
      </c>
      <c r="E87" s="145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  <c r="AH87" s="146"/>
      <c r="AI87" s="146"/>
      <c r="AJ87" s="146"/>
      <c r="AK87" s="146"/>
      <c r="AL87" s="146"/>
      <c r="AM87" s="146"/>
      <c r="AN87" s="146"/>
      <c r="AO87" s="146"/>
      <c r="AP87" s="146"/>
      <c r="AQ87" s="146"/>
      <c r="AR87" s="146"/>
      <c r="AS87" s="146"/>
      <c r="AT87" s="146"/>
      <c r="AU87" s="146"/>
      <c r="AV87" s="146"/>
      <c r="AW87" s="146"/>
      <c r="AX87" s="146"/>
      <c r="AY87" s="146"/>
      <c r="AZ87" s="146"/>
      <c r="BA87" s="146"/>
      <c r="BB87" s="146"/>
      <c r="BC87" s="146"/>
      <c r="BD87" s="146"/>
      <c r="BE87" s="146"/>
      <c r="BF87" s="146"/>
      <c r="BG87" s="146"/>
      <c r="BH87" s="146"/>
      <c r="BI87" s="146"/>
      <c r="BJ87" s="146"/>
      <c r="BK87" s="146"/>
      <c r="BL87" s="146"/>
      <c r="BM87" s="146"/>
      <c r="BN87" s="146"/>
      <c r="BO87" s="146"/>
      <c r="BP87" s="146"/>
      <c r="BQ87" s="146"/>
      <c r="BR87" s="146"/>
    </row>
    <row r="88" spans="1:70" ht="3" customHeight="1" x14ac:dyDescent="0.55000000000000004">
      <c r="A88" s="117"/>
      <c r="B88" s="117"/>
      <c r="C88" s="117"/>
      <c r="D88" s="118"/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7"/>
      <c r="R88" s="117"/>
      <c r="S88" s="117"/>
      <c r="T88" s="117"/>
      <c r="U88" s="117"/>
      <c r="V88" s="117"/>
      <c r="W88" s="117"/>
      <c r="X88" s="117"/>
      <c r="Y88" s="117"/>
      <c r="Z88" s="117"/>
      <c r="AA88" s="117"/>
      <c r="AB88" s="117"/>
      <c r="AC88" s="117"/>
      <c r="AD88" s="117"/>
      <c r="AE88" s="117"/>
      <c r="AF88" s="117"/>
      <c r="AG88" s="117"/>
      <c r="AH88" s="117"/>
      <c r="AI88" s="117"/>
      <c r="AJ88" s="117"/>
      <c r="AK88" s="117"/>
      <c r="AL88" s="117"/>
      <c r="AM88" s="117"/>
      <c r="AN88" s="117"/>
      <c r="AO88" s="117"/>
      <c r="AP88" s="117"/>
      <c r="AQ88" s="117"/>
      <c r="AR88" s="117"/>
      <c r="AS88" s="117"/>
      <c r="AT88" s="117"/>
      <c r="AU88" s="117"/>
      <c r="AV88" s="117"/>
      <c r="AW88" s="117"/>
      <c r="AX88" s="117"/>
      <c r="AY88" s="117"/>
      <c r="AZ88" s="117"/>
      <c r="BA88" s="117"/>
      <c r="BB88" s="117"/>
      <c r="BC88" s="117"/>
      <c r="BD88" s="117"/>
      <c r="BE88" s="117"/>
      <c r="BF88" s="117"/>
      <c r="BG88" s="117"/>
      <c r="BH88" s="117"/>
      <c r="BI88" s="117"/>
      <c r="BJ88" s="117"/>
      <c r="BK88" s="117"/>
      <c r="BL88" s="117"/>
      <c r="BM88" s="117"/>
      <c r="BN88" s="117"/>
      <c r="BO88" s="117"/>
      <c r="BP88" s="117"/>
      <c r="BQ88" s="117"/>
      <c r="BR88" s="117"/>
    </row>
    <row r="89" spans="1:70" ht="60" customHeight="1" x14ac:dyDescent="0.55000000000000004">
      <c r="A89" s="147" t="s">
        <v>1270</v>
      </c>
      <c r="B89" s="141" t="s">
        <v>986</v>
      </c>
      <c r="C89" s="120" t="s">
        <v>63</v>
      </c>
      <c r="D89" s="121" t="s">
        <v>380</v>
      </c>
      <c r="E89" s="145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  <c r="AP89" s="146"/>
      <c r="AQ89" s="146"/>
      <c r="AR89" s="146"/>
      <c r="AS89" s="146"/>
      <c r="AT89" s="146"/>
      <c r="AU89" s="146"/>
      <c r="AV89" s="146"/>
      <c r="AW89" s="146"/>
      <c r="AX89" s="146"/>
      <c r="AY89" s="146"/>
      <c r="AZ89" s="146"/>
      <c r="BA89" s="146"/>
      <c r="BB89" s="146"/>
      <c r="BC89" s="146"/>
      <c r="BD89" s="146"/>
      <c r="BE89" s="146"/>
      <c r="BF89" s="146"/>
      <c r="BG89" s="146"/>
      <c r="BH89" s="146"/>
      <c r="BI89" s="146"/>
      <c r="BJ89" s="146"/>
      <c r="BK89" s="146"/>
      <c r="BL89" s="146"/>
      <c r="BM89" s="146"/>
      <c r="BN89" s="146"/>
      <c r="BO89" s="146"/>
      <c r="BP89" s="146"/>
      <c r="BQ89" s="146"/>
      <c r="BR89" s="146"/>
    </row>
    <row r="90" spans="1:70" ht="60" customHeight="1" x14ac:dyDescent="0.55000000000000004">
      <c r="A90" s="146"/>
      <c r="B90" s="141" t="s">
        <v>986</v>
      </c>
      <c r="C90" s="120" t="s">
        <v>113</v>
      </c>
      <c r="D90" s="121" t="s">
        <v>380</v>
      </c>
      <c r="E90" s="145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P90" s="146"/>
      <c r="AQ90" s="146"/>
      <c r="AR90" s="146"/>
      <c r="AS90" s="146"/>
      <c r="AT90" s="146"/>
      <c r="AU90" s="146"/>
      <c r="AV90" s="146"/>
      <c r="AW90" s="146"/>
      <c r="AX90" s="146"/>
      <c r="AY90" s="146"/>
      <c r="AZ90" s="146"/>
      <c r="BA90" s="146"/>
      <c r="BB90" s="146"/>
      <c r="BC90" s="146"/>
      <c r="BD90" s="146"/>
      <c r="BE90" s="146"/>
      <c r="BF90" s="146"/>
      <c r="BG90" s="146"/>
      <c r="BH90" s="146"/>
      <c r="BI90" s="146"/>
      <c r="BJ90" s="146"/>
      <c r="BK90" s="146"/>
      <c r="BL90" s="146"/>
      <c r="BM90" s="146"/>
      <c r="BN90" s="146"/>
      <c r="BO90" s="146"/>
      <c r="BP90" s="146"/>
      <c r="BQ90" s="146"/>
      <c r="BR90" s="146"/>
    </row>
    <row r="91" spans="1:70" ht="60" customHeight="1" x14ac:dyDescent="0.55000000000000004">
      <c r="A91" s="146"/>
      <c r="B91" s="136" t="s">
        <v>987</v>
      </c>
      <c r="C91" s="101" t="s">
        <v>46</v>
      </c>
      <c r="D91" s="102" t="s">
        <v>1264</v>
      </c>
      <c r="E91" s="145"/>
      <c r="F91" s="146"/>
      <c r="G91" s="177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  <c r="AP91" s="146"/>
      <c r="AQ91" s="146"/>
      <c r="AR91" s="146"/>
      <c r="AS91" s="146"/>
      <c r="AT91" s="146"/>
      <c r="AU91" s="146"/>
      <c r="AV91" s="146"/>
      <c r="AW91" s="146"/>
      <c r="AX91" s="146"/>
      <c r="AY91" s="146"/>
      <c r="AZ91" s="146"/>
      <c r="BA91" s="146"/>
      <c r="BB91" s="146"/>
      <c r="BC91" s="146"/>
      <c r="BD91" s="146"/>
      <c r="BE91" s="146"/>
      <c r="BF91" s="146"/>
      <c r="BG91" s="145"/>
      <c r="BH91" s="146"/>
      <c r="BI91" s="146"/>
      <c r="BJ91" s="146"/>
      <c r="BK91" s="146"/>
      <c r="BL91" s="146"/>
      <c r="BM91" s="146"/>
      <c r="BN91" s="146"/>
      <c r="BO91" s="146"/>
      <c r="BP91" s="146"/>
      <c r="BQ91" s="146"/>
      <c r="BR91" s="146"/>
    </row>
    <row r="92" spans="1:70" ht="60" customHeight="1" x14ac:dyDescent="0.55000000000000004">
      <c r="A92" s="146"/>
      <c r="B92" s="136" t="s">
        <v>987</v>
      </c>
      <c r="C92" s="101" t="s">
        <v>90</v>
      </c>
      <c r="D92" s="102" t="s">
        <v>380</v>
      </c>
      <c r="E92" s="145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  <c r="AP92" s="146"/>
      <c r="AQ92" s="146"/>
      <c r="AR92" s="146"/>
      <c r="AS92" s="146"/>
      <c r="AT92" s="146"/>
      <c r="AU92" s="146"/>
      <c r="AV92" s="146"/>
      <c r="AW92" s="146"/>
      <c r="AX92" s="146"/>
      <c r="AY92" s="146"/>
      <c r="AZ92" s="146"/>
      <c r="BA92" s="146"/>
      <c r="BB92" s="146"/>
      <c r="BC92" s="146"/>
      <c r="BD92" s="146"/>
      <c r="BE92" s="146"/>
      <c r="BF92" s="146"/>
      <c r="BG92" s="146"/>
      <c r="BH92" s="146"/>
      <c r="BI92" s="146"/>
      <c r="BJ92" s="146"/>
      <c r="BK92" s="146"/>
      <c r="BL92" s="146"/>
      <c r="BM92" s="146"/>
      <c r="BN92" s="146"/>
      <c r="BO92" s="146"/>
      <c r="BP92" s="146"/>
      <c r="BQ92" s="146"/>
      <c r="BR92" s="146"/>
    </row>
    <row r="93" spans="1:70" ht="60" customHeight="1" x14ac:dyDescent="0.55000000000000004">
      <c r="A93" s="146"/>
      <c r="B93" s="137" t="s">
        <v>988</v>
      </c>
      <c r="C93" s="105" t="s">
        <v>63</v>
      </c>
      <c r="D93" s="106" t="s">
        <v>380</v>
      </c>
      <c r="E93" s="145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  <c r="AP93" s="146"/>
      <c r="AQ93" s="146"/>
      <c r="AR93" s="146"/>
      <c r="AS93" s="146"/>
      <c r="AT93" s="146"/>
      <c r="AU93" s="146"/>
      <c r="AV93" s="146"/>
      <c r="AW93" s="146"/>
      <c r="AX93" s="146"/>
      <c r="AY93" s="146"/>
      <c r="AZ93" s="146"/>
      <c r="BA93" s="146"/>
      <c r="BB93" s="146"/>
      <c r="BC93" s="146"/>
      <c r="BD93" s="146"/>
      <c r="BE93" s="146"/>
      <c r="BF93" s="146"/>
      <c r="BG93" s="146"/>
      <c r="BH93" s="146"/>
      <c r="BI93" s="146"/>
      <c r="BJ93" s="146"/>
      <c r="BK93" s="146"/>
      <c r="BL93" s="146"/>
      <c r="BM93" s="146"/>
      <c r="BN93" s="146"/>
      <c r="BO93" s="146"/>
      <c r="BP93" s="146"/>
      <c r="BQ93" s="146"/>
      <c r="BR93" s="146"/>
    </row>
    <row r="94" spans="1:70" ht="60" customHeight="1" x14ac:dyDescent="0.55000000000000004">
      <c r="A94" s="146"/>
      <c r="B94" s="137" t="s">
        <v>988</v>
      </c>
      <c r="C94" s="105" t="s">
        <v>53</v>
      </c>
      <c r="D94" s="106" t="s">
        <v>1271</v>
      </c>
      <c r="E94" s="145"/>
      <c r="F94" s="146"/>
      <c r="G94" s="172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  <c r="AH94" s="146"/>
      <c r="AI94" s="146"/>
      <c r="AJ94" s="146"/>
      <c r="AK94" s="146"/>
      <c r="AL94" s="146"/>
      <c r="AM94" s="146"/>
      <c r="AN94" s="146"/>
      <c r="AO94" s="146"/>
      <c r="AP94" s="146"/>
      <c r="AQ94" s="146"/>
      <c r="AR94" s="146"/>
      <c r="AS94" s="176"/>
      <c r="AT94" s="146"/>
      <c r="AU94" s="146"/>
      <c r="AV94" s="146"/>
      <c r="AW94" s="146"/>
      <c r="AX94" s="146"/>
      <c r="AY94" s="146"/>
      <c r="AZ94" s="146"/>
      <c r="BA94" s="146"/>
      <c r="BB94" s="146"/>
      <c r="BC94" s="146"/>
      <c r="BD94" s="146"/>
      <c r="BE94" s="146"/>
      <c r="BF94" s="146"/>
      <c r="BG94" s="145"/>
      <c r="BH94" s="146"/>
      <c r="BI94" s="146"/>
      <c r="BJ94" s="146"/>
      <c r="BK94" s="146"/>
      <c r="BL94" s="146"/>
      <c r="BM94" s="146"/>
      <c r="BN94" s="146"/>
      <c r="BO94" s="146"/>
      <c r="BP94" s="146"/>
      <c r="BQ94" s="146"/>
      <c r="BR94" s="146"/>
    </row>
    <row r="95" spans="1:70" ht="60" customHeight="1" x14ac:dyDescent="0.55000000000000004">
      <c r="A95" s="146"/>
      <c r="B95" s="138" t="s">
        <v>989</v>
      </c>
      <c r="C95" s="109" t="s">
        <v>57</v>
      </c>
      <c r="D95" s="110" t="s">
        <v>1272</v>
      </c>
      <c r="E95" s="145"/>
      <c r="F95" s="146"/>
      <c r="G95" s="172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5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  <c r="AH95" s="146"/>
      <c r="AI95" s="146"/>
      <c r="AJ95" s="146"/>
      <c r="AK95" s="146"/>
      <c r="AL95" s="146"/>
      <c r="AM95" s="146"/>
      <c r="AN95" s="146"/>
      <c r="AO95" s="146"/>
      <c r="AP95" s="146"/>
      <c r="AQ95" s="146"/>
      <c r="AR95" s="146"/>
      <c r="AS95" s="146"/>
      <c r="AT95" s="146"/>
      <c r="AU95" s="146"/>
      <c r="AV95" s="146"/>
      <c r="AW95" s="146"/>
      <c r="AX95" s="146"/>
      <c r="AY95" s="146"/>
      <c r="AZ95" s="146"/>
      <c r="BA95" s="146"/>
      <c r="BB95" s="146"/>
      <c r="BC95" s="146"/>
      <c r="BD95" s="146"/>
      <c r="BE95" s="146"/>
      <c r="BF95" s="146"/>
      <c r="BG95" s="146"/>
      <c r="BH95" s="146"/>
      <c r="BI95" s="146"/>
      <c r="BJ95" s="146"/>
      <c r="BK95" s="146"/>
      <c r="BL95" s="146"/>
      <c r="BM95" s="146"/>
      <c r="BN95" s="146"/>
      <c r="BO95" s="146"/>
      <c r="BP95" s="146"/>
      <c r="BQ95" s="146"/>
      <c r="BR95" s="146"/>
    </row>
    <row r="96" spans="1:70" ht="60" customHeight="1" x14ac:dyDescent="0.55000000000000004">
      <c r="A96" s="146"/>
      <c r="B96" s="138" t="s">
        <v>989</v>
      </c>
      <c r="C96" s="109" t="s">
        <v>90</v>
      </c>
      <c r="D96" s="110" t="s">
        <v>380</v>
      </c>
      <c r="E96" s="145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  <c r="AH96" s="146"/>
      <c r="AI96" s="146"/>
      <c r="AJ96" s="146"/>
      <c r="AK96" s="146"/>
      <c r="AL96" s="146"/>
      <c r="AM96" s="146"/>
      <c r="AN96" s="146"/>
      <c r="AO96" s="146"/>
      <c r="AP96" s="146"/>
      <c r="AQ96" s="146"/>
      <c r="AR96" s="146"/>
      <c r="AS96" s="146"/>
      <c r="AT96" s="146"/>
      <c r="AU96" s="146"/>
      <c r="AV96" s="146"/>
      <c r="AW96" s="146"/>
      <c r="AX96" s="146"/>
      <c r="AY96" s="146"/>
      <c r="AZ96" s="146"/>
      <c r="BA96" s="146"/>
      <c r="BB96" s="146"/>
      <c r="BC96" s="146"/>
      <c r="BD96" s="146"/>
      <c r="BE96" s="146"/>
      <c r="BF96" s="146"/>
      <c r="BG96" s="146"/>
      <c r="BH96" s="146"/>
      <c r="BI96" s="146"/>
      <c r="BJ96" s="146"/>
      <c r="BK96" s="146"/>
      <c r="BL96" s="146"/>
      <c r="BM96" s="146"/>
      <c r="BN96" s="146"/>
      <c r="BO96" s="146"/>
      <c r="BP96" s="146"/>
      <c r="BQ96" s="146"/>
      <c r="BR96" s="146"/>
    </row>
    <row r="97" spans="1:70" ht="60" customHeight="1" x14ac:dyDescent="0.55000000000000004">
      <c r="A97" s="146"/>
      <c r="B97" s="138" t="s">
        <v>989</v>
      </c>
      <c r="C97" s="109" t="s">
        <v>113</v>
      </c>
      <c r="D97" s="110" t="s">
        <v>380</v>
      </c>
      <c r="E97" s="145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  <c r="AH97" s="146"/>
      <c r="AI97" s="146"/>
      <c r="AJ97" s="146"/>
      <c r="AK97" s="146"/>
      <c r="AL97" s="146"/>
      <c r="AM97" s="146"/>
      <c r="AN97" s="146"/>
      <c r="AO97" s="146"/>
      <c r="AP97" s="146"/>
      <c r="AQ97" s="146"/>
      <c r="AR97" s="146"/>
      <c r="AS97" s="146"/>
      <c r="AT97" s="146"/>
      <c r="AU97" s="146"/>
      <c r="AV97" s="146"/>
      <c r="AW97" s="146"/>
      <c r="AX97" s="146"/>
      <c r="AY97" s="146"/>
      <c r="AZ97" s="146"/>
      <c r="BA97" s="146"/>
      <c r="BB97" s="146"/>
      <c r="BC97" s="146"/>
      <c r="BD97" s="146"/>
      <c r="BE97" s="146"/>
      <c r="BF97" s="146"/>
      <c r="BG97" s="146"/>
      <c r="BH97" s="146"/>
      <c r="BI97" s="146"/>
      <c r="BJ97" s="146"/>
      <c r="BK97" s="146"/>
      <c r="BL97" s="146"/>
      <c r="BM97" s="146"/>
      <c r="BN97" s="146"/>
      <c r="BO97" s="146"/>
      <c r="BP97" s="146"/>
      <c r="BQ97" s="146"/>
      <c r="BR97" s="146"/>
    </row>
    <row r="98" spans="1:70" ht="60" customHeight="1" x14ac:dyDescent="0.55000000000000004">
      <c r="A98" s="146"/>
      <c r="B98" s="138" t="s">
        <v>989</v>
      </c>
      <c r="C98" s="109" t="s">
        <v>68</v>
      </c>
      <c r="D98" s="110" t="s">
        <v>380</v>
      </c>
      <c r="E98" s="145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  <c r="AH98" s="146"/>
      <c r="AI98" s="146"/>
      <c r="AJ98" s="146"/>
      <c r="AK98" s="146"/>
      <c r="AL98" s="146"/>
      <c r="AM98" s="146"/>
      <c r="AN98" s="146"/>
      <c r="AO98" s="146"/>
      <c r="AP98" s="146"/>
      <c r="AQ98" s="146"/>
      <c r="AR98" s="146"/>
      <c r="AS98" s="146"/>
      <c r="AT98" s="146"/>
      <c r="AU98" s="146"/>
      <c r="AV98" s="146"/>
      <c r="AW98" s="146"/>
      <c r="AX98" s="146"/>
      <c r="AY98" s="146"/>
      <c r="AZ98" s="146"/>
      <c r="BA98" s="146"/>
      <c r="BB98" s="146"/>
      <c r="BC98" s="146"/>
      <c r="BD98" s="146"/>
      <c r="BE98" s="146"/>
      <c r="BF98" s="146"/>
      <c r="BG98" s="146"/>
      <c r="BH98" s="146"/>
      <c r="BI98" s="146"/>
      <c r="BJ98" s="146"/>
      <c r="BK98" s="146"/>
      <c r="BL98" s="146"/>
      <c r="BM98" s="146"/>
      <c r="BN98" s="146"/>
      <c r="BO98" s="146"/>
      <c r="BP98" s="146"/>
      <c r="BQ98" s="146"/>
      <c r="BR98" s="146"/>
    </row>
    <row r="99" spans="1:70" ht="60" customHeight="1" x14ac:dyDescent="0.55000000000000004">
      <c r="A99" s="146"/>
      <c r="B99" s="138" t="s">
        <v>989</v>
      </c>
      <c r="C99" s="109" t="s">
        <v>949</v>
      </c>
      <c r="D99" s="110" t="s">
        <v>380</v>
      </c>
      <c r="E99" s="145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  <c r="AH99" s="146"/>
      <c r="AI99" s="146"/>
      <c r="AJ99" s="146"/>
      <c r="AK99" s="146"/>
      <c r="AL99" s="146"/>
      <c r="AM99" s="146"/>
      <c r="AN99" s="146"/>
      <c r="AO99" s="146"/>
      <c r="AP99" s="146"/>
      <c r="AQ99" s="146"/>
      <c r="AR99" s="146"/>
      <c r="AS99" s="146"/>
      <c r="AT99" s="146"/>
      <c r="AU99" s="146"/>
      <c r="AV99" s="146"/>
      <c r="AW99" s="146"/>
      <c r="AX99" s="146"/>
      <c r="AY99" s="146"/>
      <c r="AZ99" s="146"/>
      <c r="BA99" s="146"/>
      <c r="BB99" s="146"/>
      <c r="BC99" s="146"/>
      <c r="BD99" s="146"/>
      <c r="BE99" s="146"/>
      <c r="BF99" s="146"/>
      <c r="BG99" s="146"/>
      <c r="BH99" s="146"/>
      <c r="BI99" s="146"/>
      <c r="BJ99" s="146"/>
      <c r="BK99" s="146"/>
      <c r="BL99" s="146"/>
      <c r="BM99" s="146"/>
      <c r="BN99" s="146"/>
      <c r="BO99" s="146"/>
      <c r="BP99" s="146"/>
      <c r="BQ99" s="146"/>
      <c r="BR99" s="146"/>
    </row>
    <row r="100" spans="1:70" ht="60" customHeight="1" x14ac:dyDescent="0.55000000000000004">
      <c r="A100" s="146"/>
      <c r="B100" s="139" t="s">
        <v>990</v>
      </c>
      <c r="C100" s="112" t="s">
        <v>60</v>
      </c>
      <c r="D100" s="113" t="s">
        <v>1273</v>
      </c>
      <c r="E100" s="145"/>
      <c r="F100" s="146"/>
      <c r="G100" s="174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  <c r="AH100" s="146"/>
      <c r="AI100" s="146"/>
      <c r="AJ100" s="146"/>
      <c r="AK100" s="146"/>
      <c r="AL100" s="146"/>
      <c r="AM100" s="146"/>
      <c r="AN100" s="146"/>
      <c r="AO100" s="146"/>
      <c r="AP100" s="174"/>
      <c r="AQ100" s="146"/>
      <c r="AR100" s="146"/>
      <c r="AS100" s="146"/>
      <c r="AT100" s="176"/>
      <c r="AU100" s="146"/>
      <c r="AV100" s="146"/>
      <c r="AW100" s="146"/>
      <c r="AX100" s="146"/>
      <c r="AY100" s="146"/>
      <c r="AZ100" s="146"/>
      <c r="BA100" s="146"/>
      <c r="BB100" s="146"/>
      <c r="BC100" s="146"/>
      <c r="BD100" s="146"/>
      <c r="BE100" s="146"/>
      <c r="BF100" s="146"/>
      <c r="BG100" s="145"/>
      <c r="BH100" s="146"/>
      <c r="BI100" s="146"/>
      <c r="BJ100" s="146"/>
      <c r="BK100" s="146"/>
      <c r="BL100" s="146"/>
      <c r="BM100" s="146"/>
      <c r="BN100" s="146"/>
      <c r="BO100" s="146"/>
      <c r="BP100" s="146"/>
      <c r="BQ100" s="146"/>
      <c r="BR100" s="146"/>
    </row>
    <row r="101" spans="1:70" ht="60" customHeight="1" x14ac:dyDescent="0.55000000000000004">
      <c r="A101" s="146"/>
      <c r="B101" s="139" t="s">
        <v>990</v>
      </c>
      <c r="C101" s="112" t="s">
        <v>90</v>
      </c>
      <c r="D101" s="113" t="s">
        <v>380</v>
      </c>
      <c r="E101" s="145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  <c r="AH101" s="146"/>
      <c r="AI101" s="146"/>
      <c r="AJ101" s="146"/>
      <c r="AK101" s="146"/>
      <c r="AL101" s="146"/>
      <c r="AM101" s="146"/>
      <c r="AN101" s="146"/>
      <c r="AO101" s="146"/>
      <c r="AP101" s="146"/>
      <c r="AQ101" s="146"/>
      <c r="AR101" s="146"/>
      <c r="AS101" s="146"/>
      <c r="AT101" s="146"/>
      <c r="AU101" s="146"/>
      <c r="AV101" s="146"/>
      <c r="AW101" s="146"/>
      <c r="AX101" s="146"/>
      <c r="AY101" s="146"/>
      <c r="AZ101" s="146"/>
      <c r="BA101" s="146"/>
      <c r="BB101" s="146"/>
      <c r="BC101" s="146"/>
      <c r="BD101" s="146"/>
      <c r="BE101" s="146"/>
      <c r="BF101" s="146"/>
      <c r="BG101" s="146"/>
      <c r="BH101" s="146"/>
      <c r="BI101" s="146"/>
      <c r="BJ101" s="146"/>
      <c r="BK101" s="146"/>
      <c r="BL101" s="146"/>
      <c r="BM101" s="146"/>
      <c r="BN101" s="146"/>
      <c r="BO101" s="146"/>
      <c r="BP101" s="146"/>
      <c r="BQ101" s="146"/>
      <c r="BR101" s="146"/>
    </row>
    <row r="102" spans="1:70" ht="60" customHeight="1" x14ac:dyDescent="0.55000000000000004">
      <c r="A102" s="146"/>
      <c r="B102" s="139" t="s">
        <v>990</v>
      </c>
      <c r="C102" s="112" t="s">
        <v>113</v>
      </c>
      <c r="D102" s="113" t="s">
        <v>380</v>
      </c>
      <c r="E102" s="145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  <c r="AP102" s="146"/>
      <c r="AQ102" s="146"/>
      <c r="AR102" s="146"/>
      <c r="AS102" s="146"/>
      <c r="AT102" s="146"/>
      <c r="AU102" s="146"/>
      <c r="AV102" s="146"/>
      <c r="AW102" s="146"/>
      <c r="AX102" s="146"/>
      <c r="AY102" s="146"/>
      <c r="AZ102" s="146"/>
      <c r="BA102" s="146"/>
      <c r="BB102" s="146"/>
      <c r="BC102" s="146"/>
      <c r="BD102" s="146"/>
      <c r="BE102" s="146"/>
      <c r="BF102" s="146"/>
      <c r="BG102" s="146"/>
      <c r="BH102" s="146"/>
      <c r="BI102" s="146"/>
      <c r="BJ102" s="146"/>
      <c r="BK102" s="146"/>
      <c r="BL102" s="146"/>
      <c r="BM102" s="146"/>
      <c r="BN102" s="146"/>
      <c r="BO102" s="146"/>
      <c r="BP102" s="146"/>
      <c r="BQ102" s="146"/>
      <c r="BR102" s="146"/>
    </row>
    <row r="103" spans="1:70" ht="60" customHeight="1" x14ac:dyDescent="0.55000000000000004">
      <c r="A103" s="146"/>
      <c r="B103" s="140" t="s">
        <v>991</v>
      </c>
      <c r="C103" s="115" t="s">
        <v>382</v>
      </c>
      <c r="D103" s="116" t="s">
        <v>380</v>
      </c>
      <c r="E103" s="145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  <c r="AP103" s="146"/>
      <c r="AQ103" s="146"/>
      <c r="AR103" s="146"/>
      <c r="AS103" s="146"/>
      <c r="AT103" s="146"/>
      <c r="AU103" s="146"/>
      <c r="AV103" s="146"/>
      <c r="AW103" s="146"/>
      <c r="AX103" s="146"/>
      <c r="AY103" s="146"/>
      <c r="AZ103" s="146"/>
      <c r="BA103" s="146"/>
      <c r="BB103" s="146"/>
      <c r="BC103" s="146"/>
      <c r="BD103" s="146"/>
      <c r="BE103" s="146"/>
      <c r="BF103" s="146"/>
      <c r="BG103" s="146"/>
      <c r="BH103" s="146"/>
      <c r="BI103" s="146"/>
      <c r="BJ103" s="146"/>
      <c r="BK103" s="146"/>
      <c r="BL103" s="146"/>
      <c r="BM103" s="146"/>
      <c r="BN103" s="146"/>
      <c r="BO103" s="146"/>
      <c r="BP103" s="146"/>
      <c r="BQ103" s="146"/>
      <c r="BR103" s="146"/>
    </row>
    <row r="104" spans="1:70" ht="60" customHeight="1" x14ac:dyDescent="0.55000000000000004">
      <c r="A104" s="146"/>
      <c r="B104" s="140" t="s">
        <v>991</v>
      </c>
      <c r="C104" s="115" t="s">
        <v>113</v>
      </c>
      <c r="D104" s="116" t="s">
        <v>380</v>
      </c>
      <c r="E104" s="145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  <c r="AH104" s="146"/>
      <c r="AI104" s="146"/>
      <c r="AJ104" s="146"/>
      <c r="AK104" s="146"/>
      <c r="AL104" s="146"/>
      <c r="AM104" s="146"/>
      <c r="AN104" s="146"/>
      <c r="AO104" s="146"/>
      <c r="AP104" s="146"/>
      <c r="AQ104" s="146"/>
      <c r="AR104" s="146"/>
      <c r="AS104" s="146"/>
      <c r="AT104" s="146"/>
      <c r="AU104" s="146"/>
      <c r="AV104" s="146"/>
      <c r="AW104" s="146"/>
      <c r="AX104" s="146"/>
      <c r="AY104" s="146"/>
      <c r="AZ104" s="146"/>
      <c r="BA104" s="146"/>
      <c r="BB104" s="146"/>
      <c r="BC104" s="146"/>
      <c r="BD104" s="146"/>
      <c r="BE104" s="146"/>
      <c r="BF104" s="146"/>
      <c r="BG104" s="146"/>
      <c r="BH104" s="146"/>
      <c r="BI104" s="146"/>
      <c r="BJ104" s="146"/>
      <c r="BK104" s="146"/>
      <c r="BL104" s="146"/>
      <c r="BM104" s="146"/>
      <c r="BN104" s="146"/>
      <c r="BO104" s="146"/>
      <c r="BP104" s="146"/>
      <c r="BQ104" s="146"/>
      <c r="BR104" s="146"/>
    </row>
    <row r="105" spans="1:70" ht="3" customHeight="1" x14ac:dyDescent="0.55000000000000004">
      <c r="A105" s="117"/>
      <c r="B105" s="117"/>
      <c r="C105" s="117"/>
      <c r="D105" s="118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117"/>
      <c r="AK105" s="117"/>
      <c r="AL105" s="117"/>
      <c r="AM105" s="117"/>
      <c r="AN105" s="117"/>
      <c r="AO105" s="117"/>
      <c r="AP105" s="117"/>
      <c r="AQ105" s="117"/>
      <c r="AR105" s="117"/>
      <c r="AS105" s="117"/>
      <c r="AT105" s="117"/>
      <c r="AU105" s="117"/>
      <c r="AV105" s="117"/>
      <c r="AW105" s="117"/>
      <c r="AX105" s="117"/>
      <c r="AY105" s="117"/>
      <c r="AZ105" s="117"/>
      <c r="BA105" s="117"/>
      <c r="BB105" s="117"/>
      <c r="BC105" s="117"/>
      <c r="BD105" s="117"/>
      <c r="BE105" s="117"/>
      <c r="BF105" s="117"/>
      <c r="BG105" s="117"/>
      <c r="BH105" s="117"/>
      <c r="BI105" s="117"/>
      <c r="BJ105" s="117"/>
      <c r="BK105" s="117"/>
      <c r="BL105" s="117"/>
      <c r="BM105" s="117"/>
      <c r="BN105" s="117"/>
      <c r="BO105" s="117"/>
      <c r="BP105" s="117"/>
      <c r="BQ105" s="117"/>
      <c r="BR105" s="117"/>
    </row>
    <row r="106" spans="1:70" ht="60" customHeight="1" x14ac:dyDescent="0.55000000000000004">
      <c r="A106" s="147" t="s">
        <v>1274</v>
      </c>
      <c r="B106" s="141" t="s">
        <v>986</v>
      </c>
      <c r="C106" s="120" t="s">
        <v>63</v>
      </c>
      <c r="D106" s="121" t="s">
        <v>380</v>
      </c>
      <c r="E106" s="145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  <c r="AH106" s="146"/>
      <c r="AI106" s="146"/>
      <c r="AJ106" s="146"/>
      <c r="AK106" s="146"/>
      <c r="AL106" s="146"/>
      <c r="AM106" s="146"/>
      <c r="AN106" s="146"/>
      <c r="AO106" s="146"/>
      <c r="AP106" s="146"/>
      <c r="AQ106" s="146"/>
      <c r="AR106" s="146"/>
      <c r="AS106" s="146"/>
      <c r="AT106" s="146"/>
      <c r="AU106" s="146"/>
      <c r="AV106" s="146"/>
      <c r="AW106" s="146"/>
      <c r="AX106" s="146"/>
      <c r="AY106" s="146"/>
      <c r="AZ106" s="146"/>
      <c r="BA106" s="146"/>
      <c r="BB106" s="146"/>
      <c r="BC106" s="146"/>
      <c r="BD106" s="146"/>
      <c r="BE106" s="146"/>
      <c r="BF106" s="146"/>
      <c r="BG106" s="146"/>
      <c r="BH106" s="146"/>
      <c r="BI106" s="146"/>
      <c r="BJ106" s="146"/>
      <c r="BK106" s="146"/>
      <c r="BL106" s="146"/>
      <c r="BM106" s="146"/>
      <c r="BN106" s="146"/>
      <c r="BO106" s="146"/>
      <c r="BP106" s="146"/>
      <c r="BQ106" s="146"/>
      <c r="BR106" s="146"/>
    </row>
    <row r="107" spans="1:70" ht="60" customHeight="1" x14ac:dyDescent="0.55000000000000004">
      <c r="A107" s="146"/>
      <c r="B107" s="141" t="s">
        <v>986</v>
      </c>
      <c r="C107" s="120" t="s">
        <v>113</v>
      </c>
      <c r="D107" s="121" t="s">
        <v>380</v>
      </c>
      <c r="E107" s="145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  <c r="AH107" s="146"/>
      <c r="AI107" s="146"/>
      <c r="AJ107" s="146"/>
      <c r="AK107" s="146"/>
      <c r="AL107" s="146"/>
      <c r="AM107" s="146"/>
      <c r="AN107" s="146"/>
      <c r="AO107" s="146"/>
      <c r="AP107" s="146"/>
      <c r="AQ107" s="146"/>
      <c r="AR107" s="146"/>
      <c r="AS107" s="146"/>
      <c r="AT107" s="146"/>
      <c r="AU107" s="146"/>
      <c r="AV107" s="146"/>
      <c r="AW107" s="146"/>
      <c r="AX107" s="146"/>
      <c r="AY107" s="146"/>
      <c r="AZ107" s="146"/>
      <c r="BA107" s="146"/>
      <c r="BB107" s="146"/>
      <c r="BC107" s="146"/>
      <c r="BD107" s="146"/>
      <c r="BE107" s="146"/>
      <c r="BF107" s="146"/>
      <c r="BG107" s="146"/>
      <c r="BH107" s="146"/>
      <c r="BI107" s="146"/>
      <c r="BJ107" s="146"/>
      <c r="BK107" s="146"/>
      <c r="BL107" s="146"/>
      <c r="BM107" s="146"/>
      <c r="BN107" s="146"/>
      <c r="BO107" s="146"/>
      <c r="BP107" s="146"/>
      <c r="BQ107" s="146"/>
      <c r="BR107" s="146"/>
    </row>
    <row r="108" spans="1:70" ht="60" customHeight="1" x14ac:dyDescent="0.55000000000000004">
      <c r="A108" s="146"/>
      <c r="B108" s="136" t="s">
        <v>987</v>
      </c>
      <c r="C108" s="101" t="s">
        <v>46</v>
      </c>
      <c r="D108" s="102" t="s">
        <v>380</v>
      </c>
      <c r="E108" s="145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  <c r="AH108" s="146"/>
      <c r="AI108" s="146"/>
      <c r="AJ108" s="146"/>
      <c r="AK108" s="146"/>
      <c r="AL108" s="146"/>
      <c r="AM108" s="146"/>
      <c r="AN108" s="146"/>
      <c r="AO108" s="146"/>
      <c r="AP108" s="146"/>
      <c r="AQ108" s="146"/>
      <c r="AR108" s="146"/>
      <c r="AS108" s="146"/>
      <c r="AT108" s="146"/>
      <c r="AU108" s="146"/>
      <c r="AV108" s="146"/>
      <c r="AW108" s="146"/>
      <c r="AX108" s="146"/>
      <c r="AY108" s="146"/>
      <c r="AZ108" s="146"/>
      <c r="BA108" s="146"/>
      <c r="BB108" s="146"/>
      <c r="BC108" s="146"/>
      <c r="BD108" s="146"/>
      <c r="BE108" s="146"/>
      <c r="BF108" s="146"/>
      <c r="BG108" s="146"/>
      <c r="BH108" s="146"/>
      <c r="BI108" s="146"/>
      <c r="BJ108" s="146"/>
      <c r="BK108" s="146"/>
      <c r="BL108" s="146"/>
      <c r="BM108" s="146"/>
      <c r="BN108" s="146"/>
      <c r="BO108" s="146"/>
      <c r="BP108" s="146"/>
      <c r="BQ108" s="146"/>
      <c r="BR108" s="146"/>
    </row>
    <row r="109" spans="1:70" ht="60" customHeight="1" x14ac:dyDescent="0.55000000000000004">
      <c r="A109" s="146"/>
      <c r="B109" s="136" t="s">
        <v>987</v>
      </c>
      <c r="C109" s="101" t="s">
        <v>90</v>
      </c>
      <c r="D109" s="102" t="s">
        <v>380</v>
      </c>
      <c r="E109" s="145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  <c r="AH109" s="146"/>
      <c r="AI109" s="146"/>
      <c r="AJ109" s="146"/>
      <c r="AK109" s="146"/>
      <c r="AL109" s="146"/>
      <c r="AM109" s="146"/>
      <c r="AN109" s="146"/>
      <c r="AO109" s="146"/>
      <c r="AP109" s="146"/>
      <c r="AQ109" s="146"/>
      <c r="AR109" s="146"/>
      <c r="AS109" s="146"/>
      <c r="AT109" s="146"/>
      <c r="AU109" s="146"/>
      <c r="AV109" s="146"/>
      <c r="AW109" s="146"/>
      <c r="AX109" s="146"/>
      <c r="AY109" s="146"/>
      <c r="AZ109" s="146"/>
      <c r="BA109" s="146"/>
      <c r="BB109" s="146"/>
      <c r="BC109" s="146"/>
      <c r="BD109" s="146"/>
      <c r="BE109" s="146"/>
      <c r="BF109" s="146"/>
      <c r="BG109" s="146"/>
      <c r="BH109" s="146"/>
      <c r="BI109" s="146"/>
      <c r="BJ109" s="146"/>
      <c r="BK109" s="146"/>
      <c r="BL109" s="146"/>
      <c r="BM109" s="146"/>
      <c r="BN109" s="146"/>
      <c r="BO109" s="146"/>
      <c r="BP109" s="146"/>
      <c r="BQ109" s="146"/>
      <c r="BR109" s="146"/>
    </row>
    <row r="110" spans="1:70" ht="60" customHeight="1" x14ac:dyDescent="0.55000000000000004">
      <c r="A110" s="146"/>
      <c r="B110" s="137" t="s">
        <v>988</v>
      </c>
      <c r="C110" s="105" t="s">
        <v>63</v>
      </c>
      <c r="D110" s="106" t="s">
        <v>380</v>
      </c>
      <c r="E110" s="145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  <c r="AH110" s="146"/>
      <c r="AI110" s="146"/>
      <c r="AJ110" s="146"/>
      <c r="AK110" s="146"/>
      <c r="AL110" s="146"/>
      <c r="AM110" s="146"/>
      <c r="AN110" s="146"/>
      <c r="AO110" s="146"/>
      <c r="AP110" s="146"/>
      <c r="AQ110" s="146"/>
      <c r="AR110" s="146"/>
      <c r="AS110" s="146"/>
      <c r="AT110" s="146"/>
      <c r="AU110" s="146"/>
      <c r="AV110" s="146"/>
      <c r="AW110" s="146"/>
      <c r="AX110" s="146"/>
      <c r="AY110" s="146"/>
      <c r="AZ110" s="146"/>
      <c r="BA110" s="146"/>
      <c r="BB110" s="146"/>
      <c r="BC110" s="146"/>
      <c r="BD110" s="146"/>
      <c r="BE110" s="146"/>
      <c r="BF110" s="146"/>
      <c r="BG110" s="146"/>
      <c r="BH110" s="146"/>
      <c r="BI110" s="146"/>
      <c r="BJ110" s="146"/>
      <c r="BK110" s="146"/>
      <c r="BL110" s="146"/>
      <c r="BM110" s="146"/>
      <c r="BN110" s="146"/>
      <c r="BO110" s="146"/>
      <c r="BP110" s="146"/>
      <c r="BQ110" s="146"/>
      <c r="BR110" s="146"/>
    </row>
    <row r="111" spans="1:70" ht="60" customHeight="1" x14ac:dyDescent="0.55000000000000004">
      <c r="A111" s="146"/>
      <c r="B111" s="137" t="s">
        <v>988</v>
      </c>
      <c r="C111" s="105" t="s">
        <v>53</v>
      </c>
      <c r="D111" s="106" t="s">
        <v>1275</v>
      </c>
      <c r="E111" s="145"/>
      <c r="F111" s="146"/>
      <c r="G111" s="171"/>
      <c r="H111" s="146"/>
      <c r="I111" s="146"/>
      <c r="J111" s="146"/>
      <c r="K111" s="146"/>
      <c r="L111" s="146"/>
      <c r="M111" s="146"/>
      <c r="N111" s="17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  <c r="AH111" s="146"/>
      <c r="AI111" s="146"/>
      <c r="AJ111" s="146"/>
      <c r="AK111" s="146"/>
      <c r="AL111" s="146"/>
      <c r="AM111" s="146"/>
      <c r="AN111" s="146"/>
      <c r="AO111" s="146"/>
      <c r="AP111" s="146"/>
      <c r="AQ111" s="146"/>
      <c r="AR111" s="146"/>
      <c r="AS111" s="146"/>
      <c r="AT111" s="146"/>
      <c r="AU111" s="146"/>
      <c r="AV111" s="146"/>
      <c r="AW111" s="146"/>
      <c r="AX111" s="146"/>
      <c r="AY111" s="146"/>
      <c r="AZ111" s="146"/>
      <c r="BA111" s="146"/>
      <c r="BB111" s="146"/>
      <c r="BC111" s="146"/>
      <c r="BD111" s="146"/>
      <c r="BE111" s="146"/>
      <c r="BF111" s="146"/>
      <c r="BG111" s="145"/>
      <c r="BH111" s="146"/>
      <c r="BI111" s="146"/>
      <c r="BJ111" s="146"/>
      <c r="BK111" s="146"/>
      <c r="BL111" s="146"/>
      <c r="BM111" s="146"/>
      <c r="BN111" s="146"/>
      <c r="BO111" s="146"/>
      <c r="BP111" s="146"/>
      <c r="BQ111" s="146"/>
      <c r="BR111" s="146"/>
    </row>
    <row r="112" spans="1:70" ht="60" customHeight="1" x14ac:dyDescent="0.55000000000000004">
      <c r="A112" s="146"/>
      <c r="B112" s="138" t="s">
        <v>989</v>
      </c>
      <c r="C112" s="109" t="s">
        <v>57</v>
      </c>
      <c r="D112" s="110" t="s">
        <v>1276</v>
      </c>
      <c r="E112" s="145"/>
      <c r="F112" s="146"/>
      <c r="G112" s="177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  <c r="AP112" s="146"/>
      <c r="AQ112" s="146"/>
      <c r="AR112" s="146"/>
      <c r="AS112" s="146"/>
      <c r="AT112" s="146"/>
      <c r="AU112" s="146"/>
      <c r="AV112" s="146"/>
      <c r="AW112" s="146"/>
      <c r="AX112" s="145"/>
      <c r="AY112" s="146"/>
      <c r="AZ112" s="146"/>
      <c r="BA112" s="146"/>
      <c r="BB112" s="146"/>
      <c r="BC112" s="146"/>
      <c r="BD112" s="146"/>
      <c r="BE112" s="146"/>
      <c r="BF112" s="146"/>
      <c r="BG112" s="146"/>
      <c r="BH112" s="146"/>
      <c r="BI112" s="146"/>
      <c r="BJ112" s="146"/>
      <c r="BK112" s="146"/>
      <c r="BL112" s="146"/>
      <c r="BM112" s="146"/>
      <c r="BN112" s="146"/>
      <c r="BO112" s="146"/>
      <c r="BP112" s="146"/>
      <c r="BQ112" s="146"/>
      <c r="BR112" s="146"/>
    </row>
    <row r="113" spans="1:70" ht="60" customHeight="1" x14ac:dyDescent="0.55000000000000004">
      <c r="A113" s="146"/>
      <c r="B113" s="138" t="s">
        <v>989</v>
      </c>
      <c r="C113" s="109" t="s">
        <v>90</v>
      </c>
      <c r="D113" s="110" t="s">
        <v>380</v>
      </c>
      <c r="E113" s="145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  <c r="AP113" s="146"/>
      <c r="AQ113" s="146"/>
      <c r="AR113" s="146"/>
      <c r="AS113" s="146"/>
      <c r="AT113" s="146"/>
      <c r="AU113" s="146"/>
      <c r="AV113" s="146"/>
      <c r="AW113" s="146"/>
      <c r="AX113" s="146"/>
      <c r="AY113" s="146"/>
      <c r="AZ113" s="146"/>
      <c r="BA113" s="146"/>
      <c r="BB113" s="146"/>
      <c r="BC113" s="146"/>
      <c r="BD113" s="146"/>
      <c r="BE113" s="146"/>
      <c r="BF113" s="146"/>
      <c r="BG113" s="146"/>
      <c r="BH113" s="146"/>
      <c r="BI113" s="146"/>
      <c r="BJ113" s="146"/>
      <c r="BK113" s="146"/>
      <c r="BL113" s="146"/>
      <c r="BM113" s="146"/>
      <c r="BN113" s="146"/>
      <c r="BO113" s="146"/>
      <c r="BP113" s="146"/>
      <c r="BQ113" s="146"/>
      <c r="BR113" s="146"/>
    </row>
    <row r="114" spans="1:70" ht="60" customHeight="1" x14ac:dyDescent="0.55000000000000004">
      <c r="A114" s="146"/>
      <c r="B114" s="138" t="s">
        <v>989</v>
      </c>
      <c r="C114" s="109" t="s">
        <v>113</v>
      </c>
      <c r="D114" s="110" t="s">
        <v>380</v>
      </c>
      <c r="E114" s="145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  <c r="AH114" s="146"/>
      <c r="AI114" s="146"/>
      <c r="AJ114" s="146"/>
      <c r="AK114" s="146"/>
      <c r="AL114" s="146"/>
      <c r="AM114" s="146"/>
      <c r="AN114" s="146"/>
      <c r="AO114" s="146"/>
      <c r="AP114" s="146"/>
      <c r="AQ114" s="146"/>
      <c r="AR114" s="146"/>
      <c r="AS114" s="146"/>
      <c r="AT114" s="146"/>
      <c r="AU114" s="146"/>
      <c r="AV114" s="146"/>
      <c r="AW114" s="146"/>
      <c r="AX114" s="146"/>
      <c r="AY114" s="146"/>
      <c r="AZ114" s="146"/>
      <c r="BA114" s="146"/>
      <c r="BB114" s="146"/>
      <c r="BC114" s="146"/>
      <c r="BD114" s="146"/>
      <c r="BE114" s="146"/>
      <c r="BF114" s="146"/>
      <c r="BG114" s="146"/>
      <c r="BH114" s="146"/>
      <c r="BI114" s="146"/>
      <c r="BJ114" s="146"/>
      <c r="BK114" s="146"/>
      <c r="BL114" s="146"/>
      <c r="BM114" s="146"/>
      <c r="BN114" s="146"/>
      <c r="BO114" s="146"/>
      <c r="BP114" s="146"/>
      <c r="BQ114" s="146"/>
      <c r="BR114" s="146"/>
    </row>
    <row r="115" spans="1:70" ht="60" customHeight="1" x14ac:dyDescent="0.55000000000000004">
      <c r="A115" s="146"/>
      <c r="B115" s="138" t="s">
        <v>989</v>
      </c>
      <c r="C115" s="109" t="s">
        <v>68</v>
      </c>
      <c r="D115" s="110" t="s">
        <v>1277</v>
      </c>
      <c r="E115" s="145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  <c r="AH115" s="146"/>
      <c r="AI115" s="146"/>
      <c r="AJ115" s="146"/>
      <c r="AK115" s="146"/>
      <c r="AL115" s="146"/>
      <c r="AM115" s="146"/>
      <c r="AN115" s="146"/>
      <c r="AO115" s="146"/>
      <c r="AP115" s="146"/>
      <c r="AQ115" s="146"/>
      <c r="AR115" s="146"/>
      <c r="AS115" s="146"/>
      <c r="AT115" s="146"/>
      <c r="AU115" s="146"/>
      <c r="AV115" s="146"/>
      <c r="AW115" s="146"/>
      <c r="AX115" s="173"/>
      <c r="AY115" s="146"/>
      <c r="AZ115" s="146"/>
      <c r="BA115" s="146"/>
      <c r="BB115" s="146"/>
      <c r="BC115" s="146"/>
      <c r="BD115" s="146"/>
      <c r="BE115" s="146"/>
      <c r="BF115" s="146"/>
      <c r="BG115" s="145"/>
      <c r="BH115" s="146"/>
      <c r="BI115" s="146"/>
      <c r="BJ115" s="146"/>
      <c r="BK115" s="146"/>
      <c r="BL115" s="146"/>
      <c r="BM115" s="146"/>
      <c r="BN115" s="146"/>
      <c r="BO115" s="146"/>
      <c r="BP115" s="146"/>
      <c r="BQ115" s="146"/>
      <c r="BR115" s="146"/>
    </row>
    <row r="116" spans="1:70" ht="60" customHeight="1" x14ac:dyDescent="0.55000000000000004">
      <c r="A116" s="146"/>
      <c r="B116" s="138" t="s">
        <v>989</v>
      </c>
      <c r="C116" s="109" t="s">
        <v>949</v>
      </c>
      <c r="D116" s="110" t="s">
        <v>380</v>
      </c>
      <c r="E116" s="145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  <c r="AH116" s="146"/>
      <c r="AI116" s="146"/>
      <c r="AJ116" s="146"/>
      <c r="AK116" s="146"/>
      <c r="AL116" s="146"/>
      <c r="AM116" s="146"/>
      <c r="AN116" s="146"/>
      <c r="AO116" s="146"/>
      <c r="AP116" s="146"/>
      <c r="AQ116" s="146"/>
      <c r="AR116" s="146"/>
      <c r="AS116" s="146"/>
      <c r="AT116" s="146"/>
      <c r="AU116" s="146"/>
      <c r="AV116" s="146"/>
      <c r="AW116" s="146"/>
      <c r="AX116" s="146"/>
      <c r="AY116" s="146"/>
      <c r="AZ116" s="146"/>
      <c r="BA116" s="146"/>
      <c r="BB116" s="146"/>
      <c r="BC116" s="146"/>
      <c r="BD116" s="146"/>
      <c r="BE116" s="146"/>
      <c r="BF116" s="146"/>
      <c r="BG116" s="146"/>
      <c r="BH116" s="146"/>
      <c r="BI116" s="146"/>
      <c r="BJ116" s="146"/>
      <c r="BK116" s="146"/>
      <c r="BL116" s="146"/>
      <c r="BM116" s="146"/>
      <c r="BN116" s="146"/>
      <c r="BO116" s="146"/>
      <c r="BP116" s="146"/>
      <c r="BQ116" s="146"/>
      <c r="BR116" s="146"/>
    </row>
    <row r="117" spans="1:70" ht="60" customHeight="1" x14ac:dyDescent="0.55000000000000004">
      <c r="A117" s="146"/>
      <c r="B117" s="139" t="s">
        <v>990</v>
      </c>
      <c r="C117" s="112" t="s">
        <v>60</v>
      </c>
      <c r="D117" s="113" t="s">
        <v>380</v>
      </c>
      <c r="E117" s="145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  <c r="AH117" s="146"/>
      <c r="AI117" s="146"/>
      <c r="AJ117" s="146"/>
      <c r="AK117" s="146"/>
      <c r="AL117" s="146"/>
      <c r="AM117" s="146"/>
      <c r="AN117" s="146"/>
      <c r="AO117" s="146"/>
      <c r="AP117" s="146"/>
      <c r="AQ117" s="146"/>
      <c r="AR117" s="146"/>
      <c r="AS117" s="146"/>
      <c r="AT117" s="146"/>
      <c r="AU117" s="146"/>
      <c r="AV117" s="146"/>
      <c r="AW117" s="146"/>
      <c r="AX117" s="146"/>
      <c r="AY117" s="146"/>
      <c r="AZ117" s="146"/>
      <c r="BA117" s="146"/>
      <c r="BB117" s="146"/>
      <c r="BC117" s="146"/>
      <c r="BD117" s="146"/>
      <c r="BE117" s="146"/>
      <c r="BF117" s="146"/>
      <c r="BG117" s="146"/>
      <c r="BH117" s="146"/>
      <c r="BI117" s="146"/>
      <c r="BJ117" s="146"/>
      <c r="BK117" s="146"/>
      <c r="BL117" s="146"/>
      <c r="BM117" s="146"/>
      <c r="BN117" s="146"/>
      <c r="BO117" s="146"/>
      <c r="BP117" s="146"/>
      <c r="BQ117" s="146"/>
      <c r="BR117" s="146"/>
    </row>
    <row r="118" spans="1:70" ht="60" customHeight="1" x14ac:dyDescent="0.55000000000000004">
      <c r="A118" s="146"/>
      <c r="B118" s="139" t="s">
        <v>990</v>
      </c>
      <c r="C118" s="112" t="s">
        <v>90</v>
      </c>
      <c r="D118" s="113" t="s">
        <v>380</v>
      </c>
      <c r="E118" s="145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  <c r="AH118" s="146"/>
      <c r="AI118" s="146"/>
      <c r="AJ118" s="146"/>
      <c r="AK118" s="146"/>
      <c r="AL118" s="146"/>
      <c r="AM118" s="146"/>
      <c r="AN118" s="146"/>
      <c r="AO118" s="146"/>
      <c r="AP118" s="146"/>
      <c r="AQ118" s="146"/>
      <c r="AR118" s="146"/>
      <c r="AS118" s="146"/>
      <c r="AT118" s="146"/>
      <c r="AU118" s="146"/>
      <c r="AV118" s="146"/>
      <c r="AW118" s="146"/>
      <c r="AX118" s="146"/>
      <c r="AY118" s="146"/>
      <c r="AZ118" s="146"/>
      <c r="BA118" s="146"/>
      <c r="BB118" s="146"/>
      <c r="BC118" s="146"/>
      <c r="BD118" s="146"/>
      <c r="BE118" s="146"/>
      <c r="BF118" s="146"/>
      <c r="BG118" s="146"/>
      <c r="BH118" s="146"/>
      <c r="BI118" s="146"/>
      <c r="BJ118" s="146"/>
      <c r="BK118" s="146"/>
      <c r="BL118" s="146"/>
      <c r="BM118" s="146"/>
      <c r="BN118" s="146"/>
      <c r="BO118" s="146"/>
      <c r="BP118" s="146"/>
      <c r="BQ118" s="146"/>
      <c r="BR118" s="146"/>
    </row>
    <row r="119" spans="1:70" ht="60" customHeight="1" x14ac:dyDescent="0.55000000000000004">
      <c r="A119" s="146"/>
      <c r="B119" s="139" t="s">
        <v>990</v>
      </c>
      <c r="C119" s="112" t="s">
        <v>113</v>
      </c>
      <c r="D119" s="113" t="s">
        <v>380</v>
      </c>
      <c r="E119" s="145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  <c r="AH119" s="146"/>
      <c r="AI119" s="146"/>
      <c r="AJ119" s="146"/>
      <c r="AK119" s="146"/>
      <c r="AL119" s="146"/>
      <c r="AM119" s="146"/>
      <c r="AN119" s="146"/>
      <c r="AO119" s="146"/>
      <c r="AP119" s="146"/>
      <c r="AQ119" s="146"/>
      <c r="AR119" s="146"/>
      <c r="AS119" s="146"/>
      <c r="AT119" s="146"/>
      <c r="AU119" s="146"/>
      <c r="AV119" s="146"/>
      <c r="AW119" s="146"/>
      <c r="AX119" s="146"/>
      <c r="AY119" s="146"/>
      <c r="AZ119" s="146"/>
      <c r="BA119" s="146"/>
      <c r="BB119" s="146"/>
      <c r="BC119" s="146"/>
      <c r="BD119" s="146"/>
      <c r="BE119" s="146"/>
      <c r="BF119" s="146"/>
      <c r="BG119" s="146"/>
      <c r="BH119" s="146"/>
      <c r="BI119" s="146"/>
      <c r="BJ119" s="146"/>
      <c r="BK119" s="146"/>
      <c r="BL119" s="146"/>
      <c r="BM119" s="146"/>
      <c r="BN119" s="146"/>
      <c r="BO119" s="146"/>
      <c r="BP119" s="146"/>
      <c r="BQ119" s="146"/>
      <c r="BR119" s="146"/>
    </row>
    <row r="120" spans="1:70" ht="60" customHeight="1" x14ac:dyDescent="0.55000000000000004">
      <c r="A120" s="146"/>
      <c r="B120" s="140" t="s">
        <v>991</v>
      </c>
      <c r="C120" s="115" t="s">
        <v>382</v>
      </c>
      <c r="D120" s="116" t="s">
        <v>380</v>
      </c>
      <c r="E120" s="145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  <c r="AH120" s="146"/>
      <c r="AI120" s="146"/>
      <c r="AJ120" s="146"/>
      <c r="AK120" s="146"/>
      <c r="AL120" s="146"/>
      <c r="AM120" s="146"/>
      <c r="AN120" s="146"/>
      <c r="AO120" s="146"/>
      <c r="AP120" s="146"/>
      <c r="AQ120" s="146"/>
      <c r="AR120" s="146"/>
      <c r="AS120" s="146"/>
      <c r="AT120" s="146"/>
      <c r="AU120" s="146"/>
      <c r="AV120" s="146"/>
      <c r="AW120" s="146"/>
      <c r="AX120" s="146"/>
      <c r="AY120" s="146"/>
      <c r="AZ120" s="146"/>
      <c r="BA120" s="146"/>
      <c r="BB120" s="146"/>
      <c r="BC120" s="146"/>
      <c r="BD120" s="146"/>
      <c r="BE120" s="146"/>
      <c r="BF120" s="146"/>
      <c r="BG120" s="146"/>
      <c r="BH120" s="146"/>
      <c r="BI120" s="146"/>
      <c r="BJ120" s="146"/>
      <c r="BK120" s="146"/>
      <c r="BL120" s="146"/>
      <c r="BM120" s="146"/>
      <c r="BN120" s="146"/>
      <c r="BO120" s="146"/>
      <c r="BP120" s="146"/>
      <c r="BQ120" s="146"/>
      <c r="BR120" s="146"/>
    </row>
    <row r="121" spans="1:70" ht="60" customHeight="1" x14ac:dyDescent="0.55000000000000004">
      <c r="A121" s="146"/>
      <c r="B121" s="140" t="s">
        <v>991</v>
      </c>
      <c r="C121" s="115" t="s">
        <v>113</v>
      </c>
      <c r="D121" s="116" t="s">
        <v>380</v>
      </c>
      <c r="E121" s="145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  <c r="AH121" s="146"/>
      <c r="AI121" s="146"/>
      <c r="AJ121" s="146"/>
      <c r="AK121" s="146"/>
      <c r="AL121" s="146"/>
      <c r="AM121" s="146"/>
      <c r="AN121" s="146"/>
      <c r="AO121" s="146"/>
      <c r="AP121" s="146"/>
      <c r="AQ121" s="146"/>
      <c r="AR121" s="146"/>
      <c r="AS121" s="146"/>
      <c r="AT121" s="146"/>
      <c r="AU121" s="146"/>
      <c r="AV121" s="146"/>
      <c r="AW121" s="146"/>
      <c r="AX121" s="146"/>
      <c r="AY121" s="146"/>
      <c r="AZ121" s="146"/>
      <c r="BA121" s="146"/>
      <c r="BB121" s="146"/>
      <c r="BC121" s="146"/>
      <c r="BD121" s="146"/>
      <c r="BE121" s="146"/>
      <c r="BF121" s="146"/>
      <c r="BG121" s="146"/>
      <c r="BH121" s="146"/>
      <c r="BI121" s="146"/>
      <c r="BJ121" s="146"/>
      <c r="BK121" s="146"/>
      <c r="BL121" s="146"/>
      <c r="BM121" s="146"/>
      <c r="BN121" s="146"/>
      <c r="BO121" s="146"/>
      <c r="BP121" s="146"/>
      <c r="BQ121" s="146"/>
      <c r="BR121" s="146"/>
    </row>
    <row r="122" spans="1:70" ht="3" customHeight="1" x14ac:dyDescent="0.55000000000000004">
      <c r="A122" s="117"/>
      <c r="B122" s="117"/>
      <c r="C122" s="117"/>
      <c r="D122" s="118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  <c r="AB122" s="117"/>
      <c r="AC122" s="117"/>
      <c r="AD122" s="117"/>
      <c r="AE122" s="117"/>
      <c r="AF122" s="117"/>
      <c r="AG122" s="117"/>
      <c r="AH122" s="117"/>
      <c r="AI122" s="117"/>
      <c r="AJ122" s="117"/>
      <c r="AK122" s="117"/>
      <c r="AL122" s="117"/>
      <c r="AM122" s="117"/>
      <c r="AN122" s="117"/>
      <c r="AO122" s="117"/>
      <c r="AP122" s="117"/>
      <c r="AQ122" s="117"/>
      <c r="AR122" s="117"/>
      <c r="AS122" s="117"/>
      <c r="AT122" s="117"/>
      <c r="AU122" s="117"/>
      <c r="AV122" s="117"/>
      <c r="AW122" s="117"/>
      <c r="AX122" s="117"/>
      <c r="AY122" s="117"/>
      <c r="AZ122" s="117"/>
      <c r="BA122" s="117"/>
      <c r="BB122" s="117"/>
      <c r="BC122" s="117"/>
      <c r="BD122" s="117"/>
      <c r="BE122" s="117"/>
      <c r="BF122" s="117"/>
      <c r="BG122" s="117"/>
      <c r="BH122" s="117"/>
      <c r="BI122" s="117"/>
      <c r="BJ122" s="117"/>
      <c r="BK122" s="117"/>
      <c r="BL122" s="117"/>
      <c r="BM122" s="117"/>
      <c r="BN122" s="117"/>
      <c r="BO122" s="117"/>
      <c r="BP122" s="117"/>
      <c r="BQ122" s="117"/>
      <c r="BR122" s="117"/>
    </row>
    <row r="123" spans="1:70" ht="60" customHeight="1" x14ac:dyDescent="0.55000000000000004">
      <c r="A123" s="147" t="s">
        <v>1278</v>
      </c>
      <c r="B123" s="141" t="s">
        <v>986</v>
      </c>
      <c r="C123" s="120" t="s">
        <v>63</v>
      </c>
      <c r="D123" s="121" t="s">
        <v>380</v>
      </c>
      <c r="E123" s="145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  <c r="AP123" s="146"/>
      <c r="AQ123" s="146"/>
      <c r="AR123" s="146"/>
      <c r="AS123" s="146"/>
      <c r="AT123" s="146"/>
      <c r="AU123" s="146"/>
      <c r="AV123" s="146"/>
      <c r="AW123" s="146"/>
      <c r="AX123" s="146"/>
      <c r="AY123" s="146"/>
      <c r="AZ123" s="146"/>
      <c r="BA123" s="146"/>
      <c r="BB123" s="146"/>
      <c r="BC123" s="146"/>
      <c r="BD123" s="146"/>
      <c r="BE123" s="146"/>
      <c r="BF123" s="146"/>
      <c r="BG123" s="146"/>
      <c r="BH123" s="146"/>
      <c r="BI123" s="146"/>
      <c r="BJ123" s="146"/>
      <c r="BK123" s="146"/>
      <c r="BL123" s="146"/>
      <c r="BM123" s="146"/>
      <c r="BN123" s="146"/>
      <c r="BO123" s="146"/>
      <c r="BP123" s="146"/>
      <c r="BQ123" s="146"/>
      <c r="BR123" s="146"/>
    </row>
    <row r="124" spans="1:70" ht="60" customHeight="1" x14ac:dyDescent="0.55000000000000004">
      <c r="A124" s="146"/>
      <c r="B124" s="141" t="s">
        <v>986</v>
      </c>
      <c r="C124" s="120" t="s">
        <v>113</v>
      </c>
      <c r="D124" s="121" t="s">
        <v>380</v>
      </c>
      <c r="E124" s="145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  <c r="AP124" s="146"/>
      <c r="AQ124" s="146"/>
      <c r="AR124" s="146"/>
      <c r="AS124" s="146"/>
      <c r="AT124" s="146"/>
      <c r="AU124" s="146"/>
      <c r="AV124" s="146"/>
      <c r="AW124" s="146"/>
      <c r="AX124" s="146"/>
      <c r="AY124" s="146"/>
      <c r="AZ124" s="146"/>
      <c r="BA124" s="146"/>
      <c r="BB124" s="146"/>
      <c r="BC124" s="146"/>
      <c r="BD124" s="146"/>
      <c r="BE124" s="146"/>
      <c r="BF124" s="146"/>
      <c r="BG124" s="146"/>
      <c r="BH124" s="146"/>
      <c r="BI124" s="146"/>
      <c r="BJ124" s="146"/>
      <c r="BK124" s="146"/>
      <c r="BL124" s="146"/>
      <c r="BM124" s="146"/>
      <c r="BN124" s="146"/>
      <c r="BO124" s="146"/>
      <c r="BP124" s="146"/>
      <c r="BQ124" s="146"/>
      <c r="BR124" s="146"/>
    </row>
    <row r="125" spans="1:70" ht="60" customHeight="1" x14ac:dyDescent="0.55000000000000004">
      <c r="A125" s="146"/>
      <c r="B125" s="136" t="s">
        <v>987</v>
      </c>
      <c r="C125" s="101" t="s">
        <v>46</v>
      </c>
      <c r="D125" s="102" t="s">
        <v>380</v>
      </c>
      <c r="E125" s="145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  <c r="AP125" s="146"/>
      <c r="AQ125" s="146"/>
      <c r="AR125" s="146"/>
      <c r="AS125" s="146"/>
      <c r="AT125" s="146"/>
      <c r="AU125" s="146"/>
      <c r="AV125" s="146"/>
      <c r="AW125" s="146"/>
      <c r="AX125" s="146"/>
      <c r="AY125" s="146"/>
      <c r="AZ125" s="146"/>
      <c r="BA125" s="146"/>
      <c r="BB125" s="146"/>
      <c r="BC125" s="146"/>
      <c r="BD125" s="146"/>
      <c r="BE125" s="146"/>
      <c r="BF125" s="146"/>
      <c r="BG125" s="146"/>
      <c r="BH125" s="146"/>
      <c r="BI125" s="146"/>
      <c r="BJ125" s="146"/>
      <c r="BK125" s="146"/>
      <c r="BL125" s="146"/>
      <c r="BM125" s="146"/>
      <c r="BN125" s="146"/>
      <c r="BO125" s="146"/>
      <c r="BP125" s="146"/>
      <c r="BQ125" s="146"/>
      <c r="BR125" s="146"/>
    </row>
    <row r="126" spans="1:70" ht="60" customHeight="1" x14ac:dyDescent="0.55000000000000004">
      <c r="A126" s="146"/>
      <c r="B126" s="136" t="s">
        <v>987</v>
      </c>
      <c r="C126" s="101" t="s">
        <v>90</v>
      </c>
      <c r="D126" s="102" t="s">
        <v>380</v>
      </c>
      <c r="E126" s="145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  <c r="AH126" s="146"/>
      <c r="AI126" s="146"/>
      <c r="AJ126" s="146"/>
      <c r="AK126" s="146"/>
      <c r="AL126" s="146"/>
      <c r="AM126" s="146"/>
      <c r="AN126" s="146"/>
      <c r="AO126" s="146"/>
      <c r="AP126" s="146"/>
      <c r="AQ126" s="146"/>
      <c r="AR126" s="146"/>
      <c r="AS126" s="146"/>
      <c r="AT126" s="146"/>
      <c r="AU126" s="146"/>
      <c r="AV126" s="146"/>
      <c r="AW126" s="146"/>
      <c r="AX126" s="146"/>
      <c r="AY126" s="146"/>
      <c r="AZ126" s="146"/>
      <c r="BA126" s="146"/>
      <c r="BB126" s="146"/>
      <c r="BC126" s="146"/>
      <c r="BD126" s="146"/>
      <c r="BE126" s="146"/>
      <c r="BF126" s="146"/>
      <c r="BG126" s="146"/>
      <c r="BH126" s="146"/>
      <c r="BI126" s="146"/>
      <c r="BJ126" s="146"/>
      <c r="BK126" s="146"/>
      <c r="BL126" s="146"/>
      <c r="BM126" s="146"/>
      <c r="BN126" s="146"/>
      <c r="BO126" s="146"/>
      <c r="BP126" s="146"/>
      <c r="BQ126" s="146"/>
      <c r="BR126" s="146"/>
    </row>
    <row r="127" spans="1:70" ht="60" customHeight="1" x14ac:dyDescent="0.55000000000000004">
      <c r="A127" s="146"/>
      <c r="B127" s="137" t="s">
        <v>988</v>
      </c>
      <c r="C127" s="105" t="s">
        <v>63</v>
      </c>
      <c r="D127" s="106" t="s">
        <v>380</v>
      </c>
      <c r="E127" s="145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  <c r="AH127" s="146"/>
      <c r="AI127" s="146"/>
      <c r="AJ127" s="146"/>
      <c r="AK127" s="146"/>
      <c r="AL127" s="146"/>
      <c r="AM127" s="146"/>
      <c r="AN127" s="146"/>
      <c r="AO127" s="146"/>
      <c r="AP127" s="146"/>
      <c r="AQ127" s="146"/>
      <c r="AR127" s="146"/>
      <c r="AS127" s="146"/>
      <c r="AT127" s="146"/>
      <c r="AU127" s="146"/>
      <c r="AV127" s="146"/>
      <c r="AW127" s="146"/>
      <c r="AX127" s="146"/>
      <c r="AY127" s="146"/>
      <c r="AZ127" s="146"/>
      <c r="BA127" s="146"/>
      <c r="BB127" s="146"/>
      <c r="BC127" s="146"/>
      <c r="BD127" s="146"/>
      <c r="BE127" s="146"/>
      <c r="BF127" s="146"/>
      <c r="BG127" s="146"/>
      <c r="BH127" s="146"/>
      <c r="BI127" s="146"/>
      <c r="BJ127" s="146"/>
      <c r="BK127" s="146"/>
      <c r="BL127" s="146"/>
      <c r="BM127" s="146"/>
      <c r="BN127" s="146"/>
      <c r="BO127" s="146"/>
      <c r="BP127" s="146"/>
      <c r="BQ127" s="146"/>
      <c r="BR127" s="146"/>
    </row>
    <row r="128" spans="1:70" ht="60" customHeight="1" x14ac:dyDescent="0.55000000000000004">
      <c r="A128" s="146"/>
      <c r="B128" s="137" t="s">
        <v>988</v>
      </c>
      <c r="C128" s="105" t="s">
        <v>53</v>
      </c>
      <c r="D128" s="106" t="s">
        <v>1279</v>
      </c>
      <c r="E128" s="145"/>
      <c r="F128" s="146"/>
      <c r="G128" s="177"/>
      <c r="H128" s="146"/>
      <c r="I128" s="146"/>
      <c r="J128" s="146"/>
      <c r="K128" s="146"/>
      <c r="L128" s="146"/>
      <c r="M128" s="146"/>
      <c r="N128" s="146"/>
      <c r="O128" s="146"/>
      <c r="P128" s="146"/>
      <c r="Q128" s="173"/>
      <c r="R128" s="146"/>
      <c r="S128" s="146"/>
      <c r="T128" s="146"/>
      <c r="U128" s="146"/>
      <c r="V128" s="146"/>
      <c r="W128" s="146"/>
      <c r="X128" s="146"/>
      <c r="Y128" s="146"/>
      <c r="Z128" s="173"/>
      <c r="AA128" s="146"/>
      <c r="AB128" s="146"/>
      <c r="AC128" s="146"/>
      <c r="AD128" s="146"/>
      <c r="AE128" s="146"/>
      <c r="AF128" s="146"/>
      <c r="AG128" s="146"/>
      <c r="AH128" s="146"/>
      <c r="AI128" s="146"/>
      <c r="AJ128" s="146"/>
      <c r="AK128" s="146"/>
      <c r="AL128" s="146"/>
      <c r="AM128" s="146"/>
      <c r="AN128" s="176"/>
      <c r="AO128" s="146"/>
      <c r="AP128" s="146"/>
      <c r="AQ128" s="176"/>
      <c r="AR128" s="146"/>
      <c r="AS128" s="178"/>
      <c r="AT128" s="146"/>
      <c r="AU128" s="146"/>
      <c r="AV128" s="146"/>
      <c r="AW128" s="146"/>
      <c r="AX128" s="146"/>
      <c r="AY128" s="146"/>
      <c r="AZ128" s="146"/>
      <c r="BA128" s="146"/>
      <c r="BB128" s="146"/>
      <c r="BC128" s="146"/>
      <c r="BD128" s="146"/>
      <c r="BE128" s="146"/>
      <c r="BF128" s="146"/>
      <c r="BG128" s="145"/>
      <c r="BH128" s="146"/>
      <c r="BI128" s="146"/>
      <c r="BJ128" s="146"/>
      <c r="BK128" s="146"/>
      <c r="BL128" s="146"/>
      <c r="BM128" s="146"/>
      <c r="BN128" s="146"/>
      <c r="BO128" s="146"/>
      <c r="BP128" s="146"/>
      <c r="BQ128" s="146"/>
      <c r="BR128" s="146"/>
    </row>
    <row r="129" spans="1:70" ht="60" customHeight="1" x14ac:dyDescent="0.55000000000000004">
      <c r="A129" s="146"/>
      <c r="B129" s="138" t="s">
        <v>989</v>
      </c>
      <c r="C129" s="109" t="s">
        <v>57</v>
      </c>
      <c r="D129" s="110" t="s">
        <v>1280</v>
      </c>
      <c r="E129" s="145"/>
      <c r="F129" s="146"/>
      <c r="G129" s="146"/>
      <c r="H129" s="146"/>
      <c r="I129" s="146"/>
      <c r="J129" s="146"/>
      <c r="K129" s="146"/>
      <c r="L129" s="146"/>
      <c r="M129" s="146"/>
      <c r="N129" s="177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  <c r="AH129" s="146"/>
      <c r="AI129" s="146"/>
      <c r="AJ129" s="146"/>
      <c r="AK129" s="146"/>
      <c r="AL129" s="173"/>
      <c r="AM129" s="146"/>
      <c r="AN129" s="146"/>
      <c r="AO129" s="146"/>
      <c r="AP129" s="146"/>
      <c r="AQ129" s="146"/>
      <c r="AR129" s="146"/>
      <c r="AS129" s="146"/>
      <c r="AT129" s="146"/>
      <c r="AU129" s="146"/>
      <c r="AV129" s="146"/>
      <c r="AW129" s="146"/>
      <c r="AX129" s="146"/>
      <c r="AY129" s="146"/>
      <c r="AZ129" s="173"/>
      <c r="BA129" s="146"/>
      <c r="BB129" s="146"/>
      <c r="BC129" s="146"/>
      <c r="BD129" s="146"/>
      <c r="BE129" s="146"/>
      <c r="BF129" s="146"/>
      <c r="BG129" s="145"/>
      <c r="BH129" s="146"/>
      <c r="BI129" s="146"/>
      <c r="BJ129" s="146"/>
      <c r="BK129" s="146"/>
      <c r="BL129" s="146"/>
      <c r="BM129" s="146"/>
      <c r="BN129" s="146"/>
      <c r="BO129" s="146"/>
      <c r="BP129" s="146"/>
      <c r="BQ129" s="146"/>
      <c r="BR129" s="146"/>
    </row>
    <row r="130" spans="1:70" ht="60" customHeight="1" x14ac:dyDescent="0.55000000000000004">
      <c r="A130" s="146"/>
      <c r="B130" s="138" t="s">
        <v>989</v>
      </c>
      <c r="C130" s="109" t="s">
        <v>90</v>
      </c>
      <c r="D130" s="110" t="s">
        <v>380</v>
      </c>
      <c r="E130" s="145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  <c r="AH130" s="146"/>
      <c r="AI130" s="146"/>
      <c r="AJ130" s="146"/>
      <c r="AK130" s="146"/>
      <c r="AL130" s="146"/>
      <c r="AM130" s="146"/>
      <c r="AN130" s="146"/>
      <c r="AO130" s="146"/>
      <c r="AP130" s="146"/>
      <c r="AQ130" s="146"/>
      <c r="AR130" s="146"/>
      <c r="AS130" s="146"/>
      <c r="AT130" s="146"/>
      <c r="AU130" s="146"/>
      <c r="AV130" s="146"/>
      <c r="AW130" s="146"/>
      <c r="AX130" s="146"/>
      <c r="AY130" s="146"/>
      <c r="AZ130" s="146"/>
      <c r="BA130" s="146"/>
      <c r="BB130" s="146"/>
      <c r="BC130" s="146"/>
      <c r="BD130" s="146"/>
      <c r="BE130" s="146"/>
      <c r="BF130" s="146"/>
      <c r="BG130" s="146"/>
      <c r="BH130" s="146"/>
      <c r="BI130" s="146"/>
      <c r="BJ130" s="146"/>
      <c r="BK130" s="146"/>
      <c r="BL130" s="146"/>
      <c r="BM130" s="146"/>
      <c r="BN130" s="146"/>
      <c r="BO130" s="146"/>
      <c r="BP130" s="146"/>
      <c r="BQ130" s="146"/>
      <c r="BR130" s="146"/>
    </row>
    <row r="131" spans="1:70" ht="60" customHeight="1" x14ac:dyDescent="0.55000000000000004">
      <c r="A131" s="146"/>
      <c r="B131" s="138" t="s">
        <v>989</v>
      </c>
      <c r="C131" s="109" t="s">
        <v>113</v>
      </c>
      <c r="D131" s="110" t="s">
        <v>380</v>
      </c>
      <c r="E131" s="145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  <c r="AH131" s="146"/>
      <c r="AI131" s="146"/>
      <c r="AJ131" s="146"/>
      <c r="AK131" s="146"/>
      <c r="AL131" s="146"/>
      <c r="AM131" s="146"/>
      <c r="AN131" s="146"/>
      <c r="AO131" s="146"/>
      <c r="AP131" s="146"/>
      <c r="AQ131" s="146"/>
      <c r="AR131" s="146"/>
      <c r="AS131" s="146"/>
      <c r="AT131" s="146"/>
      <c r="AU131" s="146"/>
      <c r="AV131" s="146"/>
      <c r="AW131" s="146"/>
      <c r="AX131" s="146"/>
      <c r="AY131" s="146"/>
      <c r="AZ131" s="146"/>
      <c r="BA131" s="146"/>
      <c r="BB131" s="146"/>
      <c r="BC131" s="146"/>
      <c r="BD131" s="146"/>
      <c r="BE131" s="146"/>
      <c r="BF131" s="146"/>
      <c r="BG131" s="146"/>
      <c r="BH131" s="146"/>
      <c r="BI131" s="146"/>
      <c r="BJ131" s="146"/>
      <c r="BK131" s="146"/>
      <c r="BL131" s="146"/>
      <c r="BM131" s="146"/>
      <c r="BN131" s="146"/>
      <c r="BO131" s="146"/>
      <c r="BP131" s="146"/>
      <c r="BQ131" s="146"/>
      <c r="BR131" s="146"/>
    </row>
    <row r="132" spans="1:70" ht="60" customHeight="1" x14ac:dyDescent="0.55000000000000004">
      <c r="A132" s="146"/>
      <c r="B132" s="138" t="s">
        <v>989</v>
      </c>
      <c r="C132" s="109" t="s">
        <v>68</v>
      </c>
      <c r="D132" s="110" t="s">
        <v>1281</v>
      </c>
      <c r="E132" s="145"/>
      <c r="F132" s="146"/>
      <c r="G132" s="171"/>
      <c r="H132" s="146"/>
      <c r="I132" s="146"/>
      <c r="J132" s="146"/>
      <c r="K132" s="146"/>
      <c r="L132" s="146"/>
      <c r="M132" s="146"/>
      <c r="N132" s="146"/>
      <c r="O132" s="145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  <c r="AH132" s="146"/>
      <c r="AI132" s="146"/>
      <c r="AJ132" s="146"/>
      <c r="AK132" s="146"/>
      <c r="AL132" s="146"/>
      <c r="AM132" s="146"/>
      <c r="AN132" s="146"/>
      <c r="AO132" s="146"/>
      <c r="AP132" s="146"/>
      <c r="AQ132" s="146"/>
      <c r="AR132" s="146"/>
      <c r="AS132" s="146"/>
      <c r="AT132" s="146"/>
      <c r="AU132" s="146"/>
      <c r="AV132" s="146"/>
      <c r="AW132" s="146"/>
      <c r="AX132" s="146"/>
      <c r="AY132" s="146"/>
      <c r="AZ132" s="146"/>
      <c r="BA132" s="146"/>
      <c r="BB132" s="146"/>
      <c r="BC132" s="146"/>
      <c r="BD132" s="146"/>
      <c r="BE132" s="146"/>
      <c r="BF132" s="146"/>
      <c r="BG132" s="146"/>
      <c r="BH132" s="146"/>
      <c r="BI132" s="146"/>
      <c r="BJ132" s="146"/>
      <c r="BK132" s="146"/>
      <c r="BL132" s="146"/>
      <c r="BM132" s="146"/>
      <c r="BN132" s="146"/>
      <c r="BO132" s="146"/>
      <c r="BP132" s="146"/>
      <c r="BQ132" s="146"/>
      <c r="BR132" s="146"/>
    </row>
    <row r="133" spans="1:70" ht="60" customHeight="1" x14ac:dyDescent="0.55000000000000004">
      <c r="A133" s="146"/>
      <c r="B133" s="138" t="s">
        <v>989</v>
      </c>
      <c r="C133" s="109" t="s">
        <v>949</v>
      </c>
      <c r="D133" s="110" t="s">
        <v>380</v>
      </c>
      <c r="E133" s="145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  <c r="AH133" s="146"/>
      <c r="AI133" s="146"/>
      <c r="AJ133" s="146"/>
      <c r="AK133" s="146"/>
      <c r="AL133" s="146"/>
      <c r="AM133" s="146"/>
      <c r="AN133" s="146"/>
      <c r="AO133" s="146"/>
      <c r="AP133" s="146"/>
      <c r="AQ133" s="146"/>
      <c r="AR133" s="146"/>
      <c r="AS133" s="146"/>
      <c r="AT133" s="146"/>
      <c r="AU133" s="146"/>
      <c r="AV133" s="146"/>
      <c r="AW133" s="146"/>
      <c r="AX133" s="146"/>
      <c r="AY133" s="146"/>
      <c r="AZ133" s="146"/>
      <c r="BA133" s="146"/>
      <c r="BB133" s="146"/>
      <c r="BC133" s="146"/>
      <c r="BD133" s="146"/>
      <c r="BE133" s="146"/>
      <c r="BF133" s="146"/>
      <c r="BG133" s="146"/>
      <c r="BH133" s="146"/>
      <c r="BI133" s="146"/>
      <c r="BJ133" s="146"/>
      <c r="BK133" s="146"/>
      <c r="BL133" s="146"/>
      <c r="BM133" s="146"/>
      <c r="BN133" s="146"/>
      <c r="BO133" s="146"/>
      <c r="BP133" s="146"/>
      <c r="BQ133" s="146"/>
      <c r="BR133" s="146"/>
    </row>
    <row r="134" spans="1:70" ht="60" customHeight="1" x14ac:dyDescent="0.55000000000000004">
      <c r="A134" s="146"/>
      <c r="B134" s="139" t="s">
        <v>990</v>
      </c>
      <c r="C134" s="112" t="s">
        <v>60</v>
      </c>
      <c r="D134" s="113" t="s">
        <v>1282</v>
      </c>
      <c r="E134" s="145"/>
      <c r="F134" s="146"/>
      <c r="G134" s="17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  <c r="AH134" s="146"/>
      <c r="AI134" s="146"/>
      <c r="AJ134" s="146"/>
      <c r="AK134" s="146"/>
      <c r="AL134" s="146"/>
      <c r="AM134" s="146"/>
      <c r="AN134" s="146"/>
      <c r="AO134" s="146"/>
      <c r="AP134" s="146"/>
      <c r="AQ134" s="146"/>
      <c r="AR134" s="171"/>
      <c r="AS134" s="146"/>
      <c r="AT134" s="146"/>
      <c r="AU134" s="146"/>
      <c r="AV134" s="146"/>
      <c r="AW134" s="146"/>
      <c r="AX134" s="146"/>
      <c r="AY134" s="146"/>
      <c r="AZ134" s="146"/>
      <c r="BA134" s="146"/>
      <c r="BB134" s="146"/>
      <c r="BC134" s="146"/>
      <c r="BD134" s="146"/>
      <c r="BE134" s="146"/>
      <c r="BF134" s="146"/>
      <c r="BG134" s="145"/>
      <c r="BH134" s="146"/>
      <c r="BI134" s="146"/>
      <c r="BJ134" s="146"/>
      <c r="BK134" s="146"/>
      <c r="BL134" s="146"/>
      <c r="BM134" s="146"/>
      <c r="BN134" s="146"/>
      <c r="BO134" s="146"/>
      <c r="BP134" s="146"/>
      <c r="BQ134" s="146"/>
      <c r="BR134" s="146"/>
    </row>
    <row r="135" spans="1:70" ht="60" customHeight="1" x14ac:dyDescent="0.55000000000000004">
      <c r="A135" s="146"/>
      <c r="B135" s="139" t="s">
        <v>990</v>
      </c>
      <c r="C135" s="112" t="s">
        <v>90</v>
      </c>
      <c r="D135" s="113" t="s">
        <v>380</v>
      </c>
      <c r="E135" s="145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  <c r="AP135" s="146"/>
      <c r="AQ135" s="146"/>
      <c r="AR135" s="146"/>
      <c r="AS135" s="146"/>
      <c r="AT135" s="146"/>
      <c r="AU135" s="146"/>
      <c r="AV135" s="146"/>
      <c r="AW135" s="146"/>
      <c r="AX135" s="146"/>
      <c r="AY135" s="146"/>
      <c r="AZ135" s="146"/>
      <c r="BA135" s="146"/>
      <c r="BB135" s="146"/>
      <c r="BC135" s="146"/>
      <c r="BD135" s="146"/>
      <c r="BE135" s="146"/>
      <c r="BF135" s="146"/>
      <c r="BG135" s="146"/>
      <c r="BH135" s="146"/>
      <c r="BI135" s="146"/>
      <c r="BJ135" s="146"/>
      <c r="BK135" s="146"/>
      <c r="BL135" s="146"/>
      <c r="BM135" s="146"/>
      <c r="BN135" s="146"/>
      <c r="BO135" s="146"/>
      <c r="BP135" s="146"/>
      <c r="BQ135" s="146"/>
      <c r="BR135" s="146"/>
    </row>
    <row r="136" spans="1:70" ht="60" customHeight="1" x14ac:dyDescent="0.55000000000000004">
      <c r="A136" s="146"/>
      <c r="B136" s="139" t="s">
        <v>990</v>
      </c>
      <c r="C136" s="112" t="s">
        <v>113</v>
      </c>
      <c r="D136" s="113" t="s">
        <v>380</v>
      </c>
      <c r="E136" s="145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  <c r="AH136" s="146"/>
      <c r="AI136" s="146"/>
      <c r="AJ136" s="146"/>
      <c r="AK136" s="146"/>
      <c r="AL136" s="146"/>
      <c r="AM136" s="146"/>
      <c r="AN136" s="146"/>
      <c r="AO136" s="146"/>
      <c r="AP136" s="146"/>
      <c r="AQ136" s="146"/>
      <c r="AR136" s="146"/>
      <c r="AS136" s="146"/>
      <c r="AT136" s="146"/>
      <c r="AU136" s="146"/>
      <c r="AV136" s="146"/>
      <c r="AW136" s="146"/>
      <c r="AX136" s="146"/>
      <c r="AY136" s="146"/>
      <c r="AZ136" s="146"/>
      <c r="BA136" s="146"/>
      <c r="BB136" s="146"/>
      <c r="BC136" s="146"/>
      <c r="BD136" s="146"/>
      <c r="BE136" s="146"/>
      <c r="BF136" s="146"/>
      <c r="BG136" s="146"/>
      <c r="BH136" s="146"/>
      <c r="BI136" s="146"/>
      <c r="BJ136" s="146"/>
      <c r="BK136" s="146"/>
      <c r="BL136" s="146"/>
      <c r="BM136" s="146"/>
      <c r="BN136" s="146"/>
      <c r="BO136" s="146"/>
      <c r="BP136" s="146"/>
      <c r="BQ136" s="146"/>
      <c r="BR136" s="146"/>
    </row>
    <row r="137" spans="1:70" ht="60" customHeight="1" x14ac:dyDescent="0.55000000000000004">
      <c r="A137" s="146"/>
      <c r="B137" s="140" t="s">
        <v>991</v>
      </c>
      <c r="C137" s="115" t="s">
        <v>382</v>
      </c>
      <c r="D137" s="116" t="s">
        <v>380</v>
      </c>
      <c r="E137" s="145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  <c r="AH137" s="146"/>
      <c r="AI137" s="146"/>
      <c r="AJ137" s="146"/>
      <c r="AK137" s="146"/>
      <c r="AL137" s="146"/>
      <c r="AM137" s="146"/>
      <c r="AN137" s="146"/>
      <c r="AO137" s="146"/>
      <c r="AP137" s="146"/>
      <c r="AQ137" s="146"/>
      <c r="AR137" s="146"/>
      <c r="AS137" s="146"/>
      <c r="AT137" s="146"/>
      <c r="AU137" s="146"/>
      <c r="AV137" s="146"/>
      <c r="AW137" s="146"/>
      <c r="AX137" s="146"/>
      <c r="AY137" s="146"/>
      <c r="AZ137" s="146"/>
      <c r="BA137" s="146"/>
      <c r="BB137" s="146"/>
      <c r="BC137" s="146"/>
      <c r="BD137" s="146"/>
      <c r="BE137" s="146"/>
      <c r="BF137" s="146"/>
      <c r="BG137" s="146"/>
      <c r="BH137" s="146"/>
      <c r="BI137" s="146"/>
      <c r="BJ137" s="146"/>
      <c r="BK137" s="146"/>
      <c r="BL137" s="146"/>
      <c r="BM137" s="146"/>
      <c r="BN137" s="146"/>
      <c r="BO137" s="146"/>
      <c r="BP137" s="146"/>
      <c r="BQ137" s="146"/>
      <c r="BR137" s="146"/>
    </row>
    <row r="138" spans="1:70" ht="60" customHeight="1" x14ac:dyDescent="0.55000000000000004">
      <c r="A138" s="146"/>
      <c r="B138" s="140" t="s">
        <v>991</v>
      </c>
      <c r="C138" s="115" t="s">
        <v>113</v>
      </c>
      <c r="D138" s="116" t="s">
        <v>380</v>
      </c>
      <c r="E138" s="145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  <c r="AH138" s="146"/>
      <c r="AI138" s="146"/>
      <c r="AJ138" s="146"/>
      <c r="AK138" s="146"/>
      <c r="AL138" s="146"/>
      <c r="AM138" s="146"/>
      <c r="AN138" s="146"/>
      <c r="AO138" s="146"/>
      <c r="AP138" s="146"/>
      <c r="AQ138" s="146"/>
      <c r="AR138" s="146"/>
      <c r="AS138" s="146"/>
      <c r="AT138" s="146"/>
      <c r="AU138" s="146"/>
      <c r="AV138" s="146"/>
      <c r="AW138" s="146"/>
      <c r="AX138" s="146"/>
      <c r="AY138" s="146"/>
      <c r="AZ138" s="146"/>
      <c r="BA138" s="146"/>
      <c r="BB138" s="146"/>
      <c r="BC138" s="146"/>
      <c r="BD138" s="146"/>
      <c r="BE138" s="146"/>
      <c r="BF138" s="146"/>
      <c r="BG138" s="146"/>
      <c r="BH138" s="146"/>
      <c r="BI138" s="146"/>
      <c r="BJ138" s="146"/>
      <c r="BK138" s="146"/>
      <c r="BL138" s="146"/>
      <c r="BM138" s="146"/>
      <c r="BN138" s="146"/>
      <c r="BO138" s="146"/>
      <c r="BP138" s="146"/>
      <c r="BQ138" s="146"/>
      <c r="BR138" s="146"/>
    </row>
    <row r="139" spans="1:70" ht="3" customHeight="1" x14ac:dyDescent="0.55000000000000004">
      <c r="A139" s="117"/>
      <c r="B139" s="117"/>
      <c r="C139" s="117"/>
      <c r="D139" s="118"/>
      <c r="E139" s="117"/>
      <c r="F139" s="117"/>
      <c r="G139" s="117"/>
      <c r="H139" s="117"/>
      <c r="I139" s="117"/>
      <c r="J139" s="117"/>
      <c r="K139" s="117"/>
      <c r="L139" s="117"/>
      <c r="M139" s="117"/>
      <c r="N139" s="117"/>
      <c r="O139" s="117"/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  <c r="Z139" s="117"/>
      <c r="AA139" s="117"/>
      <c r="AB139" s="117"/>
      <c r="AC139" s="117"/>
      <c r="AD139" s="117"/>
      <c r="AE139" s="117"/>
      <c r="AF139" s="117"/>
      <c r="AG139" s="117"/>
      <c r="AH139" s="117"/>
      <c r="AI139" s="117"/>
      <c r="AJ139" s="117"/>
      <c r="AK139" s="117"/>
      <c r="AL139" s="117"/>
      <c r="AM139" s="117"/>
      <c r="AN139" s="117"/>
      <c r="AO139" s="117"/>
      <c r="AP139" s="117"/>
      <c r="AQ139" s="117"/>
      <c r="AR139" s="117"/>
      <c r="AS139" s="117"/>
      <c r="AT139" s="117"/>
      <c r="AU139" s="117"/>
      <c r="AV139" s="117"/>
      <c r="AW139" s="117"/>
      <c r="AX139" s="117"/>
      <c r="AY139" s="117"/>
      <c r="AZ139" s="117"/>
      <c r="BA139" s="117"/>
      <c r="BB139" s="117"/>
      <c r="BC139" s="117"/>
      <c r="BD139" s="117"/>
      <c r="BE139" s="117"/>
      <c r="BF139" s="117"/>
      <c r="BG139" s="117"/>
      <c r="BH139" s="117"/>
      <c r="BI139" s="117"/>
      <c r="BJ139" s="117"/>
      <c r="BK139" s="117"/>
      <c r="BL139" s="117"/>
      <c r="BM139" s="117"/>
      <c r="BN139" s="117"/>
      <c r="BO139" s="117"/>
      <c r="BP139" s="117"/>
      <c r="BQ139" s="117"/>
      <c r="BR139" s="117"/>
    </row>
    <row r="140" spans="1:70" ht="60" customHeight="1" x14ac:dyDescent="0.55000000000000004">
      <c r="A140" s="147" t="s">
        <v>1283</v>
      </c>
      <c r="B140" s="141" t="s">
        <v>986</v>
      </c>
      <c r="C140" s="120" t="s">
        <v>63</v>
      </c>
      <c r="D140" s="121" t="s">
        <v>380</v>
      </c>
      <c r="E140" s="145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  <c r="AH140" s="146"/>
      <c r="AI140" s="146"/>
      <c r="AJ140" s="146"/>
      <c r="AK140" s="146"/>
      <c r="AL140" s="146"/>
      <c r="AM140" s="146"/>
      <c r="AN140" s="146"/>
      <c r="AO140" s="146"/>
      <c r="AP140" s="146"/>
      <c r="AQ140" s="146"/>
      <c r="AR140" s="146"/>
      <c r="AS140" s="146"/>
      <c r="AT140" s="146"/>
      <c r="AU140" s="146"/>
      <c r="AV140" s="146"/>
      <c r="AW140" s="146"/>
      <c r="AX140" s="146"/>
      <c r="AY140" s="146"/>
      <c r="AZ140" s="146"/>
      <c r="BA140" s="146"/>
      <c r="BB140" s="146"/>
      <c r="BC140" s="146"/>
      <c r="BD140" s="146"/>
      <c r="BE140" s="146"/>
      <c r="BF140" s="146"/>
      <c r="BG140" s="146"/>
      <c r="BH140" s="146"/>
      <c r="BI140" s="146"/>
      <c r="BJ140" s="146"/>
      <c r="BK140" s="146"/>
      <c r="BL140" s="146"/>
      <c r="BM140" s="146"/>
      <c r="BN140" s="146"/>
      <c r="BO140" s="146"/>
      <c r="BP140" s="146"/>
      <c r="BQ140" s="146"/>
      <c r="BR140" s="146"/>
    </row>
    <row r="141" spans="1:70" ht="60" customHeight="1" x14ac:dyDescent="0.55000000000000004">
      <c r="A141" s="146"/>
      <c r="B141" s="141" t="s">
        <v>986</v>
      </c>
      <c r="C141" s="120" t="s">
        <v>113</v>
      </c>
      <c r="D141" s="121" t="s">
        <v>380</v>
      </c>
      <c r="E141" s="145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  <c r="AH141" s="146"/>
      <c r="AI141" s="146"/>
      <c r="AJ141" s="146"/>
      <c r="AK141" s="146"/>
      <c r="AL141" s="146"/>
      <c r="AM141" s="146"/>
      <c r="AN141" s="146"/>
      <c r="AO141" s="146"/>
      <c r="AP141" s="146"/>
      <c r="AQ141" s="146"/>
      <c r="AR141" s="146"/>
      <c r="AS141" s="146"/>
      <c r="AT141" s="146"/>
      <c r="AU141" s="146"/>
      <c r="AV141" s="146"/>
      <c r="AW141" s="146"/>
      <c r="AX141" s="146"/>
      <c r="AY141" s="146"/>
      <c r="AZ141" s="146"/>
      <c r="BA141" s="146"/>
      <c r="BB141" s="146"/>
      <c r="BC141" s="146"/>
      <c r="BD141" s="146"/>
      <c r="BE141" s="146"/>
      <c r="BF141" s="146"/>
      <c r="BG141" s="146"/>
      <c r="BH141" s="146"/>
      <c r="BI141" s="146"/>
      <c r="BJ141" s="146"/>
      <c r="BK141" s="146"/>
      <c r="BL141" s="146"/>
      <c r="BM141" s="146"/>
      <c r="BN141" s="146"/>
      <c r="BO141" s="146"/>
      <c r="BP141" s="146"/>
      <c r="BQ141" s="146"/>
      <c r="BR141" s="146"/>
    </row>
    <row r="142" spans="1:70" ht="60" customHeight="1" x14ac:dyDescent="0.55000000000000004">
      <c r="A142" s="146"/>
      <c r="B142" s="136" t="s">
        <v>987</v>
      </c>
      <c r="C142" s="101" t="s">
        <v>46</v>
      </c>
      <c r="D142" s="102" t="s">
        <v>1284</v>
      </c>
      <c r="E142" s="145"/>
      <c r="F142" s="146"/>
      <c r="G142" s="177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78"/>
      <c r="AB142" s="146"/>
      <c r="AC142" s="146"/>
      <c r="AD142" s="146"/>
      <c r="AE142" s="146"/>
      <c r="AF142" s="146"/>
      <c r="AG142" s="146"/>
      <c r="AH142" s="146"/>
      <c r="AI142" s="146"/>
      <c r="AJ142" s="146"/>
      <c r="AK142" s="146"/>
      <c r="AL142" s="146"/>
      <c r="AM142" s="146"/>
      <c r="AN142" s="146"/>
      <c r="AO142" s="146"/>
      <c r="AP142" s="146"/>
      <c r="AQ142" s="146"/>
      <c r="AR142" s="146"/>
      <c r="AS142" s="146"/>
      <c r="AT142" s="146"/>
      <c r="AU142" s="146"/>
      <c r="AV142" s="146"/>
      <c r="AW142" s="146"/>
      <c r="AX142" s="146"/>
      <c r="AY142" s="146"/>
      <c r="AZ142" s="146"/>
      <c r="BA142" s="146"/>
      <c r="BB142" s="146"/>
      <c r="BC142" s="146"/>
      <c r="BD142" s="146"/>
      <c r="BE142" s="146"/>
      <c r="BF142" s="146"/>
      <c r="BG142" s="145"/>
      <c r="BH142" s="146"/>
      <c r="BI142" s="146"/>
      <c r="BJ142" s="146"/>
      <c r="BK142" s="146"/>
      <c r="BL142" s="146"/>
      <c r="BM142" s="146"/>
      <c r="BN142" s="146"/>
      <c r="BO142" s="146"/>
      <c r="BP142" s="146"/>
      <c r="BQ142" s="146"/>
      <c r="BR142" s="146"/>
    </row>
    <row r="143" spans="1:70" ht="60" customHeight="1" x14ac:dyDescent="0.55000000000000004">
      <c r="A143" s="146"/>
      <c r="B143" s="136" t="s">
        <v>987</v>
      </c>
      <c r="C143" s="101" t="s">
        <v>90</v>
      </c>
      <c r="D143" s="102" t="s">
        <v>380</v>
      </c>
      <c r="E143" s="145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  <c r="AH143" s="146"/>
      <c r="AI143" s="146"/>
      <c r="AJ143" s="146"/>
      <c r="AK143" s="146"/>
      <c r="AL143" s="146"/>
      <c r="AM143" s="146"/>
      <c r="AN143" s="146"/>
      <c r="AO143" s="146"/>
      <c r="AP143" s="146"/>
      <c r="AQ143" s="146"/>
      <c r="AR143" s="146"/>
      <c r="AS143" s="146"/>
      <c r="AT143" s="146"/>
      <c r="AU143" s="146"/>
      <c r="AV143" s="146"/>
      <c r="AW143" s="146"/>
      <c r="AX143" s="146"/>
      <c r="AY143" s="146"/>
      <c r="AZ143" s="146"/>
      <c r="BA143" s="146"/>
      <c r="BB143" s="146"/>
      <c r="BC143" s="146"/>
      <c r="BD143" s="146"/>
      <c r="BE143" s="146"/>
      <c r="BF143" s="146"/>
      <c r="BG143" s="146"/>
      <c r="BH143" s="146"/>
      <c r="BI143" s="146"/>
      <c r="BJ143" s="146"/>
      <c r="BK143" s="146"/>
      <c r="BL143" s="146"/>
      <c r="BM143" s="146"/>
      <c r="BN143" s="146"/>
      <c r="BO143" s="146"/>
      <c r="BP143" s="146"/>
      <c r="BQ143" s="146"/>
      <c r="BR143" s="146"/>
    </row>
    <row r="144" spans="1:70" ht="60" customHeight="1" x14ac:dyDescent="0.55000000000000004">
      <c r="A144" s="146"/>
      <c r="B144" s="137" t="s">
        <v>988</v>
      </c>
      <c r="C144" s="105" t="s">
        <v>63</v>
      </c>
      <c r="D144" s="106" t="s">
        <v>380</v>
      </c>
      <c r="E144" s="145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  <c r="AP144" s="146"/>
      <c r="AQ144" s="146"/>
      <c r="AR144" s="146"/>
      <c r="AS144" s="146"/>
      <c r="AT144" s="146"/>
      <c r="AU144" s="146"/>
      <c r="AV144" s="146"/>
      <c r="AW144" s="146"/>
      <c r="AX144" s="146"/>
      <c r="AY144" s="146"/>
      <c r="AZ144" s="146"/>
      <c r="BA144" s="146"/>
      <c r="BB144" s="146"/>
      <c r="BC144" s="146"/>
      <c r="BD144" s="146"/>
      <c r="BE144" s="146"/>
      <c r="BF144" s="146"/>
      <c r="BG144" s="146"/>
      <c r="BH144" s="146"/>
      <c r="BI144" s="146"/>
      <c r="BJ144" s="146"/>
      <c r="BK144" s="146"/>
      <c r="BL144" s="146"/>
      <c r="BM144" s="146"/>
      <c r="BN144" s="146"/>
      <c r="BO144" s="146"/>
      <c r="BP144" s="146"/>
      <c r="BQ144" s="146"/>
      <c r="BR144" s="146"/>
    </row>
    <row r="145" spans="1:70" ht="60" customHeight="1" x14ac:dyDescent="0.55000000000000004">
      <c r="A145" s="146"/>
      <c r="B145" s="137" t="s">
        <v>988</v>
      </c>
      <c r="C145" s="105" t="s">
        <v>53</v>
      </c>
      <c r="D145" s="106" t="s">
        <v>1285</v>
      </c>
      <c r="E145" s="145"/>
      <c r="F145" s="146"/>
      <c r="G145" s="178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  <c r="AH145" s="146"/>
      <c r="AI145" s="146"/>
      <c r="AJ145" s="146"/>
      <c r="AK145" s="146"/>
      <c r="AL145" s="146"/>
      <c r="AM145" s="146"/>
      <c r="AN145" s="146"/>
      <c r="AO145" s="146"/>
      <c r="AP145" s="146"/>
      <c r="AQ145" s="146"/>
      <c r="AR145" s="146"/>
      <c r="AS145" s="146"/>
      <c r="AT145" s="146"/>
      <c r="AU145" s="146"/>
      <c r="AV145" s="146"/>
      <c r="AW145" s="146"/>
      <c r="AX145" s="146"/>
      <c r="AY145" s="146"/>
      <c r="AZ145" s="146"/>
      <c r="BA145" s="146"/>
      <c r="BB145" s="146"/>
      <c r="BC145" s="146"/>
      <c r="BD145" s="146"/>
      <c r="BE145" s="146"/>
      <c r="BF145" s="146"/>
      <c r="BG145" s="145"/>
      <c r="BH145" s="146"/>
      <c r="BI145" s="146"/>
      <c r="BJ145" s="146"/>
      <c r="BK145" s="146"/>
      <c r="BL145" s="146"/>
      <c r="BM145" s="146"/>
      <c r="BN145" s="146"/>
      <c r="BO145" s="146"/>
      <c r="BP145" s="146"/>
      <c r="BQ145" s="146"/>
      <c r="BR145" s="146"/>
    </row>
    <row r="146" spans="1:70" ht="60" customHeight="1" x14ac:dyDescent="0.55000000000000004">
      <c r="A146" s="146"/>
      <c r="B146" s="138" t="s">
        <v>989</v>
      </c>
      <c r="C146" s="109" t="s">
        <v>57</v>
      </c>
      <c r="D146" s="110" t="s">
        <v>1286</v>
      </c>
      <c r="E146" s="145"/>
      <c r="F146" s="146"/>
      <c r="G146" s="173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  <c r="AP146" s="146"/>
      <c r="AQ146" s="146"/>
      <c r="AR146" s="146"/>
      <c r="AS146" s="146"/>
      <c r="AT146" s="146"/>
      <c r="AU146" s="146"/>
      <c r="AV146" s="146"/>
      <c r="AW146" s="146"/>
      <c r="AX146" s="146"/>
      <c r="AY146" s="146"/>
      <c r="AZ146" s="146"/>
      <c r="BA146" s="146"/>
      <c r="BB146" s="146"/>
      <c r="BC146" s="146"/>
      <c r="BD146" s="146"/>
      <c r="BE146" s="146"/>
      <c r="BF146" s="146"/>
      <c r="BG146" s="145"/>
      <c r="BH146" s="146"/>
      <c r="BI146" s="146"/>
      <c r="BJ146" s="146"/>
      <c r="BK146" s="146"/>
      <c r="BL146" s="146"/>
      <c r="BM146" s="146"/>
      <c r="BN146" s="146"/>
      <c r="BO146" s="146"/>
      <c r="BP146" s="146"/>
      <c r="BQ146" s="146"/>
      <c r="BR146" s="146"/>
    </row>
    <row r="147" spans="1:70" ht="60" customHeight="1" x14ac:dyDescent="0.55000000000000004">
      <c r="A147" s="146"/>
      <c r="B147" s="138" t="s">
        <v>989</v>
      </c>
      <c r="C147" s="109" t="s">
        <v>90</v>
      </c>
      <c r="D147" s="110" t="s">
        <v>380</v>
      </c>
      <c r="E147" s="145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  <c r="AH147" s="146"/>
      <c r="AI147" s="146"/>
      <c r="AJ147" s="146"/>
      <c r="AK147" s="146"/>
      <c r="AL147" s="146"/>
      <c r="AM147" s="146"/>
      <c r="AN147" s="146"/>
      <c r="AO147" s="146"/>
      <c r="AP147" s="146"/>
      <c r="AQ147" s="146"/>
      <c r="AR147" s="146"/>
      <c r="AS147" s="146"/>
      <c r="AT147" s="146"/>
      <c r="AU147" s="146"/>
      <c r="AV147" s="146"/>
      <c r="AW147" s="146"/>
      <c r="AX147" s="146"/>
      <c r="AY147" s="146"/>
      <c r="AZ147" s="146"/>
      <c r="BA147" s="146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</row>
    <row r="148" spans="1:70" ht="60" customHeight="1" x14ac:dyDescent="0.55000000000000004">
      <c r="A148" s="146"/>
      <c r="B148" s="138" t="s">
        <v>989</v>
      </c>
      <c r="C148" s="109" t="s">
        <v>113</v>
      </c>
      <c r="D148" s="110" t="s">
        <v>380</v>
      </c>
      <c r="E148" s="145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  <c r="AH148" s="146"/>
      <c r="AI148" s="146"/>
      <c r="AJ148" s="146"/>
      <c r="AK148" s="146"/>
      <c r="AL148" s="146"/>
      <c r="AM148" s="146"/>
      <c r="AN148" s="146"/>
      <c r="AO148" s="146"/>
      <c r="AP148" s="146"/>
      <c r="AQ148" s="146"/>
      <c r="AR148" s="146"/>
      <c r="AS148" s="146"/>
      <c r="AT148" s="146"/>
      <c r="AU148" s="146"/>
      <c r="AV148" s="146"/>
      <c r="AW148" s="146"/>
      <c r="AX148" s="146"/>
      <c r="AY148" s="146"/>
      <c r="AZ148" s="146"/>
      <c r="BA148" s="146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</row>
    <row r="149" spans="1:70" ht="60" customHeight="1" x14ac:dyDescent="0.55000000000000004">
      <c r="A149" s="146"/>
      <c r="B149" s="138" t="s">
        <v>989</v>
      </c>
      <c r="C149" s="109" t="s">
        <v>68</v>
      </c>
      <c r="D149" s="110" t="s">
        <v>380</v>
      </c>
      <c r="E149" s="145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  <c r="AH149" s="146"/>
      <c r="AI149" s="146"/>
      <c r="AJ149" s="146"/>
      <c r="AK149" s="146"/>
      <c r="AL149" s="146"/>
      <c r="AM149" s="146"/>
      <c r="AN149" s="146"/>
      <c r="AO149" s="146"/>
      <c r="AP149" s="146"/>
      <c r="AQ149" s="146"/>
      <c r="AR149" s="146"/>
      <c r="AS149" s="146"/>
      <c r="AT149" s="146"/>
      <c r="AU149" s="146"/>
      <c r="AV149" s="146"/>
      <c r="AW149" s="146"/>
      <c r="AX149" s="146"/>
      <c r="AY149" s="146"/>
      <c r="AZ149" s="146"/>
      <c r="BA149" s="146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</row>
    <row r="150" spans="1:70" ht="60" customHeight="1" x14ac:dyDescent="0.55000000000000004">
      <c r="A150" s="146"/>
      <c r="B150" s="138" t="s">
        <v>989</v>
      </c>
      <c r="C150" s="109" t="s">
        <v>949</v>
      </c>
      <c r="D150" s="110" t="s">
        <v>380</v>
      </c>
      <c r="E150" s="145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  <c r="AH150" s="146"/>
      <c r="AI150" s="146"/>
      <c r="AJ150" s="146"/>
      <c r="AK150" s="146"/>
      <c r="AL150" s="146"/>
      <c r="AM150" s="146"/>
      <c r="AN150" s="146"/>
      <c r="AO150" s="146"/>
      <c r="AP150" s="146"/>
      <c r="AQ150" s="146"/>
      <c r="AR150" s="146"/>
      <c r="AS150" s="146"/>
      <c r="AT150" s="146"/>
      <c r="AU150" s="146"/>
      <c r="AV150" s="146"/>
      <c r="AW150" s="146"/>
      <c r="AX150" s="146"/>
      <c r="AY150" s="146"/>
      <c r="AZ150" s="146"/>
      <c r="BA150" s="146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</row>
    <row r="151" spans="1:70" ht="60" customHeight="1" x14ac:dyDescent="0.55000000000000004">
      <c r="A151" s="146"/>
      <c r="B151" s="139" t="s">
        <v>990</v>
      </c>
      <c r="C151" s="112" t="s">
        <v>60</v>
      </c>
      <c r="D151" s="113" t="s">
        <v>1287</v>
      </c>
      <c r="E151" s="145"/>
      <c r="F151" s="146"/>
      <c r="G151" s="171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  <c r="AH151" s="146"/>
      <c r="AI151" s="146"/>
      <c r="AJ151" s="146"/>
      <c r="AK151" s="146"/>
      <c r="AL151" s="146"/>
      <c r="AM151" s="146"/>
      <c r="AN151" s="146"/>
      <c r="AO151" s="146"/>
      <c r="AP151" s="146"/>
      <c r="AQ151" s="174"/>
      <c r="AR151" s="146"/>
      <c r="AS151" s="146"/>
      <c r="AT151" s="146"/>
      <c r="AU151" s="146"/>
      <c r="AV151" s="146"/>
      <c r="AW151" s="146"/>
      <c r="AX151" s="146"/>
      <c r="AY151" s="146"/>
      <c r="AZ151" s="146"/>
      <c r="BA151" s="146"/>
      <c r="BB151" s="146"/>
      <c r="BC151" s="146"/>
      <c r="BD151" s="146"/>
      <c r="BE151" s="146"/>
      <c r="BF151" s="146"/>
      <c r="BG151" s="145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</row>
    <row r="152" spans="1:70" ht="60" customHeight="1" x14ac:dyDescent="0.55000000000000004">
      <c r="A152" s="146"/>
      <c r="B152" s="139" t="s">
        <v>990</v>
      </c>
      <c r="C152" s="112" t="s">
        <v>90</v>
      </c>
      <c r="D152" s="113" t="s">
        <v>380</v>
      </c>
      <c r="E152" s="145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  <c r="AP152" s="146"/>
      <c r="AQ152" s="146"/>
      <c r="AR152" s="146"/>
      <c r="AS152" s="146"/>
      <c r="AT152" s="146"/>
      <c r="AU152" s="146"/>
      <c r="AV152" s="146"/>
      <c r="AW152" s="146"/>
      <c r="AX152" s="146"/>
      <c r="AY152" s="146"/>
      <c r="AZ152" s="146"/>
      <c r="BA152" s="146"/>
      <c r="BB152" s="146"/>
      <c r="BC152" s="146"/>
      <c r="BD152" s="146"/>
      <c r="BE152" s="146"/>
      <c r="BF152" s="146"/>
      <c r="BG152" s="146"/>
      <c r="BH152" s="146"/>
      <c r="BI152" s="146"/>
      <c r="BJ152" s="146"/>
      <c r="BK152" s="146"/>
      <c r="BL152" s="146"/>
      <c r="BM152" s="146"/>
      <c r="BN152" s="146"/>
      <c r="BO152" s="146"/>
      <c r="BP152" s="146"/>
      <c r="BQ152" s="146"/>
      <c r="BR152" s="146"/>
    </row>
    <row r="153" spans="1:70" ht="60" customHeight="1" x14ac:dyDescent="0.55000000000000004">
      <c r="A153" s="146"/>
      <c r="B153" s="139" t="s">
        <v>990</v>
      </c>
      <c r="C153" s="112" t="s">
        <v>113</v>
      </c>
      <c r="D153" s="113" t="s">
        <v>380</v>
      </c>
      <c r="E153" s="145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  <c r="AH153" s="146"/>
      <c r="AI153" s="146"/>
      <c r="AJ153" s="146"/>
      <c r="AK153" s="146"/>
      <c r="AL153" s="146"/>
      <c r="AM153" s="146"/>
      <c r="AN153" s="146"/>
      <c r="AO153" s="146"/>
      <c r="AP153" s="146"/>
      <c r="AQ153" s="146"/>
      <c r="AR153" s="146"/>
      <c r="AS153" s="146"/>
      <c r="AT153" s="146"/>
      <c r="AU153" s="146"/>
      <c r="AV153" s="146"/>
      <c r="AW153" s="146"/>
      <c r="AX153" s="146"/>
      <c r="AY153" s="146"/>
      <c r="AZ153" s="146"/>
      <c r="BA153" s="146"/>
      <c r="BB153" s="146"/>
      <c r="BC153" s="146"/>
      <c r="BD153" s="146"/>
      <c r="BE153" s="146"/>
      <c r="BF153" s="146"/>
      <c r="BG153" s="146"/>
      <c r="BH153" s="146"/>
      <c r="BI153" s="146"/>
      <c r="BJ153" s="146"/>
      <c r="BK153" s="146"/>
      <c r="BL153" s="146"/>
      <c r="BM153" s="146"/>
      <c r="BN153" s="146"/>
      <c r="BO153" s="146"/>
      <c r="BP153" s="146"/>
      <c r="BQ153" s="146"/>
      <c r="BR153" s="146"/>
    </row>
    <row r="154" spans="1:70" ht="60" customHeight="1" x14ac:dyDescent="0.55000000000000004">
      <c r="A154" s="146"/>
      <c r="B154" s="140" t="s">
        <v>991</v>
      </c>
      <c r="C154" s="115" t="s">
        <v>382</v>
      </c>
      <c r="D154" s="116" t="s">
        <v>380</v>
      </c>
      <c r="E154" s="145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  <c r="AH154" s="146"/>
      <c r="AI154" s="146"/>
      <c r="AJ154" s="146"/>
      <c r="AK154" s="146"/>
      <c r="AL154" s="146"/>
      <c r="AM154" s="146"/>
      <c r="AN154" s="146"/>
      <c r="AO154" s="146"/>
      <c r="AP154" s="146"/>
      <c r="AQ154" s="146"/>
      <c r="AR154" s="146"/>
      <c r="AS154" s="146"/>
      <c r="AT154" s="146"/>
      <c r="AU154" s="146"/>
      <c r="AV154" s="146"/>
      <c r="AW154" s="146"/>
      <c r="AX154" s="146"/>
      <c r="AY154" s="146"/>
      <c r="AZ154" s="146"/>
      <c r="BA154" s="146"/>
      <c r="BB154" s="146"/>
      <c r="BC154" s="146"/>
      <c r="BD154" s="146"/>
      <c r="BE154" s="146"/>
      <c r="BF154" s="146"/>
      <c r="BG154" s="146"/>
      <c r="BH154" s="146"/>
      <c r="BI154" s="146"/>
      <c r="BJ154" s="146"/>
      <c r="BK154" s="146"/>
      <c r="BL154" s="146"/>
      <c r="BM154" s="146"/>
      <c r="BN154" s="146"/>
      <c r="BO154" s="146"/>
      <c r="BP154" s="146"/>
      <c r="BQ154" s="146"/>
      <c r="BR154" s="146"/>
    </row>
    <row r="155" spans="1:70" ht="60" customHeight="1" x14ac:dyDescent="0.55000000000000004">
      <c r="A155" s="146"/>
      <c r="B155" s="140" t="s">
        <v>991</v>
      </c>
      <c r="C155" s="115" t="s">
        <v>113</v>
      </c>
      <c r="D155" s="116" t="s">
        <v>380</v>
      </c>
      <c r="E155" s="145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  <c r="AH155" s="146"/>
      <c r="AI155" s="146"/>
      <c r="AJ155" s="146"/>
      <c r="AK155" s="146"/>
      <c r="AL155" s="146"/>
      <c r="AM155" s="146"/>
      <c r="AN155" s="146"/>
      <c r="AO155" s="146"/>
      <c r="AP155" s="146"/>
      <c r="AQ155" s="146"/>
      <c r="AR155" s="146"/>
      <c r="AS155" s="146"/>
      <c r="AT155" s="146"/>
      <c r="AU155" s="146"/>
      <c r="AV155" s="146"/>
      <c r="AW155" s="146"/>
      <c r="AX155" s="146"/>
      <c r="AY155" s="146"/>
      <c r="AZ155" s="146"/>
      <c r="BA155" s="146"/>
      <c r="BB155" s="146"/>
      <c r="BC155" s="146"/>
      <c r="BD155" s="146"/>
      <c r="BE155" s="146"/>
      <c r="BF155" s="146"/>
      <c r="BG155" s="146"/>
      <c r="BH155" s="146"/>
      <c r="BI155" s="146"/>
      <c r="BJ155" s="146"/>
      <c r="BK155" s="146"/>
      <c r="BL155" s="146"/>
      <c r="BM155" s="146"/>
      <c r="BN155" s="146"/>
      <c r="BO155" s="146"/>
      <c r="BP155" s="146"/>
      <c r="BQ155" s="146"/>
      <c r="BR155" s="146"/>
    </row>
    <row r="156" spans="1:70" ht="3" customHeight="1" x14ac:dyDescent="0.55000000000000004">
      <c r="A156" s="117"/>
      <c r="B156" s="117"/>
      <c r="C156" s="117"/>
      <c r="D156" s="118"/>
      <c r="E156" s="117"/>
      <c r="F156" s="117"/>
      <c r="G156" s="117"/>
      <c r="H156" s="117"/>
      <c r="I156" s="117"/>
      <c r="J156" s="117"/>
      <c r="K156" s="117"/>
      <c r="L156" s="117"/>
      <c r="M156" s="117"/>
      <c r="N156" s="117"/>
      <c r="O156" s="117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  <c r="Z156" s="117"/>
      <c r="AA156" s="117"/>
      <c r="AB156" s="117"/>
      <c r="AC156" s="117"/>
      <c r="AD156" s="117"/>
      <c r="AE156" s="117"/>
      <c r="AF156" s="117"/>
      <c r="AG156" s="117"/>
      <c r="AH156" s="117"/>
      <c r="AI156" s="117"/>
      <c r="AJ156" s="117"/>
      <c r="AK156" s="117"/>
      <c r="AL156" s="117"/>
      <c r="AM156" s="117"/>
      <c r="AN156" s="117"/>
      <c r="AO156" s="117"/>
      <c r="AP156" s="117"/>
      <c r="AQ156" s="117"/>
      <c r="AR156" s="117"/>
      <c r="AS156" s="117"/>
      <c r="AT156" s="117"/>
      <c r="AU156" s="117"/>
      <c r="AV156" s="117"/>
      <c r="AW156" s="117"/>
      <c r="AX156" s="117"/>
      <c r="AY156" s="117"/>
      <c r="AZ156" s="117"/>
      <c r="BA156" s="117"/>
      <c r="BB156" s="117"/>
      <c r="BC156" s="117"/>
      <c r="BD156" s="117"/>
      <c r="BE156" s="117"/>
      <c r="BF156" s="117"/>
      <c r="BG156" s="117"/>
      <c r="BH156" s="117"/>
      <c r="BI156" s="117"/>
      <c r="BJ156" s="117"/>
      <c r="BK156" s="117"/>
      <c r="BL156" s="117"/>
      <c r="BM156" s="117"/>
      <c r="BN156" s="117"/>
      <c r="BO156" s="117"/>
      <c r="BP156" s="117"/>
      <c r="BQ156" s="117"/>
      <c r="BR156" s="117"/>
    </row>
    <row r="157" spans="1:70" ht="60" customHeight="1" x14ac:dyDescent="0.55000000000000004">
      <c r="A157" s="147" t="s">
        <v>1288</v>
      </c>
      <c r="B157" s="141" t="s">
        <v>986</v>
      </c>
      <c r="C157" s="120" t="s">
        <v>63</v>
      </c>
      <c r="D157" s="121" t="s">
        <v>1289</v>
      </c>
      <c r="E157" s="145"/>
      <c r="F157" s="146"/>
      <c r="G157" s="171"/>
      <c r="H157" s="146"/>
      <c r="I157" s="146"/>
      <c r="J157" s="146"/>
      <c r="K157" s="146"/>
      <c r="L157" s="146"/>
      <c r="M157" s="146"/>
      <c r="N157" s="146"/>
      <c r="O157" s="178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  <c r="AH157" s="146"/>
      <c r="AI157" s="146"/>
      <c r="AJ157" s="146"/>
      <c r="AK157" s="146"/>
      <c r="AL157" s="146"/>
      <c r="AM157" s="146"/>
      <c r="AN157" s="146"/>
      <c r="AO157" s="146"/>
      <c r="AP157" s="146"/>
      <c r="AQ157" s="146"/>
      <c r="AR157" s="146"/>
      <c r="AS157" s="146"/>
      <c r="AT157" s="146"/>
      <c r="AU157" s="146"/>
      <c r="AV157" s="146"/>
      <c r="AW157" s="146"/>
      <c r="AX157" s="146"/>
      <c r="AY157" s="146"/>
      <c r="AZ157" s="146"/>
      <c r="BA157" s="146"/>
      <c r="BB157" s="146"/>
      <c r="BC157" s="146"/>
      <c r="BD157" s="146"/>
      <c r="BE157" s="146"/>
      <c r="BF157" s="146"/>
      <c r="BG157" s="145"/>
      <c r="BH157" s="146"/>
      <c r="BI157" s="146"/>
      <c r="BJ157" s="146"/>
      <c r="BK157" s="146"/>
      <c r="BL157" s="146"/>
      <c r="BM157" s="146"/>
      <c r="BN157" s="146"/>
      <c r="BO157" s="146"/>
      <c r="BP157" s="146"/>
      <c r="BQ157" s="146"/>
      <c r="BR157" s="146"/>
    </row>
    <row r="158" spans="1:70" ht="60" customHeight="1" x14ac:dyDescent="0.55000000000000004">
      <c r="A158" s="146"/>
      <c r="B158" s="141" t="s">
        <v>986</v>
      </c>
      <c r="C158" s="120" t="s">
        <v>113</v>
      </c>
      <c r="D158" s="121" t="s">
        <v>380</v>
      </c>
      <c r="E158" s="145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  <c r="AP158" s="146"/>
      <c r="AQ158" s="146"/>
      <c r="AR158" s="146"/>
      <c r="AS158" s="146"/>
      <c r="AT158" s="146"/>
      <c r="AU158" s="146"/>
      <c r="AV158" s="146"/>
      <c r="AW158" s="146"/>
      <c r="AX158" s="146"/>
      <c r="AY158" s="146"/>
      <c r="AZ158" s="146"/>
      <c r="BA158" s="146"/>
      <c r="BB158" s="146"/>
      <c r="BC158" s="146"/>
      <c r="BD158" s="146"/>
      <c r="BE158" s="146"/>
      <c r="BF158" s="146"/>
      <c r="BG158" s="146"/>
      <c r="BH158" s="146"/>
      <c r="BI158" s="146"/>
      <c r="BJ158" s="146"/>
      <c r="BK158" s="146"/>
      <c r="BL158" s="146"/>
      <c r="BM158" s="146"/>
      <c r="BN158" s="146"/>
      <c r="BO158" s="146"/>
      <c r="BP158" s="146"/>
      <c r="BQ158" s="146"/>
      <c r="BR158" s="146"/>
    </row>
    <row r="159" spans="1:70" ht="60" customHeight="1" x14ac:dyDescent="0.55000000000000004">
      <c r="A159" s="146"/>
      <c r="B159" s="136" t="s">
        <v>987</v>
      </c>
      <c r="C159" s="101" t="s">
        <v>46</v>
      </c>
      <c r="D159" s="102" t="s">
        <v>1290</v>
      </c>
      <c r="E159" s="145"/>
      <c r="F159" s="146"/>
      <c r="G159" s="178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  <c r="AH159" s="146"/>
      <c r="AI159" s="146"/>
      <c r="AJ159" s="146"/>
      <c r="AK159" s="146"/>
      <c r="AL159" s="146"/>
      <c r="AM159" s="146"/>
      <c r="AN159" s="146"/>
      <c r="AO159" s="146"/>
      <c r="AP159" s="146"/>
      <c r="AQ159" s="146"/>
      <c r="AR159" s="146"/>
      <c r="AS159" s="146"/>
      <c r="AT159" s="146"/>
      <c r="AU159" s="146"/>
      <c r="AV159" s="146"/>
      <c r="AW159" s="146"/>
      <c r="AX159" s="146"/>
      <c r="AY159" s="146"/>
      <c r="AZ159" s="146"/>
      <c r="BA159" s="146"/>
      <c r="BB159" s="146"/>
      <c r="BC159" s="146"/>
      <c r="BD159" s="146"/>
      <c r="BE159" s="146"/>
      <c r="BF159" s="146"/>
      <c r="BG159" s="145"/>
      <c r="BH159" s="146"/>
      <c r="BI159" s="146"/>
      <c r="BJ159" s="146"/>
      <c r="BK159" s="146"/>
      <c r="BL159" s="146"/>
      <c r="BM159" s="146"/>
      <c r="BN159" s="146"/>
      <c r="BO159" s="146"/>
      <c r="BP159" s="146"/>
      <c r="BQ159" s="146"/>
      <c r="BR159" s="146"/>
    </row>
    <row r="160" spans="1:70" ht="60" customHeight="1" x14ac:dyDescent="0.55000000000000004">
      <c r="A160" s="146"/>
      <c r="B160" s="136" t="s">
        <v>987</v>
      </c>
      <c r="C160" s="101" t="s">
        <v>90</v>
      </c>
      <c r="D160" s="102" t="s">
        <v>380</v>
      </c>
      <c r="E160" s="145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  <c r="AH160" s="146"/>
      <c r="AI160" s="146"/>
      <c r="AJ160" s="146"/>
      <c r="AK160" s="146"/>
      <c r="AL160" s="146"/>
      <c r="AM160" s="146"/>
      <c r="AN160" s="146"/>
      <c r="AO160" s="146"/>
      <c r="AP160" s="146"/>
      <c r="AQ160" s="146"/>
      <c r="AR160" s="146"/>
      <c r="AS160" s="146"/>
      <c r="AT160" s="146"/>
      <c r="AU160" s="146"/>
      <c r="AV160" s="146"/>
      <c r="AW160" s="146"/>
      <c r="AX160" s="146"/>
      <c r="AY160" s="146"/>
      <c r="AZ160" s="146"/>
      <c r="BA160" s="146"/>
      <c r="BB160" s="146"/>
      <c r="BC160" s="146"/>
      <c r="BD160" s="146"/>
      <c r="BE160" s="146"/>
      <c r="BF160" s="146"/>
      <c r="BG160" s="146"/>
      <c r="BH160" s="146"/>
      <c r="BI160" s="146"/>
      <c r="BJ160" s="146"/>
      <c r="BK160" s="146"/>
      <c r="BL160" s="146"/>
      <c r="BM160" s="146"/>
      <c r="BN160" s="146"/>
      <c r="BO160" s="146"/>
      <c r="BP160" s="146"/>
      <c r="BQ160" s="146"/>
      <c r="BR160" s="146"/>
    </row>
    <row r="161" spans="1:70" ht="60" customHeight="1" x14ac:dyDescent="0.55000000000000004">
      <c r="A161" s="146"/>
      <c r="B161" s="137" t="s">
        <v>988</v>
      </c>
      <c r="C161" s="105" t="s">
        <v>63</v>
      </c>
      <c r="D161" s="106" t="s">
        <v>380</v>
      </c>
      <c r="E161" s="145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  <c r="AH161" s="146"/>
      <c r="AI161" s="146"/>
      <c r="AJ161" s="146"/>
      <c r="AK161" s="146"/>
      <c r="AL161" s="146"/>
      <c r="AM161" s="146"/>
      <c r="AN161" s="146"/>
      <c r="AO161" s="146"/>
      <c r="AP161" s="146"/>
      <c r="AQ161" s="146"/>
      <c r="AR161" s="146"/>
      <c r="AS161" s="146"/>
      <c r="AT161" s="146"/>
      <c r="AU161" s="146"/>
      <c r="AV161" s="146"/>
      <c r="AW161" s="146"/>
      <c r="AX161" s="146"/>
      <c r="AY161" s="146"/>
      <c r="AZ161" s="146"/>
      <c r="BA161" s="146"/>
      <c r="BB161" s="146"/>
      <c r="BC161" s="146"/>
      <c r="BD161" s="146"/>
      <c r="BE161" s="146"/>
      <c r="BF161" s="146"/>
      <c r="BG161" s="146"/>
      <c r="BH161" s="146"/>
      <c r="BI161" s="146"/>
      <c r="BJ161" s="146"/>
      <c r="BK161" s="146"/>
      <c r="BL161" s="146"/>
      <c r="BM161" s="146"/>
      <c r="BN161" s="146"/>
      <c r="BO161" s="146"/>
      <c r="BP161" s="146"/>
      <c r="BQ161" s="146"/>
      <c r="BR161" s="146"/>
    </row>
    <row r="162" spans="1:70" ht="60" customHeight="1" x14ac:dyDescent="0.55000000000000004">
      <c r="A162" s="146"/>
      <c r="B162" s="137" t="s">
        <v>988</v>
      </c>
      <c r="C162" s="105" t="s">
        <v>53</v>
      </c>
      <c r="D162" s="106" t="s">
        <v>1291</v>
      </c>
      <c r="E162" s="145"/>
      <c r="F162" s="146"/>
      <c r="G162" s="178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73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  <c r="AH162" s="146"/>
      <c r="AI162" s="146"/>
      <c r="AJ162" s="146"/>
      <c r="AK162" s="146"/>
      <c r="AL162" s="146"/>
      <c r="AM162" s="146"/>
      <c r="AN162" s="146"/>
      <c r="AO162" s="146"/>
      <c r="AP162" s="146"/>
      <c r="AQ162" s="146"/>
      <c r="AR162" s="146"/>
      <c r="AS162" s="146"/>
      <c r="AT162" s="146"/>
      <c r="AU162" s="146"/>
      <c r="AV162" s="146"/>
      <c r="AW162" s="146"/>
      <c r="AX162" s="146"/>
      <c r="AY162" s="146"/>
      <c r="AZ162" s="146"/>
      <c r="BA162" s="146"/>
      <c r="BB162" s="146"/>
      <c r="BC162" s="146"/>
      <c r="BD162" s="146"/>
      <c r="BE162" s="146"/>
      <c r="BF162" s="146"/>
      <c r="BG162" s="145"/>
      <c r="BH162" s="146"/>
      <c r="BI162" s="146"/>
      <c r="BJ162" s="146"/>
      <c r="BK162" s="146"/>
      <c r="BL162" s="146"/>
      <c r="BM162" s="146"/>
      <c r="BN162" s="146"/>
      <c r="BO162" s="146"/>
      <c r="BP162" s="146"/>
      <c r="BQ162" s="146"/>
      <c r="BR162" s="146"/>
    </row>
    <row r="163" spans="1:70" ht="60" customHeight="1" x14ac:dyDescent="0.55000000000000004">
      <c r="A163" s="146"/>
      <c r="B163" s="138" t="s">
        <v>989</v>
      </c>
      <c r="C163" s="109" t="s">
        <v>57</v>
      </c>
      <c r="D163" s="110" t="s">
        <v>380</v>
      </c>
      <c r="E163" s="145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  <c r="AH163" s="146"/>
      <c r="AI163" s="146"/>
      <c r="AJ163" s="146"/>
      <c r="AK163" s="146"/>
      <c r="AL163" s="146"/>
      <c r="AM163" s="146"/>
      <c r="AN163" s="146"/>
      <c r="AO163" s="146"/>
      <c r="AP163" s="146"/>
      <c r="AQ163" s="146"/>
      <c r="AR163" s="146"/>
      <c r="AS163" s="146"/>
      <c r="AT163" s="146"/>
      <c r="AU163" s="146"/>
      <c r="AV163" s="146"/>
      <c r="AW163" s="146"/>
      <c r="AX163" s="146"/>
      <c r="AY163" s="146"/>
      <c r="AZ163" s="146"/>
      <c r="BA163" s="146"/>
      <c r="BB163" s="146"/>
      <c r="BC163" s="146"/>
      <c r="BD163" s="146"/>
      <c r="BE163" s="146"/>
      <c r="BF163" s="146"/>
      <c r="BG163" s="146"/>
      <c r="BH163" s="146"/>
      <c r="BI163" s="146"/>
      <c r="BJ163" s="146"/>
      <c r="BK163" s="146"/>
      <c r="BL163" s="146"/>
      <c r="BM163" s="146"/>
      <c r="BN163" s="146"/>
      <c r="BO163" s="146"/>
      <c r="BP163" s="146"/>
      <c r="BQ163" s="146"/>
      <c r="BR163" s="146"/>
    </row>
    <row r="164" spans="1:70" ht="60" customHeight="1" x14ac:dyDescent="0.55000000000000004">
      <c r="A164" s="146"/>
      <c r="B164" s="138" t="s">
        <v>989</v>
      </c>
      <c r="C164" s="109" t="s">
        <v>90</v>
      </c>
      <c r="D164" s="110" t="s">
        <v>380</v>
      </c>
      <c r="E164" s="145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  <c r="AH164" s="146"/>
      <c r="AI164" s="146"/>
      <c r="AJ164" s="146"/>
      <c r="AK164" s="146"/>
      <c r="AL164" s="146"/>
      <c r="AM164" s="146"/>
      <c r="AN164" s="146"/>
      <c r="AO164" s="146"/>
      <c r="AP164" s="146"/>
      <c r="AQ164" s="146"/>
      <c r="AR164" s="146"/>
      <c r="AS164" s="146"/>
      <c r="AT164" s="146"/>
      <c r="AU164" s="146"/>
      <c r="AV164" s="146"/>
      <c r="AW164" s="146"/>
      <c r="AX164" s="146"/>
      <c r="AY164" s="146"/>
      <c r="AZ164" s="146"/>
      <c r="BA164" s="146"/>
      <c r="BB164" s="146"/>
      <c r="BC164" s="146"/>
      <c r="BD164" s="146"/>
      <c r="BE164" s="146"/>
      <c r="BF164" s="146"/>
      <c r="BG164" s="146"/>
      <c r="BH164" s="146"/>
      <c r="BI164" s="146"/>
      <c r="BJ164" s="146"/>
      <c r="BK164" s="146"/>
      <c r="BL164" s="146"/>
      <c r="BM164" s="146"/>
      <c r="BN164" s="146"/>
      <c r="BO164" s="146"/>
      <c r="BP164" s="146"/>
      <c r="BQ164" s="146"/>
      <c r="BR164" s="146"/>
    </row>
    <row r="165" spans="1:70" ht="60" customHeight="1" x14ac:dyDescent="0.55000000000000004">
      <c r="A165" s="146"/>
      <c r="B165" s="138" t="s">
        <v>989</v>
      </c>
      <c r="C165" s="109" t="s">
        <v>113</v>
      </c>
      <c r="D165" s="110" t="s">
        <v>380</v>
      </c>
      <c r="E165" s="145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  <c r="AH165" s="146"/>
      <c r="AI165" s="146"/>
      <c r="AJ165" s="146"/>
      <c r="AK165" s="146"/>
      <c r="AL165" s="146"/>
      <c r="AM165" s="146"/>
      <c r="AN165" s="146"/>
      <c r="AO165" s="146"/>
      <c r="AP165" s="146"/>
      <c r="AQ165" s="146"/>
      <c r="AR165" s="146"/>
      <c r="AS165" s="146"/>
      <c r="AT165" s="146"/>
      <c r="AU165" s="146"/>
      <c r="AV165" s="146"/>
      <c r="AW165" s="146"/>
      <c r="AX165" s="146"/>
      <c r="AY165" s="146"/>
      <c r="AZ165" s="146"/>
      <c r="BA165" s="146"/>
      <c r="BB165" s="146"/>
      <c r="BC165" s="146"/>
      <c r="BD165" s="146"/>
      <c r="BE165" s="146"/>
      <c r="BF165" s="146"/>
      <c r="BG165" s="146"/>
      <c r="BH165" s="146"/>
      <c r="BI165" s="146"/>
      <c r="BJ165" s="146"/>
      <c r="BK165" s="146"/>
      <c r="BL165" s="146"/>
      <c r="BM165" s="146"/>
      <c r="BN165" s="146"/>
      <c r="BO165" s="146"/>
      <c r="BP165" s="146"/>
      <c r="BQ165" s="146"/>
      <c r="BR165" s="146"/>
    </row>
    <row r="166" spans="1:70" ht="60" customHeight="1" x14ac:dyDescent="0.55000000000000004">
      <c r="A166" s="146"/>
      <c r="B166" s="138" t="s">
        <v>989</v>
      </c>
      <c r="C166" s="109" t="s">
        <v>68</v>
      </c>
      <c r="D166" s="110" t="s">
        <v>380</v>
      </c>
      <c r="E166" s="145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  <c r="AH166" s="146"/>
      <c r="AI166" s="146"/>
      <c r="AJ166" s="146"/>
      <c r="AK166" s="146"/>
      <c r="AL166" s="146"/>
      <c r="AM166" s="146"/>
      <c r="AN166" s="146"/>
      <c r="AO166" s="146"/>
      <c r="AP166" s="146"/>
      <c r="AQ166" s="146"/>
      <c r="AR166" s="146"/>
      <c r="AS166" s="146"/>
      <c r="AT166" s="146"/>
      <c r="AU166" s="146"/>
      <c r="AV166" s="146"/>
      <c r="AW166" s="146"/>
      <c r="AX166" s="146"/>
      <c r="AY166" s="146"/>
      <c r="AZ166" s="146"/>
      <c r="BA166" s="146"/>
      <c r="BB166" s="146"/>
      <c r="BC166" s="146"/>
      <c r="BD166" s="146"/>
      <c r="BE166" s="146"/>
      <c r="BF166" s="146"/>
      <c r="BG166" s="146"/>
      <c r="BH166" s="146"/>
      <c r="BI166" s="146"/>
      <c r="BJ166" s="146"/>
      <c r="BK166" s="146"/>
      <c r="BL166" s="146"/>
      <c r="BM166" s="146"/>
      <c r="BN166" s="146"/>
      <c r="BO166" s="146"/>
      <c r="BP166" s="146"/>
      <c r="BQ166" s="146"/>
      <c r="BR166" s="146"/>
    </row>
    <row r="167" spans="1:70" ht="60" customHeight="1" x14ac:dyDescent="0.55000000000000004">
      <c r="A167" s="146"/>
      <c r="B167" s="138" t="s">
        <v>989</v>
      </c>
      <c r="C167" s="109" t="s">
        <v>949</v>
      </c>
      <c r="D167" s="110" t="s">
        <v>380</v>
      </c>
      <c r="E167" s="145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  <c r="AH167" s="146"/>
      <c r="AI167" s="146"/>
      <c r="AJ167" s="146"/>
      <c r="AK167" s="146"/>
      <c r="AL167" s="146"/>
      <c r="AM167" s="146"/>
      <c r="AN167" s="146"/>
      <c r="AO167" s="146"/>
      <c r="AP167" s="146"/>
      <c r="AQ167" s="146"/>
      <c r="AR167" s="146"/>
      <c r="AS167" s="146"/>
      <c r="AT167" s="146"/>
      <c r="AU167" s="146"/>
      <c r="AV167" s="146"/>
      <c r="AW167" s="146"/>
      <c r="AX167" s="146"/>
      <c r="AY167" s="146"/>
      <c r="AZ167" s="146"/>
      <c r="BA167" s="146"/>
      <c r="BB167" s="146"/>
      <c r="BC167" s="146"/>
      <c r="BD167" s="146"/>
      <c r="BE167" s="146"/>
      <c r="BF167" s="146"/>
      <c r="BG167" s="146"/>
      <c r="BH167" s="146"/>
      <c r="BI167" s="146"/>
      <c r="BJ167" s="146"/>
      <c r="BK167" s="146"/>
      <c r="BL167" s="146"/>
      <c r="BM167" s="146"/>
      <c r="BN167" s="146"/>
      <c r="BO167" s="146"/>
      <c r="BP167" s="146"/>
      <c r="BQ167" s="146"/>
      <c r="BR167" s="146"/>
    </row>
    <row r="168" spans="1:70" ht="60" customHeight="1" x14ac:dyDescent="0.55000000000000004">
      <c r="A168" s="146"/>
      <c r="B168" s="139" t="s">
        <v>990</v>
      </c>
      <c r="C168" s="112" t="s">
        <v>60</v>
      </c>
      <c r="D168" s="113" t="s">
        <v>1292</v>
      </c>
      <c r="E168" s="145"/>
      <c r="F168" s="146"/>
      <c r="G168" s="174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  <c r="AH168" s="146"/>
      <c r="AI168" s="146"/>
      <c r="AJ168" s="146"/>
      <c r="AK168" s="146"/>
      <c r="AL168" s="146"/>
      <c r="AM168" s="146"/>
      <c r="AN168" s="146"/>
      <c r="AO168" s="146"/>
      <c r="AP168" s="146"/>
      <c r="AQ168" s="146"/>
      <c r="AR168" s="146"/>
      <c r="AS168" s="146"/>
      <c r="AT168" s="146"/>
      <c r="AU168" s="146"/>
      <c r="AV168" s="146"/>
      <c r="AW168" s="146"/>
      <c r="AX168" s="146"/>
      <c r="AY168" s="146"/>
      <c r="AZ168" s="146"/>
      <c r="BA168" s="146"/>
      <c r="BB168" s="146"/>
      <c r="BC168" s="146"/>
      <c r="BD168" s="146"/>
      <c r="BE168" s="146"/>
      <c r="BF168" s="146"/>
      <c r="BG168" s="145"/>
      <c r="BH168" s="146"/>
      <c r="BI168" s="146"/>
      <c r="BJ168" s="146"/>
      <c r="BK168" s="146"/>
      <c r="BL168" s="146"/>
      <c r="BM168" s="146"/>
      <c r="BN168" s="146"/>
      <c r="BO168" s="146"/>
      <c r="BP168" s="146"/>
      <c r="BQ168" s="146"/>
      <c r="BR168" s="146"/>
    </row>
    <row r="169" spans="1:70" ht="60" customHeight="1" x14ac:dyDescent="0.55000000000000004">
      <c r="A169" s="146"/>
      <c r="B169" s="139" t="s">
        <v>990</v>
      </c>
      <c r="C169" s="112" t="s">
        <v>90</v>
      </c>
      <c r="D169" s="113" t="s">
        <v>380</v>
      </c>
      <c r="E169" s="145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  <c r="AH169" s="146"/>
      <c r="AI169" s="146"/>
      <c r="AJ169" s="146"/>
      <c r="AK169" s="146"/>
      <c r="AL169" s="146"/>
      <c r="AM169" s="146"/>
      <c r="AN169" s="146"/>
      <c r="AO169" s="146"/>
      <c r="AP169" s="146"/>
      <c r="AQ169" s="146"/>
      <c r="AR169" s="146"/>
      <c r="AS169" s="146"/>
      <c r="AT169" s="146"/>
      <c r="AU169" s="146"/>
      <c r="AV169" s="146"/>
      <c r="AW169" s="146"/>
      <c r="AX169" s="146"/>
      <c r="AY169" s="146"/>
      <c r="AZ169" s="146"/>
      <c r="BA169" s="146"/>
      <c r="BB169" s="146"/>
      <c r="BC169" s="146"/>
      <c r="BD169" s="146"/>
      <c r="BE169" s="146"/>
      <c r="BF169" s="146"/>
      <c r="BG169" s="146"/>
      <c r="BH169" s="146"/>
      <c r="BI169" s="146"/>
      <c r="BJ169" s="146"/>
      <c r="BK169" s="146"/>
      <c r="BL169" s="146"/>
      <c r="BM169" s="146"/>
      <c r="BN169" s="146"/>
      <c r="BO169" s="146"/>
      <c r="BP169" s="146"/>
      <c r="BQ169" s="146"/>
      <c r="BR169" s="146"/>
    </row>
    <row r="170" spans="1:70" ht="60" customHeight="1" x14ac:dyDescent="0.55000000000000004">
      <c r="A170" s="146"/>
      <c r="B170" s="139" t="s">
        <v>990</v>
      </c>
      <c r="C170" s="112" t="s">
        <v>113</v>
      </c>
      <c r="D170" s="113" t="s">
        <v>380</v>
      </c>
      <c r="E170" s="145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  <c r="AH170" s="146"/>
      <c r="AI170" s="146"/>
      <c r="AJ170" s="146"/>
      <c r="AK170" s="146"/>
      <c r="AL170" s="146"/>
      <c r="AM170" s="146"/>
      <c r="AN170" s="146"/>
      <c r="AO170" s="146"/>
      <c r="AP170" s="146"/>
      <c r="AQ170" s="146"/>
      <c r="AR170" s="146"/>
      <c r="AS170" s="146"/>
      <c r="AT170" s="146"/>
      <c r="AU170" s="146"/>
      <c r="AV170" s="146"/>
      <c r="AW170" s="146"/>
      <c r="AX170" s="146"/>
      <c r="AY170" s="146"/>
      <c r="AZ170" s="146"/>
      <c r="BA170" s="146"/>
      <c r="BB170" s="146"/>
      <c r="BC170" s="146"/>
      <c r="BD170" s="146"/>
      <c r="BE170" s="146"/>
      <c r="BF170" s="146"/>
      <c r="BG170" s="146"/>
      <c r="BH170" s="146"/>
      <c r="BI170" s="146"/>
      <c r="BJ170" s="146"/>
      <c r="BK170" s="146"/>
      <c r="BL170" s="146"/>
      <c r="BM170" s="146"/>
      <c r="BN170" s="146"/>
      <c r="BO170" s="146"/>
      <c r="BP170" s="146"/>
      <c r="BQ170" s="146"/>
      <c r="BR170" s="146"/>
    </row>
    <row r="171" spans="1:70" ht="60" customHeight="1" x14ac:dyDescent="0.55000000000000004">
      <c r="A171" s="146"/>
      <c r="B171" s="140" t="s">
        <v>991</v>
      </c>
      <c r="C171" s="115" t="s">
        <v>382</v>
      </c>
      <c r="D171" s="116" t="s">
        <v>380</v>
      </c>
      <c r="E171" s="145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  <c r="AH171" s="146"/>
      <c r="AI171" s="146"/>
      <c r="AJ171" s="146"/>
      <c r="AK171" s="146"/>
      <c r="AL171" s="146"/>
      <c r="AM171" s="146"/>
      <c r="AN171" s="146"/>
      <c r="AO171" s="146"/>
      <c r="AP171" s="146"/>
      <c r="AQ171" s="146"/>
      <c r="AR171" s="146"/>
      <c r="AS171" s="146"/>
      <c r="AT171" s="146"/>
      <c r="AU171" s="146"/>
      <c r="AV171" s="146"/>
      <c r="AW171" s="146"/>
      <c r="AX171" s="146"/>
      <c r="AY171" s="146"/>
      <c r="AZ171" s="146"/>
      <c r="BA171" s="146"/>
      <c r="BB171" s="146"/>
      <c r="BC171" s="146"/>
      <c r="BD171" s="146"/>
      <c r="BE171" s="146"/>
      <c r="BF171" s="146"/>
      <c r="BG171" s="146"/>
      <c r="BH171" s="146"/>
      <c r="BI171" s="146"/>
      <c r="BJ171" s="146"/>
      <c r="BK171" s="146"/>
      <c r="BL171" s="146"/>
      <c r="BM171" s="146"/>
      <c r="BN171" s="146"/>
      <c r="BO171" s="146"/>
      <c r="BP171" s="146"/>
      <c r="BQ171" s="146"/>
      <c r="BR171" s="146"/>
    </row>
    <row r="172" spans="1:70" ht="60" customHeight="1" x14ac:dyDescent="0.55000000000000004">
      <c r="A172" s="146"/>
      <c r="B172" s="140" t="s">
        <v>991</v>
      </c>
      <c r="C172" s="115" t="s">
        <v>113</v>
      </c>
      <c r="D172" s="116" t="s">
        <v>380</v>
      </c>
      <c r="E172" s="145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  <c r="AH172" s="146"/>
      <c r="AI172" s="146"/>
      <c r="AJ172" s="146"/>
      <c r="AK172" s="146"/>
      <c r="AL172" s="146"/>
      <c r="AM172" s="146"/>
      <c r="AN172" s="146"/>
      <c r="AO172" s="146"/>
      <c r="AP172" s="146"/>
      <c r="AQ172" s="146"/>
      <c r="AR172" s="146"/>
      <c r="AS172" s="146"/>
      <c r="AT172" s="146"/>
      <c r="AU172" s="146"/>
      <c r="AV172" s="146"/>
      <c r="AW172" s="146"/>
      <c r="AX172" s="146"/>
      <c r="AY172" s="146"/>
      <c r="AZ172" s="146"/>
      <c r="BA172" s="146"/>
      <c r="BB172" s="146"/>
      <c r="BC172" s="146"/>
      <c r="BD172" s="146"/>
      <c r="BE172" s="146"/>
      <c r="BF172" s="146"/>
      <c r="BG172" s="146"/>
      <c r="BH172" s="146"/>
      <c r="BI172" s="146"/>
      <c r="BJ172" s="146"/>
      <c r="BK172" s="146"/>
      <c r="BL172" s="146"/>
      <c r="BM172" s="146"/>
      <c r="BN172" s="146"/>
      <c r="BO172" s="146"/>
      <c r="BP172" s="146"/>
      <c r="BQ172" s="146"/>
      <c r="BR172" s="146"/>
    </row>
    <row r="173" spans="1:70" ht="3" customHeight="1" x14ac:dyDescent="0.55000000000000004">
      <c r="A173" s="117"/>
      <c r="B173" s="117"/>
      <c r="C173" s="117"/>
      <c r="D173" s="118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117"/>
      <c r="AA173" s="117"/>
      <c r="AB173" s="117"/>
      <c r="AC173" s="117"/>
      <c r="AD173" s="117"/>
      <c r="AE173" s="117"/>
      <c r="AF173" s="117"/>
      <c r="AG173" s="117"/>
      <c r="AH173" s="117"/>
      <c r="AI173" s="117"/>
      <c r="AJ173" s="117"/>
      <c r="AK173" s="117"/>
      <c r="AL173" s="117"/>
      <c r="AM173" s="117"/>
      <c r="AN173" s="117"/>
      <c r="AO173" s="117"/>
      <c r="AP173" s="117"/>
      <c r="AQ173" s="117"/>
      <c r="AR173" s="117"/>
      <c r="AS173" s="117"/>
      <c r="AT173" s="117"/>
      <c r="AU173" s="117"/>
      <c r="AV173" s="117"/>
      <c r="AW173" s="117"/>
      <c r="AX173" s="117"/>
      <c r="AY173" s="117"/>
      <c r="AZ173" s="117"/>
      <c r="BA173" s="117"/>
      <c r="BB173" s="117"/>
      <c r="BC173" s="117"/>
      <c r="BD173" s="117"/>
      <c r="BE173" s="117"/>
      <c r="BF173" s="117"/>
      <c r="BG173" s="117"/>
      <c r="BH173" s="117"/>
      <c r="BI173" s="117"/>
      <c r="BJ173" s="117"/>
      <c r="BK173" s="117"/>
      <c r="BL173" s="117"/>
      <c r="BM173" s="117"/>
      <c r="BN173" s="117"/>
      <c r="BO173" s="117"/>
      <c r="BP173" s="117"/>
      <c r="BQ173" s="117"/>
      <c r="BR173" s="117"/>
    </row>
    <row r="174" spans="1:70" ht="60" customHeight="1" x14ac:dyDescent="0.55000000000000004">
      <c r="A174" s="147" t="s">
        <v>1293</v>
      </c>
      <c r="B174" s="141" t="s">
        <v>986</v>
      </c>
      <c r="C174" s="120" t="s">
        <v>63</v>
      </c>
      <c r="D174" s="121" t="s">
        <v>1294</v>
      </c>
      <c r="E174" s="145"/>
      <c r="F174" s="146"/>
      <c r="G174" s="177"/>
      <c r="H174" s="146"/>
      <c r="I174" s="146"/>
      <c r="J174" s="146"/>
      <c r="K174" s="146"/>
      <c r="L174" s="146"/>
      <c r="M174" s="146"/>
      <c r="N174" s="177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  <c r="AH174" s="146"/>
      <c r="AI174" s="146"/>
      <c r="AJ174" s="146"/>
      <c r="AK174" s="146"/>
      <c r="AL174" s="146"/>
      <c r="AM174" s="146"/>
      <c r="AN174" s="146"/>
      <c r="AO174" s="146"/>
      <c r="AP174" s="146"/>
      <c r="AQ174" s="146"/>
      <c r="AR174" s="146"/>
      <c r="AS174" s="146"/>
      <c r="AT174" s="146"/>
      <c r="AU174" s="146"/>
      <c r="AV174" s="146"/>
      <c r="AW174" s="146"/>
      <c r="AX174" s="146"/>
      <c r="AY174" s="146"/>
      <c r="AZ174" s="146"/>
      <c r="BA174" s="146"/>
      <c r="BB174" s="146"/>
      <c r="BC174" s="174"/>
      <c r="BD174" s="146"/>
      <c r="BE174" s="146"/>
      <c r="BF174" s="146"/>
      <c r="BG174" s="145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</row>
    <row r="175" spans="1:70" ht="60" customHeight="1" x14ac:dyDescent="0.55000000000000004">
      <c r="A175" s="146"/>
      <c r="B175" s="141" t="s">
        <v>986</v>
      </c>
      <c r="C175" s="120" t="s">
        <v>113</v>
      </c>
      <c r="D175" s="121" t="s">
        <v>1295</v>
      </c>
      <c r="E175" s="145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75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  <c r="AH175" s="146"/>
      <c r="AI175" s="146"/>
      <c r="AJ175" s="146"/>
      <c r="AK175" s="146"/>
      <c r="AL175" s="145"/>
      <c r="AM175" s="146"/>
      <c r="AN175" s="146"/>
      <c r="AO175" s="146"/>
      <c r="AP175" s="146"/>
      <c r="AQ175" s="146"/>
      <c r="AR175" s="146"/>
      <c r="AS175" s="146"/>
      <c r="AT175" s="146"/>
      <c r="AU175" s="146"/>
      <c r="AV175" s="146"/>
      <c r="AW175" s="146"/>
      <c r="AX175" s="146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</row>
    <row r="176" spans="1:70" ht="60" customHeight="1" x14ac:dyDescent="0.55000000000000004">
      <c r="A176" s="146"/>
      <c r="B176" s="136" t="s">
        <v>987</v>
      </c>
      <c r="C176" s="101" t="s">
        <v>46</v>
      </c>
      <c r="D176" s="102" t="s">
        <v>1296</v>
      </c>
      <c r="E176" s="145"/>
      <c r="F176" s="146"/>
      <c r="G176" s="178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77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  <c r="AH176" s="146"/>
      <c r="AI176" s="146"/>
      <c r="AJ176" s="146"/>
      <c r="AK176" s="146"/>
      <c r="AL176" s="146"/>
      <c r="AM176" s="146"/>
      <c r="AN176" s="146"/>
      <c r="AO176" s="146"/>
      <c r="AP176" s="146"/>
      <c r="AQ176" s="146"/>
      <c r="AR176" s="146"/>
      <c r="AS176" s="146"/>
      <c r="AT176" s="146"/>
      <c r="AU176" s="146"/>
      <c r="AV176" s="146"/>
      <c r="AW176" s="146"/>
      <c r="AX176" s="146"/>
      <c r="AY176" s="146"/>
      <c r="AZ176" s="146"/>
      <c r="BA176" s="146"/>
      <c r="BB176" s="146"/>
      <c r="BC176" s="146"/>
      <c r="BD176" s="146"/>
      <c r="BE176" s="146"/>
      <c r="BF176" s="146"/>
      <c r="BG176" s="145"/>
      <c r="BH176" s="146"/>
      <c r="BI176" s="146"/>
      <c r="BJ176" s="146"/>
      <c r="BK176" s="146"/>
      <c r="BL176" s="146"/>
      <c r="BM176" s="146"/>
      <c r="BN176" s="146"/>
      <c r="BO176" s="146"/>
      <c r="BP176" s="146"/>
      <c r="BQ176" s="146"/>
      <c r="BR176" s="146"/>
    </row>
    <row r="177" spans="1:70" ht="60" customHeight="1" x14ac:dyDescent="0.55000000000000004">
      <c r="A177" s="146"/>
      <c r="B177" s="136" t="s">
        <v>987</v>
      </c>
      <c r="C177" s="101" t="s">
        <v>90</v>
      </c>
      <c r="D177" s="102" t="s">
        <v>380</v>
      </c>
      <c r="E177" s="145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  <c r="AH177" s="146"/>
      <c r="AI177" s="146"/>
      <c r="AJ177" s="146"/>
      <c r="AK177" s="146"/>
      <c r="AL177" s="146"/>
      <c r="AM177" s="146"/>
      <c r="AN177" s="146"/>
      <c r="AO177" s="146"/>
      <c r="AP177" s="146"/>
      <c r="AQ177" s="146"/>
      <c r="AR177" s="146"/>
      <c r="AS177" s="146"/>
      <c r="AT177" s="146"/>
      <c r="AU177" s="146"/>
      <c r="AV177" s="146"/>
      <c r="AW177" s="146"/>
      <c r="AX177" s="146"/>
      <c r="AY177" s="146"/>
      <c r="AZ177" s="146"/>
      <c r="BA177" s="146"/>
      <c r="BB177" s="146"/>
      <c r="BC177" s="146"/>
      <c r="BD177" s="146"/>
      <c r="BE177" s="146"/>
      <c r="BF177" s="146"/>
      <c r="BG177" s="146"/>
      <c r="BH177" s="146"/>
      <c r="BI177" s="146"/>
      <c r="BJ177" s="146"/>
      <c r="BK177" s="146"/>
      <c r="BL177" s="146"/>
      <c r="BM177" s="146"/>
      <c r="BN177" s="146"/>
      <c r="BO177" s="146"/>
      <c r="BP177" s="146"/>
      <c r="BQ177" s="146"/>
      <c r="BR177" s="146"/>
    </row>
    <row r="178" spans="1:70" ht="60" customHeight="1" x14ac:dyDescent="0.55000000000000004">
      <c r="A178" s="146"/>
      <c r="B178" s="137" t="s">
        <v>988</v>
      </c>
      <c r="C178" s="105" t="s">
        <v>63</v>
      </c>
      <c r="D178" s="106" t="s">
        <v>380</v>
      </c>
      <c r="E178" s="145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  <c r="AH178" s="146"/>
      <c r="AI178" s="146"/>
      <c r="AJ178" s="146"/>
      <c r="AK178" s="146"/>
      <c r="AL178" s="146"/>
      <c r="AM178" s="146"/>
      <c r="AN178" s="146"/>
      <c r="AO178" s="146"/>
      <c r="AP178" s="146"/>
      <c r="AQ178" s="146"/>
      <c r="AR178" s="146"/>
      <c r="AS178" s="146"/>
      <c r="AT178" s="146"/>
      <c r="AU178" s="146"/>
      <c r="AV178" s="146"/>
      <c r="AW178" s="146"/>
      <c r="AX178" s="146"/>
      <c r="AY178" s="146"/>
      <c r="AZ178" s="146"/>
      <c r="BA178" s="146"/>
      <c r="BB178" s="146"/>
      <c r="BC178" s="146"/>
      <c r="BD178" s="146"/>
      <c r="BE178" s="146"/>
      <c r="BF178" s="146"/>
      <c r="BG178" s="146"/>
      <c r="BH178" s="146"/>
      <c r="BI178" s="146"/>
      <c r="BJ178" s="146"/>
      <c r="BK178" s="146"/>
      <c r="BL178" s="146"/>
      <c r="BM178" s="146"/>
      <c r="BN178" s="146"/>
      <c r="BO178" s="146"/>
      <c r="BP178" s="146"/>
      <c r="BQ178" s="146"/>
      <c r="BR178" s="146"/>
    </row>
    <row r="179" spans="1:70" ht="60" customHeight="1" x14ac:dyDescent="0.55000000000000004">
      <c r="A179" s="146"/>
      <c r="B179" s="137" t="s">
        <v>988</v>
      </c>
      <c r="C179" s="105" t="s">
        <v>53</v>
      </c>
      <c r="D179" s="106" t="s">
        <v>380</v>
      </c>
      <c r="E179" s="145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  <c r="AH179" s="146"/>
      <c r="AI179" s="146"/>
      <c r="AJ179" s="146"/>
      <c r="AK179" s="146"/>
      <c r="AL179" s="146"/>
      <c r="AM179" s="146"/>
      <c r="AN179" s="146"/>
      <c r="AO179" s="146"/>
      <c r="AP179" s="146"/>
      <c r="AQ179" s="146"/>
      <c r="AR179" s="146"/>
      <c r="AS179" s="146"/>
      <c r="AT179" s="146"/>
      <c r="AU179" s="146"/>
      <c r="AV179" s="146"/>
      <c r="AW179" s="146"/>
      <c r="AX179" s="146"/>
      <c r="AY179" s="146"/>
      <c r="AZ179" s="146"/>
      <c r="BA179" s="146"/>
      <c r="BB179" s="146"/>
      <c r="BC179" s="146"/>
      <c r="BD179" s="146"/>
      <c r="BE179" s="146"/>
      <c r="BF179" s="146"/>
      <c r="BG179" s="146"/>
      <c r="BH179" s="146"/>
      <c r="BI179" s="146"/>
      <c r="BJ179" s="146"/>
      <c r="BK179" s="146"/>
      <c r="BL179" s="146"/>
      <c r="BM179" s="146"/>
      <c r="BN179" s="146"/>
      <c r="BO179" s="146"/>
      <c r="BP179" s="146"/>
      <c r="BQ179" s="146"/>
      <c r="BR179" s="146"/>
    </row>
    <row r="180" spans="1:70" ht="60" customHeight="1" x14ac:dyDescent="0.55000000000000004">
      <c r="A180" s="146"/>
      <c r="B180" s="138" t="s">
        <v>989</v>
      </c>
      <c r="C180" s="109" t="s">
        <v>57</v>
      </c>
      <c r="D180" s="110" t="s">
        <v>1297</v>
      </c>
      <c r="E180" s="145"/>
      <c r="F180" s="146"/>
      <c r="G180" s="177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5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  <c r="AH180" s="146"/>
      <c r="AI180" s="146"/>
      <c r="AJ180" s="146"/>
      <c r="AK180" s="146"/>
      <c r="AL180" s="176"/>
      <c r="AM180" s="146"/>
      <c r="AN180" s="146"/>
      <c r="AO180" s="146"/>
      <c r="AP180" s="146"/>
      <c r="AQ180" s="146"/>
      <c r="AR180" s="146"/>
      <c r="AS180" s="146"/>
      <c r="AT180" s="146"/>
      <c r="AU180" s="146"/>
      <c r="AV180" s="146"/>
      <c r="AW180" s="146"/>
      <c r="AX180" s="146"/>
      <c r="AY180" s="176"/>
      <c r="AZ180" s="146"/>
      <c r="BA180" s="146"/>
      <c r="BB180" s="146"/>
      <c r="BC180" s="146"/>
      <c r="BD180" s="146"/>
      <c r="BE180" s="146"/>
      <c r="BF180" s="146"/>
      <c r="BG180" s="145"/>
      <c r="BH180" s="146"/>
      <c r="BI180" s="146"/>
      <c r="BJ180" s="146"/>
      <c r="BK180" s="146"/>
      <c r="BL180" s="146"/>
      <c r="BM180" s="146"/>
      <c r="BN180" s="146"/>
      <c r="BO180" s="146"/>
      <c r="BP180" s="146"/>
      <c r="BQ180" s="146"/>
      <c r="BR180" s="146"/>
    </row>
    <row r="181" spans="1:70" ht="60" customHeight="1" x14ac:dyDescent="0.55000000000000004">
      <c r="A181" s="146"/>
      <c r="B181" s="138" t="s">
        <v>989</v>
      </c>
      <c r="C181" s="109" t="s">
        <v>90</v>
      </c>
      <c r="D181" s="110" t="s">
        <v>380</v>
      </c>
      <c r="E181" s="145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  <c r="AH181" s="146"/>
      <c r="AI181" s="146"/>
      <c r="AJ181" s="146"/>
      <c r="AK181" s="146"/>
      <c r="AL181" s="146"/>
      <c r="AM181" s="146"/>
      <c r="AN181" s="146"/>
      <c r="AO181" s="146"/>
      <c r="AP181" s="146"/>
      <c r="AQ181" s="146"/>
      <c r="AR181" s="146"/>
      <c r="AS181" s="146"/>
      <c r="AT181" s="146"/>
      <c r="AU181" s="146"/>
      <c r="AV181" s="146"/>
      <c r="AW181" s="146"/>
      <c r="AX181" s="146"/>
      <c r="AY181" s="146"/>
      <c r="AZ181" s="146"/>
      <c r="BA181" s="146"/>
      <c r="BB181" s="146"/>
      <c r="BC181" s="146"/>
      <c r="BD181" s="146"/>
      <c r="BE181" s="146"/>
      <c r="BF181" s="146"/>
      <c r="BG181" s="146"/>
      <c r="BH181" s="146"/>
      <c r="BI181" s="146"/>
      <c r="BJ181" s="146"/>
      <c r="BK181" s="146"/>
      <c r="BL181" s="146"/>
      <c r="BM181" s="146"/>
      <c r="BN181" s="146"/>
      <c r="BO181" s="146"/>
      <c r="BP181" s="146"/>
      <c r="BQ181" s="146"/>
      <c r="BR181" s="146"/>
    </row>
    <row r="182" spans="1:70" ht="60" customHeight="1" x14ac:dyDescent="0.55000000000000004">
      <c r="A182" s="146"/>
      <c r="B182" s="138" t="s">
        <v>989</v>
      </c>
      <c r="C182" s="109" t="s">
        <v>113</v>
      </c>
      <c r="D182" s="110" t="s">
        <v>380</v>
      </c>
      <c r="E182" s="145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  <c r="AH182" s="146"/>
      <c r="AI182" s="146"/>
      <c r="AJ182" s="146"/>
      <c r="AK182" s="146"/>
      <c r="AL182" s="146"/>
      <c r="AM182" s="146"/>
      <c r="AN182" s="146"/>
      <c r="AO182" s="146"/>
      <c r="AP182" s="146"/>
      <c r="AQ182" s="146"/>
      <c r="AR182" s="146"/>
      <c r="AS182" s="146"/>
      <c r="AT182" s="146"/>
      <c r="AU182" s="146"/>
      <c r="AV182" s="146"/>
      <c r="AW182" s="146"/>
      <c r="AX182" s="146"/>
      <c r="AY182" s="146"/>
      <c r="AZ182" s="146"/>
      <c r="BA182" s="146"/>
      <c r="BB182" s="146"/>
      <c r="BC182" s="146"/>
      <c r="BD182" s="146"/>
      <c r="BE182" s="146"/>
      <c r="BF182" s="146"/>
      <c r="BG182" s="146"/>
      <c r="BH182" s="146"/>
      <c r="BI182" s="146"/>
      <c r="BJ182" s="146"/>
      <c r="BK182" s="146"/>
      <c r="BL182" s="146"/>
      <c r="BM182" s="146"/>
      <c r="BN182" s="146"/>
      <c r="BO182" s="146"/>
      <c r="BP182" s="146"/>
      <c r="BQ182" s="146"/>
      <c r="BR182" s="146"/>
    </row>
    <row r="183" spans="1:70" ht="60" customHeight="1" x14ac:dyDescent="0.55000000000000004">
      <c r="A183" s="146"/>
      <c r="B183" s="138" t="s">
        <v>989</v>
      </c>
      <c r="C183" s="109" t="s">
        <v>68</v>
      </c>
      <c r="D183" s="110" t="s">
        <v>380</v>
      </c>
      <c r="E183" s="145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  <c r="AH183" s="146"/>
      <c r="AI183" s="146"/>
      <c r="AJ183" s="146"/>
      <c r="AK183" s="146"/>
      <c r="AL183" s="146"/>
      <c r="AM183" s="146"/>
      <c r="AN183" s="146"/>
      <c r="AO183" s="146"/>
      <c r="AP183" s="146"/>
      <c r="AQ183" s="146"/>
      <c r="AR183" s="146"/>
      <c r="AS183" s="146"/>
      <c r="AT183" s="146"/>
      <c r="AU183" s="146"/>
      <c r="AV183" s="146"/>
      <c r="AW183" s="146"/>
      <c r="AX183" s="146"/>
      <c r="AY183" s="146"/>
      <c r="AZ183" s="146"/>
      <c r="BA183" s="146"/>
      <c r="BB183" s="146"/>
      <c r="BC183" s="146"/>
      <c r="BD183" s="146"/>
      <c r="BE183" s="146"/>
      <c r="BF183" s="146"/>
      <c r="BG183" s="146"/>
      <c r="BH183" s="146"/>
      <c r="BI183" s="146"/>
      <c r="BJ183" s="146"/>
      <c r="BK183" s="146"/>
      <c r="BL183" s="146"/>
      <c r="BM183" s="146"/>
      <c r="BN183" s="146"/>
      <c r="BO183" s="146"/>
      <c r="BP183" s="146"/>
      <c r="BQ183" s="146"/>
      <c r="BR183" s="146"/>
    </row>
    <row r="184" spans="1:70" ht="60" customHeight="1" x14ac:dyDescent="0.55000000000000004">
      <c r="A184" s="146"/>
      <c r="B184" s="138" t="s">
        <v>989</v>
      </c>
      <c r="C184" s="109" t="s">
        <v>949</v>
      </c>
      <c r="D184" s="110" t="s">
        <v>380</v>
      </c>
      <c r="E184" s="145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  <c r="AH184" s="146"/>
      <c r="AI184" s="146"/>
      <c r="AJ184" s="146"/>
      <c r="AK184" s="146"/>
      <c r="AL184" s="146"/>
      <c r="AM184" s="146"/>
      <c r="AN184" s="146"/>
      <c r="AO184" s="146"/>
      <c r="AP184" s="146"/>
      <c r="AQ184" s="146"/>
      <c r="AR184" s="146"/>
      <c r="AS184" s="146"/>
      <c r="AT184" s="146"/>
      <c r="AU184" s="146"/>
      <c r="AV184" s="146"/>
      <c r="AW184" s="146"/>
      <c r="AX184" s="146"/>
      <c r="AY184" s="146"/>
      <c r="AZ184" s="146"/>
      <c r="BA184" s="146"/>
      <c r="BB184" s="146"/>
      <c r="BC184" s="146"/>
      <c r="BD184" s="146"/>
      <c r="BE184" s="146"/>
      <c r="BF184" s="146"/>
      <c r="BG184" s="146"/>
      <c r="BH184" s="146"/>
      <c r="BI184" s="146"/>
      <c r="BJ184" s="146"/>
      <c r="BK184" s="146"/>
      <c r="BL184" s="146"/>
      <c r="BM184" s="146"/>
      <c r="BN184" s="146"/>
      <c r="BO184" s="146"/>
      <c r="BP184" s="146"/>
      <c r="BQ184" s="146"/>
      <c r="BR184" s="146"/>
    </row>
    <row r="185" spans="1:70" ht="60" customHeight="1" x14ac:dyDescent="0.55000000000000004">
      <c r="A185" s="146"/>
      <c r="B185" s="139" t="s">
        <v>990</v>
      </c>
      <c r="C185" s="112" t="s">
        <v>60</v>
      </c>
      <c r="D185" s="113" t="s">
        <v>1298</v>
      </c>
      <c r="E185" s="145"/>
      <c r="F185" s="146"/>
      <c r="G185" s="174"/>
      <c r="H185" s="146"/>
      <c r="I185" s="146"/>
      <c r="J185" s="146"/>
      <c r="K185" s="146"/>
      <c r="L185" s="146"/>
      <c r="M185" s="146"/>
      <c r="N185" s="146"/>
      <c r="O185" s="172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  <c r="AP185" s="146"/>
      <c r="AQ185" s="146"/>
      <c r="AR185" s="146"/>
      <c r="AS185" s="146"/>
      <c r="AT185" s="146"/>
      <c r="AU185" s="146"/>
      <c r="AV185" s="146"/>
      <c r="AW185" s="146"/>
      <c r="AX185" s="146"/>
      <c r="AY185" s="146"/>
      <c r="AZ185" s="146"/>
      <c r="BA185" s="146"/>
      <c r="BB185" s="146"/>
      <c r="BC185" s="146"/>
      <c r="BD185" s="146"/>
      <c r="BE185" s="146"/>
      <c r="BF185" s="146"/>
      <c r="BG185" s="145"/>
      <c r="BH185" s="146"/>
      <c r="BI185" s="146"/>
      <c r="BJ185" s="146"/>
      <c r="BK185" s="146"/>
      <c r="BL185" s="146"/>
      <c r="BM185" s="146"/>
      <c r="BN185" s="146"/>
      <c r="BO185" s="146"/>
      <c r="BP185" s="146"/>
      <c r="BQ185" s="146"/>
      <c r="BR185" s="146"/>
    </row>
    <row r="186" spans="1:70" ht="60" customHeight="1" x14ac:dyDescent="0.55000000000000004">
      <c r="A186" s="146"/>
      <c r="B186" s="139" t="s">
        <v>990</v>
      </c>
      <c r="C186" s="112" t="s">
        <v>90</v>
      </c>
      <c r="D186" s="113" t="s">
        <v>380</v>
      </c>
      <c r="E186" s="145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  <c r="AP186" s="146"/>
      <c r="AQ186" s="146"/>
      <c r="AR186" s="146"/>
      <c r="AS186" s="146"/>
      <c r="AT186" s="146"/>
      <c r="AU186" s="146"/>
      <c r="AV186" s="146"/>
      <c r="AW186" s="146"/>
      <c r="AX186" s="146"/>
      <c r="AY186" s="146"/>
      <c r="AZ186" s="146"/>
      <c r="BA186" s="146"/>
      <c r="BB186" s="146"/>
      <c r="BC186" s="146"/>
      <c r="BD186" s="146"/>
      <c r="BE186" s="146"/>
      <c r="BF186" s="146"/>
      <c r="BG186" s="146"/>
      <c r="BH186" s="146"/>
      <c r="BI186" s="146"/>
      <c r="BJ186" s="146"/>
      <c r="BK186" s="146"/>
      <c r="BL186" s="146"/>
      <c r="BM186" s="146"/>
      <c r="BN186" s="146"/>
      <c r="BO186" s="146"/>
      <c r="BP186" s="146"/>
      <c r="BQ186" s="146"/>
      <c r="BR186" s="146"/>
    </row>
    <row r="187" spans="1:70" ht="60" customHeight="1" x14ac:dyDescent="0.55000000000000004">
      <c r="A187" s="146"/>
      <c r="B187" s="139" t="s">
        <v>990</v>
      </c>
      <c r="C187" s="112" t="s">
        <v>113</v>
      </c>
      <c r="D187" s="113" t="s">
        <v>380</v>
      </c>
      <c r="E187" s="145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  <c r="AH187" s="146"/>
      <c r="AI187" s="146"/>
      <c r="AJ187" s="146"/>
      <c r="AK187" s="146"/>
      <c r="AL187" s="146"/>
      <c r="AM187" s="146"/>
      <c r="AN187" s="146"/>
      <c r="AO187" s="146"/>
      <c r="AP187" s="146"/>
      <c r="AQ187" s="146"/>
      <c r="AR187" s="146"/>
      <c r="AS187" s="146"/>
      <c r="AT187" s="146"/>
      <c r="AU187" s="146"/>
      <c r="AV187" s="146"/>
      <c r="AW187" s="146"/>
      <c r="AX187" s="146"/>
      <c r="AY187" s="146"/>
      <c r="AZ187" s="146"/>
      <c r="BA187" s="146"/>
      <c r="BB187" s="146"/>
      <c r="BC187" s="146"/>
      <c r="BD187" s="146"/>
      <c r="BE187" s="146"/>
      <c r="BF187" s="146"/>
      <c r="BG187" s="146"/>
      <c r="BH187" s="146"/>
      <c r="BI187" s="146"/>
      <c r="BJ187" s="146"/>
      <c r="BK187" s="146"/>
      <c r="BL187" s="146"/>
      <c r="BM187" s="146"/>
      <c r="BN187" s="146"/>
      <c r="BO187" s="146"/>
      <c r="BP187" s="146"/>
      <c r="BQ187" s="146"/>
      <c r="BR187" s="146"/>
    </row>
    <row r="188" spans="1:70" ht="60" customHeight="1" x14ac:dyDescent="0.55000000000000004">
      <c r="A188" s="146"/>
      <c r="B188" s="140" t="s">
        <v>991</v>
      </c>
      <c r="C188" s="115" t="s">
        <v>382</v>
      </c>
      <c r="D188" s="116" t="s">
        <v>380</v>
      </c>
      <c r="E188" s="145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  <c r="AH188" s="146"/>
      <c r="AI188" s="146"/>
      <c r="AJ188" s="146"/>
      <c r="AK188" s="146"/>
      <c r="AL188" s="146"/>
      <c r="AM188" s="146"/>
      <c r="AN188" s="146"/>
      <c r="AO188" s="146"/>
      <c r="AP188" s="146"/>
      <c r="AQ188" s="146"/>
      <c r="AR188" s="146"/>
      <c r="AS188" s="146"/>
      <c r="AT188" s="146"/>
      <c r="AU188" s="146"/>
      <c r="AV188" s="146"/>
      <c r="AW188" s="146"/>
      <c r="AX188" s="146"/>
      <c r="AY188" s="146"/>
      <c r="AZ188" s="146"/>
      <c r="BA188" s="146"/>
      <c r="BB188" s="146"/>
      <c r="BC188" s="146"/>
      <c r="BD188" s="146"/>
      <c r="BE188" s="146"/>
      <c r="BF188" s="146"/>
      <c r="BG188" s="146"/>
      <c r="BH188" s="146"/>
      <c r="BI188" s="146"/>
      <c r="BJ188" s="146"/>
      <c r="BK188" s="146"/>
      <c r="BL188" s="146"/>
      <c r="BM188" s="146"/>
      <c r="BN188" s="146"/>
      <c r="BO188" s="146"/>
      <c r="BP188" s="146"/>
      <c r="BQ188" s="146"/>
      <c r="BR188" s="146"/>
    </row>
    <row r="189" spans="1:70" ht="60" customHeight="1" x14ac:dyDescent="0.55000000000000004">
      <c r="A189" s="146"/>
      <c r="B189" s="140" t="s">
        <v>991</v>
      </c>
      <c r="C189" s="115" t="s">
        <v>113</v>
      </c>
      <c r="D189" s="116" t="s">
        <v>380</v>
      </c>
      <c r="E189" s="145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  <c r="AH189" s="146"/>
      <c r="AI189" s="146"/>
      <c r="AJ189" s="146"/>
      <c r="AK189" s="146"/>
      <c r="AL189" s="146"/>
      <c r="AM189" s="146"/>
      <c r="AN189" s="146"/>
      <c r="AO189" s="146"/>
      <c r="AP189" s="146"/>
      <c r="AQ189" s="146"/>
      <c r="AR189" s="146"/>
      <c r="AS189" s="146"/>
      <c r="AT189" s="146"/>
      <c r="AU189" s="146"/>
      <c r="AV189" s="146"/>
      <c r="AW189" s="146"/>
      <c r="AX189" s="146"/>
      <c r="AY189" s="146"/>
      <c r="AZ189" s="146"/>
      <c r="BA189" s="146"/>
      <c r="BB189" s="146"/>
      <c r="BC189" s="146"/>
      <c r="BD189" s="146"/>
      <c r="BE189" s="146"/>
      <c r="BF189" s="146"/>
      <c r="BG189" s="146"/>
      <c r="BH189" s="146"/>
      <c r="BI189" s="146"/>
      <c r="BJ189" s="146"/>
      <c r="BK189" s="146"/>
      <c r="BL189" s="146"/>
      <c r="BM189" s="146"/>
      <c r="BN189" s="146"/>
      <c r="BO189" s="146"/>
      <c r="BP189" s="146"/>
      <c r="BQ189" s="146"/>
      <c r="BR189" s="146"/>
    </row>
    <row r="190" spans="1:70" ht="3" customHeight="1" x14ac:dyDescent="0.55000000000000004">
      <c r="A190" s="117"/>
      <c r="B190" s="117"/>
      <c r="C190" s="117"/>
      <c r="D190" s="118"/>
      <c r="E190" s="117"/>
      <c r="F190" s="117"/>
      <c r="G190" s="117"/>
      <c r="H190" s="117"/>
      <c r="I190" s="117"/>
      <c r="J190" s="117"/>
      <c r="K190" s="117"/>
      <c r="L190" s="117"/>
      <c r="M190" s="117"/>
      <c r="N190" s="117"/>
      <c r="O190" s="117"/>
      <c r="P190" s="117"/>
      <c r="Q190" s="117"/>
      <c r="R190" s="117"/>
      <c r="S190" s="117"/>
      <c r="T190" s="117"/>
      <c r="U190" s="117"/>
      <c r="V190" s="117"/>
      <c r="W190" s="117"/>
      <c r="X190" s="117"/>
      <c r="Y190" s="117"/>
      <c r="Z190" s="117"/>
      <c r="AA190" s="117"/>
      <c r="AB190" s="117"/>
      <c r="AC190" s="117"/>
      <c r="AD190" s="117"/>
      <c r="AE190" s="117"/>
      <c r="AF190" s="117"/>
      <c r="AG190" s="117"/>
      <c r="AH190" s="117"/>
      <c r="AI190" s="117"/>
      <c r="AJ190" s="117"/>
      <c r="AK190" s="117"/>
      <c r="AL190" s="117"/>
      <c r="AM190" s="117"/>
      <c r="AN190" s="117"/>
      <c r="AO190" s="117"/>
      <c r="AP190" s="117"/>
      <c r="AQ190" s="117"/>
      <c r="AR190" s="117"/>
      <c r="AS190" s="117"/>
      <c r="AT190" s="117"/>
      <c r="AU190" s="117"/>
      <c r="AV190" s="117"/>
      <c r="AW190" s="117"/>
      <c r="AX190" s="117"/>
      <c r="AY190" s="117"/>
      <c r="AZ190" s="117"/>
      <c r="BA190" s="117"/>
      <c r="BB190" s="117"/>
      <c r="BC190" s="117"/>
      <c r="BD190" s="117"/>
      <c r="BE190" s="117"/>
      <c r="BF190" s="117"/>
      <c r="BG190" s="117"/>
      <c r="BH190" s="117"/>
      <c r="BI190" s="117"/>
      <c r="BJ190" s="117"/>
      <c r="BK190" s="117"/>
      <c r="BL190" s="117"/>
      <c r="BM190" s="117"/>
      <c r="BN190" s="117"/>
      <c r="BO190" s="117"/>
      <c r="BP190" s="117"/>
      <c r="BQ190" s="117"/>
      <c r="BR190" s="117"/>
    </row>
    <row r="191" spans="1:70" ht="60" customHeight="1" x14ac:dyDescent="0.55000000000000004">
      <c r="A191" s="147" t="s">
        <v>1299</v>
      </c>
      <c r="B191" s="141" t="s">
        <v>986</v>
      </c>
      <c r="C191" s="120" t="s">
        <v>63</v>
      </c>
      <c r="D191" s="121" t="s">
        <v>1300</v>
      </c>
      <c r="E191" s="145"/>
      <c r="F191" s="146"/>
      <c r="G191" s="174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74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  <c r="AH191" s="146"/>
      <c r="AI191" s="146"/>
      <c r="AJ191" s="146"/>
      <c r="AK191" s="146"/>
      <c r="AL191" s="146"/>
      <c r="AM191" s="146"/>
      <c r="AN191" s="146"/>
      <c r="AO191" s="146"/>
      <c r="AP191" s="146"/>
      <c r="AQ191" s="146"/>
      <c r="AR191" s="146"/>
      <c r="AS191" s="146"/>
      <c r="AT191" s="146"/>
      <c r="AU191" s="146"/>
      <c r="AV191" s="146"/>
      <c r="AW191" s="146"/>
      <c r="AX191" s="146"/>
      <c r="AY191" s="146"/>
      <c r="AZ191" s="146"/>
      <c r="BA191" s="146"/>
      <c r="BB191" s="146"/>
      <c r="BC191" s="146"/>
      <c r="BD191" s="146"/>
      <c r="BE191" s="146"/>
      <c r="BF191" s="146"/>
      <c r="BG191" s="145"/>
      <c r="BH191" s="146"/>
      <c r="BI191" s="146"/>
      <c r="BJ191" s="146"/>
      <c r="BK191" s="146"/>
      <c r="BL191" s="146"/>
      <c r="BM191" s="146"/>
      <c r="BN191" s="146"/>
      <c r="BO191" s="146"/>
      <c r="BP191" s="146"/>
      <c r="BQ191" s="146"/>
      <c r="BR191" s="146"/>
    </row>
    <row r="192" spans="1:70" ht="60" customHeight="1" x14ac:dyDescent="0.55000000000000004">
      <c r="A192" s="146"/>
      <c r="B192" s="141" t="s">
        <v>986</v>
      </c>
      <c r="C192" s="120" t="s">
        <v>113</v>
      </c>
      <c r="D192" s="121" t="s">
        <v>380</v>
      </c>
      <c r="E192" s="145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  <c r="AH192" s="146"/>
      <c r="AI192" s="146"/>
      <c r="AJ192" s="146"/>
      <c r="AK192" s="146"/>
      <c r="AL192" s="146"/>
      <c r="AM192" s="146"/>
      <c r="AN192" s="146"/>
      <c r="AO192" s="146"/>
      <c r="AP192" s="146"/>
      <c r="AQ192" s="146"/>
      <c r="AR192" s="146"/>
      <c r="AS192" s="146"/>
      <c r="AT192" s="146"/>
      <c r="AU192" s="146"/>
      <c r="AV192" s="146"/>
      <c r="AW192" s="146"/>
      <c r="AX192" s="146"/>
      <c r="AY192" s="146"/>
      <c r="AZ192" s="146"/>
      <c r="BA192" s="146"/>
      <c r="BB192" s="146"/>
      <c r="BC192" s="146"/>
      <c r="BD192" s="146"/>
      <c r="BE192" s="146"/>
      <c r="BF192" s="146"/>
      <c r="BG192" s="146"/>
      <c r="BH192" s="146"/>
      <c r="BI192" s="146"/>
      <c r="BJ192" s="146"/>
      <c r="BK192" s="146"/>
      <c r="BL192" s="146"/>
      <c r="BM192" s="146"/>
      <c r="BN192" s="146"/>
      <c r="BO192" s="146"/>
      <c r="BP192" s="146"/>
      <c r="BQ192" s="146"/>
      <c r="BR192" s="146"/>
    </row>
    <row r="193" spans="1:70" ht="60" customHeight="1" x14ac:dyDescent="0.55000000000000004">
      <c r="A193" s="146"/>
      <c r="B193" s="136" t="s">
        <v>987</v>
      </c>
      <c r="C193" s="101" t="s">
        <v>46</v>
      </c>
      <c r="D193" s="102" t="s">
        <v>380</v>
      </c>
      <c r="E193" s="145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  <c r="AH193" s="146"/>
      <c r="AI193" s="146"/>
      <c r="AJ193" s="146"/>
      <c r="AK193" s="146"/>
      <c r="AL193" s="146"/>
      <c r="AM193" s="146"/>
      <c r="AN193" s="146"/>
      <c r="AO193" s="146"/>
      <c r="AP193" s="146"/>
      <c r="AQ193" s="146"/>
      <c r="AR193" s="146"/>
      <c r="AS193" s="146"/>
      <c r="AT193" s="146"/>
      <c r="AU193" s="146"/>
      <c r="AV193" s="146"/>
      <c r="AW193" s="146"/>
      <c r="AX193" s="146"/>
      <c r="AY193" s="146"/>
      <c r="AZ193" s="146"/>
      <c r="BA193" s="146"/>
      <c r="BB193" s="146"/>
      <c r="BC193" s="146"/>
      <c r="BD193" s="146"/>
      <c r="BE193" s="146"/>
      <c r="BF193" s="146"/>
      <c r="BG193" s="146"/>
      <c r="BH193" s="146"/>
      <c r="BI193" s="146"/>
      <c r="BJ193" s="146"/>
      <c r="BK193" s="146"/>
      <c r="BL193" s="146"/>
      <c r="BM193" s="146"/>
      <c r="BN193" s="146"/>
      <c r="BO193" s="146"/>
      <c r="BP193" s="146"/>
      <c r="BQ193" s="146"/>
      <c r="BR193" s="146"/>
    </row>
    <row r="194" spans="1:70" ht="60" customHeight="1" x14ac:dyDescent="0.55000000000000004">
      <c r="A194" s="146"/>
      <c r="B194" s="136" t="s">
        <v>987</v>
      </c>
      <c r="C194" s="101" t="s">
        <v>90</v>
      </c>
      <c r="D194" s="102" t="s">
        <v>380</v>
      </c>
      <c r="E194" s="145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  <c r="AH194" s="146"/>
      <c r="AI194" s="146"/>
      <c r="AJ194" s="146"/>
      <c r="AK194" s="146"/>
      <c r="AL194" s="146"/>
      <c r="AM194" s="146"/>
      <c r="AN194" s="146"/>
      <c r="AO194" s="146"/>
      <c r="AP194" s="146"/>
      <c r="AQ194" s="146"/>
      <c r="AR194" s="146"/>
      <c r="AS194" s="146"/>
      <c r="AT194" s="146"/>
      <c r="AU194" s="146"/>
      <c r="AV194" s="146"/>
      <c r="AW194" s="146"/>
      <c r="AX194" s="146"/>
      <c r="AY194" s="146"/>
      <c r="AZ194" s="146"/>
      <c r="BA194" s="146"/>
      <c r="BB194" s="146"/>
      <c r="BC194" s="146"/>
      <c r="BD194" s="146"/>
      <c r="BE194" s="146"/>
      <c r="BF194" s="146"/>
      <c r="BG194" s="146"/>
      <c r="BH194" s="146"/>
      <c r="BI194" s="146"/>
      <c r="BJ194" s="146"/>
      <c r="BK194" s="146"/>
      <c r="BL194" s="146"/>
      <c r="BM194" s="146"/>
      <c r="BN194" s="146"/>
      <c r="BO194" s="146"/>
      <c r="BP194" s="146"/>
      <c r="BQ194" s="146"/>
      <c r="BR194" s="146"/>
    </row>
    <row r="195" spans="1:70" ht="60" customHeight="1" x14ac:dyDescent="0.55000000000000004">
      <c r="A195" s="146"/>
      <c r="B195" s="137" t="s">
        <v>988</v>
      </c>
      <c r="C195" s="105" t="s">
        <v>63</v>
      </c>
      <c r="D195" s="106" t="s">
        <v>380</v>
      </c>
      <c r="E195" s="145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  <c r="AP195" s="146"/>
      <c r="AQ195" s="146"/>
      <c r="AR195" s="146"/>
      <c r="AS195" s="146"/>
      <c r="AT195" s="146"/>
      <c r="AU195" s="146"/>
      <c r="AV195" s="146"/>
      <c r="AW195" s="146"/>
      <c r="AX195" s="146"/>
      <c r="AY195" s="146"/>
      <c r="AZ195" s="146"/>
      <c r="BA195" s="146"/>
      <c r="BB195" s="146"/>
      <c r="BC195" s="146"/>
      <c r="BD195" s="146"/>
      <c r="BE195" s="146"/>
      <c r="BF195" s="146"/>
      <c r="BG195" s="146"/>
      <c r="BH195" s="146"/>
      <c r="BI195" s="146"/>
      <c r="BJ195" s="146"/>
      <c r="BK195" s="146"/>
      <c r="BL195" s="146"/>
      <c r="BM195" s="146"/>
      <c r="BN195" s="146"/>
      <c r="BO195" s="146"/>
      <c r="BP195" s="146"/>
      <c r="BQ195" s="146"/>
      <c r="BR195" s="146"/>
    </row>
    <row r="196" spans="1:70" ht="60" customHeight="1" x14ac:dyDescent="0.55000000000000004">
      <c r="A196" s="146"/>
      <c r="B196" s="137" t="s">
        <v>988</v>
      </c>
      <c r="C196" s="105" t="s">
        <v>53</v>
      </c>
      <c r="D196" s="106" t="s">
        <v>380</v>
      </c>
      <c r="E196" s="145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  <c r="AH196" s="146"/>
      <c r="AI196" s="146"/>
      <c r="AJ196" s="146"/>
      <c r="AK196" s="146"/>
      <c r="AL196" s="146"/>
      <c r="AM196" s="146"/>
      <c r="AN196" s="146"/>
      <c r="AO196" s="146"/>
      <c r="AP196" s="146"/>
      <c r="AQ196" s="146"/>
      <c r="AR196" s="146"/>
      <c r="AS196" s="146"/>
      <c r="AT196" s="146"/>
      <c r="AU196" s="146"/>
      <c r="AV196" s="146"/>
      <c r="AW196" s="146"/>
      <c r="AX196" s="146"/>
      <c r="AY196" s="146"/>
      <c r="AZ196" s="146"/>
      <c r="BA196" s="146"/>
      <c r="BB196" s="146"/>
      <c r="BC196" s="146"/>
      <c r="BD196" s="146"/>
      <c r="BE196" s="146"/>
      <c r="BF196" s="146"/>
      <c r="BG196" s="146"/>
      <c r="BH196" s="146"/>
      <c r="BI196" s="146"/>
      <c r="BJ196" s="146"/>
      <c r="BK196" s="146"/>
      <c r="BL196" s="146"/>
      <c r="BM196" s="146"/>
      <c r="BN196" s="146"/>
      <c r="BO196" s="146"/>
      <c r="BP196" s="146"/>
      <c r="BQ196" s="146"/>
      <c r="BR196" s="146"/>
    </row>
    <row r="197" spans="1:70" ht="60" customHeight="1" x14ac:dyDescent="0.55000000000000004">
      <c r="A197" s="146"/>
      <c r="B197" s="138" t="s">
        <v>989</v>
      </c>
      <c r="C197" s="109" t="s">
        <v>57</v>
      </c>
      <c r="D197" s="110" t="s">
        <v>1301</v>
      </c>
      <c r="E197" s="145"/>
      <c r="F197" s="146"/>
      <c r="G197" s="175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73"/>
      <c r="Z197" s="146"/>
      <c r="AA197" s="146"/>
      <c r="AB197" s="175"/>
      <c r="AC197" s="146"/>
      <c r="AD197" s="146"/>
      <c r="AE197" s="146"/>
      <c r="AF197" s="146"/>
      <c r="AG197" s="146"/>
      <c r="AH197" s="146"/>
      <c r="AI197" s="146"/>
      <c r="AJ197" s="146"/>
      <c r="AK197" s="146"/>
      <c r="AL197" s="146"/>
      <c r="AM197" s="146"/>
      <c r="AN197" s="146"/>
      <c r="AO197" s="146"/>
      <c r="AP197" s="146"/>
      <c r="AQ197" s="146"/>
      <c r="AR197" s="146"/>
      <c r="AS197" s="146"/>
      <c r="AT197" s="146"/>
      <c r="AU197" s="146"/>
      <c r="AV197" s="146"/>
      <c r="AW197" s="146"/>
      <c r="AX197" s="146"/>
      <c r="AY197" s="146"/>
      <c r="AZ197" s="146"/>
      <c r="BA197" s="146"/>
      <c r="BB197" s="146"/>
      <c r="BC197" s="146"/>
      <c r="BD197" s="146"/>
      <c r="BE197" s="146"/>
      <c r="BF197" s="146"/>
      <c r="BG197" s="145"/>
      <c r="BH197" s="146"/>
      <c r="BI197" s="146"/>
      <c r="BJ197" s="146"/>
      <c r="BK197" s="146"/>
      <c r="BL197" s="146"/>
      <c r="BM197" s="146"/>
      <c r="BN197" s="146"/>
      <c r="BO197" s="146"/>
      <c r="BP197" s="146"/>
      <c r="BQ197" s="146"/>
      <c r="BR197" s="146"/>
    </row>
    <row r="198" spans="1:70" ht="60" customHeight="1" x14ac:dyDescent="0.55000000000000004">
      <c r="A198" s="146"/>
      <c r="B198" s="138" t="s">
        <v>989</v>
      </c>
      <c r="C198" s="109" t="s">
        <v>90</v>
      </c>
      <c r="D198" s="110" t="s">
        <v>380</v>
      </c>
      <c r="E198" s="145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  <c r="AH198" s="146"/>
      <c r="AI198" s="146"/>
      <c r="AJ198" s="146"/>
      <c r="AK198" s="146"/>
      <c r="AL198" s="146"/>
      <c r="AM198" s="146"/>
      <c r="AN198" s="146"/>
      <c r="AO198" s="146"/>
      <c r="AP198" s="146"/>
      <c r="AQ198" s="146"/>
      <c r="AR198" s="146"/>
      <c r="AS198" s="146"/>
      <c r="AT198" s="146"/>
      <c r="AU198" s="146"/>
      <c r="AV198" s="146"/>
      <c r="AW198" s="146"/>
      <c r="AX198" s="146"/>
      <c r="AY198" s="146"/>
      <c r="AZ198" s="146"/>
      <c r="BA198" s="146"/>
      <c r="BB198" s="146"/>
      <c r="BC198" s="146"/>
      <c r="BD198" s="146"/>
      <c r="BE198" s="146"/>
      <c r="BF198" s="146"/>
      <c r="BG198" s="146"/>
      <c r="BH198" s="146"/>
      <c r="BI198" s="146"/>
      <c r="BJ198" s="146"/>
      <c r="BK198" s="146"/>
      <c r="BL198" s="146"/>
      <c r="BM198" s="146"/>
      <c r="BN198" s="146"/>
      <c r="BO198" s="146"/>
      <c r="BP198" s="146"/>
      <c r="BQ198" s="146"/>
      <c r="BR198" s="146"/>
    </row>
    <row r="199" spans="1:70" ht="60" customHeight="1" x14ac:dyDescent="0.55000000000000004">
      <c r="A199" s="146"/>
      <c r="B199" s="138" t="s">
        <v>989</v>
      </c>
      <c r="C199" s="109" t="s">
        <v>113</v>
      </c>
      <c r="D199" s="110" t="s">
        <v>380</v>
      </c>
      <c r="E199" s="145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  <c r="AH199" s="146"/>
      <c r="AI199" s="146"/>
      <c r="AJ199" s="146"/>
      <c r="AK199" s="146"/>
      <c r="AL199" s="146"/>
      <c r="AM199" s="146"/>
      <c r="AN199" s="146"/>
      <c r="AO199" s="146"/>
      <c r="AP199" s="146"/>
      <c r="AQ199" s="146"/>
      <c r="AR199" s="146"/>
      <c r="AS199" s="146"/>
      <c r="AT199" s="146"/>
      <c r="AU199" s="146"/>
      <c r="AV199" s="146"/>
      <c r="AW199" s="146"/>
      <c r="AX199" s="146"/>
      <c r="AY199" s="146"/>
      <c r="AZ199" s="146"/>
      <c r="BA199" s="146"/>
      <c r="BB199" s="146"/>
      <c r="BC199" s="146"/>
      <c r="BD199" s="146"/>
      <c r="BE199" s="146"/>
      <c r="BF199" s="146"/>
      <c r="BG199" s="146"/>
      <c r="BH199" s="146"/>
      <c r="BI199" s="146"/>
      <c r="BJ199" s="146"/>
      <c r="BK199" s="146"/>
      <c r="BL199" s="146"/>
      <c r="BM199" s="146"/>
      <c r="BN199" s="146"/>
      <c r="BO199" s="146"/>
      <c r="BP199" s="146"/>
      <c r="BQ199" s="146"/>
      <c r="BR199" s="146"/>
    </row>
    <row r="200" spans="1:70" ht="60" customHeight="1" x14ac:dyDescent="0.55000000000000004">
      <c r="A200" s="146"/>
      <c r="B200" s="138" t="s">
        <v>989</v>
      </c>
      <c r="C200" s="109" t="s">
        <v>68</v>
      </c>
      <c r="D200" s="110" t="s">
        <v>380</v>
      </c>
      <c r="E200" s="145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  <c r="AH200" s="146"/>
      <c r="AI200" s="146"/>
      <c r="AJ200" s="146"/>
      <c r="AK200" s="146"/>
      <c r="AL200" s="146"/>
      <c r="AM200" s="146"/>
      <c r="AN200" s="146"/>
      <c r="AO200" s="146"/>
      <c r="AP200" s="146"/>
      <c r="AQ200" s="146"/>
      <c r="AR200" s="146"/>
      <c r="AS200" s="146"/>
      <c r="AT200" s="146"/>
      <c r="AU200" s="146"/>
      <c r="AV200" s="146"/>
      <c r="AW200" s="146"/>
      <c r="AX200" s="146"/>
      <c r="AY200" s="146"/>
      <c r="AZ200" s="146"/>
      <c r="BA200" s="146"/>
      <c r="BB200" s="146"/>
      <c r="BC200" s="146"/>
      <c r="BD200" s="146"/>
      <c r="BE200" s="146"/>
      <c r="BF200" s="146"/>
      <c r="BG200" s="146"/>
      <c r="BH200" s="146"/>
      <c r="BI200" s="146"/>
      <c r="BJ200" s="146"/>
      <c r="BK200" s="146"/>
      <c r="BL200" s="146"/>
      <c r="BM200" s="146"/>
      <c r="BN200" s="146"/>
      <c r="BO200" s="146"/>
      <c r="BP200" s="146"/>
      <c r="BQ200" s="146"/>
      <c r="BR200" s="146"/>
    </row>
    <row r="201" spans="1:70" ht="60" customHeight="1" x14ac:dyDescent="0.55000000000000004">
      <c r="A201" s="146"/>
      <c r="B201" s="138" t="s">
        <v>989</v>
      </c>
      <c r="C201" s="109" t="s">
        <v>949</v>
      </c>
      <c r="D201" s="110" t="s">
        <v>380</v>
      </c>
      <c r="E201" s="145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  <c r="AH201" s="146"/>
      <c r="AI201" s="146"/>
      <c r="AJ201" s="146"/>
      <c r="AK201" s="146"/>
      <c r="AL201" s="146"/>
      <c r="AM201" s="146"/>
      <c r="AN201" s="146"/>
      <c r="AO201" s="146"/>
      <c r="AP201" s="146"/>
      <c r="AQ201" s="146"/>
      <c r="AR201" s="146"/>
      <c r="AS201" s="146"/>
      <c r="AT201" s="146"/>
      <c r="AU201" s="146"/>
      <c r="AV201" s="146"/>
      <c r="AW201" s="146"/>
      <c r="AX201" s="146"/>
      <c r="AY201" s="146"/>
      <c r="AZ201" s="146"/>
      <c r="BA201" s="146"/>
      <c r="BB201" s="146"/>
      <c r="BC201" s="146"/>
      <c r="BD201" s="146"/>
      <c r="BE201" s="146"/>
      <c r="BF201" s="146"/>
      <c r="BG201" s="146"/>
      <c r="BH201" s="146"/>
      <c r="BI201" s="146"/>
      <c r="BJ201" s="146"/>
      <c r="BK201" s="146"/>
      <c r="BL201" s="146"/>
      <c r="BM201" s="146"/>
      <c r="BN201" s="146"/>
      <c r="BO201" s="146"/>
      <c r="BP201" s="146"/>
      <c r="BQ201" s="146"/>
      <c r="BR201" s="146"/>
    </row>
    <row r="202" spans="1:70" ht="60" customHeight="1" x14ac:dyDescent="0.55000000000000004">
      <c r="A202" s="146"/>
      <c r="B202" s="139" t="s">
        <v>990</v>
      </c>
      <c r="C202" s="112" t="s">
        <v>60</v>
      </c>
      <c r="D202" s="113" t="s">
        <v>1302</v>
      </c>
      <c r="E202" s="145"/>
      <c r="F202" s="146"/>
      <c r="G202" s="172"/>
      <c r="H202" s="146"/>
      <c r="I202" s="146"/>
      <c r="J202" s="146"/>
      <c r="K202" s="146"/>
      <c r="L202" s="146"/>
      <c r="M202" s="172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  <c r="AH202" s="146"/>
      <c r="AI202" s="146"/>
      <c r="AJ202" s="146"/>
      <c r="AK202" s="146"/>
      <c r="AL202" s="146"/>
      <c r="AM202" s="146"/>
      <c r="AN202" s="146"/>
      <c r="AO202" s="146"/>
      <c r="AP202" s="146"/>
      <c r="AQ202" s="146"/>
      <c r="AR202" s="146"/>
      <c r="AS202" s="146"/>
      <c r="AT202" s="146"/>
      <c r="AU202" s="146"/>
      <c r="AV202" s="146"/>
      <c r="AW202" s="146"/>
      <c r="AX202" s="146"/>
      <c r="AY202" s="146"/>
      <c r="AZ202" s="146"/>
      <c r="BA202" s="146"/>
      <c r="BB202" s="146"/>
      <c r="BC202" s="146"/>
      <c r="BD202" s="146"/>
      <c r="BE202" s="146"/>
      <c r="BF202" s="146"/>
      <c r="BG202" s="145"/>
      <c r="BH202" s="146"/>
      <c r="BI202" s="146"/>
      <c r="BJ202" s="146"/>
      <c r="BK202" s="146"/>
      <c r="BL202" s="146"/>
      <c r="BM202" s="146"/>
      <c r="BN202" s="146"/>
      <c r="BO202" s="146"/>
      <c r="BP202" s="146"/>
      <c r="BQ202" s="146"/>
      <c r="BR202" s="146"/>
    </row>
    <row r="203" spans="1:70" ht="60" customHeight="1" x14ac:dyDescent="0.55000000000000004">
      <c r="A203" s="146"/>
      <c r="B203" s="139" t="s">
        <v>990</v>
      </c>
      <c r="C203" s="112" t="s">
        <v>90</v>
      </c>
      <c r="D203" s="113" t="s">
        <v>380</v>
      </c>
      <c r="E203" s="145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  <c r="AH203" s="146"/>
      <c r="AI203" s="146"/>
      <c r="AJ203" s="146"/>
      <c r="AK203" s="146"/>
      <c r="AL203" s="146"/>
      <c r="AM203" s="146"/>
      <c r="AN203" s="146"/>
      <c r="AO203" s="146"/>
      <c r="AP203" s="146"/>
      <c r="AQ203" s="146"/>
      <c r="AR203" s="146"/>
      <c r="AS203" s="146"/>
      <c r="AT203" s="146"/>
      <c r="AU203" s="146"/>
      <c r="AV203" s="146"/>
      <c r="AW203" s="146"/>
      <c r="AX203" s="146"/>
      <c r="AY203" s="146"/>
      <c r="AZ203" s="146"/>
      <c r="BA203" s="146"/>
      <c r="BB203" s="146"/>
      <c r="BC203" s="146"/>
      <c r="BD203" s="146"/>
      <c r="BE203" s="146"/>
      <c r="BF203" s="146"/>
      <c r="BG203" s="146"/>
      <c r="BH203" s="146"/>
      <c r="BI203" s="146"/>
      <c r="BJ203" s="146"/>
      <c r="BK203" s="146"/>
      <c r="BL203" s="146"/>
      <c r="BM203" s="146"/>
      <c r="BN203" s="146"/>
      <c r="BO203" s="146"/>
      <c r="BP203" s="146"/>
      <c r="BQ203" s="146"/>
      <c r="BR203" s="146"/>
    </row>
    <row r="204" spans="1:70" ht="60" customHeight="1" x14ac:dyDescent="0.55000000000000004">
      <c r="A204" s="146"/>
      <c r="B204" s="139" t="s">
        <v>990</v>
      </c>
      <c r="C204" s="112" t="s">
        <v>113</v>
      </c>
      <c r="D204" s="113" t="s">
        <v>380</v>
      </c>
      <c r="E204" s="145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  <c r="AH204" s="146"/>
      <c r="AI204" s="146"/>
      <c r="AJ204" s="146"/>
      <c r="AK204" s="146"/>
      <c r="AL204" s="146"/>
      <c r="AM204" s="146"/>
      <c r="AN204" s="146"/>
      <c r="AO204" s="146"/>
      <c r="AP204" s="146"/>
      <c r="AQ204" s="146"/>
      <c r="AR204" s="146"/>
      <c r="AS204" s="146"/>
      <c r="AT204" s="146"/>
      <c r="AU204" s="146"/>
      <c r="AV204" s="146"/>
      <c r="AW204" s="146"/>
      <c r="AX204" s="146"/>
      <c r="AY204" s="146"/>
      <c r="AZ204" s="146"/>
      <c r="BA204" s="146"/>
      <c r="BB204" s="146"/>
      <c r="BC204" s="146"/>
      <c r="BD204" s="146"/>
      <c r="BE204" s="146"/>
      <c r="BF204" s="146"/>
      <c r="BG204" s="146"/>
      <c r="BH204" s="146"/>
      <c r="BI204" s="146"/>
      <c r="BJ204" s="146"/>
      <c r="BK204" s="146"/>
      <c r="BL204" s="146"/>
      <c r="BM204" s="146"/>
      <c r="BN204" s="146"/>
      <c r="BO204" s="146"/>
      <c r="BP204" s="146"/>
      <c r="BQ204" s="146"/>
      <c r="BR204" s="146"/>
    </row>
    <row r="205" spans="1:70" ht="60" customHeight="1" x14ac:dyDescent="0.55000000000000004">
      <c r="A205" s="146"/>
      <c r="B205" s="140" t="s">
        <v>991</v>
      </c>
      <c r="C205" s="115" t="s">
        <v>382</v>
      </c>
      <c r="D205" s="116" t="s">
        <v>380</v>
      </c>
      <c r="E205" s="145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  <c r="AH205" s="146"/>
      <c r="AI205" s="146"/>
      <c r="AJ205" s="146"/>
      <c r="AK205" s="146"/>
      <c r="AL205" s="146"/>
      <c r="AM205" s="146"/>
      <c r="AN205" s="146"/>
      <c r="AO205" s="146"/>
      <c r="AP205" s="146"/>
      <c r="AQ205" s="146"/>
      <c r="AR205" s="146"/>
      <c r="AS205" s="146"/>
      <c r="AT205" s="146"/>
      <c r="AU205" s="146"/>
      <c r="AV205" s="146"/>
      <c r="AW205" s="146"/>
      <c r="AX205" s="146"/>
      <c r="AY205" s="146"/>
      <c r="AZ205" s="146"/>
      <c r="BA205" s="146"/>
      <c r="BB205" s="146"/>
      <c r="BC205" s="146"/>
      <c r="BD205" s="146"/>
      <c r="BE205" s="146"/>
      <c r="BF205" s="146"/>
      <c r="BG205" s="146"/>
      <c r="BH205" s="146"/>
      <c r="BI205" s="146"/>
      <c r="BJ205" s="146"/>
      <c r="BK205" s="146"/>
      <c r="BL205" s="146"/>
      <c r="BM205" s="146"/>
      <c r="BN205" s="146"/>
      <c r="BO205" s="146"/>
      <c r="BP205" s="146"/>
      <c r="BQ205" s="146"/>
      <c r="BR205" s="146"/>
    </row>
    <row r="206" spans="1:70" ht="60" customHeight="1" x14ac:dyDescent="0.55000000000000004">
      <c r="A206" s="146"/>
      <c r="B206" s="140" t="s">
        <v>991</v>
      </c>
      <c r="C206" s="115" t="s">
        <v>113</v>
      </c>
      <c r="D206" s="116" t="s">
        <v>380</v>
      </c>
      <c r="E206" s="145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146"/>
      <c r="AJ206" s="146"/>
      <c r="AK206" s="146"/>
      <c r="AL206" s="146"/>
      <c r="AM206" s="146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6"/>
      <c r="BA206" s="146"/>
      <c r="BB206" s="146"/>
      <c r="BC206" s="146"/>
      <c r="BD206" s="146"/>
      <c r="BE206" s="146"/>
      <c r="BF206" s="146"/>
      <c r="BG206" s="146"/>
      <c r="BH206" s="146"/>
      <c r="BI206" s="146"/>
      <c r="BJ206" s="146"/>
      <c r="BK206" s="146"/>
      <c r="BL206" s="146"/>
      <c r="BM206" s="146"/>
      <c r="BN206" s="146"/>
      <c r="BO206" s="146"/>
      <c r="BP206" s="146"/>
      <c r="BQ206" s="146"/>
      <c r="BR206" s="146"/>
    </row>
    <row r="207" spans="1:70" ht="3" customHeight="1" x14ac:dyDescent="0.55000000000000004">
      <c r="A207" s="117"/>
      <c r="B207" s="117"/>
      <c r="C207" s="117"/>
      <c r="D207" s="118"/>
      <c r="E207" s="117"/>
      <c r="F207" s="117"/>
      <c r="G207" s="117"/>
      <c r="H207" s="117"/>
      <c r="I207" s="117"/>
      <c r="J207" s="117"/>
      <c r="K207" s="117"/>
      <c r="L207" s="117"/>
      <c r="M207" s="117"/>
      <c r="N207" s="117"/>
      <c r="O207" s="117"/>
      <c r="P207" s="117"/>
      <c r="Q207" s="117"/>
      <c r="R207" s="117"/>
      <c r="S207" s="117"/>
      <c r="T207" s="117"/>
      <c r="U207" s="117"/>
      <c r="V207" s="117"/>
      <c r="W207" s="117"/>
      <c r="X207" s="117"/>
      <c r="Y207" s="117"/>
      <c r="Z207" s="117"/>
      <c r="AA207" s="117"/>
      <c r="AB207" s="117"/>
      <c r="AC207" s="117"/>
      <c r="AD207" s="117"/>
      <c r="AE207" s="117"/>
      <c r="AF207" s="117"/>
      <c r="AG207" s="117"/>
      <c r="AH207" s="117"/>
      <c r="AI207" s="117"/>
      <c r="AJ207" s="117"/>
      <c r="AK207" s="117"/>
      <c r="AL207" s="117"/>
      <c r="AM207" s="117"/>
      <c r="AN207" s="117"/>
      <c r="AO207" s="117"/>
      <c r="AP207" s="117"/>
      <c r="AQ207" s="117"/>
      <c r="AR207" s="117"/>
      <c r="AS207" s="117"/>
      <c r="AT207" s="117"/>
      <c r="AU207" s="117"/>
      <c r="AV207" s="117"/>
      <c r="AW207" s="117"/>
      <c r="AX207" s="117"/>
      <c r="AY207" s="117"/>
      <c r="AZ207" s="117"/>
      <c r="BA207" s="117"/>
      <c r="BB207" s="117"/>
      <c r="BC207" s="117"/>
      <c r="BD207" s="117"/>
      <c r="BE207" s="117"/>
      <c r="BF207" s="117"/>
      <c r="BG207" s="117"/>
      <c r="BH207" s="117"/>
      <c r="BI207" s="117"/>
      <c r="BJ207" s="117"/>
      <c r="BK207" s="117"/>
      <c r="BL207" s="117"/>
      <c r="BM207" s="117"/>
      <c r="BN207" s="117"/>
      <c r="BO207" s="117"/>
      <c r="BP207" s="117"/>
      <c r="BQ207" s="117"/>
      <c r="BR207" s="117"/>
    </row>
    <row r="208" spans="1:70" ht="60" customHeight="1" x14ac:dyDescent="0.55000000000000004">
      <c r="A208" s="147" t="s">
        <v>866</v>
      </c>
      <c r="B208" s="141" t="s">
        <v>986</v>
      </c>
      <c r="C208" s="120" t="s">
        <v>63</v>
      </c>
      <c r="D208" s="121" t="s">
        <v>1160</v>
      </c>
      <c r="E208" s="145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  <c r="AH208" s="146"/>
      <c r="AI208" s="146"/>
      <c r="AJ208" s="146"/>
      <c r="AK208" s="146"/>
      <c r="AL208" s="146"/>
      <c r="AM208" s="146"/>
      <c r="AN208" s="146"/>
      <c r="AO208" s="146"/>
      <c r="AP208" s="146"/>
      <c r="AQ208" s="146"/>
      <c r="AR208" s="171"/>
      <c r="AS208" s="146"/>
      <c r="AT208" s="146"/>
      <c r="AU208" s="146"/>
      <c r="AV208" s="146"/>
      <c r="AW208" s="146"/>
      <c r="AX208" s="146"/>
      <c r="AY208" s="146"/>
      <c r="AZ208" s="146"/>
      <c r="BA208" s="146"/>
      <c r="BB208" s="146"/>
      <c r="BC208" s="146"/>
      <c r="BD208" s="146"/>
      <c r="BE208" s="146"/>
      <c r="BF208" s="146"/>
      <c r="BG208" s="145"/>
      <c r="BH208" s="146"/>
      <c r="BI208" s="146"/>
      <c r="BJ208" s="146"/>
      <c r="BK208" s="146"/>
      <c r="BL208" s="146"/>
      <c r="BM208" s="146"/>
      <c r="BN208" s="146"/>
      <c r="BO208" s="146"/>
      <c r="BP208" s="146"/>
      <c r="BQ208" s="146"/>
      <c r="BR208" s="146"/>
    </row>
    <row r="209" spans="1:70" ht="60" customHeight="1" x14ac:dyDescent="0.55000000000000004">
      <c r="A209" s="146"/>
      <c r="B209" s="141" t="s">
        <v>986</v>
      </c>
      <c r="C209" s="120" t="s">
        <v>113</v>
      </c>
      <c r="D209" s="121" t="s">
        <v>380</v>
      </c>
      <c r="E209" s="145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  <c r="AH209" s="146"/>
      <c r="AI209" s="146"/>
      <c r="AJ209" s="146"/>
      <c r="AK209" s="146"/>
      <c r="AL209" s="146"/>
      <c r="AM209" s="146"/>
      <c r="AN209" s="146"/>
      <c r="AO209" s="146"/>
      <c r="AP209" s="146"/>
      <c r="AQ209" s="146"/>
      <c r="AR209" s="146"/>
      <c r="AS209" s="146"/>
      <c r="AT209" s="146"/>
      <c r="AU209" s="146"/>
      <c r="AV209" s="146"/>
      <c r="AW209" s="146"/>
      <c r="AX209" s="146"/>
      <c r="AY209" s="146"/>
      <c r="AZ209" s="146"/>
      <c r="BA209" s="146"/>
      <c r="BB209" s="146"/>
      <c r="BC209" s="146"/>
      <c r="BD209" s="146"/>
      <c r="BE209" s="146"/>
      <c r="BF209" s="146"/>
      <c r="BG209" s="146"/>
      <c r="BH209" s="146"/>
      <c r="BI209" s="146"/>
      <c r="BJ209" s="146"/>
      <c r="BK209" s="146"/>
      <c r="BL209" s="146"/>
      <c r="BM209" s="146"/>
      <c r="BN209" s="146"/>
      <c r="BO209" s="146"/>
      <c r="BP209" s="146"/>
      <c r="BQ209" s="146"/>
      <c r="BR209" s="146"/>
    </row>
    <row r="210" spans="1:70" ht="60" customHeight="1" x14ac:dyDescent="0.55000000000000004">
      <c r="A210" s="146"/>
      <c r="B210" s="136" t="s">
        <v>987</v>
      </c>
      <c r="C210" s="101" t="s">
        <v>46</v>
      </c>
      <c r="D210" s="102" t="s">
        <v>380</v>
      </c>
      <c r="E210" s="145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  <c r="AH210" s="146"/>
      <c r="AI210" s="146"/>
      <c r="AJ210" s="146"/>
      <c r="AK210" s="146"/>
      <c r="AL210" s="146"/>
      <c r="AM210" s="146"/>
      <c r="AN210" s="146"/>
      <c r="AO210" s="146"/>
      <c r="AP210" s="146"/>
      <c r="AQ210" s="146"/>
      <c r="AR210" s="146"/>
      <c r="AS210" s="146"/>
      <c r="AT210" s="146"/>
      <c r="AU210" s="146"/>
      <c r="AV210" s="146"/>
      <c r="AW210" s="146"/>
      <c r="AX210" s="146"/>
      <c r="AY210" s="146"/>
      <c r="AZ210" s="146"/>
      <c r="BA210" s="146"/>
      <c r="BB210" s="146"/>
      <c r="BC210" s="146"/>
      <c r="BD210" s="146"/>
      <c r="BE210" s="146"/>
      <c r="BF210" s="146"/>
      <c r="BG210" s="146"/>
      <c r="BH210" s="146"/>
      <c r="BI210" s="146"/>
      <c r="BJ210" s="146"/>
      <c r="BK210" s="146"/>
      <c r="BL210" s="146"/>
      <c r="BM210" s="146"/>
      <c r="BN210" s="146"/>
      <c r="BO210" s="146"/>
      <c r="BP210" s="146"/>
      <c r="BQ210" s="146"/>
      <c r="BR210" s="146"/>
    </row>
    <row r="211" spans="1:70" ht="60" customHeight="1" x14ac:dyDescent="0.55000000000000004">
      <c r="A211" s="146"/>
      <c r="B211" s="136" t="s">
        <v>987</v>
      </c>
      <c r="C211" s="101" t="s">
        <v>90</v>
      </c>
      <c r="D211" s="102" t="s">
        <v>1153</v>
      </c>
      <c r="E211" s="145"/>
      <c r="F211" s="146"/>
      <c r="G211" s="171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74"/>
      <c r="T211" s="146"/>
      <c r="U211" s="146"/>
      <c r="V211" s="146"/>
      <c r="W211" s="146"/>
      <c r="X211" s="146"/>
      <c r="Y211" s="146"/>
      <c r="Z211" s="173"/>
      <c r="AA211" s="146"/>
      <c r="AB211" s="146"/>
      <c r="AC211" s="146"/>
      <c r="AD211" s="146"/>
      <c r="AE211" s="146"/>
      <c r="AF211" s="146"/>
      <c r="AG211" s="146"/>
      <c r="AH211" s="146"/>
      <c r="AI211" s="146"/>
      <c r="AJ211" s="146"/>
      <c r="AK211" s="146"/>
      <c r="AL211" s="146"/>
      <c r="AM211" s="146"/>
      <c r="AN211" s="146"/>
      <c r="AO211" s="146"/>
      <c r="AP211" s="146"/>
      <c r="AQ211" s="146"/>
      <c r="AR211" s="146"/>
      <c r="AS211" s="146"/>
      <c r="AT211" s="146"/>
      <c r="AU211" s="146"/>
      <c r="AV211" s="146"/>
      <c r="AW211" s="146"/>
      <c r="AX211" s="146"/>
      <c r="AY211" s="146"/>
      <c r="AZ211" s="146"/>
      <c r="BA211" s="146"/>
      <c r="BB211" s="146"/>
      <c r="BC211" s="146"/>
      <c r="BD211" s="146"/>
      <c r="BE211" s="146"/>
      <c r="BF211" s="146"/>
      <c r="BG211" s="145"/>
      <c r="BH211" s="146"/>
      <c r="BI211" s="146"/>
      <c r="BJ211" s="146"/>
      <c r="BK211" s="146"/>
      <c r="BL211" s="146"/>
      <c r="BM211" s="146"/>
      <c r="BN211" s="146"/>
      <c r="BO211" s="146"/>
      <c r="BP211" s="146"/>
      <c r="BQ211" s="146"/>
      <c r="BR211" s="146"/>
    </row>
    <row r="212" spans="1:70" ht="60" customHeight="1" x14ac:dyDescent="0.55000000000000004">
      <c r="A212" s="146"/>
      <c r="B212" s="137" t="s">
        <v>988</v>
      </c>
      <c r="C212" s="105" t="s">
        <v>63</v>
      </c>
      <c r="D212" s="106" t="s">
        <v>380</v>
      </c>
      <c r="E212" s="145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  <c r="AH212" s="146"/>
      <c r="AI212" s="146"/>
      <c r="AJ212" s="146"/>
      <c r="AK212" s="146"/>
      <c r="AL212" s="146"/>
      <c r="AM212" s="146"/>
      <c r="AN212" s="146"/>
      <c r="AO212" s="146"/>
      <c r="AP212" s="146"/>
      <c r="AQ212" s="146"/>
      <c r="AR212" s="146"/>
      <c r="AS212" s="146"/>
      <c r="AT212" s="146"/>
      <c r="AU212" s="146"/>
      <c r="AV212" s="146"/>
      <c r="AW212" s="146"/>
      <c r="AX212" s="146"/>
      <c r="AY212" s="146"/>
      <c r="AZ212" s="146"/>
      <c r="BA212" s="146"/>
      <c r="BB212" s="146"/>
      <c r="BC212" s="146"/>
      <c r="BD212" s="146"/>
      <c r="BE212" s="146"/>
      <c r="BF212" s="146"/>
      <c r="BG212" s="146"/>
      <c r="BH212" s="146"/>
      <c r="BI212" s="146"/>
      <c r="BJ212" s="146"/>
      <c r="BK212" s="146"/>
      <c r="BL212" s="146"/>
      <c r="BM212" s="146"/>
      <c r="BN212" s="146"/>
      <c r="BO212" s="146"/>
      <c r="BP212" s="146"/>
      <c r="BQ212" s="146"/>
      <c r="BR212" s="146"/>
    </row>
    <row r="213" spans="1:70" ht="60" customHeight="1" x14ac:dyDescent="0.55000000000000004">
      <c r="A213" s="146"/>
      <c r="B213" s="137" t="s">
        <v>988</v>
      </c>
      <c r="C213" s="105" t="s">
        <v>53</v>
      </c>
      <c r="D213" s="106" t="s">
        <v>1158</v>
      </c>
      <c r="E213" s="145"/>
      <c r="F213" s="146"/>
      <c r="G213" s="176"/>
      <c r="H213" s="146"/>
      <c r="I213" s="146"/>
      <c r="J213" s="146"/>
      <c r="K213" s="146"/>
      <c r="L213" s="146"/>
      <c r="M213" s="146"/>
      <c r="N213" s="146"/>
      <c r="O213" s="146"/>
      <c r="P213" s="146"/>
      <c r="Q213" s="175"/>
      <c r="R213" s="146"/>
      <c r="S213" s="146"/>
      <c r="T213" s="146"/>
      <c r="U213" s="146"/>
      <c r="V213" s="142"/>
      <c r="W213" s="175"/>
      <c r="X213" s="146"/>
      <c r="Y213" s="146"/>
      <c r="Z213" s="146"/>
      <c r="AA213" s="146"/>
      <c r="AB213" s="146"/>
      <c r="AC213" s="171"/>
      <c r="AD213" s="146"/>
      <c r="AE213" s="146"/>
      <c r="AF213" s="146"/>
      <c r="AG213" s="146"/>
      <c r="AH213" s="146"/>
      <c r="AI213" s="146"/>
      <c r="AJ213" s="146"/>
      <c r="AK213" s="174"/>
      <c r="AL213" s="146"/>
      <c r="AM213" s="146"/>
      <c r="AN213" s="146"/>
      <c r="AO213" s="171"/>
      <c r="AP213" s="146"/>
      <c r="AQ213" s="146"/>
      <c r="AR213" s="146"/>
      <c r="AS213" s="145"/>
      <c r="AT213" s="146"/>
      <c r="AU213" s="146"/>
      <c r="AV213" s="146"/>
      <c r="AW213" s="146"/>
      <c r="AX213" s="146"/>
      <c r="AY213" s="146"/>
      <c r="AZ213" s="146"/>
      <c r="BA213" s="146"/>
      <c r="BB213" s="146"/>
      <c r="BC213" s="146"/>
      <c r="BD213" s="146"/>
      <c r="BE213" s="146"/>
      <c r="BF213" s="146"/>
      <c r="BG213" s="146"/>
      <c r="BH213" s="146"/>
      <c r="BI213" s="146"/>
      <c r="BJ213" s="146"/>
      <c r="BK213" s="146"/>
      <c r="BL213" s="146"/>
      <c r="BM213" s="146"/>
      <c r="BN213" s="146"/>
      <c r="BO213" s="146"/>
      <c r="BP213" s="146"/>
      <c r="BQ213" s="146"/>
      <c r="BR213" s="146"/>
    </row>
    <row r="214" spans="1:70" ht="60" customHeight="1" x14ac:dyDescent="0.55000000000000004">
      <c r="A214" s="146"/>
      <c r="B214" s="138" t="s">
        <v>989</v>
      </c>
      <c r="C214" s="109" t="s">
        <v>57</v>
      </c>
      <c r="D214" s="110" t="s">
        <v>380</v>
      </c>
      <c r="E214" s="145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  <c r="AH214" s="146"/>
      <c r="AI214" s="146"/>
      <c r="AJ214" s="146"/>
      <c r="AK214" s="146"/>
      <c r="AL214" s="146"/>
      <c r="AM214" s="146"/>
      <c r="AN214" s="146"/>
      <c r="AO214" s="146"/>
      <c r="AP214" s="146"/>
      <c r="AQ214" s="146"/>
      <c r="AR214" s="146"/>
      <c r="AS214" s="146"/>
      <c r="AT214" s="146"/>
      <c r="AU214" s="146"/>
      <c r="AV214" s="146"/>
      <c r="AW214" s="146"/>
      <c r="AX214" s="146"/>
      <c r="AY214" s="146"/>
      <c r="AZ214" s="146"/>
      <c r="BA214" s="146"/>
      <c r="BB214" s="146"/>
      <c r="BC214" s="146"/>
      <c r="BD214" s="146"/>
      <c r="BE214" s="146"/>
      <c r="BF214" s="146"/>
      <c r="BG214" s="146"/>
      <c r="BH214" s="146"/>
      <c r="BI214" s="146"/>
      <c r="BJ214" s="146"/>
      <c r="BK214" s="146"/>
      <c r="BL214" s="146"/>
      <c r="BM214" s="146"/>
      <c r="BN214" s="146"/>
      <c r="BO214" s="146"/>
      <c r="BP214" s="146"/>
      <c r="BQ214" s="146"/>
      <c r="BR214" s="146"/>
    </row>
    <row r="215" spans="1:70" ht="60" customHeight="1" x14ac:dyDescent="0.55000000000000004">
      <c r="A215" s="146"/>
      <c r="B215" s="138" t="s">
        <v>989</v>
      </c>
      <c r="C215" s="109" t="s">
        <v>90</v>
      </c>
      <c r="D215" s="110" t="s">
        <v>380</v>
      </c>
      <c r="E215" s="145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  <c r="AH215" s="146"/>
      <c r="AI215" s="146"/>
      <c r="AJ215" s="146"/>
      <c r="AK215" s="146"/>
      <c r="AL215" s="146"/>
      <c r="AM215" s="146"/>
      <c r="AN215" s="146"/>
      <c r="AO215" s="146"/>
      <c r="AP215" s="146"/>
      <c r="AQ215" s="146"/>
      <c r="AR215" s="146"/>
      <c r="AS215" s="146"/>
      <c r="AT215" s="146"/>
      <c r="AU215" s="146"/>
      <c r="AV215" s="146"/>
      <c r="AW215" s="146"/>
      <c r="AX215" s="146"/>
      <c r="AY215" s="146"/>
      <c r="AZ215" s="146"/>
      <c r="BA215" s="146"/>
      <c r="BB215" s="146"/>
      <c r="BC215" s="146"/>
      <c r="BD215" s="146"/>
      <c r="BE215" s="146"/>
      <c r="BF215" s="146"/>
      <c r="BG215" s="146"/>
      <c r="BH215" s="146"/>
      <c r="BI215" s="146"/>
      <c r="BJ215" s="146"/>
      <c r="BK215" s="146"/>
      <c r="BL215" s="146"/>
      <c r="BM215" s="146"/>
      <c r="BN215" s="146"/>
      <c r="BO215" s="146"/>
      <c r="BP215" s="146"/>
      <c r="BQ215" s="146"/>
      <c r="BR215" s="146"/>
    </row>
    <row r="216" spans="1:70" ht="60" customHeight="1" x14ac:dyDescent="0.55000000000000004">
      <c r="A216" s="146"/>
      <c r="B216" s="138" t="s">
        <v>989</v>
      </c>
      <c r="C216" s="109" t="s">
        <v>113</v>
      </c>
      <c r="D216" s="110" t="s">
        <v>380</v>
      </c>
      <c r="E216" s="145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  <c r="AH216" s="146"/>
      <c r="AI216" s="146"/>
      <c r="AJ216" s="146"/>
      <c r="AK216" s="146"/>
      <c r="AL216" s="146"/>
      <c r="AM216" s="146"/>
      <c r="AN216" s="146"/>
      <c r="AO216" s="146"/>
      <c r="AP216" s="146"/>
      <c r="AQ216" s="146"/>
      <c r="AR216" s="146"/>
      <c r="AS216" s="146"/>
      <c r="AT216" s="146"/>
      <c r="AU216" s="146"/>
      <c r="AV216" s="146"/>
      <c r="AW216" s="146"/>
      <c r="AX216" s="146"/>
      <c r="AY216" s="146"/>
      <c r="AZ216" s="146"/>
      <c r="BA216" s="146"/>
      <c r="BB216" s="146"/>
      <c r="BC216" s="146"/>
      <c r="BD216" s="146"/>
      <c r="BE216" s="146"/>
      <c r="BF216" s="146"/>
      <c r="BG216" s="146"/>
      <c r="BH216" s="146"/>
      <c r="BI216" s="146"/>
      <c r="BJ216" s="146"/>
      <c r="BK216" s="146"/>
      <c r="BL216" s="146"/>
      <c r="BM216" s="146"/>
      <c r="BN216" s="146"/>
      <c r="BO216" s="146"/>
      <c r="BP216" s="146"/>
      <c r="BQ216" s="146"/>
      <c r="BR216" s="146"/>
    </row>
    <row r="217" spans="1:70" ht="60" customHeight="1" x14ac:dyDescent="0.55000000000000004">
      <c r="A217" s="146"/>
      <c r="B217" s="138" t="s">
        <v>989</v>
      </c>
      <c r="C217" s="109" t="s">
        <v>68</v>
      </c>
      <c r="D217" s="110" t="s">
        <v>380</v>
      </c>
      <c r="E217" s="145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  <c r="AH217" s="146"/>
      <c r="AI217" s="146"/>
      <c r="AJ217" s="146"/>
      <c r="AK217" s="146"/>
      <c r="AL217" s="146"/>
      <c r="AM217" s="146"/>
      <c r="AN217" s="146"/>
      <c r="AO217" s="146"/>
      <c r="AP217" s="146"/>
      <c r="AQ217" s="146"/>
      <c r="AR217" s="146"/>
      <c r="AS217" s="146"/>
      <c r="AT217" s="146"/>
      <c r="AU217" s="146"/>
      <c r="AV217" s="146"/>
      <c r="AW217" s="146"/>
      <c r="AX217" s="146"/>
      <c r="AY217" s="146"/>
      <c r="AZ217" s="146"/>
      <c r="BA217" s="146"/>
      <c r="BB217" s="146"/>
      <c r="BC217" s="146"/>
      <c r="BD217" s="146"/>
      <c r="BE217" s="146"/>
      <c r="BF217" s="146"/>
      <c r="BG217" s="146"/>
      <c r="BH217" s="146"/>
      <c r="BI217" s="146"/>
      <c r="BJ217" s="146"/>
      <c r="BK217" s="146"/>
      <c r="BL217" s="146"/>
      <c r="BM217" s="146"/>
      <c r="BN217" s="146"/>
      <c r="BO217" s="146"/>
      <c r="BP217" s="146"/>
      <c r="BQ217" s="146"/>
      <c r="BR217" s="146"/>
    </row>
    <row r="218" spans="1:70" ht="60" customHeight="1" x14ac:dyDescent="0.55000000000000004">
      <c r="A218" s="146"/>
      <c r="B218" s="138" t="s">
        <v>989</v>
      </c>
      <c r="C218" s="109" t="s">
        <v>949</v>
      </c>
      <c r="D218" s="110" t="s">
        <v>380</v>
      </c>
      <c r="E218" s="145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  <c r="AH218" s="146"/>
      <c r="AI218" s="146"/>
      <c r="AJ218" s="146"/>
      <c r="AK218" s="146"/>
      <c r="AL218" s="146"/>
      <c r="AM218" s="146"/>
      <c r="AN218" s="146"/>
      <c r="AO218" s="146"/>
      <c r="AP218" s="146"/>
      <c r="AQ218" s="146"/>
      <c r="AR218" s="146"/>
      <c r="AS218" s="146"/>
      <c r="AT218" s="146"/>
      <c r="AU218" s="146"/>
      <c r="AV218" s="146"/>
      <c r="AW218" s="146"/>
      <c r="AX218" s="146"/>
      <c r="AY218" s="146"/>
      <c r="AZ218" s="146"/>
      <c r="BA218" s="146"/>
      <c r="BB218" s="146"/>
      <c r="BC218" s="146"/>
      <c r="BD218" s="146"/>
      <c r="BE218" s="146"/>
      <c r="BF218" s="146"/>
      <c r="BG218" s="146"/>
      <c r="BH218" s="146"/>
      <c r="BI218" s="146"/>
      <c r="BJ218" s="146"/>
      <c r="BK218" s="146"/>
      <c r="BL218" s="146"/>
      <c r="BM218" s="146"/>
      <c r="BN218" s="146"/>
      <c r="BO218" s="146"/>
      <c r="BP218" s="146"/>
      <c r="BQ218" s="146"/>
      <c r="BR218" s="146"/>
    </row>
    <row r="219" spans="1:70" ht="60" customHeight="1" x14ac:dyDescent="0.55000000000000004">
      <c r="A219" s="146"/>
      <c r="B219" s="139" t="s">
        <v>990</v>
      </c>
      <c r="C219" s="112" t="s">
        <v>60</v>
      </c>
      <c r="D219" s="113" t="s">
        <v>1154</v>
      </c>
      <c r="E219" s="145"/>
      <c r="F219" s="146"/>
      <c r="G219" s="175"/>
      <c r="H219" s="146"/>
      <c r="I219" s="146"/>
      <c r="J219" s="146"/>
      <c r="K219" s="146"/>
      <c r="L219" s="146"/>
      <c r="M219" s="146"/>
      <c r="N219" s="146"/>
      <c r="O219" s="173"/>
      <c r="P219" s="146"/>
      <c r="Q219" s="146"/>
      <c r="R219" s="146"/>
      <c r="S219" s="146"/>
      <c r="T219" s="146"/>
      <c r="U219" s="174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  <c r="AH219" s="146"/>
      <c r="AI219" s="146"/>
      <c r="AJ219" s="146"/>
      <c r="AK219" s="146"/>
      <c r="AL219" s="146"/>
      <c r="AM219" s="146"/>
      <c r="AN219" s="146"/>
      <c r="AO219" s="146"/>
      <c r="AP219" s="146"/>
      <c r="AQ219" s="146"/>
      <c r="AR219" s="146"/>
      <c r="AS219" s="146"/>
      <c r="AT219" s="146"/>
      <c r="AU219" s="146"/>
      <c r="AV219" s="146"/>
      <c r="AW219" s="146"/>
      <c r="AX219" s="146"/>
      <c r="AY219" s="146"/>
      <c r="AZ219" s="146"/>
      <c r="BA219" s="146"/>
      <c r="BB219" s="146"/>
      <c r="BC219" s="146"/>
      <c r="BD219" s="146"/>
      <c r="BE219" s="146"/>
      <c r="BF219" s="146"/>
      <c r="BG219" s="145"/>
      <c r="BH219" s="146"/>
      <c r="BI219" s="146"/>
      <c r="BJ219" s="146"/>
      <c r="BK219" s="146"/>
      <c r="BL219" s="146"/>
      <c r="BM219" s="146"/>
      <c r="BN219" s="146"/>
      <c r="BO219" s="146"/>
      <c r="BP219" s="146"/>
      <c r="BQ219" s="146"/>
      <c r="BR219" s="146"/>
    </row>
    <row r="220" spans="1:70" ht="60" customHeight="1" x14ac:dyDescent="0.55000000000000004">
      <c r="A220" s="146"/>
      <c r="B220" s="139" t="s">
        <v>990</v>
      </c>
      <c r="C220" s="112" t="s">
        <v>90</v>
      </c>
      <c r="D220" s="113" t="s">
        <v>380</v>
      </c>
      <c r="E220" s="145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  <c r="AH220" s="146"/>
      <c r="AI220" s="146"/>
      <c r="AJ220" s="146"/>
      <c r="AK220" s="146"/>
      <c r="AL220" s="146"/>
      <c r="AM220" s="146"/>
      <c r="AN220" s="146"/>
      <c r="AO220" s="146"/>
      <c r="AP220" s="146"/>
      <c r="AQ220" s="146"/>
      <c r="AR220" s="146"/>
      <c r="AS220" s="146"/>
      <c r="AT220" s="146"/>
      <c r="AU220" s="146"/>
      <c r="AV220" s="146"/>
      <c r="AW220" s="146"/>
      <c r="AX220" s="146"/>
      <c r="AY220" s="146"/>
      <c r="AZ220" s="146"/>
      <c r="BA220" s="146"/>
      <c r="BB220" s="146"/>
      <c r="BC220" s="146"/>
      <c r="BD220" s="146"/>
      <c r="BE220" s="146"/>
      <c r="BF220" s="146"/>
      <c r="BG220" s="146"/>
      <c r="BH220" s="146"/>
      <c r="BI220" s="146"/>
      <c r="BJ220" s="146"/>
      <c r="BK220" s="146"/>
      <c r="BL220" s="146"/>
      <c r="BM220" s="146"/>
      <c r="BN220" s="146"/>
      <c r="BO220" s="146"/>
      <c r="BP220" s="146"/>
      <c r="BQ220" s="146"/>
      <c r="BR220" s="146"/>
    </row>
    <row r="221" spans="1:70" ht="60" customHeight="1" x14ac:dyDescent="0.55000000000000004">
      <c r="A221" s="146"/>
      <c r="B221" s="139" t="s">
        <v>990</v>
      </c>
      <c r="C221" s="112" t="s">
        <v>113</v>
      </c>
      <c r="D221" s="113" t="s">
        <v>380</v>
      </c>
      <c r="E221" s="145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  <c r="AH221" s="146"/>
      <c r="AI221" s="146"/>
      <c r="AJ221" s="146"/>
      <c r="AK221" s="146"/>
      <c r="AL221" s="146"/>
      <c r="AM221" s="146"/>
      <c r="AN221" s="146"/>
      <c r="AO221" s="146"/>
      <c r="AP221" s="146"/>
      <c r="AQ221" s="146"/>
      <c r="AR221" s="146"/>
      <c r="AS221" s="146"/>
      <c r="AT221" s="146"/>
      <c r="AU221" s="146"/>
      <c r="AV221" s="146"/>
      <c r="AW221" s="146"/>
      <c r="AX221" s="146"/>
      <c r="AY221" s="146"/>
      <c r="AZ221" s="146"/>
      <c r="BA221" s="146"/>
      <c r="BB221" s="146"/>
      <c r="BC221" s="146"/>
      <c r="BD221" s="146"/>
      <c r="BE221" s="146"/>
      <c r="BF221" s="146"/>
      <c r="BG221" s="146"/>
      <c r="BH221" s="146"/>
      <c r="BI221" s="146"/>
      <c r="BJ221" s="146"/>
      <c r="BK221" s="146"/>
      <c r="BL221" s="146"/>
      <c r="BM221" s="146"/>
      <c r="BN221" s="146"/>
      <c r="BO221" s="146"/>
      <c r="BP221" s="146"/>
      <c r="BQ221" s="146"/>
      <c r="BR221" s="146"/>
    </row>
    <row r="222" spans="1:70" ht="60" customHeight="1" x14ac:dyDescent="0.55000000000000004">
      <c r="A222" s="146"/>
      <c r="B222" s="140" t="s">
        <v>991</v>
      </c>
      <c r="C222" s="115" t="s">
        <v>382</v>
      </c>
      <c r="D222" s="116" t="s">
        <v>380</v>
      </c>
      <c r="E222" s="145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  <c r="AH222" s="146"/>
      <c r="AI222" s="146"/>
      <c r="AJ222" s="146"/>
      <c r="AK222" s="146"/>
      <c r="AL222" s="146"/>
      <c r="AM222" s="146"/>
      <c r="AN222" s="146"/>
      <c r="AO222" s="146"/>
      <c r="AP222" s="146"/>
      <c r="AQ222" s="146"/>
      <c r="AR222" s="146"/>
      <c r="AS222" s="146"/>
      <c r="AT222" s="146"/>
      <c r="AU222" s="146"/>
      <c r="AV222" s="146"/>
      <c r="AW222" s="146"/>
      <c r="AX222" s="146"/>
      <c r="AY222" s="146"/>
      <c r="AZ222" s="146"/>
      <c r="BA222" s="146"/>
      <c r="BB222" s="146"/>
      <c r="BC222" s="146"/>
      <c r="BD222" s="146"/>
      <c r="BE222" s="146"/>
      <c r="BF222" s="146"/>
      <c r="BG222" s="146"/>
      <c r="BH222" s="146"/>
      <c r="BI222" s="146"/>
      <c r="BJ222" s="146"/>
      <c r="BK222" s="146"/>
      <c r="BL222" s="146"/>
      <c r="BM222" s="146"/>
      <c r="BN222" s="146"/>
      <c r="BO222" s="146"/>
      <c r="BP222" s="146"/>
      <c r="BQ222" s="146"/>
      <c r="BR222" s="146"/>
    </row>
    <row r="223" spans="1:70" ht="60" customHeight="1" x14ac:dyDescent="0.55000000000000004">
      <c r="A223" s="146"/>
      <c r="B223" s="140" t="s">
        <v>991</v>
      </c>
      <c r="C223" s="115" t="s">
        <v>113</v>
      </c>
      <c r="D223" s="116" t="s">
        <v>380</v>
      </c>
      <c r="E223" s="145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  <c r="AH223" s="146"/>
      <c r="AI223" s="146"/>
      <c r="AJ223" s="146"/>
      <c r="AK223" s="146"/>
      <c r="AL223" s="146"/>
      <c r="AM223" s="146"/>
      <c r="AN223" s="146"/>
      <c r="AO223" s="146"/>
      <c r="AP223" s="146"/>
      <c r="AQ223" s="146"/>
      <c r="AR223" s="146"/>
      <c r="AS223" s="146"/>
      <c r="AT223" s="146"/>
      <c r="AU223" s="146"/>
      <c r="AV223" s="146"/>
      <c r="AW223" s="146"/>
      <c r="AX223" s="146"/>
      <c r="AY223" s="146"/>
      <c r="AZ223" s="146"/>
      <c r="BA223" s="146"/>
      <c r="BB223" s="146"/>
      <c r="BC223" s="146"/>
      <c r="BD223" s="146"/>
      <c r="BE223" s="146"/>
      <c r="BF223" s="146"/>
      <c r="BG223" s="146"/>
      <c r="BH223" s="146"/>
      <c r="BI223" s="146"/>
      <c r="BJ223" s="146"/>
      <c r="BK223" s="146"/>
      <c r="BL223" s="146"/>
      <c r="BM223" s="146"/>
      <c r="BN223" s="146"/>
      <c r="BO223" s="146"/>
      <c r="BP223" s="146"/>
      <c r="BQ223" s="146"/>
      <c r="BR223" s="146"/>
    </row>
    <row r="224" spans="1:70" ht="3" customHeight="1" x14ac:dyDescent="0.55000000000000004">
      <c r="A224" s="117"/>
      <c r="B224" s="117"/>
      <c r="C224" s="117"/>
      <c r="D224" s="118"/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  <c r="AH224" s="117"/>
      <c r="AI224" s="117"/>
      <c r="AJ224" s="117"/>
      <c r="AK224" s="117"/>
      <c r="AL224" s="117"/>
      <c r="AM224" s="117"/>
      <c r="AN224" s="117"/>
      <c r="AO224" s="117"/>
      <c r="AP224" s="117"/>
      <c r="AQ224" s="117"/>
      <c r="AR224" s="117"/>
      <c r="AS224" s="117"/>
      <c r="AT224" s="117"/>
      <c r="AU224" s="117"/>
      <c r="AV224" s="117"/>
      <c r="AW224" s="117"/>
      <c r="AX224" s="117"/>
      <c r="AY224" s="117"/>
      <c r="AZ224" s="117"/>
      <c r="BA224" s="117"/>
      <c r="BB224" s="117"/>
      <c r="BC224" s="117"/>
      <c r="BD224" s="117"/>
      <c r="BE224" s="117"/>
      <c r="BF224" s="117"/>
      <c r="BG224" s="117"/>
      <c r="BH224" s="117"/>
      <c r="BI224" s="117"/>
      <c r="BJ224" s="117"/>
      <c r="BK224" s="117"/>
      <c r="BL224" s="117"/>
      <c r="BM224" s="117"/>
      <c r="BN224" s="117"/>
      <c r="BO224" s="117"/>
      <c r="BP224" s="117"/>
      <c r="BQ224" s="117"/>
      <c r="BR224" s="117"/>
    </row>
    <row r="225" spans="1:70" ht="60" customHeight="1" x14ac:dyDescent="0.55000000000000004">
      <c r="A225" s="147" t="s">
        <v>867</v>
      </c>
      <c r="B225" s="141" t="s">
        <v>986</v>
      </c>
      <c r="C225" s="120" t="s">
        <v>63</v>
      </c>
      <c r="D225" s="121" t="s">
        <v>380</v>
      </c>
      <c r="E225" s="145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  <c r="AH225" s="146"/>
      <c r="AI225" s="146"/>
      <c r="AJ225" s="146"/>
      <c r="AK225" s="146"/>
      <c r="AL225" s="146"/>
      <c r="AM225" s="146"/>
      <c r="AN225" s="146"/>
      <c r="AO225" s="146"/>
      <c r="AP225" s="146"/>
      <c r="AQ225" s="146"/>
      <c r="AR225" s="146"/>
      <c r="AS225" s="146"/>
      <c r="AT225" s="146"/>
      <c r="AU225" s="146"/>
      <c r="AV225" s="146"/>
      <c r="AW225" s="146"/>
      <c r="AX225" s="146"/>
      <c r="AY225" s="146"/>
      <c r="AZ225" s="146"/>
      <c r="BA225" s="146"/>
      <c r="BB225" s="146"/>
      <c r="BC225" s="146"/>
      <c r="BD225" s="146"/>
      <c r="BE225" s="146"/>
      <c r="BF225" s="146"/>
      <c r="BG225" s="146"/>
      <c r="BH225" s="146"/>
      <c r="BI225" s="146"/>
      <c r="BJ225" s="146"/>
      <c r="BK225" s="146"/>
      <c r="BL225" s="146"/>
      <c r="BM225" s="146"/>
      <c r="BN225" s="146"/>
      <c r="BO225" s="146"/>
      <c r="BP225" s="146"/>
      <c r="BQ225" s="146"/>
      <c r="BR225" s="146"/>
    </row>
    <row r="226" spans="1:70" ht="60" customHeight="1" x14ac:dyDescent="0.55000000000000004">
      <c r="A226" s="146"/>
      <c r="B226" s="141" t="s">
        <v>986</v>
      </c>
      <c r="C226" s="120" t="s">
        <v>113</v>
      </c>
      <c r="D226" s="121" t="s">
        <v>380</v>
      </c>
      <c r="E226" s="145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  <c r="AH226" s="146"/>
      <c r="AI226" s="146"/>
      <c r="AJ226" s="146"/>
      <c r="AK226" s="146"/>
      <c r="AL226" s="146"/>
      <c r="AM226" s="146"/>
      <c r="AN226" s="146"/>
      <c r="AO226" s="146"/>
      <c r="AP226" s="146"/>
      <c r="AQ226" s="146"/>
      <c r="AR226" s="146"/>
      <c r="AS226" s="146"/>
      <c r="AT226" s="146"/>
      <c r="AU226" s="146"/>
      <c r="AV226" s="146"/>
      <c r="AW226" s="146"/>
      <c r="AX226" s="146"/>
      <c r="AY226" s="146"/>
      <c r="AZ226" s="146"/>
      <c r="BA226" s="146"/>
      <c r="BB226" s="146"/>
      <c r="BC226" s="146"/>
      <c r="BD226" s="146"/>
      <c r="BE226" s="146"/>
      <c r="BF226" s="146"/>
      <c r="BG226" s="146"/>
      <c r="BH226" s="146"/>
      <c r="BI226" s="146"/>
      <c r="BJ226" s="146"/>
      <c r="BK226" s="146"/>
      <c r="BL226" s="146"/>
      <c r="BM226" s="146"/>
      <c r="BN226" s="146"/>
      <c r="BO226" s="146"/>
      <c r="BP226" s="146"/>
      <c r="BQ226" s="146"/>
      <c r="BR226" s="146"/>
    </row>
    <row r="227" spans="1:70" ht="60" customHeight="1" x14ac:dyDescent="0.55000000000000004">
      <c r="A227" s="146"/>
      <c r="B227" s="136" t="s">
        <v>987</v>
      </c>
      <c r="C227" s="101" t="s">
        <v>46</v>
      </c>
      <c r="D227" s="102" t="s">
        <v>380</v>
      </c>
      <c r="E227" s="145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  <c r="AH227" s="146"/>
      <c r="AI227" s="146"/>
      <c r="AJ227" s="146"/>
      <c r="AK227" s="146"/>
      <c r="AL227" s="146"/>
      <c r="AM227" s="146"/>
      <c r="AN227" s="146"/>
      <c r="AO227" s="146"/>
      <c r="AP227" s="146"/>
      <c r="AQ227" s="146"/>
      <c r="AR227" s="146"/>
      <c r="AS227" s="146"/>
      <c r="AT227" s="146"/>
      <c r="AU227" s="146"/>
      <c r="AV227" s="146"/>
      <c r="AW227" s="146"/>
      <c r="AX227" s="146"/>
      <c r="AY227" s="146"/>
      <c r="AZ227" s="146"/>
      <c r="BA227" s="146"/>
      <c r="BB227" s="146"/>
      <c r="BC227" s="146"/>
      <c r="BD227" s="146"/>
      <c r="BE227" s="146"/>
      <c r="BF227" s="146"/>
      <c r="BG227" s="146"/>
      <c r="BH227" s="146"/>
      <c r="BI227" s="146"/>
      <c r="BJ227" s="146"/>
      <c r="BK227" s="146"/>
      <c r="BL227" s="146"/>
      <c r="BM227" s="146"/>
      <c r="BN227" s="146"/>
      <c r="BO227" s="146"/>
      <c r="BP227" s="146"/>
      <c r="BQ227" s="146"/>
      <c r="BR227" s="146"/>
    </row>
    <row r="228" spans="1:70" ht="60" customHeight="1" x14ac:dyDescent="0.55000000000000004">
      <c r="A228" s="146"/>
      <c r="B228" s="136" t="s">
        <v>987</v>
      </c>
      <c r="C228" s="101" t="s">
        <v>90</v>
      </c>
      <c r="D228" s="102" t="s">
        <v>380</v>
      </c>
      <c r="E228" s="145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  <c r="AH228" s="146"/>
      <c r="AI228" s="146"/>
      <c r="AJ228" s="146"/>
      <c r="AK228" s="146"/>
      <c r="AL228" s="146"/>
      <c r="AM228" s="146"/>
      <c r="AN228" s="146"/>
      <c r="AO228" s="146"/>
      <c r="AP228" s="146"/>
      <c r="AQ228" s="146"/>
      <c r="AR228" s="146"/>
      <c r="AS228" s="146"/>
      <c r="AT228" s="146"/>
      <c r="AU228" s="146"/>
      <c r="AV228" s="146"/>
      <c r="AW228" s="146"/>
      <c r="AX228" s="146"/>
      <c r="AY228" s="146"/>
      <c r="AZ228" s="146"/>
      <c r="BA228" s="146"/>
      <c r="BB228" s="146"/>
      <c r="BC228" s="146"/>
      <c r="BD228" s="146"/>
      <c r="BE228" s="146"/>
      <c r="BF228" s="146"/>
      <c r="BG228" s="146"/>
      <c r="BH228" s="146"/>
      <c r="BI228" s="146"/>
      <c r="BJ228" s="146"/>
      <c r="BK228" s="146"/>
      <c r="BL228" s="146"/>
      <c r="BM228" s="146"/>
      <c r="BN228" s="146"/>
      <c r="BO228" s="146"/>
      <c r="BP228" s="146"/>
      <c r="BQ228" s="146"/>
      <c r="BR228" s="146"/>
    </row>
    <row r="229" spans="1:70" ht="60" customHeight="1" x14ac:dyDescent="0.55000000000000004">
      <c r="A229" s="146"/>
      <c r="B229" s="137" t="s">
        <v>988</v>
      </c>
      <c r="C229" s="105" t="s">
        <v>63</v>
      </c>
      <c r="D229" s="106" t="s">
        <v>380</v>
      </c>
      <c r="E229" s="145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  <c r="AH229" s="146"/>
      <c r="AI229" s="146"/>
      <c r="AJ229" s="146"/>
      <c r="AK229" s="146"/>
      <c r="AL229" s="146"/>
      <c r="AM229" s="146"/>
      <c r="AN229" s="146"/>
      <c r="AO229" s="146"/>
      <c r="AP229" s="146"/>
      <c r="AQ229" s="146"/>
      <c r="AR229" s="146"/>
      <c r="AS229" s="146"/>
      <c r="AT229" s="146"/>
      <c r="AU229" s="146"/>
      <c r="AV229" s="146"/>
      <c r="AW229" s="146"/>
      <c r="AX229" s="146"/>
      <c r="AY229" s="146"/>
      <c r="AZ229" s="146"/>
      <c r="BA229" s="146"/>
      <c r="BB229" s="146"/>
      <c r="BC229" s="146"/>
      <c r="BD229" s="146"/>
      <c r="BE229" s="146"/>
      <c r="BF229" s="146"/>
      <c r="BG229" s="146"/>
      <c r="BH229" s="146"/>
      <c r="BI229" s="146"/>
      <c r="BJ229" s="146"/>
      <c r="BK229" s="146"/>
      <c r="BL229" s="146"/>
      <c r="BM229" s="146"/>
      <c r="BN229" s="146"/>
      <c r="BO229" s="146"/>
      <c r="BP229" s="146"/>
      <c r="BQ229" s="146"/>
      <c r="BR229" s="146"/>
    </row>
    <row r="230" spans="1:70" ht="60" customHeight="1" x14ac:dyDescent="0.55000000000000004">
      <c r="A230" s="146"/>
      <c r="B230" s="137" t="s">
        <v>988</v>
      </c>
      <c r="C230" s="105" t="s">
        <v>53</v>
      </c>
      <c r="D230" s="106" t="s">
        <v>1303</v>
      </c>
      <c r="E230" s="145"/>
      <c r="F230" s="146"/>
      <c r="G230" s="173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71"/>
      <c r="Z230" s="146"/>
      <c r="AA230" s="145"/>
      <c r="AB230" s="146"/>
      <c r="AC230" s="146"/>
      <c r="AD230" s="146"/>
      <c r="AE230" s="146"/>
      <c r="AF230" s="146"/>
      <c r="AG230" s="146"/>
      <c r="AH230" s="146"/>
      <c r="AI230" s="146"/>
      <c r="AJ230" s="146"/>
      <c r="AK230" s="146"/>
      <c r="AL230" s="146"/>
      <c r="AM230" s="146"/>
      <c r="AN230" s="146"/>
      <c r="AO230" s="146"/>
      <c r="AP230" s="146"/>
      <c r="AQ230" s="146"/>
      <c r="AR230" s="146"/>
      <c r="AS230" s="146"/>
      <c r="AT230" s="146"/>
      <c r="AU230" s="146"/>
      <c r="AV230" s="146"/>
      <c r="AW230" s="146"/>
      <c r="AX230" s="146"/>
      <c r="AY230" s="146"/>
      <c r="AZ230" s="146"/>
      <c r="BA230" s="146"/>
      <c r="BB230" s="146"/>
      <c r="BC230" s="146"/>
      <c r="BD230" s="146"/>
      <c r="BE230" s="146"/>
      <c r="BF230" s="146"/>
      <c r="BG230" s="146"/>
      <c r="BH230" s="146"/>
      <c r="BI230" s="146"/>
      <c r="BJ230" s="146"/>
      <c r="BK230" s="146"/>
      <c r="BL230" s="146"/>
      <c r="BM230" s="146"/>
      <c r="BN230" s="146"/>
      <c r="BO230" s="146"/>
      <c r="BP230" s="146"/>
      <c r="BQ230" s="146"/>
      <c r="BR230" s="146"/>
    </row>
    <row r="231" spans="1:70" ht="60" customHeight="1" x14ac:dyDescent="0.55000000000000004">
      <c r="A231" s="146"/>
      <c r="B231" s="138" t="s">
        <v>989</v>
      </c>
      <c r="C231" s="109" t="s">
        <v>57</v>
      </c>
      <c r="D231" s="110" t="s">
        <v>1304</v>
      </c>
      <c r="E231" s="145"/>
      <c r="F231" s="146"/>
      <c r="G231" s="171"/>
      <c r="H231" s="146"/>
      <c r="I231" s="146"/>
      <c r="J231" s="146"/>
      <c r="K231" s="146"/>
      <c r="L231" s="146"/>
      <c r="M231" s="146"/>
      <c r="N231" s="146"/>
      <c r="O231" s="146"/>
      <c r="P231" s="146"/>
      <c r="Q231" s="174"/>
      <c r="R231" s="146"/>
      <c r="S231" s="146"/>
      <c r="T231" s="146"/>
      <c r="U231" s="146"/>
      <c r="V231" s="146"/>
      <c r="W231" s="146"/>
      <c r="X231" s="146"/>
      <c r="Y231" s="145"/>
      <c r="Z231" s="146"/>
      <c r="AA231" s="146"/>
      <c r="AB231" s="146"/>
      <c r="AC231" s="146"/>
      <c r="AD231" s="146"/>
      <c r="AE231" s="146"/>
      <c r="AF231" s="146"/>
      <c r="AG231" s="146"/>
      <c r="AH231" s="146"/>
      <c r="AI231" s="146"/>
      <c r="AJ231" s="146"/>
      <c r="AK231" s="146"/>
      <c r="AL231" s="146"/>
      <c r="AM231" s="146"/>
      <c r="AN231" s="146"/>
      <c r="AO231" s="146"/>
      <c r="AP231" s="146"/>
      <c r="AQ231" s="146"/>
      <c r="AR231" s="146"/>
      <c r="AS231" s="146"/>
      <c r="AT231" s="146"/>
      <c r="AU231" s="146"/>
      <c r="AV231" s="146"/>
      <c r="AW231" s="146"/>
      <c r="AX231" s="146"/>
      <c r="AY231" s="146"/>
      <c r="AZ231" s="146"/>
      <c r="BA231" s="146"/>
      <c r="BB231" s="146"/>
      <c r="BC231" s="146"/>
      <c r="BD231" s="146"/>
      <c r="BE231" s="146"/>
      <c r="BF231" s="146"/>
      <c r="BG231" s="146"/>
      <c r="BH231" s="146"/>
      <c r="BI231" s="146"/>
      <c r="BJ231" s="146"/>
      <c r="BK231" s="146"/>
      <c r="BL231" s="146"/>
      <c r="BM231" s="146"/>
      <c r="BN231" s="146"/>
      <c r="BO231" s="146"/>
      <c r="BP231" s="146"/>
      <c r="BQ231" s="146"/>
      <c r="BR231" s="146"/>
    </row>
    <row r="232" spans="1:70" ht="60" customHeight="1" x14ac:dyDescent="0.55000000000000004">
      <c r="A232" s="146"/>
      <c r="B232" s="138" t="s">
        <v>989</v>
      </c>
      <c r="C232" s="109" t="s">
        <v>90</v>
      </c>
      <c r="D232" s="110" t="s">
        <v>380</v>
      </c>
      <c r="E232" s="145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  <c r="AH232" s="146"/>
      <c r="AI232" s="146"/>
      <c r="AJ232" s="146"/>
      <c r="AK232" s="146"/>
      <c r="AL232" s="146"/>
      <c r="AM232" s="146"/>
      <c r="AN232" s="146"/>
      <c r="AO232" s="146"/>
      <c r="AP232" s="146"/>
      <c r="AQ232" s="146"/>
      <c r="AR232" s="146"/>
      <c r="AS232" s="146"/>
      <c r="AT232" s="146"/>
      <c r="AU232" s="146"/>
      <c r="AV232" s="146"/>
      <c r="AW232" s="146"/>
      <c r="AX232" s="146"/>
      <c r="AY232" s="146"/>
      <c r="AZ232" s="146"/>
      <c r="BA232" s="146"/>
      <c r="BB232" s="146"/>
      <c r="BC232" s="146"/>
      <c r="BD232" s="146"/>
      <c r="BE232" s="146"/>
      <c r="BF232" s="146"/>
      <c r="BG232" s="146"/>
      <c r="BH232" s="146"/>
      <c r="BI232" s="146"/>
      <c r="BJ232" s="146"/>
      <c r="BK232" s="146"/>
      <c r="BL232" s="146"/>
      <c r="BM232" s="146"/>
      <c r="BN232" s="146"/>
      <c r="BO232" s="146"/>
      <c r="BP232" s="146"/>
      <c r="BQ232" s="146"/>
      <c r="BR232" s="146"/>
    </row>
    <row r="233" spans="1:70" ht="60" customHeight="1" x14ac:dyDescent="0.55000000000000004">
      <c r="A233" s="146"/>
      <c r="B233" s="138" t="s">
        <v>989</v>
      </c>
      <c r="C233" s="109" t="s">
        <v>113</v>
      </c>
      <c r="D233" s="110" t="s">
        <v>380</v>
      </c>
      <c r="E233" s="145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  <c r="AH233" s="146"/>
      <c r="AI233" s="146"/>
      <c r="AJ233" s="146"/>
      <c r="AK233" s="146"/>
      <c r="AL233" s="146"/>
      <c r="AM233" s="146"/>
      <c r="AN233" s="146"/>
      <c r="AO233" s="146"/>
      <c r="AP233" s="146"/>
      <c r="AQ233" s="146"/>
      <c r="AR233" s="146"/>
      <c r="AS233" s="146"/>
      <c r="AT233" s="146"/>
      <c r="AU233" s="146"/>
      <c r="AV233" s="146"/>
      <c r="AW233" s="146"/>
      <c r="AX233" s="146"/>
      <c r="AY233" s="146"/>
      <c r="AZ233" s="146"/>
      <c r="BA233" s="146"/>
      <c r="BB233" s="146"/>
      <c r="BC233" s="146"/>
      <c r="BD233" s="146"/>
      <c r="BE233" s="146"/>
      <c r="BF233" s="146"/>
      <c r="BG233" s="146"/>
      <c r="BH233" s="146"/>
      <c r="BI233" s="146"/>
      <c r="BJ233" s="146"/>
      <c r="BK233" s="146"/>
      <c r="BL233" s="146"/>
      <c r="BM233" s="146"/>
      <c r="BN233" s="146"/>
      <c r="BO233" s="146"/>
      <c r="BP233" s="146"/>
      <c r="BQ233" s="146"/>
      <c r="BR233" s="146"/>
    </row>
    <row r="234" spans="1:70" ht="60" customHeight="1" x14ac:dyDescent="0.55000000000000004">
      <c r="A234" s="146"/>
      <c r="B234" s="138" t="s">
        <v>989</v>
      </c>
      <c r="C234" s="109" t="s">
        <v>68</v>
      </c>
      <c r="D234" s="110" t="s">
        <v>380</v>
      </c>
      <c r="E234" s="145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  <c r="AH234" s="146"/>
      <c r="AI234" s="146"/>
      <c r="AJ234" s="146"/>
      <c r="AK234" s="146"/>
      <c r="AL234" s="146"/>
      <c r="AM234" s="146"/>
      <c r="AN234" s="146"/>
      <c r="AO234" s="146"/>
      <c r="AP234" s="146"/>
      <c r="AQ234" s="146"/>
      <c r="AR234" s="146"/>
      <c r="AS234" s="146"/>
      <c r="AT234" s="146"/>
      <c r="AU234" s="146"/>
      <c r="AV234" s="146"/>
      <c r="AW234" s="146"/>
      <c r="AX234" s="146"/>
      <c r="AY234" s="146"/>
      <c r="AZ234" s="146"/>
      <c r="BA234" s="146"/>
      <c r="BB234" s="146"/>
      <c r="BC234" s="146"/>
      <c r="BD234" s="146"/>
      <c r="BE234" s="146"/>
      <c r="BF234" s="146"/>
      <c r="BG234" s="146"/>
      <c r="BH234" s="146"/>
      <c r="BI234" s="146"/>
      <c r="BJ234" s="146"/>
      <c r="BK234" s="146"/>
      <c r="BL234" s="146"/>
      <c r="BM234" s="146"/>
      <c r="BN234" s="146"/>
      <c r="BO234" s="146"/>
      <c r="BP234" s="146"/>
      <c r="BQ234" s="146"/>
      <c r="BR234" s="146"/>
    </row>
    <row r="235" spans="1:70" ht="60" customHeight="1" x14ac:dyDescent="0.55000000000000004">
      <c r="A235" s="146"/>
      <c r="B235" s="138" t="s">
        <v>989</v>
      </c>
      <c r="C235" s="109" t="s">
        <v>949</v>
      </c>
      <c r="D235" s="110" t="s">
        <v>380</v>
      </c>
      <c r="E235" s="145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  <c r="AH235" s="146"/>
      <c r="AI235" s="146"/>
      <c r="AJ235" s="146"/>
      <c r="AK235" s="146"/>
      <c r="AL235" s="146"/>
      <c r="AM235" s="146"/>
      <c r="AN235" s="146"/>
      <c r="AO235" s="146"/>
      <c r="AP235" s="146"/>
      <c r="AQ235" s="146"/>
      <c r="AR235" s="146"/>
      <c r="AS235" s="146"/>
      <c r="AT235" s="146"/>
      <c r="AU235" s="146"/>
      <c r="AV235" s="146"/>
      <c r="AW235" s="146"/>
      <c r="AX235" s="146"/>
      <c r="AY235" s="146"/>
      <c r="AZ235" s="146"/>
      <c r="BA235" s="146"/>
      <c r="BB235" s="146"/>
      <c r="BC235" s="146"/>
      <c r="BD235" s="146"/>
      <c r="BE235" s="146"/>
      <c r="BF235" s="146"/>
      <c r="BG235" s="146"/>
      <c r="BH235" s="146"/>
      <c r="BI235" s="146"/>
      <c r="BJ235" s="146"/>
      <c r="BK235" s="146"/>
      <c r="BL235" s="146"/>
      <c r="BM235" s="146"/>
      <c r="BN235" s="146"/>
      <c r="BO235" s="146"/>
      <c r="BP235" s="146"/>
      <c r="BQ235" s="146"/>
      <c r="BR235" s="146"/>
    </row>
    <row r="236" spans="1:70" ht="60" customHeight="1" x14ac:dyDescent="0.55000000000000004">
      <c r="A236" s="146"/>
      <c r="B236" s="139" t="s">
        <v>990</v>
      </c>
      <c r="C236" s="112" t="s">
        <v>60</v>
      </c>
      <c r="D236" s="113" t="s">
        <v>1305</v>
      </c>
      <c r="E236" s="145"/>
      <c r="F236" s="146"/>
      <c r="G236" s="171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72"/>
      <c r="S236" s="146"/>
      <c r="T236" s="146"/>
      <c r="U236" s="146"/>
      <c r="V236" s="146"/>
      <c r="W236" s="146"/>
      <c r="X236" s="146"/>
      <c r="Y236" s="146"/>
      <c r="Z236" s="145"/>
      <c r="AA236" s="146"/>
      <c r="AB236" s="146"/>
      <c r="AC236" s="146"/>
      <c r="AD236" s="146"/>
      <c r="AE236" s="146"/>
      <c r="AF236" s="146"/>
      <c r="AG236" s="146"/>
      <c r="AH236" s="146"/>
      <c r="AI236" s="146"/>
      <c r="AJ236" s="146"/>
      <c r="AK236" s="146"/>
      <c r="AL236" s="146"/>
      <c r="AM236" s="146"/>
      <c r="AN236" s="146"/>
      <c r="AO236" s="146"/>
      <c r="AP236" s="146"/>
      <c r="AQ236" s="146"/>
      <c r="AR236" s="146"/>
      <c r="AS236" s="146"/>
      <c r="AT236" s="146"/>
      <c r="AU236" s="146"/>
      <c r="AV236" s="146"/>
      <c r="AW236" s="146"/>
      <c r="AX236" s="146"/>
      <c r="AY236" s="146"/>
      <c r="AZ236" s="146"/>
      <c r="BA236" s="146"/>
      <c r="BB236" s="146"/>
      <c r="BC236" s="146"/>
      <c r="BD236" s="146"/>
      <c r="BE236" s="146"/>
      <c r="BF236" s="146"/>
      <c r="BG236" s="146"/>
      <c r="BH236" s="146"/>
      <c r="BI236" s="146"/>
      <c r="BJ236" s="146"/>
      <c r="BK236" s="146"/>
      <c r="BL236" s="146"/>
      <c r="BM236" s="146"/>
      <c r="BN236" s="146"/>
      <c r="BO236" s="146"/>
      <c r="BP236" s="146"/>
      <c r="BQ236" s="146"/>
      <c r="BR236" s="146"/>
    </row>
    <row r="237" spans="1:70" ht="60" customHeight="1" x14ac:dyDescent="0.55000000000000004">
      <c r="A237" s="146"/>
      <c r="B237" s="139" t="s">
        <v>990</v>
      </c>
      <c r="C237" s="112" t="s">
        <v>90</v>
      </c>
      <c r="D237" s="113" t="s">
        <v>380</v>
      </c>
      <c r="E237" s="145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  <c r="AH237" s="146"/>
      <c r="AI237" s="146"/>
      <c r="AJ237" s="146"/>
      <c r="AK237" s="146"/>
      <c r="AL237" s="146"/>
      <c r="AM237" s="146"/>
      <c r="AN237" s="146"/>
      <c r="AO237" s="146"/>
      <c r="AP237" s="146"/>
      <c r="AQ237" s="146"/>
      <c r="AR237" s="146"/>
      <c r="AS237" s="146"/>
      <c r="AT237" s="146"/>
      <c r="AU237" s="146"/>
      <c r="AV237" s="146"/>
      <c r="AW237" s="146"/>
      <c r="AX237" s="146"/>
      <c r="AY237" s="146"/>
      <c r="AZ237" s="146"/>
      <c r="BA237" s="146"/>
      <c r="BB237" s="146"/>
      <c r="BC237" s="146"/>
      <c r="BD237" s="146"/>
      <c r="BE237" s="146"/>
      <c r="BF237" s="146"/>
      <c r="BG237" s="146"/>
      <c r="BH237" s="146"/>
      <c r="BI237" s="146"/>
      <c r="BJ237" s="146"/>
      <c r="BK237" s="146"/>
      <c r="BL237" s="146"/>
      <c r="BM237" s="146"/>
      <c r="BN237" s="146"/>
      <c r="BO237" s="146"/>
      <c r="BP237" s="146"/>
      <c r="BQ237" s="146"/>
      <c r="BR237" s="146"/>
    </row>
    <row r="238" spans="1:70" ht="60" customHeight="1" x14ac:dyDescent="0.55000000000000004">
      <c r="A238" s="146"/>
      <c r="B238" s="139" t="s">
        <v>990</v>
      </c>
      <c r="C238" s="112" t="s">
        <v>113</v>
      </c>
      <c r="D238" s="113" t="s">
        <v>380</v>
      </c>
      <c r="E238" s="145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  <c r="AH238" s="146"/>
      <c r="AI238" s="146"/>
      <c r="AJ238" s="146"/>
      <c r="AK238" s="146"/>
      <c r="AL238" s="146"/>
      <c r="AM238" s="146"/>
      <c r="AN238" s="146"/>
      <c r="AO238" s="146"/>
      <c r="AP238" s="146"/>
      <c r="AQ238" s="146"/>
      <c r="AR238" s="146"/>
      <c r="AS238" s="146"/>
      <c r="AT238" s="146"/>
      <c r="AU238" s="146"/>
      <c r="AV238" s="146"/>
      <c r="AW238" s="146"/>
      <c r="AX238" s="146"/>
      <c r="AY238" s="146"/>
      <c r="AZ238" s="146"/>
      <c r="BA238" s="146"/>
      <c r="BB238" s="146"/>
      <c r="BC238" s="146"/>
      <c r="BD238" s="146"/>
      <c r="BE238" s="146"/>
      <c r="BF238" s="146"/>
      <c r="BG238" s="146"/>
      <c r="BH238" s="146"/>
      <c r="BI238" s="146"/>
      <c r="BJ238" s="146"/>
      <c r="BK238" s="146"/>
      <c r="BL238" s="146"/>
      <c r="BM238" s="146"/>
      <c r="BN238" s="146"/>
      <c r="BO238" s="146"/>
      <c r="BP238" s="146"/>
      <c r="BQ238" s="146"/>
      <c r="BR238" s="146"/>
    </row>
    <row r="239" spans="1:70" ht="60" customHeight="1" x14ac:dyDescent="0.55000000000000004">
      <c r="A239" s="146"/>
      <c r="B239" s="140" t="s">
        <v>991</v>
      </c>
      <c r="C239" s="115" t="s">
        <v>382</v>
      </c>
      <c r="D239" s="116" t="s">
        <v>380</v>
      </c>
      <c r="E239" s="145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  <c r="AH239" s="146"/>
      <c r="AI239" s="146"/>
      <c r="AJ239" s="146"/>
      <c r="AK239" s="146"/>
      <c r="AL239" s="146"/>
      <c r="AM239" s="146"/>
      <c r="AN239" s="146"/>
      <c r="AO239" s="146"/>
      <c r="AP239" s="146"/>
      <c r="AQ239" s="146"/>
      <c r="AR239" s="146"/>
      <c r="AS239" s="146"/>
      <c r="AT239" s="146"/>
      <c r="AU239" s="146"/>
      <c r="AV239" s="146"/>
      <c r="AW239" s="146"/>
      <c r="AX239" s="146"/>
      <c r="AY239" s="146"/>
      <c r="AZ239" s="146"/>
      <c r="BA239" s="146"/>
      <c r="BB239" s="146"/>
      <c r="BC239" s="146"/>
      <c r="BD239" s="146"/>
      <c r="BE239" s="146"/>
      <c r="BF239" s="146"/>
      <c r="BG239" s="146"/>
      <c r="BH239" s="146"/>
      <c r="BI239" s="146"/>
      <c r="BJ239" s="146"/>
      <c r="BK239" s="146"/>
      <c r="BL239" s="146"/>
      <c r="BM239" s="146"/>
      <c r="BN239" s="146"/>
      <c r="BO239" s="146"/>
      <c r="BP239" s="146"/>
      <c r="BQ239" s="146"/>
      <c r="BR239" s="146"/>
    </row>
    <row r="240" spans="1:70" ht="60" customHeight="1" x14ac:dyDescent="0.55000000000000004">
      <c r="A240" s="146"/>
      <c r="B240" s="140" t="s">
        <v>991</v>
      </c>
      <c r="C240" s="115" t="s">
        <v>113</v>
      </c>
      <c r="D240" s="116" t="s">
        <v>380</v>
      </c>
      <c r="E240" s="145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  <c r="AH240" s="146"/>
      <c r="AI240" s="146"/>
      <c r="AJ240" s="146"/>
      <c r="AK240" s="146"/>
      <c r="AL240" s="146"/>
      <c r="AM240" s="146"/>
      <c r="AN240" s="146"/>
      <c r="AO240" s="146"/>
      <c r="AP240" s="146"/>
      <c r="AQ240" s="146"/>
      <c r="AR240" s="146"/>
      <c r="AS240" s="146"/>
      <c r="AT240" s="146"/>
      <c r="AU240" s="146"/>
      <c r="AV240" s="146"/>
      <c r="AW240" s="146"/>
      <c r="AX240" s="146"/>
      <c r="AY240" s="146"/>
      <c r="AZ240" s="146"/>
      <c r="BA240" s="146"/>
      <c r="BB240" s="146"/>
      <c r="BC240" s="146"/>
      <c r="BD240" s="146"/>
      <c r="BE240" s="146"/>
      <c r="BF240" s="146"/>
      <c r="BG240" s="146"/>
      <c r="BH240" s="146"/>
      <c r="BI240" s="146"/>
      <c r="BJ240" s="146"/>
      <c r="BK240" s="146"/>
      <c r="BL240" s="146"/>
      <c r="BM240" s="146"/>
      <c r="BN240" s="146"/>
      <c r="BO240" s="146"/>
      <c r="BP240" s="146"/>
      <c r="BQ240" s="146"/>
      <c r="BR240" s="146"/>
    </row>
    <row r="241" spans="1:70" ht="3" customHeight="1" x14ac:dyDescent="0.55000000000000004">
      <c r="A241" s="117"/>
      <c r="B241" s="117"/>
      <c r="C241" s="117"/>
      <c r="D241" s="118"/>
      <c r="E241" s="117"/>
      <c r="F241" s="117"/>
      <c r="G241" s="117"/>
      <c r="H241" s="117"/>
      <c r="I241" s="117"/>
      <c r="J241" s="117"/>
      <c r="K241" s="117"/>
      <c r="L241" s="117"/>
      <c r="M241" s="117"/>
      <c r="N241" s="117"/>
      <c r="O241" s="117"/>
      <c r="P241" s="117"/>
      <c r="Q241" s="117"/>
      <c r="R241" s="117"/>
      <c r="S241" s="117"/>
      <c r="T241" s="117"/>
      <c r="U241" s="117"/>
      <c r="V241" s="117"/>
      <c r="W241" s="117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  <c r="AH241" s="117"/>
      <c r="AI241" s="117"/>
      <c r="AJ241" s="117"/>
      <c r="AK241" s="117"/>
      <c r="AL241" s="117"/>
      <c r="AM241" s="117"/>
      <c r="AN241" s="117"/>
      <c r="AO241" s="117"/>
      <c r="AP241" s="117"/>
      <c r="AQ241" s="117"/>
      <c r="AR241" s="117"/>
      <c r="AS241" s="117"/>
      <c r="AT241" s="117"/>
      <c r="AU241" s="117"/>
      <c r="AV241" s="117"/>
      <c r="AW241" s="117"/>
      <c r="AX241" s="117"/>
      <c r="AY241" s="117"/>
      <c r="AZ241" s="117"/>
      <c r="BA241" s="117"/>
      <c r="BB241" s="117"/>
      <c r="BC241" s="117"/>
      <c r="BD241" s="117"/>
      <c r="BE241" s="117"/>
      <c r="BF241" s="117"/>
      <c r="BG241" s="117"/>
      <c r="BH241" s="117"/>
      <c r="BI241" s="117"/>
      <c r="BJ241" s="117"/>
      <c r="BK241" s="117"/>
      <c r="BL241" s="117"/>
      <c r="BM241" s="117"/>
      <c r="BN241" s="117"/>
      <c r="BO241" s="117"/>
      <c r="BP241" s="117"/>
      <c r="BQ241" s="117"/>
      <c r="BR241" s="117"/>
    </row>
    <row r="242" spans="1:70" ht="60" customHeight="1" x14ac:dyDescent="0.55000000000000004">
      <c r="A242" s="147" t="s">
        <v>868</v>
      </c>
      <c r="B242" s="141" t="s">
        <v>986</v>
      </c>
      <c r="C242" s="120" t="s">
        <v>63</v>
      </c>
      <c r="D242" s="121" t="s">
        <v>380</v>
      </c>
      <c r="E242" s="145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  <c r="AH242" s="146"/>
      <c r="AI242" s="146"/>
      <c r="AJ242" s="146"/>
      <c r="AK242" s="146"/>
      <c r="AL242" s="146"/>
      <c r="AM242" s="146"/>
      <c r="AN242" s="146"/>
      <c r="AO242" s="146"/>
      <c r="AP242" s="146"/>
      <c r="AQ242" s="146"/>
      <c r="AR242" s="146"/>
      <c r="AS242" s="146"/>
      <c r="AT242" s="146"/>
      <c r="AU242" s="146"/>
      <c r="AV242" s="146"/>
      <c r="AW242" s="146"/>
      <c r="AX242" s="146"/>
      <c r="AY242" s="146"/>
      <c r="AZ242" s="146"/>
      <c r="BA242" s="146"/>
      <c r="BB242" s="146"/>
      <c r="BC242" s="146"/>
      <c r="BD242" s="146"/>
      <c r="BE242" s="146"/>
      <c r="BF242" s="146"/>
      <c r="BG242" s="146"/>
      <c r="BH242" s="146"/>
      <c r="BI242" s="146"/>
      <c r="BJ242" s="146"/>
      <c r="BK242" s="146"/>
      <c r="BL242" s="146"/>
      <c r="BM242" s="146"/>
      <c r="BN242" s="146"/>
      <c r="BO242" s="146"/>
      <c r="BP242" s="146"/>
      <c r="BQ242" s="146"/>
      <c r="BR242" s="146"/>
    </row>
    <row r="243" spans="1:70" ht="60" customHeight="1" x14ac:dyDescent="0.55000000000000004">
      <c r="A243" s="146"/>
      <c r="B243" s="141" t="s">
        <v>986</v>
      </c>
      <c r="C243" s="120" t="s">
        <v>113</v>
      </c>
      <c r="D243" s="121" t="s">
        <v>380</v>
      </c>
      <c r="E243" s="145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  <c r="AH243" s="146"/>
      <c r="AI243" s="146"/>
      <c r="AJ243" s="146"/>
      <c r="AK243" s="146"/>
      <c r="AL243" s="146"/>
      <c r="AM243" s="146"/>
      <c r="AN243" s="146"/>
      <c r="AO243" s="146"/>
      <c r="AP243" s="146"/>
      <c r="AQ243" s="146"/>
      <c r="AR243" s="146"/>
      <c r="AS243" s="146"/>
      <c r="AT243" s="146"/>
      <c r="AU243" s="146"/>
      <c r="AV243" s="146"/>
      <c r="AW243" s="146"/>
      <c r="AX243" s="146"/>
      <c r="AY243" s="146"/>
      <c r="AZ243" s="146"/>
      <c r="BA243" s="146"/>
      <c r="BB243" s="146"/>
      <c r="BC243" s="146"/>
      <c r="BD243" s="146"/>
      <c r="BE243" s="146"/>
      <c r="BF243" s="146"/>
      <c r="BG243" s="146"/>
      <c r="BH243" s="146"/>
      <c r="BI243" s="146"/>
      <c r="BJ243" s="146"/>
      <c r="BK243" s="146"/>
      <c r="BL243" s="146"/>
      <c r="BM243" s="146"/>
      <c r="BN243" s="146"/>
      <c r="BO243" s="146"/>
      <c r="BP243" s="146"/>
      <c r="BQ243" s="146"/>
      <c r="BR243" s="146"/>
    </row>
    <row r="244" spans="1:70" ht="60" customHeight="1" x14ac:dyDescent="0.55000000000000004">
      <c r="A244" s="146"/>
      <c r="B244" s="136" t="s">
        <v>987</v>
      </c>
      <c r="C244" s="101" t="s">
        <v>46</v>
      </c>
      <c r="D244" s="102" t="s">
        <v>380</v>
      </c>
      <c r="E244" s="145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  <c r="AH244" s="146"/>
      <c r="AI244" s="146"/>
      <c r="AJ244" s="146"/>
      <c r="AK244" s="146"/>
      <c r="AL244" s="146"/>
      <c r="AM244" s="146"/>
      <c r="AN244" s="146"/>
      <c r="AO244" s="146"/>
      <c r="AP244" s="146"/>
      <c r="AQ244" s="146"/>
      <c r="AR244" s="146"/>
      <c r="AS244" s="146"/>
      <c r="AT244" s="146"/>
      <c r="AU244" s="146"/>
      <c r="AV244" s="146"/>
      <c r="AW244" s="146"/>
      <c r="AX244" s="146"/>
      <c r="AY244" s="146"/>
      <c r="AZ244" s="146"/>
      <c r="BA244" s="146"/>
      <c r="BB244" s="146"/>
      <c r="BC244" s="146"/>
      <c r="BD244" s="146"/>
      <c r="BE244" s="146"/>
      <c r="BF244" s="146"/>
      <c r="BG244" s="146"/>
      <c r="BH244" s="146"/>
      <c r="BI244" s="146"/>
      <c r="BJ244" s="146"/>
      <c r="BK244" s="146"/>
      <c r="BL244" s="146"/>
      <c r="BM244" s="146"/>
      <c r="BN244" s="146"/>
      <c r="BO244" s="146"/>
      <c r="BP244" s="146"/>
      <c r="BQ244" s="146"/>
      <c r="BR244" s="146"/>
    </row>
    <row r="245" spans="1:70" ht="60" customHeight="1" x14ac:dyDescent="0.55000000000000004">
      <c r="A245" s="146"/>
      <c r="B245" s="136" t="s">
        <v>987</v>
      </c>
      <c r="C245" s="101" t="s">
        <v>90</v>
      </c>
      <c r="D245" s="102" t="s">
        <v>380</v>
      </c>
      <c r="E245" s="145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  <c r="AH245" s="146"/>
      <c r="AI245" s="146"/>
      <c r="AJ245" s="146"/>
      <c r="AK245" s="146"/>
      <c r="AL245" s="146"/>
      <c r="AM245" s="146"/>
      <c r="AN245" s="146"/>
      <c r="AO245" s="146"/>
      <c r="AP245" s="146"/>
      <c r="AQ245" s="146"/>
      <c r="AR245" s="146"/>
      <c r="AS245" s="146"/>
      <c r="AT245" s="146"/>
      <c r="AU245" s="146"/>
      <c r="AV245" s="146"/>
      <c r="AW245" s="146"/>
      <c r="AX245" s="146"/>
      <c r="AY245" s="146"/>
      <c r="AZ245" s="146"/>
      <c r="BA245" s="146"/>
      <c r="BB245" s="146"/>
      <c r="BC245" s="146"/>
      <c r="BD245" s="146"/>
      <c r="BE245" s="146"/>
      <c r="BF245" s="146"/>
      <c r="BG245" s="146"/>
      <c r="BH245" s="146"/>
      <c r="BI245" s="146"/>
      <c r="BJ245" s="146"/>
      <c r="BK245" s="146"/>
      <c r="BL245" s="146"/>
      <c r="BM245" s="146"/>
      <c r="BN245" s="146"/>
      <c r="BO245" s="146"/>
      <c r="BP245" s="146"/>
      <c r="BQ245" s="146"/>
      <c r="BR245" s="146"/>
    </row>
    <row r="246" spans="1:70" ht="60" customHeight="1" x14ac:dyDescent="0.55000000000000004">
      <c r="A246" s="146"/>
      <c r="B246" s="137" t="s">
        <v>988</v>
      </c>
      <c r="C246" s="105" t="s">
        <v>63</v>
      </c>
      <c r="D246" s="106" t="s">
        <v>380</v>
      </c>
      <c r="E246" s="145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  <c r="AH246" s="146"/>
      <c r="AI246" s="146"/>
      <c r="AJ246" s="146"/>
      <c r="AK246" s="146"/>
      <c r="AL246" s="146"/>
      <c r="AM246" s="146"/>
      <c r="AN246" s="146"/>
      <c r="AO246" s="146"/>
      <c r="AP246" s="146"/>
      <c r="AQ246" s="146"/>
      <c r="AR246" s="146"/>
      <c r="AS246" s="146"/>
      <c r="AT246" s="146"/>
      <c r="AU246" s="146"/>
      <c r="AV246" s="146"/>
      <c r="AW246" s="146"/>
      <c r="AX246" s="146"/>
      <c r="AY246" s="146"/>
      <c r="AZ246" s="146"/>
      <c r="BA246" s="146"/>
      <c r="BB246" s="146"/>
      <c r="BC246" s="146"/>
      <c r="BD246" s="146"/>
      <c r="BE246" s="146"/>
      <c r="BF246" s="146"/>
      <c r="BG246" s="146"/>
      <c r="BH246" s="146"/>
      <c r="BI246" s="146"/>
      <c r="BJ246" s="146"/>
      <c r="BK246" s="146"/>
      <c r="BL246" s="146"/>
      <c r="BM246" s="146"/>
      <c r="BN246" s="146"/>
      <c r="BO246" s="146"/>
      <c r="BP246" s="146"/>
      <c r="BQ246" s="146"/>
      <c r="BR246" s="146"/>
    </row>
    <row r="247" spans="1:70" ht="60" customHeight="1" x14ac:dyDescent="0.55000000000000004">
      <c r="A247" s="146"/>
      <c r="B247" s="137" t="s">
        <v>988</v>
      </c>
      <c r="C247" s="105" t="s">
        <v>53</v>
      </c>
      <c r="D247" s="106" t="s">
        <v>380</v>
      </c>
      <c r="E247" s="145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  <c r="AH247" s="146"/>
      <c r="AI247" s="146"/>
      <c r="AJ247" s="146"/>
      <c r="AK247" s="146"/>
      <c r="AL247" s="146"/>
      <c r="AM247" s="146"/>
      <c r="AN247" s="146"/>
      <c r="AO247" s="146"/>
      <c r="AP247" s="146"/>
      <c r="AQ247" s="146"/>
      <c r="AR247" s="146"/>
      <c r="AS247" s="146"/>
      <c r="AT247" s="146"/>
      <c r="AU247" s="146"/>
      <c r="AV247" s="146"/>
      <c r="AW247" s="146"/>
      <c r="AX247" s="146"/>
      <c r="AY247" s="146"/>
      <c r="AZ247" s="146"/>
      <c r="BA247" s="146"/>
      <c r="BB247" s="146"/>
      <c r="BC247" s="146"/>
      <c r="BD247" s="146"/>
      <c r="BE247" s="146"/>
      <c r="BF247" s="146"/>
      <c r="BG247" s="146"/>
      <c r="BH247" s="146"/>
      <c r="BI247" s="146"/>
      <c r="BJ247" s="146"/>
      <c r="BK247" s="146"/>
      <c r="BL247" s="146"/>
      <c r="BM247" s="146"/>
      <c r="BN247" s="146"/>
      <c r="BO247" s="146"/>
      <c r="BP247" s="146"/>
      <c r="BQ247" s="146"/>
      <c r="BR247" s="146"/>
    </row>
    <row r="248" spans="1:70" ht="60" customHeight="1" x14ac:dyDescent="0.55000000000000004">
      <c r="A248" s="146"/>
      <c r="B248" s="138" t="s">
        <v>989</v>
      </c>
      <c r="C248" s="109" t="s">
        <v>57</v>
      </c>
      <c r="D248" s="110" t="s">
        <v>380</v>
      </c>
      <c r="E248" s="145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  <c r="AH248" s="146"/>
      <c r="AI248" s="146"/>
      <c r="AJ248" s="146"/>
      <c r="AK248" s="146"/>
      <c r="AL248" s="146"/>
      <c r="AM248" s="146"/>
      <c r="AN248" s="146"/>
      <c r="AO248" s="146"/>
      <c r="AP248" s="146"/>
      <c r="AQ248" s="146"/>
      <c r="AR248" s="146"/>
      <c r="AS248" s="146"/>
      <c r="AT248" s="146"/>
      <c r="AU248" s="146"/>
      <c r="AV248" s="146"/>
      <c r="AW248" s="146"/>
      <c r="AX248" s="146"/>
      <c r="AY248" s="146"/>
      <c r="AZ248" s="146"/>
      <c r="BA248" s="146"/>
      <c r="BB248" s="146"/>
      <c r="BC248" s="146"/>
      <c r="BD248" s="146"/>
      <c r="BE248" s="146"/>
      <c r="BF248" s="146"/>
      <c r="BG248" s="146"/>
      <c r="BH248" s="146"/>
      <c r="BI248" s="146"/>
      <c r="BJ248" s="146"/>
      <c r="BK248" s="146"/>
      <c r="BL248" s="146"/>
      <c r="BM248" s="146"/>
      <c r="BN248" s="146"/>
      <c r="BO248" s="146"/>
      <c r="BP248" s="146"/>
      <c r="BQ248" s="146"/>
      <c r="BR248" s="146"/>
    </row>
    <row r="249" spans="1:70" ht="60" customHeight="1" x14ac:dyDescent="0.55000000000000004">
      <c r="A249" s="146"/>
      <c r="B249" s="138" t="s">
        <v>989</v>
      </c>
      <c r="C249" s="109" t="s">
        <v>90</v>
      </c>
      <c r="D249" s="110" t="s">
        <v>380</v>
      </c>
      <c r="E249" s="145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  <c r="AH249" s="146"/>
      <c r="AI249" s="146"/>
      <c r="AJ249" s="146"/>
      <c r="AK249" s="146"/>
      <c r="AL249" s="146"/>
      <c r="AM249" s="146"/>
      <c r="AN249" s="146"/>
      <c r="AO249" s="146"/>
      <c r="AP249" s="146"/>
      <c r="AQ249" s="146"/>
      <c r="AR249" s="146"/>
      <c r="AS249" s="146"/>
      <c r="AT249" s="146"/>
      <c r="AU249" s="146"/>
      <c r="AV249" s="146"/>
      <c r="AW249" s="146"/>
      <c r="AX249" s="146"/>
      <c r="AY249" s="146"/>
      <c r="AZ249" s="146"/>
      <c r="BA249" s="146"/>
      <c r="BB249" s="146"/>
      <c r="BC249" s="146"/>
      <c r="BD249" s="146"/>
      <c r="BE249" s="146"/>
      <c r="BF249" s="146"/>
      <c r="BG249" s="146"/>
      <c r="BH249" s="146"/>
      <c r="BI249" s="146"/>
      <c r="BJ249" s="146"/>
      <c r="BK249" s="146"/>
      <c r="BL249" s="146"/>
      <c r="BM249" s="146"/>
      <c r="BN249" s="146"/>
      <c r="BO249" s="146"/>
      <c r="BP249" s="146"/>
      <c r="BQ249" s="146"/>
      <c r="BR249" s="146"/>
    </row>
    <row r="250" spans="1:70" ht="60" customHeight="1" x14ac:dyDescent="0.55000000000000004">
      <c r="A250" s="146"/>
      <c r="B250" s="138" t="s">
        <v>989</v>
      </c>
      <c r="C250" s="109" t="s">
        <v>113</v>
      </c>
      <c r="D250" s="110" t="s">
        <v>380</v>
      </c>
      <c r="E250" s="145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  <c r="AH250" s="146"/>
      <c r="AI250" s="146"/>
      <c r="AJ250" s="146"/>
      <c r="AK250" s="146"/>
      <c r="AL250" s="146"/>
      <c r="AM250" s="146"/>
      <c r="AN250" s="146"/>
      <c r="AO250" s="146"/>
      <c r="AP250" s="146"/>
      <c r="AQ250" s="146"/>
      <c r="AR250" s="146"/>
      <c r="AS250" s="146"/>
      <c r="AT250" s="146"/>
      <c r="AU250" s="146"/>
      <c r="AV250" s="146"/>
      <c r="AW250" s="146"/>
      <c r="AX250" s="146"/>
      <c r="AY250" s="146"/>
      <c r="AZ250" s="146"/>
      <c r="BA250" s="146"/>
      <c r="BB250" s="146"/>
      <c r="BC250" s="146"/>
      <c r="BD250" s="146"/>
      <c r="BE250" s="146"/>
      <c r="BF250" s="146"/>
      <c r="BG250" s="146"/>
      <c r="BH250" s="146"/>
      <c r="BI250" s="146"/>
      <c r="BJ250" s="146"/>
      <c r="BK250" s="146"/>
      <c r="BL250" s="146"/>
      <c r="BM250" s="146"/>
      <c r="BN250" s="146"/>
      <c r="BO250" s="146"/>
      <c r="BP250" s="146"/>
      <c r="BQ250" s="146"/>
      <c r="BR250" s="146"/>
    </row>
    <row r="251" spans="1:70" ht="60" customHeight="1" x14ac:dyDescent="0.55000000000000004">
      <c r="A251" s="146"/>
      <c r="B251" s="138" t="s">
        <v>989</v>
      </c>
      <c r="C251" s="109" t="s">
        <v>68</v>
      </c>
      <c r="D251" s="110" t="s">
        <v>380</v>
      </c>
      <c r="E251" s="145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  <c r="AH251" s="146"/>
      <c r="AI251" s="146"/>
      <c r="AJ251" s="146"/>
      <c r="AK251" s="146"/>
      <c r="AL251" s="146"/>
      <c r="AM251" s="146"/>
      <c r="AN251" s="146"/>
      <c r="AO251" s="146"/>
      <c r="AP251" s="146"/>
      <c r="AQ251" s="146"/>
      <c r="AR251" s="146"/>
      <c r="AS251" s="146"/>
      <c r="AT251" s="146"/>
      <c r="AU251" s="146"/>
      <c r="AV251" s="146"/>
      <c r="AW251" s="146"/>
      <c r="AX251" s="146"/>
      <c r="AY251" s="146"/>
      <c r="AZ251" s="146"/>
      <c r="BA251" s="146"/>
      <c r="BB251" s="146"/>
      <c r="BC251" s="146"/>
      <c r="BD251" s="146"/>
      <c r="BE251" s="146"/>
      <c r="BF251" s="146"/>
      <c r="BG251" s="146"/>
      <c r="BH251" s="146"/>
      <c r="BI251" s="146"/>
      <c r="BJ251" s="146"/>
      <c r="BK251" s="146"/>
      <c r="BL251" s="146"/>
      <c r="BM251" s="146"/>
      <c r="BN251" s="146"/>
      <c r="BO251" s="146"/>
      <c r="BP251" s="146"/>
      <c r="BQ251" s="146"/>
      <c r="BR251" s="146"/>
    </row>
    <row r="252" spans="1:70" ht="60" customHeight="1" x14ac:dyDescent="0.55000000000000004">
      <c r="A252" s="146"/>
      <c r="B252" s="138" t="s">
        <v>989</v>
      </c>
      <c r="C252" s="109" t="s">
        <v>949</v>
      </c>
      <c r="D252" s="110" t="s">
        <v>380</v>
      </c>
      <c r="E252" s="145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  <c r="AH252" s="146"/>
      <c r="AI252" s="146"/>
      <c r="AJ252" s="146"/>
      <c r="AK252" s="146"/>
      <c r="AL252" s="146"/>
      <c r="AM252" s="146"/>
      <c r="AN252" s="146"/>
      <c r="AO252" s="146"/>
      <c r="AP252" s="146"/>
      <c r="AQ252" s="146"/>
      <c r="AR252" s="146"/>
      <c r="AS252" s="146"/>
      <c r="AT252" s="146"/>
      <c r="AU252" s="146"/>
      <c r="AV252" s="146"/>
      <c r="AW252" s="146"/>
      <c r="AX252" s="146"/>
      <c r="AY252" s="146"/>
      <c r="AZ252" s="146"/>
      <c r="BA252" s="146"/>
      <c r="BB252" s="146"/>
      <c r="BC252" s="146"/>
      <c r="BD252" s="146"/>
      <c r="BE252" s="146"/>
      <c r="BF252" s="146"/>
      <c r="BG252" s="146"/>
      <c r="BH252" s="146"/>
      <c r="BI252" s="146"/>
      <c r="BJ252" s="146"/>
      <c r="BK252" s="146"/>
      <c r="BL252" s="146"/>
      <c r="BM252" s="146"/>
      <c r="BN252" s="146"/>
      <c r="BO252" s="146"/>
      <c r="BP252" s="146"/>
      <c r="BQ252" s="146"/>
      <c r="BR252" s="146"/>
    </row>
    <row r="253" spans="1:70" ht="60" customHeight="1" x14ac:dyDescent="0.55000000000000004">
      <c r="A253" s="146"/>
      <c r="B253" s="139" t="s">
        <v>990</v>
      </c>
      <c r="C253" s="112" t="s">
        <v>60</v>
      </c>
      <c r="D253" s="113" t="s">
        <v>380</v>
      </c>
      <c r="E253" s="145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  <c r="AH253" s="146"/>
      <c r="AI253" s="146"/>
      <c r="AJ253" s="146"/>
      <c r="AK253" s="146"/>
      <c r="AL253" s="146"/>
      <c r="AM253" s="146"/>
      <c r="AN253" s="146"/>
      <c r="AO253" s="146"/>
      <c r="AP253" s="146"/>
      <c r="AQ253" s="146"/>
      <c r="AR253" s="146"/>
      <c r="AS253" s="146"/>
      <c r="AT253" s="146"/>
      <c r="AU253" s="146"/>
      <c r="AV253" s="146"/>
      <c r="AW253" s="146"/>
      <c r="AX253" s="146"/>
      <c r="AY253" s="146"/>
      <c r="AZ253" s="146"/>
      <c r="BA253" s="146"/>
      <c r="BB253" s="146"/>
      <c r="BC253" s="146"/>
      <c r="BD253" s="146"/>
      <c r="BE253" s="146"/>
      <c r="BF253" s="146"/>
      <c r="BG253" s="146"/>
      <c r="BH253" s="146"/>
      <c r="BI253" s="146"/>
      <c r="BJ253" s="146"/>
      <c r="BK253" s="146"/>
      <c r="BL253" s="146"/>
      <c r="BM253" s="146"/>
      <c r="BN253" s="146"/>
      <c r="BO253" s="146"/>
      <c r="BP253" s="146"/>
      <c r="BQ253" s="146"/>
      <c r="BR253" s="146"/>
    </row>
    <row r="254" spans="1:70" ht="60" customHeight="1" x14ac:dyDescent="0.55000000000000004">
      <c r="A254" s="146"/>
      <c r="B254" s="139" t="s">
        <v>990</v>
      </c>
      <c r="C254" s="112" t="s">
        <v>90</v>
      </c>
      <c r="D254" s="113" t="s">
        <v>380</v>
      </c>
      <c r="E254" s="145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  <c r="AH254" s="146"/>
      <c r="AI254" s="146"/>
      <c r="AJ254" s="146"/>
      <c r="AK254" s="146"/>
      <c r="AL254" s="146"/>
      <c r="AM254" s="146"/>
      <c r="AN254" s="146"/>
      <c r="AO254" s="146"/>
      <c r="AP254" s="146"/>
      <c r="AQ254" s="146"/>
      <c r="AR254" s="146"/>
      <c r="AS254" s="146"/>
      <c r="AT254" s="146"/>
      <c r="AU254" s="146"/>
      <c r="AV254" s="146"/>
      <c r="AW254" s="146"/>
      <c r="AX254" s="146"/>
      <c r="AY254" s="146"/>
      <c r="AZ254" s="146"/>
      <c r="BA254" s="146"/>
      <c r="BB254" s="146"/>
      <c r="BC254" s="146"/>
      <c r="BD254" s="146"/>
      <c r="BE254" s="146"/>
      <c r="BF254" s="146"/>
      <c r="BG254" s="146"/>
      <c r="BH254" s="146"/>
      <c r="BI254" s="146"/>
      <c r="BJ254" s="146"/>
      <c r="BK254" s="146"/>
      <c r="BL254" s="146"/>
      <c r="BM254" s="146"/>
      <c r="BN254" s="146"/>
      <c r="BO254" s="146"/>
      <c r="BP254" s="146"/>
      <c r="BQ254" s="146"/>
      <c r="BR254" s="146"/>
    </row>
    <row r="255" spans="1:70" ht="60" customHeight="1" x14ac:dyDescent="0.55000000000000004">
      <c r="A255" s="146"/>
      <c r="B255" s="139" t="s">
        <v>990</v>
      </c>
      <c r="C255" s="112" t="s">
        <v>113</v>
      </c>
      <c r="D255" s="113" t="s">
        <v>380</v>
      </c>
      <c r="E255" s="145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  <c r="AH255" s="146"/>
      <c r="AI255" s="146"/>
      <c r="AJ255" s="146"/>
      <c r="AK255" s="146"/>
      <c r="AL255" s="146"/>
      <c r="AM255" s="146"/>
      <c r="AN255" s="146"/>
      <c r="AO255" s="146"/>
      <c r="AP255" s="146"/>
      <c r="AQ255" s="146"/>
      <c r="AR255" s="146"/>
      <c r="AS255" s="146"/>
      <c r="AT255" s="146"/>
      <c r="AU255" s="146"/>
      <c r="AV255" s="146"/>
      <c r="AW255" s="146"/>
      <c r="AX255" s="146"/>
      <c r="AY255" s="146"/>
      <c r="AZ255" s="146"/>
      <c r="BA255" s="146"/>
      <c r="BB255" s="146"/>
      <c r="BC255" s="146"/>
      <c r="BD255" s="146"/>
      <c r="BE255" s="146"/>
      <c r="BF255" s="146"/>
      <c r="BG255" s="146"/>
      <c r="BH255" s="146"/>
      <c r="BI255" s="146"/>
      <c r="BJ255" s="146"/>
      <c r="BK255" s="146"/>
      <c r="BL255" s="146"/>
      <c r="BM255" s="146"/>
      <c r="BN255" s="146"/>
      <c r="BO255" s="146"/>
      <c r="BP255" s="146"/>
      <c r="BQ255" s="146"/>
      <c r="BR255" s="146"/>
    </row>
    <row r="256" spans="1:70" ht="60" customHeight="1" x14ac:dyDescent="0.55000000000000004">
      <c r="A256" s="146"/>
      <c r="B256" s="140" t="s">
        <v>991</v>
      </c>
      <c r="C256" s="115" t="s">
        <v>382</v>
      </c>
      <c r="D256" s="116" t="s">
        <v>380</v>
      </c>
      <c r="E256" s="145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  <c r="AH256" s="146"/>
      <c r="AI256" s="146"/>
      <c r="AJ256" s="146"/>
      <c r="AK256" s="146"/>
      <c r="AL256" s="146"/>
      <c r="AM256" s="146"/>
      <c r="AN256" s="146"/>
      <c r="AO256" s="146"/>
      <c r="AP256" s="146"/>
      <c r="AQ256" s="146"/>
      <c r="AR256" s="146"/>
      <c r="AS256" s="146"/>
      <c r="AT256" s="146"/>
      <c r="AU256" s="146"/>
      <c r="AV256" s="146"/>
      <c r="AW256" s="146"/>
      <c r="AX256" s="146"/>
      <c r="AY256" s="146"/>
      <c r="AZ256" s="146"/>
      <c r="BA256" s="146"/>
      <c r="BB256" s="146"/>
      <c r="BC256" s="146"/>
      <c r="BD256" s="146"/>
      <c r="BE256" s="146"/>
      <c r="BF256" s="146"/>
      <c r="BG256" s="146"/>
      <c r="BH256" s="146"/>
      <c r="BI256" s="146"/>
      <c r="BJ256" s="146"/>
      <c r="BK256" s="146"/>
      <c r="BL256" s="146"/>
      <c r="BM256" s="146"/>
      <c r="BN256" s="146"/>
      <c r="BO256" s="146"/>
      <c r="BP256" s="146"/>
      <c r="BQ256" s="146"/>
      <c r="BR256" s="146"/>
    </row>
    <row r="257" spans="1:70" ht="60" customHeight="1" x14ac:dyDescent="0.55000000000000004">
      <c r="A257" s="146"/>
      <c r="B257" s="140" t="s">
        <v>991</v>
      </c>
      <c r="C257" s="115" t="s">
        <v>113</v>
      </c>
      <c r="D257" s="116" t="s">
        <v>380</v>
      </c>
      <c r="E257" s="145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  <c r="AH257" s="146"/>
      <c r="AI257" s="146"/>
      <c r="AJ257" s="146"/>
      <c r="AK257" s="146"/>
      <c r="AL257" s="146"/>
      <c r="AM257" s="146"/>
      <c r="AN257" s="146"/>
      <c r="AO257" s="146"/>
      <c r="AP257" s="146"/>
      <c r="AQ257" s="146"/>
      <c r="AR257" s="146"/>
      <c r="AS257" s="146"/>
      <c r="AT257" s="146"/>
      <c r="AU257" s="146"/>
      <c r="AV257" s="146"/>
      <c r="AW257" s="146"/>
      <c r="AX257" s="146"/>
      <c r="AY257" s="146"/>
      <c r="AZ257" s="146"/>
      <c r="BA257" s="146"/>
      <c r="BB257" s="146"/>
      <c r="BC257" s="146"/>
      <c r="BD257" s="146"/>
      <c r="BE257" s="146"/>
      <c r="BF257" s="146"/>
      <c r="BG257" s="146"/>
      <c r="BH257" s="146"/>
      <c r="BI257" s="146"/>
      <c r="BJ257" s="146"/>
      <c r="BK257" s="146"/>
      <c r="BL257" s="146"/>
      <c r="BM257" s="146"/>
      <c r="BN257" s="146"/>
      <c r="BO257" s="146"/>
      <c r="BP257" s="146"/>
      <c r="BQ257" s="146"/>
      <c r="BR257" s="146"/>
    </row>
    <row r="258" spans="1:70" ht="3" customHeight="1" x14ac:dyDescent="0.55000000000000004">
      <c r="A258" s="117"/>
      <c r="B258" s="117"/>
      <c r="C258" s="117"/>
      <c r="D258" s="118"/>
      <c r="E258" s="117"/>
      <c r="F258" s="117"/>
      <c r="G258" s="117"/>
      <c r="H258" s="117"/>
      <c r="I258" s="117"/>
      <c r="J258" s="117"/>
      <c r="K258" s="117"/>
      <c r="L258" s="117"/>
      <c r="M258" s="117"/>
      <c r="N258" s="117"/>
      <c r="O258" s="117"/>
      <c r="P258" s="117"/>
      <c r="Q258" s="117"/>
      <c r="R258" s="117"/>
      <c r="S258" s="117"/>
      <c r="T258" s="117"/>
      <c r="U258" s="117"/>
      <c r="V258" s="117"/>
      <c r="W258" s="117"/>
      <c r="X258" s="117"/>
      <c r="Y258" s="117"/>
      <c r="Z258" s="117"/>
      <c r="AA258" s="117"/>
      <c r="AB258" s="117"/>
      <c r="AC258" s="117"/>
      <c r="AD258" s="117"/>
      <c r="AE258" s="117"/>
      <c r="AF258" s="117"/>
      <c r="AG258" s="117"/>
      <c r="AH258" s="117"/>
      <c r="AI258" s="117"/>
      <c r="AJ258" s="117"/>
      <c r="AK258" s="117"/>
      <c r="AL258" s="117"/>
      <c r="AM258" s="117"/>
      <c r="AN258" s="117"/>
      <c r="AO258" s="117"/>
      <c r="AP258" s="117"/>
      <c r="AQ258" s="117"/>
      <c r="AR258" s="117"/>
      <c r="AS258" s="117"/>
      <c r="AT258" s="117"/>
      <c r="AU258" s="117"/>
      <c r="AV258" s="117"/>
      <c r="AW258" s="117"/>
      <c r="AX258" s="117"/>
      <c r="AY258" s="117"/>
      <c r="AZ258" s="117"/>
      <c r="BA258" s="117"/>
      <c r="BB258" s="117"/>
      <c r="BC258" s="117"/>
      <c r="BD258" s="117"/>
      <c r="BE258" s="117"/>
      <c r="BF258" s="117"/>
      <c r="BG258" s="117"/>
      <c r="BH258" s="117"/>
      <c r="BI258" s="117"/>
      <c r="BJ258" s="117"/>
      <c r="BK258" s="117"/>
      <c r="BL258" s="117"/>
      <c r="BM258" s="117"/>
      <c r="BN258" s="117"/>
      <c r="BO258" s="117"/>
      <c r="BP258" s="117"/>
      <c r="BQ258" s="117"/>
      <c r="BR258" s="117"/>
    </row>
    <row r="259" spans="1:70" ht="60" customHeight="1" x14ac:dyDescent="0.55000000000000004">
      <c r="A259" s="147" t="s">
        <v>869</v>
      </c>
      <c r="B259" s="141" t="s">
        <v>986</v>
      </c>
      <c r="C259" s="120" t="s">
        <v>63</v>
      </c>
      <c r="D259" s="121" t="s">
        <v>380</v>
      </c>
      <c r="E259" s="145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  <c r="AH259" s="146"/>
      <c r="AI259" s="146"/>
      <c r="AJ259" s="146"/>
      <c r="AK259" s="146"/>
      <c r="AL259" s="146"/>
      <c r="AM259" s="146"/>
      <c r="AN259" s="146"/>
      <c r="AO259" s="146"/>
      <c r="AP259" s="146"/>
      <c r="AQ259" s="146"/>
      <c r="AR259" s="146"/>
      <c r="AS259" s="146"/>
      <c r="AT259" s="146"/>
      <c r="AU259" s="146"/>
      <c r="AV259" s="146"/>
      <c r="AW259" s="146"/>
      <c r="AX259" s="146"/>
      <c r="AY259" s="146"/>
      <c r="AZ259" s="146"/>
      <c r="BA259" s="146"/>
      <c r="BB259" s="146"/>
      <c r="BC259" s="146"/>
      <c r="BD259" s="146"/>
      <c r="BE259" s="146"/>
      <c r="BF259" s="146"/>
      <c r="BG259" s="146"/>
      <c r="BH259" s="146"/>
      <c r="BI259" s="146"/>
      <c r="BJ259" s="146"/>
      <c r="BK259" s="146"/>
      <c r="BL259" s="146"/>
      <c r="BM259" s="146"/>
      <c r="BN259" s="146"/>
      <c r="BO259" s="146"/>
      <c r="BP259" s="146"/>
      <c r="BQ259" s="146"/>
      <c r="BR259" s="146"/>
    </row>
    <row r="260" spans="1:70" ht="60" customHeight="1" x14ac:dyDescent="0.55000000000000004">
      <c r="A260" s="146"/>
      <c r="B260" s="141" t="s">
        <v>986</v>
      </c>
      <c r="C260" s="120" t="s">
        <v>113</v>
      </c>
      <c r="D260" s="121" t="s">
        <v>380</v>
      </c>
      <c r="E260" s="145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  <c r="AH260" s="146"/>
      <c r="AI260" s="146"/>
      <c r="AJ260" s="146"/>
      <c r="AK260" s="146"/>
      <c r="AL260" s="146"/>
      <c r="AM260" s="146"/>
      <c r="AN260" s="146"/>
      <c r="AO260" s="146"/>
      <c r="AP260" s="146"/>
      <c r="AQ260" s="146"/>
      <c r="AR260" s="146"/>
      <c r="AS260" s="146"/>
      <c r="AT260" s="146"/>
      <c r="AU260" s="146"/>
      <c r="AV260" s="146"/>
      <c r="AW260" s="146"/>
      <c r="AX260" s="146"/>
      <c r="AY260" s="146"/>
      <c r="AZ260" s="146"/>
      <c r="BA260" s="146"/>
      <c r="BB260" s="146"/>
      <c r="BC260" s="146"/>
      <c r="BD260" s="146"/>
      <c r="BE260" s="146"/>
      <c r="BF260" s="146"/>
      <c r="BG260" s="146"/>
      <c r="BH260" s="146"/>
      <c r="BI260" s="146"/>
      <c r="BJ260" s="146"/>
      <c r="BK260" s="146"/>
      <c r="BL260" s="146"/>
      <c r="BM260" s="146"/>
      <c r="BN260" s="146"/>
      <c r="BO260" s="146"/>
      <c r="BP260" s="146"/>
      <c r="BQ260" s="146"/>
      <c r="BR260" s="146"/>
    </row>
    <row r="261" spans="1:70" ht="60" customHeight="1" x14ac:dyDescent="0.55000000000000004">
      <c r="A261" s="146"/>
      <c r="B261" s="136" t="s">
        <v>987</v>
      </c>
      <c r="C261" s="101" t="s">
        <v>46</v>
      </c>
      <c r="D261" s="102" t="s">
        <v>380</v>
      </c>
      <c r="E261" s="145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  <c r="AH261" s="146"/>
      <c r="AI261" s="146"/>
      <c r="AJ261" s="146"/>
      <c r="AK261" s="146"/>
      <c r="AL261" s="146"/>
      <c r="AM261" s="146"/>
      <c r="AN261" s="146"/>
      <c r="AO261" s="146"/>
      <c r="AP261" s="146"/>
      <c r="AQ261" s="146"/>
      <c r="AR261" s="146"/>
      <c r="AS261" s="146"/>
      <c r="AT261" s="146"/>
      <c r="AU261" s="146"/>
      <c r="AV261" s="146"/>
      <c r="AW261" s="146"/>
      <c r="AX261" s="146"/>
      <c r="AY261" s="146"/>
      <c r="AZ261" s="146"/>
      <c r="BA261" s="146"/>
      <c r="BB261" s="146"/>
      <c r="BC261" s="146"/>
      <c r="BD261" s="146"/>
      <c r="BE261" s="146"/>
      <c r="BF261" s="146"/>
      <c r="BG261" s="146"/>
      <c r="BH261" s="146"/>
      <c r="BI261" s="146"/>
      <c r="BJ261" s="146"/>
      <c r="BK261" s="146"/>
      <c r="BL261" s="146"/>
      <c r="BM261" s="146"/>
      <c r="BN261" s="146"/>
      <c r="BO261" s="146"/>
      <c r="BP261" s="146"/>
      <c r="BQ261" s="146"/>
      <c r="BR261" s="146"/>
    </row>
    <row r="262" spans="1:70" ht="60" customHeight="1" x14ac:dyDescent="0.55000000000000004">
      <c r="A262" s="146"/>
      <c r="B262" s="136" t="s">
        <v>987</v>
      </c>
      <c r="C262" s="101" t="s">
        <v>90</v>
      </c>
      <c r="D262" s="102" t="s">
        <v>380</v>
      </c>
      <c r="E262" s="145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  <c r="AH262" s="146"/>
      <c r="AI262" s="146"/>
      <c r="AJ262" s="146"/>
      <c r="AK262" s="146"/>
      <c r="AL262" s="146"/>
      <c r="AM262" s="146"/>
      <c r="AN262" s="146"/>
      <c r="AO262" s="146"/>
      <c r="AP262" s="146"/>
      <c r="AQ262" s="146"/>
      <c r="AR262" s="146"/>
      <c r="AS262" s="146"/>
      <c r="AT262" s="146"/>
      <c r="AU262" s="146"/>
      <c r="AV262" s="146"/>
      <c r="AW262" s="146"/>
      <c r="AX262" s="146"/>
      <c r="AY262" s="146"/>
      <c r="AZ262" s="146"/>
      <c r="BA262" s="146"/>
      <c r="BB262" s="146"/>
      <c r="BC262" s="146"/>
      <c r="BD262" s="146"/>
      <c r="BE262" s="146"/>
      <c r="BF262" s="146"/>
      <c r="BG262" s="146"/>
      <c r="BH262" s="146"/>
      <c r="BI262" s="146"/>
      <c r="BJ262" s="146"/>
      <c r="BK262" s="146"/>
      <c r="BL262" s="146"/>
      <c r="BM262" s="146"/>
      <c r="BN262" s="146"/>
      <c r="BO262" s="146"/>
      <c r="BP262" s="146"/>
      <c r="BQ262" s="146"/>
      <c r="BR262" s="146"/>
    </row>
    <row r="263" spans="1:70" ht="60" customHeight="1" x14ac:dyDescent="0.55000000000000004">
      <c r="A263" s="146"/>
      <c r="B263" s="137" t="s">
        <v>988</v>
      </c>
      <c r="C263" s="105" t="s">
        <v>63</v>
      </c>
      <c r="D263" s="106" t="s">
        <v>380</v>
      </c>
      <c r="E263" s="145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  <c r="AH263" s="146"/>
      <c r="AI263" s="146"/>
      <c r="AJ263" s="146"/>
      <c r="AK263" s="146"/>
      <c r="AL263" s="146"/>
      <c r="AM263" s="146"/>
      <c r="AN263" s="146"/>
      <c r="AO263" s="146"/>
      <c r="AP263" s="146"/>
      <c r="AQ263" s="146"/>
      <c r="AR263" s="146"/>
      <c r="AS263" s="146"/>
      <c r="AT263" s="146"/>
      <c r="AU263" s="146"/>
      <c r="AV263" s="146"/>
      <c r="AW263" s="146"/>
      <c r="AX263" s="146"/>
      <c r="AY263" s="146"/>
      <c r="AZ263" s="146"/>
      <c r="BA263" s="146"/>
      <c r="BB263" s="146"/>
      <c r="BC263" s="146"/>
      <c r="BD263" s="146"/>
      <c r="BE263" s="146"/>
      <c r="BF263" s="146"/>
      <c r="BG263" s="146"/>
      <c r="BH263" s="146"/>
      <c r="BI263" s="146"/>
      <c r="BJ263" s="146"/>
      <c r="BK263" s="146"/>
      <c r="BL263" s="146"/>
      <c r="BM263" s="146"/>
      <c r="BN263" s="146"/>
      <c r="BO263" s="146"/>
      <c r="BP263" s="146"/>
      <c r="BQ263" s="146"/>
      <c r="BR263" s="146"/>
    </row>
    <row r="264" spans="1:70" ht="60" customHeight="1" x14ac:dyDescent="0.55000000000000004">
      <c r="A264" s="146"/>
      <c r="B264" s="137" t="s">
        <v>988</v>
      </c>
      <c r="C264" s="105" t="s">
        <v>53</v>
      </c>
      <c r="D264" s="106" t="s">
        <v>380</v>
      </c>
      <c r="E264" s="145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  <c r="AH264" s="146"/>
      <c r="AI264" s="146"/>
      <c r="AJ264" s="146"/>
      <c r="AK264" s="146"/>
      <c r="AL264" s="146"/>
      <c r="AM264" s="146"/>
      <c r="AN264" s="146"/>
      <c r="AO264" s="146"/>
      <c r="AP264" s="146"/>
      <c r="AQ264" s="146"/>
      <c r="AR264" s="146"/>
      <c r="AS264" s="146"/>
      <c r="AT264" s="146"/>
      <c r="AU264" s="146"/>
      <c r="AV264" s="146"/>
      <c r="AW264" s="146"/>
      <c r="AX264" s="146"/>
      <c r="AY264" s="146"/>
      <c r="AZ264" s="146"/>
      <c r="BA264" s="146"/>
      <c r="BB264" s="146"/>
      <c r="BC264" s="146"/>
      <c r="BD264" s="146"/>
      <c r="BE264" s="146"/>
      <c r="BF264" s="146"/>
      <c r="BG264" s="146"/>
      <c r="BH264" s="146"/>
      <c r="BI264" s="146"/>
      <c r="BJ264" s="146"/>
      <c r="BK264" s="146"/>
      <c r="BL264" s="146"/>
      <c r="BM264" s="146"/>
      <c r="BN264" s="146"/>
      <c r="BO264" s="146"/>
      <c r="BP264" s="146"/>
      <c r="BQ264" s="146"/>
      <c r="BR264" s="146"/>
    </row>
    <row r="265" spans="1:70" ht="60" customHeight="1" x14ac:dyDescent="0.55000000000000004">
      <c r="A265" s="146"/>
      <c r="B265" s="138" t="s">
        <v>989</v>
      </c>
      <c r="C265" s="109" t="s">
        <v>57</v>
      </c>
      <c r="D265" s="110" t="s">
        <v>380</v>
      </c>
      <c r="E265" s="145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  <c r="AH265" s="146"/>
      <c r="AI265" s="146"/>
      <c r="AJ265" s="146"/>
      <c r="AK265" s="146"/>
      <c r="AL265" s="146"/>
      <c r="AM265" s="146"/>
      <c r="AN265" s="146"/>
      <c r="AO265" s="146"/>
      <c r="AP265" s="146"/>
      <c r="AQ265" s="146"/>
      <c r="AR265" s="146"/>
      <c r="AS265" s="146"/>
      <c r="AT265" s="146"/>
      <c r="AU265" s="146"/>
      <c r="AV265" s="146"/>
      <c r="AW265" s="146"/>
      <c r="AX265" s="146"/>
      <c r="AY265" s="146"/>
      <c r="AZ265" s="146"/>
      <c r="BA265" s="146"/>
      <c r="BB265" s="146"/>
      <c r="BC265" s="146"/>
      <c r="BD265" s="146"/>
      <c r="BE265" s="146"/>
      <c r="BF265" s="146"/>
      <c r="BG265" s="146"/>
      <c r="BH265" s="146"/>
      <c r="BI265" s="146"/>
      <c r="BJ265" s="146"/>
      <c r="BK265" s="146"/>
      <c r="BL265" s="146"/>
      <c r="BM265" s="146"/>
      <c r="BN265" s="146"/>
      <c r="BO265" s="146"/>
      <c r="BP265" s="146"/>
      <c r="BQ265" s="146"/>
      <c r="BR265" s="146"/>
    </row>
    <row r="266" spans="1:70" ht="60" customHeight="1" x14ac:dyDescent="0.55000000000000004">
      <c r="A266" s="146"/>
      <c r="B266" s="138" t="s">
        <v>989</v>
      </c>
      <c r="C266" s="109" t="s">
        <v>90</v>
      </c>
      <c r="D266" s="110" t="s">
        <v>380</v>
      </c>
      <c r="E266" s="145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6"/>
      <c r="AP266" s="146"/>
      <c r="AQ266" s="146"/>
      <c r="AR266" s="146"/>
      <c r="AS266" s="146"/>
      <c r="AT266" s="146"/>
      <c r="AU266" s="146"/>
      <c r="AV266" s="146"/>
      <c r="AW266" s="146"/>
      <c r="AX266" s="146"/>
      <c r="AY266" s="146"/>
      <c r="AZ266" s="146"/>
      <c r="BA266" s="146"/>
      <c r="BB266" s="146"/>
      <c r="BC266" s="146"/>
      <c r="BD266" s="146"/>
      <c r="BE266" s="146"/>
      <c r="BF266" s="146"/>
      <c r="BG266" s="146"/>
      <c r="BH266" s="146"/>
      <c r="BI266" s="146"/>
      <c r="BJ266" s="146"/>
      <c r="BK266" s="146"/>
      <c r="BL266" s="146"/>
      <c r="BM266" s="146"/>
      <c r="BN266" s="146"/>
      <c r="BO266" s="146"/>
      <c r="BP266" s="146"/>
      <c r="BQ266" s="146"/>
      <c r="BR266" s="146"/>
    </row>
    <row r="267" spans="1:70" ht="60" customHeight="1" x14ac:dyDescent="0.55000000000000004">
      <c r="A267" s="146"/>
      <c r="B267" s="138" t="s">
        <v>989</v>
      </c>
      <c r="C267" s="109" t="s">
        <v>113</v>
      </c>
      <c r="D267" s="110" t="s">
        <v>380</v>
      </c>
      <c r="E267" s="145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  <c r="AH267" s="146"/>
      <c r="AI267" s="146"/>
      <c r="AJ267" s="146"/>
      <c r="AK267" s="146"/>
      <c r="AL267" s="146"/>
      <c r="AM267" s="146"/>
      <c r="AN267" s="146"/>
      <c r="AO267" s="146"/>
      <c r="AP267" s="146"/>
      <c r="AQ267" s="146"/>
      <c r="AR267" s="146"/>
      <c r="AS267" s="146"/>
      <c r="AT267" s="146"/>
      <c r="AU267" s="146"/>
      <c r="AV267" s="146"/>
      <c r="AW267" s="146"/>
      <c r="AX267" s="146"/>
      <c r="AY267" s="146"/>
      <c r="AZ267" s="146"/>
      <c r="BA267" s="146"/>
      <c r="BB267" s="146"/>
      <c r="BC267" s="146"/>
      <c r="BD267" s="146"/>
      <c r="BE267" s="146"/>
      <c r="BF267" s="146"/>
      <c r="BG267" s="146"/>
      <c r="BH267" s="146"/>
      <c r="BI267" s="146"/>
      <c r="BJ267" s="146"/>
      <c r="BK267" s="146"/>
      <c r="BL267" s="146"/>
      <c r="BM267" s="146"/>
      <c r="BN267" s="146"/>
      <c r="BO267" s="146"/>
      <c r="BP267" s="146"/>
      <c r="BQ267" s="146"/>
      <c r="BR267" s="146"/>
    </row>
    <row r="268" spans="1:70" ht="60" customHeight="1" x14ac:dyDescent="0.55000000000000004">
      <c r="A268" s="146"/>
      <c r="B268" s="138" t="s">
        <v>989</v>
      </c>
      <c r="C268" s="109" t="s">
        <v>68</v>
      </c>
      <c r="D268" s="110" t="s">
        <v>380</v>
      </c>
      <c r="E268" s="145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  <c r="AH268" s="146"/>
      <c r="AI268" s="146"/>
      <c r="AJ268" s="146"/>
      <c r="AK268" s="146"/>
      <c r="AL268" s="146"/>
      <c r="AM268" s="146"/>
      <c r="AN268" s="146"/>
      <c r="AO268" s="146"/>
      <c r="AP268" s="146"/>
      <c r="AQ268" s="146"/>
      <c r="AR268" s="146"/>
      <c r="AS268" s="146"/>
      <c r="AT268" s="146"/>
      <c r="AU268" s="146"/>
      <c r="AV268" s="146"/>
      <c r="AW268" s="146"/>
      <c r="AX268" s="146"/>
      <c r="AY268" s="146"/>
      <c r="AZ268" s="146"/>
      <c r="BA268" s="146"/>
      <c r="BB268" s="146"/>
      <c r="BC268" s="146"/>
      <c r="BD268" s="146"/>
      <c r="BE268" s="146"/>
      <c r="BF268" s="146"/>
      <c r="BG268" s="146"/>
      <c r="BH268" s="146"/>
      <c r="BI268" s="146"/>
      <c r="BJ268" s="146"/>
      <c r="BK268" s="146"/>
      <c r="BL268" s="146"/>
      <c r="BM268" s="146"/>
      <c r="BN268" s="146"/>
      <c r="BO268" s="146"/>
      <c r="BP268" s="146"/>
      <c r="BQ268" s="146"/>
      <c r="BR268" s="146"/>
    </row>
    <row r="269" spans="1:70" ht="60" customHeight="1" x14ac:dyDescent="0.55000000000000004">
      <c r="A269" s="146"/>
      <c r="B269" s="138" t="s">
        <v>989</v>
      </c>
      <c r="C269" s="109" t="s">
        <v>949</v>
      </c>
      <c r="D269" s="110" t="s">
        <v>380</v>
      </c>
      <c r="E269" s="145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  <c r="AH269" s="146"/>
      <c r="AI269" s="146"/>
      <c r="AJ269" s="146"/>
      <c r="AK269" s="146"/>
      <c r="AL269" s="146"/>
      <c r="AM269" s="146"/>
      <c r="AN269" s="146"/>
      <c r="AO269" s="146"/>
      <c r="AP269" s="146"/>
      <c r="AQ269" s="146"/>
      <c r="AR269" s="146"/>
      <c r="AS269" s="146"/>
      <c r="AT269" s="146"/>
      <c r="AU269" s="146"/>
      <c r="AV269" s="146"/>
      <c r="AW269" s="146"/>
      <c r="AX269" s="146"/>
      <c r="AY269" s="146"/>
      <c r="AZ269" s="146"/>
      <c r="BA269" s="146"/>
      <c r="BB269" s="146"/>
      <c r="BC269" s="146"/>
      <c r="BD269" s="146"/>
      <c r="BE269" s="146"/>
      <c r="BF269" s="146"/>
      <c r="BG269" s="146"/>
      <c r="BH269" s="146"/>
      <c r="BI269" s="146"/>
      <c r="BJ269" s="146"/>
      <c r="BK269" s="146"/>
      <c r="BL269" s="146"/>
      <c r="BM269" s="146"/>
      <c r="BN269" s="146"/>
      <c r="BO269" s="146"/>
      <c r="BP269" s="146"/>
      <c r="BQ269" s="146"/>
      <c r="BR269" s="146"/>
    </row>
    <row r="270" spans="1:70" ht="60" customHeight="1" x14ac:dyDescent="0.55000000000000004">
      <c r="A270" s="146"/>
      <c r="B270" s="139" t="s">
        <v>990</v>
      </c>
      <c r="C270" s="112" t="s">
        <v>60</v>
      </c>
      <c r="D270" s="113" t="s">
        <v>380</v>
      </c>
      <c r="E270" s="145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  <c r="AH270" s="146"/>
      <c r="AI270" s="146"/>
      <c r="AJ270" s="146"/>
      <c r="AK270" s="146"/>
      <c r="AL270" s="146"/>
      <c r="AM270" s="146"/>
      <c r="AN270" s="146"/>
      <c r="AO270" s="146"/>
      <c r="AP270" s="146"/>
      <c r="AQ270" s="146"/>
      <c r="AR270" s="146"/>
      <c r="AS270" s="146"/>
      <c r="AT270" s="146"/>
      <c r="AU270" s="146"/>
      <c r="AV270" s="146"/>
      <c r="AW270" s="146"/>
      <c r="AX270" s="146"/>
      <c r="AY270" s="146"/>
      <c r="AZ270" s="146"/>
      <c r="BA270" s="146"/>
      <c r="BB270" s="146"/>
      <c r="BC270" s="146"/>
      <c r="BD270" s="146"/>
      <c r="BE270" s="146"/>
      <c r="BF270" s="146"/>
      <c r="BG270" s="146"/>
      <c r="BH270" s="146"/>
      <c r="BI270" s="146"/>
      <c r="BJ270" s="146"/>
      <c r="BK270" s="146"/>
      <c r="BL270" s="146"/>
      <c r="BM270" s="146"/>
      <c r="BN270" s="146"/>
      <c r="BO270" s="146"/>
      <c r="BP270" s="146"/>
      <c r="BQ270" s="146"/>
      <c r="BR270" s="146"/>
    </row>
    <row r="271" spans="1:70" ht="60" customHeight="1" x14ac:dyDescent="0.55000000000000004">
      <c r="A271" s="146"/>
      <c r="B271" s="139" t="s">
        <v>990</v>
      </c>
      <c r="C271" s="112" t="s">
        <v>90</v>
      </c>
      <c r="D271" s="113" t="s">
        <v>380</v>
      </c>
      <c r="E271" s="145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  <c r="AH271" s="146"/>
      <c r="AI271" s="146"/>
      <c r="AJ271" s="146"/>
      <c r="AK271" s="146"/>
      <c r="AL271" s="146"/>
      <c r="AM271" s="146"/>
      <c r="AN271" s="146"/>
      <c r="AO271" s="146"/>
      <c r="AP271" s="146"/>
      <c r="AQ271" s="146"/>
      <c r="AR271" s="146"/>
      <c r="AS271" s="146"/>
      <c r="AT271" s="146"/>
      <c r="AU271" s="146"/>
      <c r="AV271" s="146"/>
      <c r="AW271" s="146"/>
      <c r="AX271" s="146"/>
      <c r="AY271" s="146"/>
      <c r="AZ271" s="146"/>
      <c r="BA271" s="146"/>
      <c r="BB271" s="146"/>
      <c r="BC271" s="146"/>
      <c r="BD271" s="146"/>
      <c r="BE271" s="146"/>
      <c r="BF271" s="146"/>
      <c r="BG271" s="146"/>
      <c r="BH271" s="146"/>
      <c r="BI271" s="146"/>
      <c r="BJ271" s="146"/>
      <c r="BK271" s="146"/>
      <c r="BL271" s="146"/>
      <c r="BM271" s="146"/>
      <c r="BN271" s="146"/>
      <c r="BO271" s="146"/>
      <c r="BP271" s="146"/>
      <c r="BQ271" s="146"/>
      <c r="BR271" s="146"/>
    </row>
    <row r="272" spans="1:70" ht="60" customHeight="1" x14ac:dyDescent="0.55000000000000004">
      <c r="A272" s="146"/>
      <c r="B272" s="139" t="s">
        <v>990</v>
      </c>
      <c r="C272" s="112" t="s">
        <v>113</v>
      </c>
      <c r="D272" s="113" t="s">
        <v>380</v>
      </c>
      <c r="E272" s="145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  <c r="AH272" s="146"/>
      <c r="AI272" s="146"/>
      <c r="AJ272" s="146"/>
      <c r="AK272" s="146"/>
      <c r="AL272" s="146"/>
      <c r="AM272" s="146"/>
      <c r="AN272" s="146"/>
      <c r="AO272" s="146"/>
      <c r="AP272" s="146"/>
      <c r="AQ272" s="146"/>
      <c r="AR272" s="146"/>
      <c r="AS272" s="146"/>
      <c r="AT272" s="146"/>
      <c r="AU272" s="146"/>
      <c r="AV272" s="146"/>
      <c r="AW272" s="146"/>
      <c r="AX272" s="146"/>
      <c r="AY272" s="146"/>
      <c r="AZ272" s="146"/>
      <c r="BA272" s="146"/>
      <c r="BB272" s="146"/>
      <c r="BC272" s="146"/>
      <c r="BD272" s="146"/>
      <c r="BE272" s="146"/>
      <c r="BF272" s="146"/>
      <c r="BG272" s="146"/>
      <c r="BH272" s="146"/>
      <c r="BI272" s="146"/>
      <c r="BJ272" s="146"/>
      <c r="BK272" s="146"/>
      <c r="BL272" s="146"/>
      <c r="BM272" s="146"/>
      <c r="BN272" s="146"/>
      <c r="BO272" s="146"/>
      <c r="BP272" s="146"/>
      <c r="BQ272" s="146"/>
      <c r="BR272" s="146"/>
    </row>
    <row r="273" spans="1:70" ht="60" customHeight="1" x14ac:dyDescent="0.55000000000000004">
      <c r="A273" s="146"/>
      <c r="B273" s="140" t="s">
        <v>991</v>
      </c>
      <c r="C273" s="115" t="s">
        <v>382</v>
      </c>
      <c r="D273" s="116" t="s">
        <v>380</v>
      </c>
      <c r="E273" s="145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  <c r="AH273" s="146"/>
      <c r="AI273" s="146"/>
      <c r="AJ273" s="146"/>
      <c r="AK273" s="146"/>
      <c r="AL273" s="146"/>
      <c r="AM273" s="146"/>
      <c r="AN273" s="146"/>
      <c r="AO273" s="146"/>
      <c r="AP273" s="146"/>
      <c r="AQ273" s="146"/>
      <c r="AR273" s="146"/>
      <c r="AS273" s="146"/>
      <c r="AT273" s="146"/>
      <c r="AU273" s="146"/>
      <c r="AV273" s="146"/>
      <c r="AW273" s="146"/>
      <c r="AX273" s="146"/>
      <c r="AY273" s="146"/>
      <c r="AZ273" s="146"/>
      <c r="BA273" s="146"/>
      <c r="BB273" s="146"/>
      <c r="BC273" s="146"/>
      <c r="BD273" s="146"/>
      <c r="BE273" s="146"/>
      <c r="BF273" s="146"/>
      <c r="BG273" s="146"/>
      <c r="BH273" s="146"/>
      <c r="BI273" s="146"/>
      <c r="BJ273" s="146"/>
      <c r="BK273" s="146"/>
      <c r="BL273" s="146"/>
      <c r="BM273" s="146"/>
      <c r="BN273" s="146"/>
      <c r="BO273" s="146"/>
      <c r="BP273" s="146"/>
      <c r="BQ273" s="146"/>
      <c r="BR273" s="146"/>
    </row>
    <row r="274" spans="1:70" ht="60" customHeight="1" x14ac:dyDescent="0.55000000000000004">
      <c r="A274" s="146"/>
      <c r="B274" s="140" t="s">
        <v>991</v>
      </c>
      <c r="C274" s="115" t="s">
        <v>113</v>
      </c>
      <c r="D274" s="116" t="s">
        <v>380</v>
      </c>
      <c r="E274" s="145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  <c r="AH274" s="146"/>
      <c r="AI274" s="146"/>
      <c r="AJ274" s="146"/>
      <c r="AK274" s="146"/>
      <c r="AL274" s="146"/>
      <c r="AM274" s="146"/>
      <c r="AN274" s="146"/>
      <c r="AO274" s="146"/>
      <c r="AP274" s="146"/>
      <c r="AQ274" s="146"/>
      <c r="AR274" s="146"/>
      <c r="AS274" s="146"/>
      <c r="AT274" s="146"/>
      <c r="AU274" s="146"/>
      <c r="AV274" s="146"/>
      <c r="AW274" s="146"/>
      <c r="AX274" s="146"/>
      <c r="AY274" s="146"/>
      <c r="AZ274" s="146"/>
      <c r="BA274" s="146"/>
      <c r="BB274" s="146"/>
      <c r="BC274" s="146"/>
      <c r="BD274" s="146"/>
      <c r="BE274" s="146"/>
      <c r="BF274" s="146"/>
      <c r="BG274" s="146"/>
      <c r="BH274" s="146"/>
      <c r="BI274" s="146"/>
      <c r="BJ274" s="146"/>
      <c r="BK274" s="146"/>
      <c r="BL274" s="146"/>
      <c r="BM274" s="146"/>
      <c r="BN274" s="146"/>
      <c r="BO274" s="146"/>
      <c r="BP274" s="146"/>
      <c r="BQ274" s="146"/>
      <c r="BR274" s="146"/>
    </row>
    <row r="275" spans="1:70" ht="3" customHeight="1" x14ac:dyDescent="0.55000000000000004">
      <c r="A275" s="117"/>
      <c r="B275" s="117"/>
      <c r="C275" s="117"/>
      <c r="D275" s="118"/>
      <c r="E275" s="117"/>
      <c r="F275" s="117"/>
      <c r="G275" s="117"/>
      <c r="H275" s="117"/>
      <c r="I275" s="117"/>
      <c r="J275" s="117"/>
      <c r="K275" s="117"/>
      <c r="L275" s="117"/>
      <c r="M275" s="117"/>
      <c r="N275" s="117"/>
      <c r="O275" s="117"/>
      <c r="P275" s="117"/>
      <c r="Q275" s="117"/>
      <c r="R275" s="117"/>
      <c r="S275" s="117"/>
      <c r="T275" s="117"/>
      <c r="U275" s="117"/>
      <c r="V275" s="117"/>
      <c r="W275" s="117"/>
      <c r="X275" s="117"/>
      <c r="Y275" s="117"/>
      <c r="Z275" s="117"/>
      <c r="AA275" s="117"/>
      <c r="AB275" s="117"/>
      <c r="AC275" s="117"/>
      <c r="AD275" s="117"/>
      <c r="AE275" s="117"/>
      <c r="AF275" s="117"/>
      <c r="AG275" s="117"/>
      <c r="AH275" s="117"/>
      <c r="AI275" s="117"/>
      <c r="AJ275" s="117"/>
      <c r="AK275" s="117"/>
      <c r="AL275" s="117"/>
      <c r="AM275" s="117"/>
      <c r="AN275" s="117"/>
      <c r="AO275" s="117"/>
      <c r="AP275" s="117"/>
      <c r="AQ275" s="117"/>
      <c r="AR275" s="117"/>
      <c r="AS275" s="117"/>
      <c r="AT275" s="117"/>
      <c r="AU275" s="117"/>
      <c r="AV275" s="117"/>
      <c r="AW275" s="117"/>
      <c r="AX275" s="117"/>
      <c r="AY275" s="117"/>
      <c r="AZ275" s="117"/>
      <c r="BA275" s="117"/>
      <c r="BB275" s="117"/>
      <c r="BC275" s="117"/>
      <c r="BD275" s="117"/>
      <c r="BE275" s="117"/>
      <c r="BF275" s="117"/>
      <c r="BG275" s="117"/>
      <c r="BH275" s="117"/>
      <c r="BI275" s="117"/>
      <c r="BJ275" s="117"/>
      <c r="BK275" s="117"/>
      <c r="BL275" s="117"/>
      <c r="BM275" s="117"/>
      <c r="BN275" s="117"/>
      <c r="BO275" s="117"/>
      <c r="BP275" s="117"/>
      <c r="BQ275" s="117"/>
      <c r="BR275" s="117"/>
    </row>
    <row r="276" spans="1:70" ht="60" customHeight="1" x14ac:dyDescent="0.55000000000000004">
      <c r="A276" s="147" t="s">
        <v>870</v>
      </c>
      <c r="B276" s="141" t="s">
        <v>986</v>
      </c>
      <c r="C276" s="120" t="s">
        <v>63</v>
      </c>
      <c r="D276" s="121" t="s">
        <v>380</v>
      </c>
      <c r="E276" s="145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  <c r="AH276" s="146"/>
      <c r="AI276" s="146"/>
      <c r="AJ276" s="146"/>
      <c r="AK276" s="146"/>
      <c r="AL276" s="146"/>
      <c r="AM276" s="146"/>
      <c r="AN276" s="146"/>
      <c r="AO276" s="146"/>
      <c r="AP276" s="146"/>
      <c r="AQ276" s="146"/>
      <c r="AR276" s="146"/>
      <c r="AS276" s="146"/>
      <c r="AT276" s="146"/>
      <c r="AU276" s="146"/>
      <c r="AV276" s="146"/>
      <c r="AW276" s="146"/>
      <c r="AX276" s="146"/>
      <c r="AY276" s="146"/>
      <c r="AZ276" s="146"/>
      <c r="BA276" s="146"/>
      <c r="BB276" s="146"/>
      <c r="BC276" s="146"/>
      <c r="BD276" s="146"/>
      <c r="BE276" s="146"/>
      <c r="BF276" s="146"/>
      <c r="BG276" s="146"/>
      <c r="BH276" s="146"/>
      <c r="BI276" s="146"/>
      <c r="BJ276" s="146"/>
      <c r="BK276" s="146"/>
      <c r="BL276" s="146"/>
      <c r="BM276" s="146"/>
      <c r="BN276" s="146"/>
      <c r="BO276" s="146"/>
      <c r="BP276" s="146"/>
      <c r="BQ276" s="146"/>
      <c r="BR276" s="146"/>
    </row>
    <row r="277" spans="1:70" ht="60" customHeight="1" x14ac:dyDescent="0.55000000000000004">
      <c r="A277" s="146"/>
      <c r="B277" s="141" t="s">
        <v>986</v>
      </c>
      <c r="C277" s="120" t="s">
        <v>113</v>
      </c>
      <c r="D277" s="121" t="s">
        <v>380</v>
      </c>
      <c r="E277" s="145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  <c r="AH277" s="146"/>
      <c r="AI277" s="146"/>
      <c r="AJ277" s="146"/>
      <c r="AK277" s="146"/>
      <c r="AL277" s="146"/>
      <c r="AM277" s="146"/>
      <c r="AN277" s="146"/>
      <c r="AO277" s="146"/>
      <c r="AP277" s="146"/>
      <c r="AQ277" s="146"/>
      <c r="AR277" s="146"/>
      <c r="AS277" s="146"/>
      <c r="AT277" s="146"/>
      <c r="AU277" s="146"/>
      <c r="AV277" s="146"/>
      <c r="AW277" s="146"/>
      <c r="AX277" s="146"/>
      <c r="AY277" s="146"/>
      <c r="AZ277" s="146"/>
      <c r="BA277" s="146"/>
      <c r="BB277" s="146"/>
      <c r="BC277" s="146"/>
      <c r="BD277" s="146"/>
      <c r="BE277" s="146"/>
      <c r="BF277" s="146"/>
      <c r="BG277" s="146"/>
      <c r="BH277" s="146"/>
      <c r="BI277" s="146"/>
      <c r="BJ277" s="146"/>
      <c r="BK277" s="146"/>
      <c r="BL277" s="146"/>
      <c r="BM277" s="146"/>
      <c r="BN277" s="146"/>
      <c r="BO277" s="146"/>
      <c r="BP277" s="146"/>
      <c r="BQ277" s="146"/>
      <c r="BR277" s="146"/>
    </row>
    <row r="278" spans="1:70" ht="60" customHeight="1" x14ac:dyDescent="0.55000000000000004">
      <c r="A278" s="146"/>
      <c r="B278" s="136" t="s">
        <v>987</v>
      </c>
      <c r="C278" s="101" t="s">
        <v>46</v>
      </c>
      <c r="D278" s="102" t="s">
        <v>380</v>
      </c>
      <c r="E278" s="145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  <c r="AH278" s="146"/>
      <c r="AI278" s="146"/>
      <c r="AJ278" s="146"/>
      <c r="AK278" s="146"/>
      <c r="AL278" s="146"/>
      <c r="AM278" s="146"/>
      <c r="AN278" s="146"/>
      <c r="AO278" s="146"/>
      <c r="AP278" s="146"/>
      <c r="AQ278" s="146"/>
      <c r="AR278" s="146"/>
      <c r="AS278" s="146"/>
      <c r="AT278" s="146"/>
      <c r="AU278" s="146"/>
      <c r="AV278" s="146"/>
      <c r="AW278" s="146"/>
      <c r="AX278" s="146"/>
      <c r="AY278" s="146"/>
      <c r="AZ278" s="146"/>
      <c r="BA278" s="146"/>
      <c r="BB278" s="146"/>
      <c r="BC278" s="146"/>
      <c r="BD278" s="146"/>
      <c r="BE278" s="146"/>
      <c r="BF278" s="146"/>
      <c r="BG278" s="146"/>
      <c r="BH278" s="146"/>
      <c r="BI278" s="146"/>
      <c r="BJ278" s="146"/>
      <c r="BK278" s="146"/>
      <c r="BL278" s="146"/>
      <c r="BM278" s="146"/>
      <c r="BN278" s="146"/>
      <c r="BO278" s="146"/>
      <c r="BP278" s="146"/>
      <c r="BQ278" s="146"/>
      <c r="BR278" s="146"/>
    </row>
    <row r="279" spans="1:70" ht="60" customHeight="1" x14ac:dyDescent="0.55000000000000004">
      <c r="A279" s="146"/>
      <c r="B279" s="136" t="s">
        <v>987</v>
      </c>
      <c r="C279" s="101" t="s">
        <v>90</v>
      </c>
      <c r="D279" s="102" t="s">
        <v>380</v>
      </c>
      <c r="E279" s="145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  <c r="AH279" s="146"/>
      <c r="AI279" s="146"/>
      <c r="AJ279" s="146"/>
      <c r="AK279" s="146"/>
      <c r="AL279" s="146"/>
      <c r="AM279" s="146"/>
      <c r="AN279" s="146"/>
      <c r="AO279" s="146"/>
      <c r="AP279" s="146"/>
      <c r="AQ279" s="146"/>
      <c r="AR279" s="146"/>
      <c r="AS279" s="146"/>
      <c r="AT279" s="146"/>
      <c r="AU279" s="146"/>
      <c r="AV279" s="146"/>
      <c r="AW279" s="146"/>
      <c r="AX279" s="146"/>
      <c r="AY279" s="146"/>
      <c r="AZ279" s="146"/>
      <c r="BA279" s="146"/>
      <c r="BB279" s="146"/>
      <c r="BC279" s="146"/>
      <c r="BD279" s="146"/>
      <c r="BE279" s="146"/>
      <c r="BF279" s="146"/>
      <c r="BG279" s="146"/>
      <c r="BH279" s="146"/>
      <c r="BI279" s="146"/>
      <c r="BJ279" s="146"/>
      <c r="BK279" s="146"/>
      <c r="BL279" s="146"/>
      <c r="BM279" s="146"/>
      <c r="BN279" s="146"/>
      <c r="BO279" s="146"/>
      <c r="BP279" s="146"/>
      <c r="BQ279" s="146"/>
      <c r="BR279" s="146"/>
    </row>
    <row r="280" spans="1:70" ht="60" customHeight="1" x14ac:dyDescent="0.55000000000000004">
      <c r="A280" s="146"/>
      <c r="B280" s="137" t="s">
        <v>988</v>
      </c>
      <c r="C280" s="105" t="s">
        <v>63</v>
      </c>
      <c r="D280" s="106" t="s">
        <v>380</v>
      </c>
      <c r="E280" s="145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  <c r="AP280" s="146"/>
      <c r="AQ280" s="146"/>
      <c r="AR280" s="146"/>
      <c r="AS280" s="146"/>
      <c r="AT280" s="146"/>
      <c r="AU280" s="146"/>
      <c r="AV280" s="146"/>
      <c r="AW280" s="146"/>
      <c r="AX280" s="146"/>
      <c r="AY280" s="146"/>
      <c r="AZ280" s="146"/>
      <c r="BA280" s="146"/>
      <c r="BB280" s="146"/>
      <c r="BC280" s="146"/>
      <c r="BD280" s="146"/>
      <c r="BE280" s="146"/>
      <c r="BF280" s="146"/>
      <c r="BG280" s="146"/>
      <c r="BH280" s="146"/>
      <c r="BI280" s="146"/>
      <c r="BJ280" s="146"/>
      <c r="BK280" s="146"/>
      <c r="BL280" s="146"/>
      <c r="BM280" s="146"/>
      <c r="BN280" s="146"/>
      <c r="BO280" s="146"/>
      <c r="BP280" s="146"/>
      <c r="BQ280" s="146"/>
      <c r="BR280" s="146"/>
    </row>
    <row r="281" spans="1:70" ht="60" customHeight="1" x14ac:dyDescent="0.55000000000000004">
      <c r="A281" s="146"/>
      <c r="B281" s="137" t="s">
        <v>988</v>
      </c>
      <c r="C281" s="105" t="s">
        <v>53</v>
      </c>
      <c r="D281" s="106" t="s">
        <v>380</v>
      </c>
      <c r="E281" s="145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  <c r="AH281" s="146"/>
      <c r="AI281" s="146"/>
      <c r="AJ281" s="146"/>
      <c r="AK281" s="146"/>
      <c r="AL281" s="146"/>
      <c r="AM281" s="146"/>
      <c r="AN281" s="146"/>
      <c r="AO281" s="146"/>
      <c r="AP281" s="146"/>
      <c r="AQ281" s="146"/>
      <c r="AR281" s="146"/>
      <c r="AS281" s="146"/>
      <c r="AT281" s="146"/>
      <c r="AU281" s="146"/>
      <c r="AV281" s="146"/>
      <c r="AW281" s="146"/>
      <c r="AX281" s="146"/>
      <c r="AY281" s="146"/>
      <c r="AZ281" s="146"/>
      <c r="BA281" s="146"/>
      <c r="BB281" s="146"/>
      <c r="BC281" s="146"/>
      <c r="BD281" s="146"/>
      <c r="BE281" s="146"/>
      <c r="BF281" s="146"/>
      <c r="BG281" s="146"/>
      <c r="BH281" s="146"/>
      <c r="BI281" s="146"/>
      <c r="BJ281" s="146"/>
      <c r="BK281" s="146"/>
      <c r="BL281" s="146"/>
      <c r="BM281" s="146"/>
      <c r="BN281" s="146"/>
      <c r="BO281" s="146"/>
      <c r="BP281" s="146"/>
      <c r="BQ281" s="146"/>
      <c r="BR281" s="146"/>
    </row>
    <row r="282" spans="1:70" ht="60" customHeight="1" x14ac:dyDescent="0.55000000000000004">
      <c r="A282" s="146"/>
      <c r="B282" s="138" t="s">
        <v>989</v>
      </c>
      <c r="C282" s="109" t="s">
        <v>57</v>
      </c>
      <c r="D282" s="110" t="s">
        <v>380</v>
      </c>
      <c r="E282" s="145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  <c r="AH282" s="146"/>
      <c r="AI282" s="146"/>
      <c r="AJ282" s="146"/>
      <c r="AK282" s="146"/>
      <c r="AL282" s="146"/>
      <c r="AM282" s="146"/>
      <c r="AN282" s="146"/>
      <c r="AO282" s="146"/>
      <c r="AP282" s="146"/>
      <c r="AQ282" s="146"/>
      <c r="AR282" s="146"/>
      <c r="AS282" s="146"/>
      <c r="AT282" s="146"/>
      <c r="AU282" s="146"/>
      <c r="AV282" s="146"/>
      <c r="AW282" s="146"/>
      <c r="AX282" s="146"/>
      <c r="AY282" s="146"/>
      <c r="AZ282" s="146"/>
      <c r="BA282" s="146"/>
      <c r="BB282" s="146"/>
      <c r="BC282" s="146"/>
      <c r="BD282" s="146"/>
      <c r="BE282" s="146"/>
      <c r="BF282" s="146"/>
      <c r="BG282" s="146"/>
      <c r="BH282" s="146"/>
      <c r="BI282" s="146"/>
      <c r="BJ282" s="146"/>
      <c r="BK282" s="146"/>
      <c r="BL282" s="146"/>
      <c r="BM282" s="146"/>
      <c r="BN282" s="146"/>
      <c r="BO282" s="146"/>
      <c r="BP282" s="146"/>
      <c r="BQ282" s="146"/>
      <c r="BR282" s="146"/>
    </row>
    <row r="283" spans="1:70" ht="60" customHeight="1" x14ac:dyDescent="0.55000000000000004">
      <c r="A283" s="146"/>
      <c r="B283" s="138" t="s">
        <v>989</v>
      </c>
      <c r="C283" s="109" t="s">
        <v>90</v>
      </c>
      <c r="D283" s="110" t="s">
        <v>380</v>
      </c>
      <c r="E283" s="145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  <c r="AH283" s="146"/>
      <c r="AI283" s="146"/>
      <c r="AJ283" s="146"/>
      <c r="AK283" s="146"/>
      <c r="AL283" s="146"/>
      <c r="AM283" s="146"/>
      <c r="AN283" s="146"/>
      <c r="AO283" s="146"/>
      <c r="AP283" s="146"/>
      <c r="AQ283" s="146"/>
      <c r="AR283" s="146"/>
      <c r="AS283" s="146"/>
      <c r="AT283" s="146"/>
      <c r="AU283" s="146"/>
      <c r="AV283" s="146"/>
      <c r="AW283" s="146"/>
      <c r="AX283" s="146"/>
      <c r="AY283" s="146"/>
      <c r="AZ283" s="146"/>
      <c r="BA283" s="146"/>
      <c r="BB283" s="146"/>
      <c r="BC283" s="146"/>
      <c r="BD283" s="146"/>
      <c r="BE283" s="146"/>
      <c r="BF283" s="146"/>
      <c r="BG283" s="146"/>
      <c r="BH283" s="146"/>
      <c r="BI283" s="146"/>
      <c r="BJ283" s="146"/>
      <c r="BK283" s="146"/>
      <c r="BL283" s="146"/>
      <c r="BM283" s="146"/>
      <c r="BN283" s="146"/>
      <c r="BO283" s="146"/>
      <c r="BP283" s="146"/>
      <c r="BQ283" s="146"/>
      <c r="BR283" s="146"/>
    </row>
    <row r="284" spans="1:70" ht="60" customHeight="1" x14ac:dyDescent="0.55000000000000004">
      <c r="A284" s="146"/>
      <c r="B284" s="138" t="s">
        <v>989</v>
      </c>
      <c r="C284" s="109" t="s">
        <v>113</v>
      </c>
      <c r="D284" s="110" t="s">
        <v>380</v>
      </c>
      <c r="E284" s="145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  <c r="AH284" s="146"/>
      <c r="AI284" s="146"/>
      <c r="AJ284" s="146"/>
      <c r="AK284" s="146"/>
      <c r="AL284" s="146"/>
      <c r="AM284" s="146"/>
      <c r="AN284" s="146"/>
      <c r="AO284" s="146"/>
      <c r="AP284" s="146"/>
      <c r="AQ284" s="146"/>
      <c r="AR284" s="146"/>
      <c r="AS284" s="146"/>
      <c r="AT284" s="146"/>
      <c r="AU284" s="146"/>
      <c r="AV284" s="146"/>
      <c r="AW284" s="146"/>
      <c r="AX284" s="146"/>
      <c r="AY284" s="146"/>
      <c r="AZ284" s="146"/>
      <c r="BA284" s="146"/>
      <c r="BB284" s="146"/>
      <c r="BC284" s="146"/>
      <c r="BD284" s="146"/>
      <c r="BE284" s="146"/>
      <c r="BF284" s="146"/>
      <c r="BG284" s="146"/>
      <c r="BH284" s="146"/>
      <c r="BI284" s="146"/>
      <c r="BJ284" s="146"/>
      <c r="BK284" s="146"/>
      <c r="BL284" s="146"/>
      <c r="BM284" s="146"/>
      <c r="BN284" s="146"/>
      <c r="BO284" s="146"/>
      <c r="BP284" s="146"/>
      <c r="BQ284" s="146"/>
      <c r="BR284" s="146"/>
    </row>
    <row r="285" spans="1:70" ht="60" customHeight="1" x14ac:dyDescent="0.55000000000000004">
      <c r="A285" s="146"/>
      <c r="B285" s="138" t="s">
        <v>989</v>
      </c>
      <c r="C285" s="109" t="s">
        <v>68</v>
      </c>
      <c r="D285" s="110" t="s">
        <v>380</v>
      </c>
      <c r="E285" s="145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  <c r="AH285" s="146"/>
      <c r="AI285" s="146"/>
      <c r="AJ285" s="146"/>
      <c r="AK285" s="146"/>
      <c r="AL285" s="146"/>
      <c r="AM285" s="146"/>
      <c r="AN285" s="146"/>
      <c r="AO285" s="146"/>
      <c r="AP285" s="146"/>
      <c r="AQ285" s="146"/>
      <c r="AR285" s="146"/>
      <c r="AS285" s="146"/>
      <c r="AT285" s="146"/>
      <c r="AU285" s="146"/>
      <c r="AV285" s="146"/>
      <c r="AW285" s="146"/>
      <c r="AX285" s="146"/>
      <c r="AY285" s="146"/>
      <c r="AZ285" s="146"/>
      <c r="BA285" s="146"/>
      <c r="BB285" s="146"/>
      <c r="BC285" s="146"/>
      <c r="BD285" s="146"/>
      <c r="BE285" s="146"/>
      <c r="BF285" s="146"/>
      <c r="BG285" s="146"/>
      <c r="BH285" s="146"/>
      <c r="BI285" s="146"/>
      <c r="BJ285" s="146"/>
      <c r="BK285" s="146"/>
      <c r="BL285" s="146"/>
      <c r="BM285" s="146"/>
      <c r="BN285" s="146"/>
      <c r="BO285" s="146"/>
      <c r="BP285" s="146"/>
      <c r="BQ285" s="146"/>
      <c r="BR285" s="146"/>
    </row>
    <row r="286" spans="1:70" ht="60" customHeight="1" x14ac:dyDescent="0.55000000000000004">
      <c r="A286" s="146"/>
      <c r="B286" s="138" t="s">
        <v>989</v>
      </c>
      <c r="C286" s="109" t="s">
        <v>949</v>
      </c>
      <c r="D286" s="110" t="s">
        <v>380</v>
      </c>
      <c r="E286" s="145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  <c r="AH286" s="146"/>
      <c r="AI286" s="146"/>
      <c r="AJ286" s="146"/>
      <c r="AK286" s="146"/>
      <c r="AL286" s="146"/>
      <c r="AM286" s="146"/>
      <c r="AN286" s="146"/>
      <c r="AO286" s="146"/>
      <c r="AP286" s="146"/>
      <c r="AQ286" s="146"/>
      <c r="AR286" s="146"/>
      <c r="AS286" s="146"/>
      <c r="AT286" s="146"/>
      <c r="AU286" s="146"/>
      <c r="AV286" s="146"/>
      <c r="AW286" s="146"/>
      <c r="AX286" s="146"/>
      <c r="AY286" s="146"/>
      <c r="AZ286" s="146"/>
      <c r="BA286" s="146"/>
      <c r="BB286" s="146"/>
      <c r="BC286" s="146"/>
      <c r="BD286" s="146"/>
      <c r="BE286" s="146"/>
      <c r="BF286" s="146"/>
      <c r="BG286" s="146"/>
      <c r="BH286" s="146"/>
      <c r="BI286" s="146"/>
      <c r="BJ286" s="146"/>
      <c r="BK286" s="146"/>
      <c r="BL286" s="146"/>
      <c r="BM286" s="146"/>
      <c r="BN286" s="146"/>
      <c r="BO286" s="146"/>
      <c r="BP286" s="146"/>
      <c r="BQ286" s="146"/>
      <c r="BR286" s="146"/>
    </row>
    <row r="287" spans="1:70" ht="60" customHeight="1" x14ac:dyDescent="0.55000000000000004">
      <c r="A287" s="146"/>
      <c r="B287" s="139" t="s">
        <v>990</v>
      </c>
      <c r="C287" s="112" t="s">
        <v>60</v>
      </c>
      <c r="D287" s="113" t="s">
        <v>380</v>
      </c>
      <c r="E287" s="145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  <c r="AH287" s="146"/>
      <c r="AI287" s="146"/>
      <c r="AJ287" s="146"/>
      <c r="AK287" s="146"/>
      <c r="AL287" s="146"/>
      <c r="AM287" s="146"/>
      <c r="AN287" s="146"/>
      <c r="AO287" s="146"/>
      <c r="AP287" s="146"/>
      <c r="AQ287" s="146"/>
      <c r="AR287" s="146"/>
      <c r="AS287" s="146"/>
      <c r="AT287" s="146"/>
      <c r="AU287" s="146"/>
      <c r="AV287" s="146"/>
      <c r="AW287" s="146"/>
      <c r="AX287" s="146"/>
      <c r="AY287" s="146"/>
      <c r="AZ287" s="146"/>
      <c r="BA287" s="146"/>
      <c r="BB287" s="146"/>
      <c r="BC287" s="146"/>
      <c r="BD287" s="146"/>
      <c r="BE287" s="146"/>
      <c r="BF287" s="146"/>
      <c r="BG287" s="146"/>
      <c r="BH287" s="146"/>
      <c r="BI287" s="146"/>
      <c r="BJ287" s="146"/>
      <c r="BK287" s="146"/>
      <c r="BL287" s="146"/>
      <c r="BM287" s="146"/>
      <c r="BN287" s="146"/>
      <c r="BO287" s="146"/>
      <c r="BP287" s="146"/>
      <c r="BQ287" s="146"/>
      <c r="BR287" s="146"/>
    </row>
    <row r="288" spans="1:70" ht="60" customHeight="1" x14ac:dyDescent="0.55000000000000004">
      <c r="A288" s="146"/>
      <c r="B288" s="139" t="s">
        <v>990</v>
      </c>
      <c r="C288" s="112" t="s">
        <v>90</v>
      </c>
      <c r="D288" s="113" t="s">
        <v>380</v>
      </c>
      <c r="E288" s="145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  <c r="AH288" s="146"/>
      <c r="AI288" s="146"/>
      <c r="AJ288" s="146"/>
      <c r="AK288" s="146"/>
      <c r="AL288" s="146"/>
      <c r="AM288" s="146"/>
      <c r="AN288" s="146"/>
      <c r="AO288" s="146"/>
      <c r="AP288" s="146"/>
      <c r="AQ288" s="146"/>
      <c r="AR288" s="146"/>
      <c r="AS288" s="146"/>
      <c r="AT288" s="146"/>
      <c r="AU288" s="146"/>
      <c r="AV288" s="146"/>
      <c r="AW288" s="146"/>
      <c r="AX288" s="146"/>
      <c r="AY288" s="146"/>
      <c r="AZ288" s="146"/>
      <c r="BA288" s="146"/>
      <c r="BB288" s="146"/>
      <c r="BC288" s="146"/>
      <c r="BD288" s="146"/>
      <c r="BE288" s="146"/>
      <c r="BF288" s="146"/>
      <c r="BG288" s="146"/>
      <c r="BH288" s="146"/>
      <c r="BI288" s="146"/>
      <c r="BJ288" s="146"/>
      <c r="BK288" s="146"/>
      <c r="BL288" s="146"/>
      <c r="BM288" s="146"/>
      <c r="BN288" s="146"/>
      <c r="BO288" s="146"/>
      <c r="BP288" s="146"/>
      <c r="BQ288" s="146"/>
      <c r="BR288" s="146"/>
    </row>
    <row r="289" spans="1:70" ht="60" customHeight="1" x14ac:dyDescent="0.55000000000000004">
      <c r="A289" s="146"/>
      <c r="B289" s="139" t="s">
        <v>990</v>
      </c>
      <c r="C289" s="112" t="s">
        <v>113</v>
      </c>
      <c r="D289" s="113" t="s">
        <v>380</v>
      </c>
      <c r="E289" s="145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  <c r="AH289" s="146"/>
      <c r="AI289" s="146"/>
      <c r="AJ289" s="146"/>
      <c r="AK289" s="146"/>
      <c r="AL289" s="146"/>
      <c r="AM289" s="146"/>
      <c r="AN289" s="146"/>
      <c r="AO289" s="146"/>
      <c r="AP289" s="146"/>
      <c r="AQ289" s="146"/>
      <c r="AR289" s="146"/>
      <c r="AS289" s="146"/>
      <c r="AT289" s="146"/>
      <c r="AU289" s="146"/>
      <c r="AV289" s="146"/>
      <c r="AW289" s="146"/>
      <c r="AX289" s="146"/>
      <c r="AY289" s="146"/>
      <c r="AZ289" s="146"/>
      <c r="BA289" s="146"/>
      <c r="BB289" s="146"/>
      <c r="BC289" s="146"/>
      <c r="BD289" s="146"/>
      <c r="BE289" s="146"/>
      <c r="BF289" s="146"/>
      <c r="BG289" s="146"/>
      <c r="BH289" s="146"/>
      <c r="BI289" s="146"/>
      <c r="BJ289" s="146"/>
      <c r="BK289" s="146"/>
      <c r="BL289" s="146"/>
      <c r="BM289" s="146"/>
      <c r="BN289" s="146"/>
      <c r="BO289" s="146"/>
      <c r="BP289" s="146"/>
      <c r="BQ289" s="146"/>
      <c r="BR289" s="146"/>
    </row>
    <row r="290" spans="1:70" ht="60" customHeight="1" x14ac:dyDescent="0.55000000000000004">
      <c r="A290" s="146"/>
      <c r="B290" s="140" t="s">
        <v>991</v>
      </c>
      <c r="C290" s="115" t="s">
        <v>382</v>
      </c>
      <c r="D290" s="116" t="s">
        <v>380</v>
      </c>
      <c r="E290" s="145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  <c r="AH290" s="146"/>
      <c r="AI290" s="146"/>
      <c r="AJ290" s="146"/>
      <c r="AK290" s="146"/>
      <c r="AL290" s="146"/>
      <c r="AM290" s="146"/>
      <c r="AN290" s="146"/>
      <c r="AO290" s="146"/>
      <c r="AP290" s="146"/>
      <c r="AQ290" s="146"/>
      <c r="AR290" s="146"/>
      <c r="AS290" s="146"/>
      <c r="AT290" s="146"/>
      <c r="AU290" s="146"/>
      <c r="AV290" s="146"/>
      <c r="AW290" s="146"/>
      <c r="AX290" s="146"/>
      <c r="AY290" s="146"/>
      <c r="AZ290" s="146"/>
      <c r="BA290" s="146"/>
      <c r="BB290" s="146"/>
      <c r="BC290" s="146"/>
      <c r="BD290" s="146"/>
      <c r="BE290" s="146"/>
      <c r="BF290" s="146"/>
      <c r="BG290" s="146"/>
      <c r="BH290" s="146"/>
      <c r="BI290" s="146"/>
      <c r="BJ290" s="146"/>
      <c r="BK290" s="146"/>
      <c r="BL290" s="146"/>
      <c r="BM290" s="146"/>
      <c r="BN290" s="146"/>
      <c r="BO290" s="146"/>
      <c r="BP290" s="146"/>
      <c r="BQ290" s="146"/>
      <c r="BR290" s="146"/>
    </row>
    <row r="291" spans="1:70" ht="60" customHeight="1" x14ac:dyDescent="0.55000000000000004">
      <c r="A291" s="146"/>
      <c r="B291" s="140" t="s">
        <v>991</v>
      </c>
      <c r="C291" s="115" t="s">
        <v>113</v>
      </c>
      <c r="D291" s="116" t="s">
        <v>380</v>
      </c>
      <c r="E291" s="145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  <c r="AH291" s="146"/>
      <c r="AI291" s="146"/>
      <c r="AJ291" s="146"/>
      <c r="AK291" s="146"/>
      <c r="AL291" s="146"/>
      <c r="AM291" s="146"/>
      <c r="AN291" s="146"/>
      <c r="AO291" s="146"/>
      <c r="AP291" s="146"/>
      <c r="AQ291" s="146"/>
      <c r="AR291" s="146"/>
      <c r="AS291" s="146"/>
      <c r="AT291" s="146"/>
      <c r="AU291" s="146"/>
      <c r="AV291" s="146"/>
      <c r="AW291" s="146"/>
      <c r="AX291" s="146"/>
      <c r="AY291" s="146"/>
      <c r="AZ291" s="146"/>
      <c r="BA291" s="146"/>
      <c r="BB291" s="146"/>
      <c r="BC291" s="146"/>
      <c r="BD291" s="146"/>
      <c r="BE291" s="146"/>
      <c r="BF291" s="146"/>
      <c r="BG291" s="146"/>
      <c r="BH291" s="146"/>
      <c r="BI291" s="146"/>
      <c r="BJ291" s="146"/>
      <c r="BK291" s="146"/>
      <c r="BL291" s="146"/>
      <c r="BM291" s="146"/>
      <c r="BN291" s="146"/>
      <c r="BO291" s="146"/>
      <c r="BP291" s="146"/>
      <c r="BQ291" s="146"/>
      <c r="BR291" s="146"/>
    </row>
    <row r="292" spans="1:70" ht="3" customHeight="1" x14ac:dyDescent="0.55000000000000004">
      <c r="A292" s="117"/>
      <c r="B292" s="117"/>
      <c r="C292" s="117"/>
      <c r="D292" s="118"/>
      <c r="E292" s="117"/>
      <c r="F292" s="117"/>
      <c r="G292" s="117"/>
      <c r="H292" s="117"/>
      <c r="I292" s="117"/>
      <c r="J292" s="117"/>
      <c r="K292" s="117"/>
      <c r="L292" s="117"/>
      <c r="M292" s="117"/>
      <c r="N292" s="117"/>
      <c r="O292" s="117"/>
      <c r="P292" s="117"/>
      <c r="Q292" s="117"/>
      <c r="R292" s="117"/>
      <c r="S292" s="117"/>
      <c r="T292" s="117"/>
      <c r="U292" s="117"/>
      <c r="V292" s="117"/>
      <c r="W292" s="117"/>
      <c r="X292" s="117"/>
      <c r="Y292" s="117"/>
      <c r="Z292" s="117"/>
      <c r="AA292" s="117"/>
      <c r="AB292" s="117"/>
      <c r="AC292" s="117"/>
      <c r="AD292" s="117"/>
      <c r="AE292" s="117"/>
      <c r="AF292" s="117"/>
      <c r="AG292" s="117"/>
      <c r="AH292" s="117"/>
      <c r="AI292" s="117"/>
      <c r="AJ292" s="117"/>
      <c r="AK292" s="117"/>
      <c r="AL292" s="117"/>
      <c r="AM292" s="117"/>
      <c r="AN292" s="117"/>
      <c r="AO292" s="117"/>
      <c r="AP292" s="117"/>
      <c r="AQ292" s="117"/>
      <c r="AR292" s="117"/>
      <c r="AS292" s="117"/>
      <c r="AT292" s="117"/>
      <c r="AU292" s="117"/>
      <c r="AV292" s="117"/>
      <c r="AW292" s="117"/>
      <c r="AX292" s="117"/>
      <c r="AY292" s="117"/>
      <c r="AZ292" s="117"/>
      <c r="BA292" s="117"/>
      <c r="BB292" s="117"/>
      <c r="BC292" s="117"/>
      <c r="BD292" s="117"/>
      <c r="BE292" s="117"/>
      <c r="BF292" s="117"/>
      <c r="BG292" s="117"/>
      <c r="BH292" s="117"/>
      <c r="BI292" s="117"/>
      <c r="BJ292" s="117"/>
      <c r="BK292" s="117"/>
      <c r="BL292" s="117"/>
      <c r="BM292" s="117"/>
      <c r="BN292" s="117"/>
      <c r="BO292" s="117"/>
      <c r="BP292" s="117"/>
      <c r="BQ292" s="117"/>
      <c r="BR292" s="117"/>
    </row>
    <row r="293" spans="1:70" ht="60" customHeight="1" x14ac:dyDescent="0.55000000000000004">
      <c r="A293" s="147" t="s">
        <v>871</v>
      </c>
      <c r="B293" s="141" t="s">
        <v>986</v>
      </c>
      <c r="C293" s="120" t="s">
        <v>63</v>
      </c>
      <c r="D293" s="121" t="s">
        <v>380</v>
      </c>
      <c r="E293" s="145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  <c r="AH293" s="146"/>
      <c r="AI293" s="146"/>
      <c r="AJ293" s="146"/>
      <c r="AK293" s="146"/>
      <c r="AL293" s="146"/>
      <c r="AM293" s="146"/>
      <c r="AN293" s="146"/>
      <c r="AO293" s="146"/>
      <c r="AP293" s="146"/>
      <c r="AQ293" s="146"/>
      <c r="AR293" s="146"/>
      <c r="AS293" s="146"/>
      <c r="AT293" s="146"/>
      <c r="AU293" s="146"/>
      <c r="AV293" s="146"/>
      <c r="AW293" s="146"/>
      <c r="AX293" s="146"/>
      <c r="AY293" s="146"/>
      <c r="AZ293" s="146"/>
      <c r="BA293" s="146"/>
      <c r="BB293" s="146"/>
      <c r="BC293" s="146"/>
      <c r="BD293" s="146"/>
      <c r="BE293" s="146"/>
      <c r="BF293" s="146"/>
      <c r="BG293" s="146"/>
      <c r="BH293" s="146"/>
      <c r="BI293" s="146"/>
      <c r="BJ293" s="146"/>
      <c r="BK293" s="146"/>
      <c r="BL293" s="146"/>
      <c r="BM293" s="146"/>
      <c r="BN293" s="146"/>
      <c r="BO293" s="146"/>
      <c r="BP293" s="146"/>
      <c r="BQ293" s="146"/>
      <c r="BR293" s="146"/>
    </row>
    <row r="294" spans="1:70" ht="60" customHeight="1" x14ac:dyDescent="0.55000000000000004">
      <c r="A294" s="146"/>
      <c r="B294" s="141" t="s">
        <v>986</v>
      </c>
      <c r="C294" s="120" t="s">
        <v>113</v>
      </c>
      <c r="D294" s="121" t="s">
        <v>380</v>
      </c>
      <c r="E294" s="145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  <c r="AH294" s="146"/>
      <c r="AI294" s="146"/>
      <c r="AJ294" s="146"/>
      <c r="AK294" s="146"/>
      <c r="AL294" s="146"/>
      <c r="AM294" s="146"/>
      <c r="AN294" s="146"/>
      <c r="AO294" s="146"/>
      <c r="AP294" s="146"/>
      <c r="AQ294" s="146"/>
      <c r="AR294" s="146"/>
      <c r="AS294" s="146"/>
      <c r="AT294" s="146"/>
      <c r="AU294" s="146"/>
      <c r="AV294" s="146"/>
      <c r="AW294" s="146"/>
      <c r="AX294" s="146"/>
      <c r="AY294" s="146"/>
      <c r="AZ294" s="146"/>
      <c r="BA294" s="146"/>
      <c r="BB294" s="146"/>
      <c r="BC294" s="146"/>
      <c r="BD294" s="146"/>
      <c r="BE294" s="146"/>
      <c r="BF294" s="146"/>
      <c r="BG294" s="146"/>
      <c r="BH294" s="146"/>
      <c r="BI294" s="146"/>
      <c r="BJ294" s="146"/>
      <c r="BK294" s="146"/>
      <c r="BL294" s="146"/>
      <c r="BM294" s="146"/>
      <c r="BN294" s="146"/>
      <c r="BO294" s="146"/>
      <c r="BP294" s="146"/>
      <c r="BQ294" s="146"/>
      <c r="BR294" s="146"/>
    </row>
    <row r="295" spans="1:70" ht="60" customHeight="1" x14ac:dyDescent="0.55000000000000004">
      <c r="A295" s="146"/>
      <c r="B295" s="136" t="s">
        <v>987</v>
      </c>
      <c r="C295" s="101" t="s">
        <v>46</v>
      </c>
      <c r="D295" s="102" t="s">
        <v>380</v>
      </c>
      <c r="E295" s="145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  <c r="AH295" s="146"/>
      <c r="AI295" s="146"/>
      <c r="AJ295" s="146"/>
      <c r="AK295" s="146"/>
      <c r="AL295" s="146"/>
      <c r="AM295" s="146"/>
      <c r="AN295" s="146"/>
      <c r="AO295" s="146"/>
      <c r="AP295" s="146"/>
      <c r="AQ295" s="146"/>
      <c r="AR295" s="146"/>
      <c r="AS295" s="146"/>
      <c r="AT295" s="146"/>
      <c r="AU295" s="146"/>
      <c r="AV295" s="146"/>
      <c r="AW295" s="146"/>
      <c r="AX295" s="146"/>
      <c r="AY295" s="146"/>
      <c r="AZ295" s="146"/>
      <c r="BA295" s="146"/>
      <c r="BB295" s="146"/>
      <c r="BC295" s="146"/>
      <c r="BD295" s="146"/>
      <c r="BE295" s="146"/>
      <c r="BF295" s="146"/>
      <c r="BG295" s="146"/>
      <c r="BH295" s="146"/>
      <c r="BI295" s="146"/>
      <c r="BJ295" s="146"/>
      <c r="BK295" s="146"/>
      <c r="BL295" s="146"/>
      <c r="BM295" s="146"/>
      <c r="BN295" s="146"/>
      <c r="BO295" s="146"/>
      <c r="BP295" s="146"/>
      <c r="BQ295" s="146"/>
      <c r="BR295" s="146"/>
    </row>
    <row r="296" spans="1:70" ht="60" customHeight="1" x14ac:dyDescent="0.55000000000000004">
      <c r="A296" s="146"/>
      <c r="B296" s="136" t="s">
        <v>987</v>
      </c>
      <c r="C296" s="101" t="s">
        <v>90</v>
      </c>
      <c r="D296" s="102" t="s">
        <v>380</v>
      </c>
      <c r="E296" s="145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  <c r="AH296" s="146"/>
      <c r="AI296" s="146"/>
      <c r="AJ296" s="146"/>
      <c r="AK296" s="146"/>
      <c r="AL296" s="146"/>
      <c r="AM296" s="146"/>
      <c r="AN296" s="146"/>
      <c r="AO296" s="146"/>
      <c r="AP296" s="146"/>
      <c r="AQ296" s="146"/>
      <c r="AR296" s="146"/>
      <c r="AS296" s="146"/>
      <c r="AT296" s="146"/>
      <c r="AU296" s="146"/>
      <c r="AV296" s="146"/>
      <c r="AW296" s="146"/>
      <c r="AX296" s="146"/>
      <c r="AY296" s="146"/>
      <c r="AZ296" s="146"/>
      <c r="BA296" s="146"/>
      <c r="BB296" s="146"/>
      <c r="BC296" s="146"/>
      <c r="BD296" s="146"/>
      <c r="BE296" s="146"/>
      <c r="BF296" s="146"/>
      <c r="BG296" s="146"/>
      <c r="BH296" s="146"/>
      <c r="BI296" s="146"/>
      <c r="BJ296" s="146"/>
      <c r="BK296" s="146"/>
      <c r="BL296" s="146"/>
      <c r="BM296" s="146"/>
      <c r="BN296" s="146"/>
      <c r="BO296" s="146"/>
      <c r="BP296" s="146"/>
      <c r="BQ296" s="146"/>
      <c r="BR296" s="146"/>
    </row>
    <row r="297" spans="1:70" ht="60" customHeight="1" x14ac:dyDescent="0.55000000000000004">
      <c r="A297" s="146"/>
      <c r="B297" s="137" t="s">
        <v>988</v>
      </c>
      <c r="C297" s="105" t="s">
        <v>63</v>
      </c>
      <c r="D297" s="106" t="s">
        <v>380</v>
      </c>
      <c r="E297" s="145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  <c r="AH297" s="146"/>
      <c r="AI297" s="146"/>
      <c r="AJ297" s="146"/>
      <c r="AK297" s="146"/>
      <c r="AL297" s="146"/>
      <c r="AM297" s="146"/>
      <c r="AN297" s="146"/>
      <c r="AO297" s="146"/>
      <c r="AP297" s="146"/>
      <c r="AQ297" s="146"/>
      <c r="AR297" s="146"/>
      <c r="AS297" s="146"/>
      <c r="AT297" s="146"/>
      <c r="AU297" s="146"/>
      <c r="AV297" s="146"/>
      <c r="AW297" s="146"/>
      <c r="AX297" s="146"/>
      <c r="AY297" s="146"/>
      <c r="AZ297" s="146"/>
      <c r="BA297" s="146"/>
      <c r="BB297" s="146"/>
      <c r="BC297" s="146"/>
      <c r="BD297" s="146"/>
      <c r="BE297" s="146"/>
      <c r="BF297" s="146"/>
      <c r="BG297" s="146"/>
      <c r="BH297" s="146"/>
      <c r="BI297" s="146"/>
      <c r="BJ297" s="146"/>
      <c r="BK297" s="146"/>
      <c r="BL297" s="146"/>
      <c r="BM297" s="146"/>
      <c r="BN297" s="146"/>
      <c r="BO297" s="146"/>
      <c r="BP297" s="146"/>
      <c r="BQ297" s="146"/>
      <c r="BR297" s="146"/>
    </row>
    <row r="298" spans="1:70" ht="60" customHeight="1" x14ac:dyDescent="0.55000000000000004">
      <c r="A298" s="146"/>
      <c r="B298" s="137" t="s">
        <v>988</v>
      </c>
      <c r="C298" s="105" t="s">
        <v>53</v>
      </c>
      <c r="D298" s="106" t="s">
        <v>380</v>
      </c>
      <c r="E298" s="145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  <c r="AH298" s="146"/>
      <c r="AI298" s="146"/>
      <c r="AJ298" s="146"/>
      <c r="AK298" s="146"/>
      <c r="AL298" s="146"/>
      <c r="AM298" s="146"/>
      <c r="AN298" s="146"/>
      <c r="AO298" s="146"/>
      <c r="AP298" s="146"/>
      <c r="AQ298" s="146"/>
      <c r="AR298" s="146"/>
      <c r="AS298" s="146"/>
      <c r="AT298" s="146"/>
      <c r="AU298" s="146"/>
      <c r="AV298" s="146"/>
      <c r="AW298" s="146"/>
      <c r="AX298" s="146"/>
      <c r="AY298" s="146"/>
      <c r="AZ298" s="146"/>
      <c r="BA298" s="146"/>
      <c r="BB298" s="146"/>
      <c r="BC298" s="146"/>
      <c r="BD298" s="146"/>
      <c r="BE298" s="146"/>
      <c r="BF298" s="146"/>
      <c r="BG298" s="146"/>
      <c r="BH298" s="146"/>
      <c r="BI298" s="146"/>
      <c r="BJ298" s="146"/>
      <c r="BK298" s="146"/>
      <c r="BL298" s="146"/>
      <c r="BM298" s="146"/>
      <c r="BN298" s="146"/>
      <c r="BO298" s="146"/>
      <c r="BP298" s="146"/>
      <c r="BQ298" s="146"/>
      <c r="BR298" s="146"/>
    </row>
    <row r="299" spans="1:70" ht="60" customHeight="1" x14ac:dyDescent="0.55000000000000004">
      <c r="A299" s="146"/>
      <c r="B299" s="138" t="s">
        <v>989</v>
      </c>
      <c r="C299" s="109" t="s">
        <v>57</v>
      </c>
      <c r="D299" s="110" t="s">
        <v>380</v>
      </c>
      <c r="E299" s="145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  <c r="AH299" s="146"/>
      <c r="AI299" s="146"/>
      <c r="AJ299" s="146"/>
      <c r="AK299" s="146"/>
      <c r="AL299" s="146"/>
      <c r="AM299" s="146"/>
      <c r="AN299" s="146"/>
      <c r="AO299" s="146"/>
      <c r="AP299" s="146"/>
      <c r="AQ299" s="146"/>
      <c r="AR299" s="146"/>
      <c r="AS299" s="146"/>
      <c r="AT299" s="146"/>
      <c r="AU299" s="146"/>
      <c r="AV299" s="146"/>
      <c r="AW299" s="146"/>
      <c r="AX299" s="146"/>
      <c r="AY299" s="146"/>
      <c r="AZ299" s="146"/>
      <c r="BA299" s="146"/>
      <c r="BB299" s="146"/>
      <c r="BC299" s="146"/>
      <c r="BD299" s="146"/>
      <c r="BE299" s="146"/>
      <c r="BF299" s="146"/>
      <c r="BG299" s="146"/>
      <c r="BH299" s="146"/>
      <c r="BI299" s="146"/>
      <c r="BJ299" s="146"/>
      <c r="BK299" s="146"/>
      <c r="BL299" s="146"/>
      <c r="BM299" s="146"/>
      <c r="BN299" s="146"/>
      <c r="BO299" s="146"/>
      <c r="BP299" s="146"/>
      <c r="BQ299" s="146"/>
      <c r="BR299" s="146"/>
    </row>
    <row r="300" spans="1:70" ht="60" customHeight="1" x14ac:dyDescent="0.55000000000000004">
      <c r="A300" s="146"/>
      <c r="B300" s="138" t="s">
        <v>989</v>
      </c>
      <c r="C300" s="109" t="s">
        <v>90</v>
      </c>
      <c r="D300" s="110" t="s">
        <v>380</v>
      </c>
      <c r="E300" s="145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  <c r="AH300" s="146"/>
      <c r="AI300" s="146"/>
      <c r="AJ300" s="146"/>
      <c r="AK300" s="146"/>
      <c r="AL300" s="146"/>
      <c r="AM300" s="146"/>
      <c r="AN300" s="146"/>
      <c r="AO300" s="146"/>
      <c r="AP300" s="146"/>
      <c r="AQ300" s="146"/>
      <c r="AR300" s="146"/>
      <c r="AS300" s="146"/>
      <c r="AT300" s="146"/>
      <c r="AU300" s="146"/>
      <c r="AV300" s="146"/>
      <c r="AW300" s="146"/>
      <c r="AX300" s="146"/>
      <c r="AY300" s="146"/>
      <c r="AZ300" s="146"/>
      <c r="BA300" s="146"/>
      <c r="BB300" s="146"/>
      <c r="BC300" s="146"/>
      <c r="BD300" s="146"/>
      <c r="BE300" s="146"/>
      <c r="BF300" s="146"/>
      <c r="BG300" s="146"/>
      <c r="BH300" s="146"/>
      <c r="BI300" s="146"/>
      <c r="BJ300" s="146"/>
      <c r="BK300" s="146"/>
      <c r="BL300" s="146"/>
      <c r="BM300" s="146"/>
      <c r="BN300" s="146"/>
      <c r="BO300" s="146"/>
      <c r="BP300" s="146"/>
      <c r="BQ300" s="146"/>
      <c r="BR300" s="146"/>
    </row>
    <row r="301" spans="1:70" ht="60" customHeight="1" x14ac:dyDescent="0.55000000000000004">
      <c r="A301" s="146"/>
      <c r="B301" s="138" t="s">
        <v>989</v>
      </c>
      <c r="C301" s="109" t="s">
        <v>113</v>
      </c>
      <c r="D301" s="110" t="s">
        <v>380</v>
      </c>
      <c r="E301" s="145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  <c r="AH301" s="146"/>
      <c r="AI301" s="146"/>
      <c r="AJ301" s="146"/>
      <c r="AK301" s="146"/>
      <c r="AL301" s="146"/>
      <c r="AM301" s="146"/>
      <c r="AN301" s="146"/>
      <c r="AO301" s="146"/>
      <c r="AP301" s="146"/>
      <c r="AQ301" s="146"/>
      <c r="AR301" s="146"/>
      <c r="AS301" s="146"/>
      <c r="AT301" s="146"/>
      <c r="AU301" s="146"/>
      <c r="AV301" s="146"/>
      <c r="AW301" s="146"/>
      <c r="AX301" s="146"/>
      <c r="AY301" s="146"/>
      <c r="AZ301" s="146"/>
      <c r="BA301" s="146"/>
      <c r="BB301" s="146"/>
      <c r="BC301" s="146"/>
      <c r="BD301" s="146"/>
      <c r="BE301" s="146"/>
      <c r="BF301" s="146"/>
      <c r="BG301" s="146"/>
      <c r="BH301" s="146"/>
      <c r="BI301" s="146"/>
      <c r="BJ301" s="146"/>
      <c r="BK301" s="146"/>
      <c r="BL301" s="146"/>
      <c r="BM301" s="146"/>
      <c r="BN301" s="146"/>
      <c r="BO301" s="146"/>
      <c r="BP301" s="146"/>
      <c r="BQ301" s="146"/>
      <c r="BR301" s="146"/>
    </row>
    <row r="302" spans="1:70" ht="60" customHeight="1" x14ac:dyDescent="0.55000000000000004">
      <c r="A302" s="146"/>
      <c r="B302" s="138" t="s">
        <v>989</v>
      </c>
      <c r="C302" s="109" t="s">
        <v>68</v>
      </c>
      <c r="D302" s="110" t="s">
        <v>380</v>
      </c>
      <c r="E302" s="145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  <c r="AH302" s="146"/>
      <c r="AI302" s="146"/>
      <c r="AJ302" s="146"/>
      <c r="AK302" s="146"/>
      <c r="AL302" s="146"/>
      <c r="AM302" s="146"/>
      <c r="AN302" s="146"/>
      <c r="AO302" s="146"/>
      <c r="AP302" s="146"/>
      <c r="AQ302" s="146"/>
      <c r="AR302" s="146"/>
      <c r="AS302" s="146"/>
      <c r="AT302" s="146"/>
      <c r="AU302" s="146"/>
      <c r="AV302" s="146"/>
      <c r="AW302" s="146"/>
      <c r="AX302" s="146"/>
      <c r="AY302" s="146"/>
      <c r="AZ302" s="146"/>
      <c r="BA302" s="146"/>
      <c r="BB302" s="146"/>
      <c r="BC302" s="146"/>
      <c r="BD302" s="146"/>
      <c r="BE302" s="146"/>
      <c r="BF302" s="146"/>
      <c r="BG302" s="146"/>
      <c r="BH302" s="146"/>
      <c r="BI302" s="146"/>
      <c r="BJ302" s="146"/>
      <c r="BK302" s="146"/>
      <c r="BL302" s="146"/>
      <c r="BM302" s="146"/>
      <c r="BN302" s="146"/>
      <c r="BO302" s="146"/>
      <c r="BP302" s="146"/>
      <c r="BQ302" s="146"/>
      <c r="BR302" s="146"/>
    </row>
    <row r="303" spans="1:70" ht="60" customHeight="1" x14ac:dyDescent="0.55000000000000004">
      <c r="A303" s="146"/>
      <c r="B303" s="138" t="s">
        <v>989</v>
      </c>
      <c r="C303" s="109" t="s">
        <v>949</v>
      </c>
      <c r="D303" s="110" t="s">
        <v>380</v>
      </c>
      <c r="E303" s="145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  <c r="AH303" s="146"/>
      <c r="AI303" s="146"/>
      <c r="AJ303" s="146"/>
      <c r="AK303" s="146"/>
      <c r="AL303" s="146"/>
      <c r="AM303" s="146"/>
      <c r="AN303" s="146"/>
      <c r="AO303" s="146"/>
      <c r="AP303" s="146"/>
      <c r="AQ303" s="146"/>
      <c r="AR303" s="146"/>
      <c r="AS303" s="146"/>
      <c r="AT303" s="146"/>
      <c r="AU303" s="146"/>
      <c r="AV303" s="146"/>
      <c r="AW303" s="146"/>
      <c r="AX303" s="146"/>
      <c r="AY303" s="146"/>
      <c r="AZ303" s="146"/>
      <c r="BA303" s="146"/>
      <c r="BB303" s="146"/>
      <c r="BC303" s="146"/>
      <c r="BD303" s="146"/>
      <c r="BE303" s="146"/>
      <c r="BF303" s="146"/>
      <c r="BG303" s="146"/>
      <c r="BH303" s="146"/>
      <c r="BI303" s="146"/>
      <c r="BJ303" s="146"/>
      <c r="BK303" s="146"/>
      <c r="BL303" s="146"/>
      <c r="BM303" s="146"/>
      <c r="BN303" s="146"/>
      <c r="BO303" s="146"/>
      <c r="BP303" s="146"/>
      <c r="BQ303" s="146"/>
      <c r="BR303" s="146"/>
    </row>
    <row r="304" spans="1:70" ht="60" customHeight="1" x14ac:dyDescent="0.55000000000000004">
      <c r="A304" s="146"/>
      <c r="B304" s="139" t="s">
        <v>990</v>
      </c>
      <c r="C304" s="112" t="s">
        <v>60</v>
      </c>
      <c r="D304" s="113" t="s">
        <v>380</v>
      </c>
      <c r="E304" s="145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  <c r="AH304" s="146"/>
      <c r="AI304" s="146"/>
      <c r="AJ304" s="146"/>
      <c r="AK304" s="146"/>
      <c r="AL304" s="146"/>
      <c r="AM304" s="146"/>
      <c r="AN304" s="146"/>
      <c r="AO304" s="146"/>
      <c r="AP304" s="146"/>
      <c r="AQ304" s="146"/>
      <c r="AR304" s="146"/>
      <c r="AS304" s="146"/>
      <c r="AT304" s="146"/>
      <c r="AU304" s="146"/>
      <c r="AV304" s="146"/>
      <c r="AW304" s="146"/>
      <c r="AX304" s="146"/>
      <c r="AY304" s="146"/>
      <c r="AZ304" s="146"/>
      <c r="BA304" s="146"/>
      <c r="BB304" s="146"/>
      <c r="BC304" s="146"/>
      <c r="BD304" s="146"/>
      <c r="BE304" s="146"/>
      <c r="BF304" s="146"/>
      <c r="BG304" s="146"/>
      <c r="BH304" s="146"/>
      <c r="BI304" s="146"/>
      <c r="BJ304" s="146"/>
      <c r="BK304" s="146"/>
      <c r="BL304" s="146"/>
      <c r="BM304" s="146"/>
      <c r="BN304" s="146"/>
      <c r="BO304" s="146"/>
      <c r="BP304" s="146"/>
      <c r="BQ304" s="146"/>
      <c r="BR304" s="146"/>
    </row>
    <row r="305" spans="1:70" ht="60" customHeight="1" x14ac:dyDescent="0.55000000000000004">
      <c r="A305" s="146"/>
      <c r="B305" s="139" t="s">
        <v>990</v>
      </c>
      <c r="C305" s="112" t="s">
        <v>90</v>
      </c>
      <c r="D305" s="113" t="s">
        <v>380</v>
      </c>
      <c r="E305" s="145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  <c r="AH305" s="146"/>
      <c r="AI305" s="146"/>
      <c r="AJ305" s="146"/>
      <c r="AK305" s="146"/>
      <c r="AL305" s="146"/>
      <c r="AM305" s="146"/>
      <c r="AN305" s="146"/>
      <c r="AO305" s="146"/>
      <c r="AP305" s="146"/>
      <c r="AQ305" s="146"/>
      <c r="AR305" s="146"/>
      <c r="AS305" s="146"/>
      <c r="AT305" s="146"/>
      <c r="AU305" s="146"/>
      <c r="AV305" s="146"/>
      <c r="AW305" s="146"/>
      <c r="AX305" s="146"/>
      <c r="AY305" s="146"/>
      <c r="AZ305" s="146"/>
      <c r="BA305" s="146"/>
      <c r="BB305" s="146"/>
      <c r="BC305" s="146"/>
      <c r="BD305" s="146"/>
      <c r="BE305" s="146"/>
      <c r="BF305" s="146"/>
      <c r="BG305" s="146"/>
      <c r="BH305" s="146"/>
      <c r="BI305" s="146"/>
      <c r="BJ305" s="146"/>
      <c r="BK305" s="146"/>
      <c r="BL305" s="146"/>
      <c r="BM305" s="146"/>
      <c r="BN305" s="146"/>
      <c r="BO305" s="146"/>
      <c r="BP305" s="146"/>
      <c r="BQ305" s="146"/>
      <c r="BR305" s="146"/>
    </row>
    <row r="306" spans="1:70" ht="60" customHeight="1" x14ac:dyDescent="0.55000000000000004">
      <c r="A306" s="146"/>
      <c r="B306" s="139" t="s">
        <v>990</v>
      </c>
      <c r="C306" s="112" t="s">
        <v>113</v>
      </c>
      <c r="D306" s="113" t="s">
        <v>380</v>
      </c>
      <c r="E306" s="145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  <c r="AH306" s="146"/>
      <c r="AI306" s="146"/>
      <c r="AJ306" s="146"/>
      <c r="AK306" s="146"/>
      <c r="AL306" s="146"/>
      <c r="AM306" s="146"/>
      <c r="AN306" s="146"/>
      <c r="AO306" s="146"/>
      <c r="AP306" s="146"/>
      <c r="AQ306" s="146"/>
      <c r="AR306" s="146"/>
      <c r="AS306" s="146"/>
      <c r="AT306" s="146"/>
      <c r="AU306" s="146"/>
      <c r="AV306" s="146"/>
      <c r="AW306" s="146"/>
      <c r="AX306" s="146"/>
      <c r="AY306" s="146"/>
      <c r="AZ306" s="146"/>
      <c r="BA306" s="146"/>
      <c r="BB306" s="146"/>
      <c r="BC306" s="146"/>
      <c r="BD306" s="146"/>
      <c r="BE306" s="146"/>
      <c r="BF306" s="146"/>
      <c r="BG306" s="146"/>
      <c r="BH306" s="146"/>
      <c r="BI306" s="146"/>
      <c r="BJ306" s="146"/>
      <c r="BK306" s="146"/>
      <c r="BL306" s="146"/>
      <c r="BM306" s="146"/>
      <c r="BN306" s="146"/>
      <c r="BO306" s="146"/>
      <c r="BP306" s="146"/>
      <c r="BQ306" s="146"/>
      <c r="BR306" s="146"/>
    </row>
    <row r="307" spans="1:70" ht="60" customHeight="1" x14ac:dyDescent="0.55000000000000004">
      <c r="A307" s="146"/>
      <c r="B307" s="140" t="s">
        <v>991</v>
      </c>
      <c r="C307" s="115" t="s">
        <v>382</v>
      </c>
      <c r="D307" s="116" t="s">
        <v>380</v>
      </c>
      <c r="E307" s="145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  <c r="AH307" s="146"/>
      <c r="AI307" s="146"/>
      <c r="AJ307" s="146"/>
      <c r="AK307" s="146"/>
      <c r="AL307" s="146"/>
      <c r="AM307" s="146"/>
      <c r="AN307" s="146"/>
      <c r="AO307" s="146"/>
      <c r="AP307" s="146"/>
      <c r="AQ307" s="146"/>
      <c r="AR307" s="146"/>
      <c r="AS307" s="146"/>
      <c r="AT307" s="146"/>
      <c r="AU307" s="146"/>
      <c r="AV307" s="146"/>
      <c r="AW307" s="146"/>
      <c r="AX307" s="146"/>
      <c r="AY307" s="146"/>
      <c r="AZ307" s="146"/>
      <c r="BA307" s="146"/>
      <c r="BB307" s="146"/>
      <c r="BC307" s="146"/>
      <c r="BD307" s="146"/>
      <c r="BE307" s="146"/>
      <c r="BF307" s="146"/>
      <c r="BG307" s="146"/>
      <c r="BH307" s="146"/>
      <c r="BI307" s="146"/>
      <c r="BJ307" s="146"/>
      <c r="BK307" s="146"/>
      <c r="BL307" s="146"/>
      <c r="BM307" s="146"/>
      <c r="BN307" s="146"/>
      <c r="BO307" s="146"/>
      <c r="BP307" s="146"/>
      <c r="BQ307" s="146"/>
      <c r="BR307" s="146"/>
    </row>
    <row r="308" spans="1:70" ht="60" customHeight="1" x14ac:dyDescent="0.55000000000000004">
      <c r="A308" s="146"/>
      <c r="B308" s="140" t="s">
        <v>991</v>
      </c>
      <c r="C308" s="115" t="s">
        <v>113</v>
      </c>
      <c r="D308" s="116" t="s">
        <v>380</v>
      </c>
      <c r="E308" s="145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  <c r="AH308" s="146"/>
      <c r="AI308" s="146"/>
      <c r="AJ308" s="146"/>
      <c r="AK308" s="146"/>
      <c r="AL308" s="146"/>
      <c r="AM308" s="146"/>
      <c r="AN308" s="146"/>
      <c r="AO308" s="146"/>
      <c r="AP308" s="146"/>
      <c r="AQ308" s="146"/>
      <c r="AR308" s="146"/>
      <c r="AS308" s="146"/>
      <c r="AT308" s="146"/>
      <c r="AU308" s="146"/>
      <c r="AV308" s="146"/>
      <c r="AW308" s="146"/>
      <c r="AX308" s="146"/>
      <c r="AY308" s="146"/>
      <c r="AZ308" s="146"/>
      <c r="BA308" s="146"/>
      <c r="BB308" s="146"/>
      <c r="BC308" s="146"/>
      <c r="BD308" s="146"/>
      <c r="BE308" s="146"/>
      <c r="BF308" s="146"/>
      <c r="BG308" s="146"/>
      <c r="BH308" s="146"/>
      <c r="BI308" s="146"/>
      <c r="BJ308" s="146"/>
      <c r="BK308" s="146"/>
      <c r="BL308" s="146"/>
      <c r="BM308" s="146"/>
      <c r="BN308" s="146"/>
      <c r="BO308" s="146"/>
      <c r="BP308" s="146"/>
      <c r="BQ308" s="146"/>
      <c r="BR308" s="146"/>
    </row>
    <row r="309" spans="1:70" ht="3" customHeight="1" x14ac:dyDescent="0.55000000000000004">
      <c r="A309" s="117"/>
      <c r="B309" s="117"/>
      <c r="C309" s="117"/>
      <c r="D309" s="118"/>
      <c r="E309" s="117"/>
      <c r="F309" s="117"/>
      <c r="G309" s="117"/>
      <c r="H309" s="117"/>
      <c r="I309" s="117"/>
      <c r="J309" s="117"/>
      <c r="K309" s="117"/>
      <c r="L309" s="117"/>
      <c r="M309" s="117"/>
      <c r="N309" s="117"/>
      <c r="O309" s="117"/>
      <c r="P309" s="117"/>
      <c r="Q309" s="117"/>
      <c r="R309" s="117"/>
      <c r="S309" s="117"/>
      <c r="T309" s="117"/>
      <c r="U309" s="117"/>
      <c r="V309" s="117"/>
      <c r="W309" s="117"/>
      <c r="X309" s="117"/>
      <c r="Y309" s="117"/>
      <c r="Z309" s="117"/>
      <c r="AA309" s="117"/>
      <c r="AB309" s="117"/>
      <c r="AC309" s="117"/>
      <c r="AD309" s="117"/>
      <c r="AE309" s="117"/>
      <c r="AF309" s="117"/>
      <c r="AG309" s="117"/>
      <c r="AH309" s="117"/>
      <c r="AI309" s="117"/>
      <c r="AJ309" s="117"/>
      <c r="AK309" s="117"/>
      <c r="AL309" s="117"/>
      <c r="AM309" s="117"/>
      <c r="AN309" s="117"/>
      <c r="AO309" s="117"/>
      <c r="AP309" s="117"/>
      <c r="AQ309" s="117"/>
      <c r="AR309" s="117"/>
      <c r="AS309" s="117"/>
      <c r="AT309" s="117"/>
      <c r="AU309" s="117"/>
      <c r="AV309" s="117"/>
      <c r="AW309" s="117"/>
      <c r="AX309" s="117"/>
      <c r="AY309" s="117"/>
      <c r="AZ309" s="117"/>
      <c r="BA309" s="117"/>
      <c r="BB309" s="117"/>
      <c r="BC309" s="117"/>
      <c r="BD309" s="117"/>
      <c r="BE309" s="117"/>
      <c r="BF309" s="117"/>
      <c r="BG309" s="117"/>
      <c r="BH309" s="117"/>
      <c r="BI309" s="117"/>
      <c r="BJ309" s="117"/>
      <c r="BK309" s="117"/>
      <c r="BL309" s="117"/>
      <c r="BM309" s="117"/>
      <c r="BN309" s="117"/>
      <c r="BO309" s="117"/>
      <c r="BP309" s="117"/>
      <c r="BQ309" s="117"/>
      <c r="BR309" s="117"/>
    </row>
    <row r="310" spans="1:70" ht="60" customHeight="1" x14ac:dyDescent="0.55000000000000004">
      <c r="A310" s="147" t="s">
        <v>872</v>
      </c>
      <c r="B310" s="141" t="s">
        <v>986</v>
      </c>
      <c r="C310" s="120" t="s">
        <v>63</v>
      </c>
      <c r="D310" s="121" t="s">
        <v>380</v>
      </c>
      <c r="E310" s="145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  <c r="AH310" s="146"/>
      <c r="AI310" s="146"/>
      <c r="AJ310" s="146"/>
      <c r="AK310" s="146"/>
      <c r="AL310" s="146"/>
      <c r="AM310" s="146"/>
      <c r="AN310" s="146"/>
      <c r="AO310" s="146"/>
      <c r="AP310" s="146"/>
      <c r="AQ310" s="146"/>
      <c r="AR310" s="146"/>
      <c r="AS310" s="146"/>
      <c r="AT310" s="146"/>
      <c r="AU310" s="146"/>
      <c r="AV310" s="146"/>
      <c r="AW310" s="146"/>
      <c r="AX310" s="146"/>
      <c r="AY310" s="146"/>
      <c r="AZ310" s="146"/>
      <c r="BA310" s="146"/>
      <c r="BB310" s="146"/>
      <c r="BC310" s="146"/>
      <c r="BD310" s="146"/>
      <c r="BE310" s="146"/>
      <c r="BF310" s="146"/>
      <c r="BG310" s="146"/>
      <c r="BH310" s="146"/>
      <c r="BI310" s="146"/>
      <c r="BJ310" s="146"/>
      <c r="BK310" s="146"/>
      <c r="BL310" s="146"/>
      <c r="BM310" s="146"/>
      <c r="BN310" s="146"/>
      <c r="BO310" s="146"/>
      <c r="BP310" s="146"/>
      <c r="BQ310" s="146"/>
      <c r="BR310" s="146"/>
    </row>
    <row r="311" spans="1:70" ht="60" customHeight="1" x14ac:dyDescent="0.55000000000000004">
      <c r="A311" s="146"/>
      <c r="B311" s="141" t="s">
        <v>986</v>
      </c>
      <c r="C311" s="120" t="s">
        <v>113</v>
      </c>
      <c r="D311" s="121" t="s">
        <v>380</v>
      </c>
      <c r="E311" s="145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  <c r="AH311" s="146"/>
      <c r="AI311" s="146"/>
      <c r="AJ311" s="146"/>
      <c r="AK311" s="146"/>
      <c r="AL311" s="146"/>
      <c r="AM311" s="146"/>
      <c r="AN311" s="146"/>
      <c r="AO311" s="146"/>
      <c r="AP311" s="146"/>
      <c r="AQ311" s="146"/>
      <c r="AR311" s="146"/>
      <c r="AS311" s="146"/>
      <c r="AT311" s="146"/>
      <c r="AU311" s="146"/>
      <c r="AV311" s="146"/>
      <c r="AW311" s="146"/>
      <c r="AX311" s="146"/>
      <c r="AY311" s="146"/>
      <c r="AZ311" s="146"/>
      <c r="BA311" s="146"/>
      <c r="BB311" s="146"/>
      <c r="BC311" s="146"/>
      <c r="BD311" s="146"/>
      <c r="BE311" s="146"/>
      <c r="BF311" s="146"/>
      <c r="BG311" s="146"/>
      <c r="BH311" s="146"/>
      <c r="BI311" s="146"/>
      <c r="BJ311" s="146"/>
      <c r="BK311" s="146"/>
      <c r="BL311" s="146"/>
      <c r="BM311" s="146"/>
      <c r="BN311" s="146"/>
      <c r="BO311" s="146"/>
      <c r="BP311" s="146"/>
      <c r="BQ311" s="146"/>
      <c r="BR311" s="146"/>
    </row>
    <row r="312" spans="1:70" ht="60" customHeight="1" x14ac:dyDescent="0.55000000000000004">
      <c r="A312" s="146"/>
      <c r="B312" s="136" t="s">
        <v>987</v>
      </c>
      <c r="C312" s="101" t="s">
        <v>46</v>
      </c>
      <c r="D312" s="102" t="s">
        <v>380</v>
      </c>
      <c r="E312" s="145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  <c r="AH312" s="146"/>
      <c r="AI312" s="146"/>
      <c r="AJ312" s="146"/>
      <c r="AK312" s="146"/>
      <c r="AL312" s="146"/>
      <c r="AM312" s="146"/>
      <c r="AN312" s="146"/>
      <c r="AO312" s="146"/>
      <c r="AP312" s="146"/>
      <c r="AQ312" s="146"/>
      <c r="AR312" s="146"/>
      <c r="AS312" s="146"/>
      <c r="AT312" s="146"/>
      <c r="AU312" s="146"/>
      <c r="AV312" s="146"/>
      <c r="AW312" s="146"/>
      <c r="AX312" s="146"/>
      <c r="AY312" s="146"/>
      <c r="AZ312" s="146"/>
      <c r="BA312" s="146"/>
      <c r="BB312" s="146"/>
      <c r="BC312" s="146"/>
      <c r="BD312" s="146"/>
      <c r="BE312" s="146"/>
      <c r="BF312" s="146"/>
      <c r="BG312" s="146"/>
      <c r="BH312" s="146"/>
      <c r="BI312" s="146"/>
      <c r="BJ312" s="146"/>
      <c r="BK312" s="146"/>
      <c r="BL312" s="146"/>
      <c r="BM312" s="146"/>
      <c r="BN312" s="146"/>
      <c r="BO312" s="146"/>
      <c r="BP312" s="146"/>
      <c r="BQ312" s="146"/>
      <c r="BR312" s="146"/>
    </row>
    <row r="313" spans="1:70" ht="60" customHeight="1" x14ac:dyDescent="0.55000000000000004">
      <c r="A313" s="146"/>
      <c r="B313" s="136" t="s">
        <v>987</v>
      </c>
      <c r="C313" s="101" t="s">
        <v>90</v>
      </c>
      <c r="D313" s="102" t="s">
        <v>380</v>
      </c>
      <c r="E313" s="145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  <c r="AH313" s="146"/>
      <c r="AI313" s="146"/>
      <c r="AJ313" s="146"/>
      <c r="AK313" s="146"/>
      <c r="AL313" s="146"/>
      <c r="AM313" s="146"/>
      <c r="AN313" s="146"/>
      <c r="AO313" s="146"/>
      <c r="AP313" s="146"/>
      <c r="AQ313" s="146"/>
      <c r="AR313" s="146"/>
      <c r="AS313" s="146"/>
      <c r="AT313" s="146"/>
      <c r="AU313" s="146"/>
      <c r="AV313" s="146"/>
      <c r="AW313" s="146"/>
      <c r="AX313" s="146"/>
      <c r="AY313" s="146"/>
      <c r="AZ313" s="146"/>
      <c r="BA313" s="146"/>
      <c r="BB313" s="146"/>
      <c r="BC313" s="146"/>
      <c r="BD313" s="146"/>
      <c r="BE313" s="146"/>
      <c r="BF313" s="146"/>
      <c r="BG313" s="146"/>
      <c r="BH313" s="146"/>
      <c r="BI313" s="146"/>
      <c r="BJ313" s="146"/>
      <c r="BK313" s="146"/>
      <c r="BL313" s="146"/>
      <c r="BM313" s="146"/>
      <c r="BN313" s="146"/>
      <c r="BO313" s="146"/>
      <c r="BP313" s="146"/>
      <c r="BQ313" s="146"/>
      <c r="BR313" s="146"/>
    </row>
    <row r="314" spans="1:70" ht="60" customHeight="1" x14ac:dyDescent="0.55000000000000004">
      <c r="A314" s="146"/>
      <c r="B314" s="137" t="s">
        <v>988</v>
      </c>
      <c r="C314" s="105" t="s">
        <v>63</v>
      </c>
      <c r="D314" s="106" t="s">
        <v>380</v>
      </c>
      <c r="E314" s="145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  <c r="AH314" s="146"/>
      <c r="AI314" s="146"/>
      <c r="AJ314" s="146"/>
      <c r="AK314" s="146"/>
      <c r="AL314" s="146"/>
      <c r="AM314" s="146"/>
      <c r="AN314" s="146"/>
      <c r="AO314" s="146"/>
      <c r="AP314" s="146"/>
      <c r="AQ314" s="146"/>
      <c r="AR314" s="146"/>
      <c r="AS314" s="146"/>
      <c r="AT314" s="146"/>
      <c r="AU314" s="146"/>
      <c r="AV314" s="146"/>
      <c r="AW314" s="146"/>
      <c r="AX314" s="146"/>
      <c r="AY314" s="146"/>
      <c r="AZ314" s="146"/>
      <c r="BA314" s="146"/>
      <c r="BB314" s="146"/>
      <c r="BC314" s="146"/>
      <c r="BD314" s="146"/>
      <c r="BE314" s="146"/>
      <c r="BF314" s="146"/>
      <c r="BG314" s="146"/>
      <c r="BH314" s="146"/>
      <c r="BI314" s="146"/>
      <c r="BJ314" s="146"/>
      <c r="BK314" s="146"/>
      <c r="BL314" s="146"/>
      <c r="BM314" s="146"/>
      <c r="BN314" s="146"/>
      <c r="BO314" s="146"/>
      <c r="BP314" s="146"/>
      <c r="BQ314" s="146"/>
      <c r="BR314" s="146"/>
    </row>
    <row r="315" spans="1:70" ht="60" customHeight="1" x14ac:dyDescent="0.55000000000000004">
      <c r="A315" s="146"/>
      <c r="B315" s="137" t="s">
        <v>988</v>
      </c>
      <c r="C315" s="105" t="s">
        <v>53</v>
      </c>
      <c r="D315" s="106" t="s">
        <v>380</v>
      </c>
      <c r="E315" s="145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  <c r="AH315" s="146"/>
      <c r="AI315" s="146"/>
      <c r="AJ315" s="146"/>
      <c r="AK315" s="146"/>
      <c r="AL315" s="146"/>
      <c r="AM315" s="146"/>
      <c r="AN315" s="146"/>
      <c r="AO315" s="146"/>
      <c r="AP315" s="146"/>
      <c r="AQ315" s="146"/>
      <c r="AR315" s="146"/>
      <c r="AS315" s="146"/>
      <c r="AT315" s="146"/>
      <c r="AU315" s="146"/>
      <c r="AV315" s="146"/>
      <c r="AW315" s="146"/>
      <c r="AX315" s="146"/>
      <c r="AY315" s="146"/>
      <c r="AZ315" s="146"/>
      <c r="BA315" s="146"/>
      <c r="BB315" s="146"/>
      <c r="BC315" s="146"/>
      <c r="BD315" s="146"/>
      <c r="BE315" s="146"/>
      <c r="BF315" s="146"/>
      <c r="BG315" s="146"/>
      <c r="BH315" s="146"/>
      <c r="BI315" s="146"/>
      <c r="BJ315" s="146"/>
      <c r="BK315" s="146"/>
      <c r="BL315" s="146"/>
      <c r="BM315" s="146"/>
      <c r="BN315" s="146"/>
      <c r="BO315" s="146"/>
      <c r="BP315" s="146"/>
      <c r="BQ315" s="146"/>
      <c r="BR315" s="146"/>
    </row>
    <row r="316" spans="1:70" ht="60" customHeight="1" x14ac:dyDescent="0.55000000000000004">
      <c r="A316" s="146"/>
      <c r="B316" s="138" t="s">
        <v>989</v>
      </c>
      <c r="C316" s="109" t="s">
        <v>57</v>
      </c>
      <c r="D316" s="110" t="s">
        <v>380</v>
      </c>
      <c r="E316" s="145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  <c r="AH316" s="146"/>
      <c r="AI316" s="146"/>
      <c r="AJ316" s="146"/>
      <c r="AK316" s="146"/>
      <c r="AL316" s="146"/>
      <c r="AM316" s="146"/>
      <c r="AN316" s="146"/>
      <c r="AO316" s="146"/>
      <c r="AP316" s="146"/>
      <c r="AQ316" s="146"/>
      <c r="AR316" s="146"/>
      <c r="AS316" s="146"/>
      <c r="AT316" s="146"/>
      <c r="AU316" s="146"/>
      <c r="AV316" s="146"/>
      <c r="AW316" s="146"/>
      <c r="AX316" s="146"/>
      <c r="AY316" s="146"/>
      <c r="AZ316" s="146"/>
      <c r="BA316" s="146"/>
      <c r="BB316" s="146"/>
      <c r="BC316" s="146"/>
      <c r="BD316" s="146"/>
      <c r="BE316" s="146"/>
      <c r="BF316" s="146"/>
      <c r="BG316" s="146"/>
      <c r="BH316" s="146"/>
      <c r="BI316" s="146"/>
      <c r="BJ316" s="146"/>
      <c r="BK316" s="146"/>
      <c r="BL316" s="146"/>
      <c r="BM316" s="146"/>
      <c r="BN316" s="146"/>
      <c r="BO316" s="146"/>
      <c r="BP316" s="146"/>
      <c r="BQ316" s="146"/>
      <c r="BR316" s="146"/>
    </row>
    <row r="317" spans="1:70" ht="60" customHeight="1" x14ac:dyDescent="0.55000000000000004">
      <c r="A317" s="146"/>
      <c r="B317" s="138" t="s">
        <v>989</v>
      </c>
      <c r="C317" s="109" t="s">
        <v>90</v>
      </c>
      <c r="D317" s="110" t="s">
        <v>380</v>
      </c>
      <c r="E317" s="145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  <c r="AH317" s="146"/>
      <c r="AI317" s="146"/>
      <c r="AJ317" s="146"/>
      <c r="AK317" s="146"/>
      <c r="AL317" s="146"/>
      <c r="AM317" s="146"/>
      <c r="AN317" s="146"/>
      <c r="AO317" s="146"/>
      <c r="AP317" s="146"/>
      <c r="AQ317" s="146"/>
      <c r="AR317" s="146"/>
      <c r="AS317" s="146"/>
      <c r="AT317" s="146"/>
      <c r="AU317" s="146"/>
      <c r="AV317" s="146"/>
      <c r="AW317" s="146"/>
      <c r="AX317" s="146"/>
      <c r="AY317" s="146"/>
      <c r="AZ317" s="146"/>
      <c r="BA317" s="146"/>
      <c r="BB317" s="146"/>
      <c r="BC317" s="146"/>
      <c r="BD317" s="146"/>
      <c r="BE317" s="146"/>
      <c r="BF317" s="146"/>
      <c r="BG317" s="146"/>
      <c r="BH317" s="146"/>
      <c r="BI317" s="146"/>
      <c r="BJ317" s="146"/>
      <c r="BK317" s="146"/>
      <c r="BL317" s="146"/>
      <c r="BM317" s="146"/>
      <c r="BN317" s="146"/>
      <c r="BO317" s="146"/>
      <c r="BP317" s="146"/>
      <c r="BQ317" s="146"/>
      <c r="BR317" s="146"/>
    </row>
    <row r="318" spans="1:70" ht="60" customHeight="1" x14ac:dyDescent="0.55000000000000004">
      <c r="A318" s="146"/>
      <c r="B318" s="138" t="s">
        <v>989</v>
      </c>
      <c r="C318" s="109" t="s">
        <v>113</v>
      </c>
      <c r="D318" s="110" t="s">
        <v>380</v>
      </c>
      <c r="E318" s="145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  <c r="AH318" s="146"/>
      <c r="AI318" s="146"/>
      <c r="AJ318" s="146"/>
      <c r="AK318" s="146"/>
      <c r="AL318" s="146"/>
      <c r="AM318" s="146"/>
      <c r="AN318" s="146"/>
      <c r="AO318" s="146"/>
      <c r="AP318" s="146"/>
      <c r="AQ318" s="146"/>
      <c r="AR318" s="146"/>
      <c r="AS318" s="146"/>
      <c r="AT318" s="146"/>
      <c r="AU318" s="146"/>
      <c r="AV318" s="146"/>
      <c r="AW318" s="146"/>
      <c r="AX318" s="146"/>
      <c r="AY318" s="146"/>
      <c r="AZ318" s="146"/>
      <c r="BA318" s="146"/>
      <c r="BB318" s="146"/>
      <c r="BC318" s="146"/>
      <c r="BD318" s="146"/>
      <c r="BE318" s="146"/>
      <c r="BF318" s="146"/>
      <c r="BG318" s="146"/>
      <c r="BH318" s="146"/>
      <c r="BI318" s="146"/>
      <c r="BJ318" s="146"/>
      <c r="BK318" s="146"/>
      <c r="BL318" s="146"/>
      <c r="BM318" s="146"/>
      <c r="BN318" s="146"/>
      <c r="BO318" s="146"/>
      <c r="BP318" s="146"/>
      <c r="BQ318" s="146"/>
      <c r="BR318" s="146"/>
    </row>
    <row r="319" spans="1:70" ht="60" customHeight="1" x14ac:dyDescent="0.55000000000000004">
      <c r="A319" s="146"/>
      <c r="B319" s="138" t="s">
        <v>989</v>
      </c>
      <c r="C319" s="109" t="s">
        <v>68</v>
      </c>
      <c r="D319" s="110" t="s">
        <v>380</v>
      </c>
      <c r="E319" s="145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  <c r="AH319" s="146"/>
      <c r="AI319" s="146"/>
      <c r="AJ319" s="146"/>
      <c r="AK319" s="146"/>
      <c r="AL319" s="146"/>
      <c r="AM319" s="146"/>
      <c r="AN319" s="146"/>
      <c r="AO319" s="146"/>
      <c r="AP319" s="146"/>
      <c r="AQ319" s="146"/>
      <c r="AR319" s="146"/>
      <c r="AS319" s="146"/>
      <c r="AT319" s="146"/>
      <c r="AU319" s="146"/>
      <c r="AV319" s="146"/>
      <c r="AW319" s="146"/>
      <c r="AX319" s="146"/>
      <c r="AY319" s="146"/>
      <c r="AZ319" s="146"/>
      <c r="BA319" s="146"/>
      <c r="BB319" s="146"/>
      <c r="BC319" s="146"/>
      <c r="BD319" s="146"/>
      <c r="BE319" s="146"/>
      <c r="BF319" s="146"/>
      <c r="BG319" s="146"/>
      <c r="BH319" s="146"/>
      <c r="BI319" s="146"/>
      <c r="BJ319" s="146"/>
      <c r="BK319" s="146"/>
      <c r="BL319" s="146"/>
      <c r="BM319" s="146"/>
      <c r="BN319" s="146"/>
      <c r="BO319" s="146"/>
      <c r="BP319" s="146"/>
      <c r="BQ319" s="146"/>
      <c r="BR319" s="146"/>
    </row>
    <row r="320" spans="1:70" ht="60" customHeight="1" x14ac:dyDescent="0.55000000000000004">
      <c r="A320" s="146"/>
      <c r="B320" s="138" t="s">
        <v>989</v>
      </c>
      <c r="C320" s="109" t="s">
        <v>949</v>
      </c>
      <c r="D320" s="110" t="s">
        <v>380</v>
      </c>
      <c r="E320" s="145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  <c r="AH320" s="146"/>
      <c r="AI320" s="146"/>
      <c r="AJ320" s="146"/>
      <c r="AK320" s="146"/>
      <c r="AL320" s="146"/>
      <c r="AM320" s="146"/>
      <c r="AN320" s="146"/>
      <c r="AO320" s="146"/>
      <c r="AP320" s="146"/>
      <c r="AQ320" s="146"/>
      <c r="AR320" s="146"/>
      <c r="AS320" s="146"/>
      <c r="AT320" s="146"/>
      <c r="AU320" s="146"/>
      <c r="AV320" s="146"/>
      <c r="AW320" s="146"/>
      <c r="AX320" s="146"/>
      <c r="AY320" s="146"/>
      <c r="AZ320" s="146"/>
      <c r="BA320" s="146"/>
      <c r="BB320" s="146"/>
      <c r="BC320" s="146"/>
      <c r="BD320" s="146"/>
      <c r="BE320" s="146"/>
      <c r="BF320" s="146"/>
      <c r="BG320" s="146"/>
      <c r="BH320" s="146"/>
      <c r="BI320" s="146"/>
      <c r="BJ320" s="146"/>
      <c r="BK320" s="146"/>
      <c r="BL320" s="146"/>
      <c r="BM320" s="146"/>
      <c r="BN320" s="146"/>
      <c r="BO320" s="146"/>
      <c r="BP320" s="146"/>
      <c r="BQ320" s="146"/>
      <c r="BR320" s="146"/>
    </row>
    <row r="321" spans="1:70" ht="60" customHeight="1" x14ac:dyDescent="0.55000000000000004">
      <c r="A321" s="146"/>
      <c r="B321" s="139" t="s">
        <v>990</v>
      </c>
      <c r="C321" s="112" t="s">
        <v>60</v>
      </c>
      <c r="D321" s="113" t="s">
        <v>380</v>
      </c>
      <c r="E321" s="145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  <c r="AH321" s="146"/>
      <c r="AI321" s="146"/>
      <c r="AJ321" s="146"/>
      <c r="AK321" s="146"/>
      <c r="AL321" s="146"/>
      <c r="AM321" s="146"/>
      <c r="AN321" s="146"/>
      <c r="AO321" s="146"/>
      <c r="AP321" s="146"/>
      <c r="AQ321" s="146"/>
      <c r="AR321" s="146"/>
      <c r="AS321" s="146"/>
      <c r="AT321" s="146"/>
      <c r="AU321" s="146"/>
      <c r="AV321" s="146"/>
      <c r="AW321" s="146"/>
      <c r="AX321" s="146"/>
      <c r="AY321" s="146"/>
      <c r="AZ321" s="146"/>
      <c r="BA321" s="146"/>
      <c r="BB321" s="146"/>
      <c r="BC321" s="146"/>
      <c r="BD321" s="146"/>
      <c r="BE321" s="146"/>
      <c r="BF321" s="146"/>
      <c r="BG321" s="146"/>
      <c r="BH321" s="146"/>
      <c r="BI321" s="146"/>
      <c r="BJ321" s="146"/>
      <c r="BK321" s="146"/>
      <c r="BL321" s="146"/>
      <c r="BM321" s="146"/>
      <c r="BN321" s="146"/>
      <c r="BO321" s="146"/>
      <c r="BP321" s="146"/>
      <c r="BQ321" s="146"/>
      <c r="BR321" s="146"/>
    </row>
    <row r="322" spans="1:70" ht="60" customHeight="1" x14ac:dyDescent="0.55000000000000004">
      <c r="A322" s="146"/>
      <c r="B322" s="139" t="s">
        <v>990</v>
      </c>
      <c r="C322" s="112" t="s">
        <v>90</v>
      </c>
      <c r="D322" s="113" t="s">
        <v>380</v>
      </c>
      <c r="E322" s="145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  <c r="AH322" s="146"/>
      <c r="AI322" s="146"/>
      <c r="AJ322" s="146"/>
      <c r="AK322" s="146"/>
      <c r="AL322" s="146"/>
      <c r="AM322" s="146"/>
      <c r="AN322" s="146"/>
      <c r="AO322" s="146"/>
      <c r="AP322" s="146"/>
      <c r="AQ322" s="146"/>
      <c r="AR322" s="146"/>
      <c r="AS322" s="146"/>
      <c r="AT322" s="146"/>
      <c r="AU322" s="146"/>
      <c r="AV322" s="146"/>
      <c r="AW322" s="146"/>
      <c r="AX322" s="146"/>
      <c r="AY322" s="146"/>
      <c r="AZ322" s="146"/>
      <c r="BA322" s="146"/>
      <c r="BB322" s="146"/>
      <c r="BC322" s="146"/>
      <c r="BD322" s="146"/>
      <c r="BE322" s="146"/>
      <c r="BF322" s="146"/>
      <c r="BG322" s="146"/>
      <c r="BH322" s="146"/>
      <c r="BI322" s="146"/>
      <c r="BJ322" s="146"/>
      <c r="BK322" s="146"/>
      <c r="BL322" s="146"/>
      <c r="BM322" s="146"/>
      <c r="BN322" s="146"/>
      <c r="BO322" s="146"/>
      <c r="BP322" s="146"/>
      <c r="BQ322" s="146"/>
      <c r="BR322" s="146"/>
    </row>
    <row r="323" spans="1:70" ht="60" customHeight="1" x14ac:dyDescent="0.55000000000000004">
      <c r="A323" s="146"/>
      <c r="B323" s="139" t="s">
        <v>990</v>
      </c>
      <c r="C323" s="112" t="s">
        <v>113</v>
      </c>
      <c r="D323" s="113" t="s">
        <v>380</v>
      </c>
      <c r="E323" s="145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  <c r="AH323" s="146"/>
      <c r="AI323" s="146"/>
      <c r="AJ323" s="146"/>
      <c r="AK323" s="146"/>
      <c r="AL323" s="146"/>
      <c r="AM323" s="146"/>
      <c r="AN323" s="146"/>
      <c r="AO323" s="146"/>
      <c r="AP323" s="146"/>
      <c r="AQ323" s="146"/>
      <c r="AR323" s="146"/>
      <c r="AS323" s="146"/>
      <c r="AT323" s="146"/>
      <c r="AU323" s="146"/>
      <c r="AV323" s="146"/>
      <c r="AW323" s="146"/>
      <c r="AX323" s="146"/>
      <c r="AY323" s="146"/>
      <c r="AZ323" s="146"/>
      <c r="BA323" s="146"/>
      <c r="BB323" s="146"/>
      <c r="BC323" s="146"/>
      <c r="BD323" s="146"/>
      <c r="BE323" s="146"/>
      <c r="BF323" s="146"/>
      <c r="BG323" s="146"/>
      <c r="BH323" s="146"/>
      <c r="BI323" s="146"/>
      <c r="BJ323" s="146"/>
      <c r="BK323" s="146"/>
      <c r="BL323" s="146"/>
      <c r="BM323" s="146"/>
      <c r="BN323" s="146"/>
      <c r="BO323" s="146"/>
      <c r="BP323" s="146"/>
      <c r="BQ323" s="146"/>
      <c r="BR323" s="146"/>
    </row>
    <row r="324" spans="1:70" ht="60" customHeight="1" x14ac:dyDescent="0.55000000000000004">
      <c r="A324" s="146"/>
      <c r="B324" s="140" t="s">
        <v>991</v>
      </c>
      <c r="C324" s="115" t="s">
        <v>382</v>
      </c>
      <c r="D324" s="116" t="s">
        <v>380</v>
      </c>
      <c r="E324" s="145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  <c r="AH324" s="146"/>
      <c r="AI324" s="146"/>
      <c r="AJ324" s="146"/>
      <c r="AK324" s="146"/>
      <c r="AL324" s="146"/>
      <c r="AM324" s="146"/>
      <c r="AN324" s="146"/>
      <c r="AO324" s="146"/>
      <c r="AP324" s="146"/>
      <c r="AQ324" s="146"/>
      <c r="AR324" s="146"/>
      <c r="AS324" s="146"/>
      <c r="AT324" s="146"/>
      <c r="AU324" s="146"/>
      <c r="AV324" s="146"/>
      <c r="AW324" s="146"/>
      <c r="AX324" s="146"/>
      <c r="AY324" s="146"/>
      <c r="AZ324" s="146"/>
      <c r="BA324" s="146"/>
      <c r="BB324" s="146"/>
      <c r="BC324" s="146"/>
      <c r="BD324" s="146"/>
      <c r="BE324" s="146"/>
      <c r="BF324" s="146"/>
      <c r="BG324" s="146"/>
      <c r="BH324" s="146"/>
      <c r="BI324" s="146"/>
      <c r="BJ324" s="146"/>
      <c r="BK324" s="146"/>
      <c r="BL324" s="146"/>
      <c r="BM324" s="146"/>
      <c r="BN324" s="146"/>
      <c r="BO324" s="146"/>
      <c r="BP324" s="146"/>
      <c r="BQ324" s="146"/>
      <c r="BR324" s="146"/>
    </row>
    <row r="325" spans="1:70" ht="60" customHeight="1" x14ac:dyDescent="0.55000000000000004">
      <c r="A325" s="146"/>
      <c r="B325" s="140" t="s">
        <v>991</v>
      </c>
      <c r="C325" s="115" t="s">
        <v>113</v>
      </c>
      <c r="D325" s="116" t="s">
        <v>380</v>
      </c>
      <c r="E325" s="145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  <c r="AH325" s="146"/>
      <c r="AI325" s="146"/>
      <c r="AJ325" s="146"/>
      <c r="AK325" s="146"/>
      <c r="AL325" s="146"/>
      <c r="AM325" s="146"/>
      <c r="AN325" s="146"/>
      <c r="AO325" s="146"/>
      <c r="AP325" s="146"/>
      <c r="AQ325" s="146"/>
      <c r="AR325" s="146"/>
      <c r="AS325" s="146"/>
      <c r="AT325" s="146"/>
      <c r="AU325" s="146"/>
      <c r="AV325" s="146"/>
      <c r="AW325" s="146"/>
      <c r="AX325" s="146"/>
      <c r="AY325" s="146"/>
      <c r="AZ325" s="146"/>
      <c r="BA325" s="146"/>
      <c r="BB325" s="146"/>
      <c r="BC325" s="146"/>
      <c r="BD325" s="146"/>
      <c r="BE325" s="146"/>
      <c r="BF325" s="146"/>
      <c r="BG325" s="146"/>
      <c r="BH325" s="146"/>
      <c r="BI325" s="146"/>
      <c r="BJ325" s="146"/>
      <c r="BK325" s="146"/>
      <c r="BL325" s="146"/>
      <c r="BM325" s="146"/>
      <c r="BN325" s="146"/>
      <c r="BO325" s="146"/>
      <c r="BP325" s="146"/>
      <c r="BQ325" s="146"/>
      <c r="BR325" s="146"/>
    </row>
    <row r="326" spans="1:70" ht="3" customHeight="1" x14ac:dyDescent="0.55000000000000004">
      <c r="A326" s="117"/>
      <c r="B326" s="117"/>
      <c r="C326" s="117"/>
      <c r="D326" s="118"/>
      <c r="E326" s="117"/>
      <c r="F326" s="117"/>
      <c r="G326" s="117"/>
      <c r="H326" s="117"/>
      <c r="I326" s="117"/>
      <c r="J326" s="117"/>
      <c r="K326" s="117"/>
      <c r="L326" s="117"/>
      <c r="M326" s="117"/>
      <c r="N326" s="117"/>
      <c r="O326" s="117"/>
      <c r="P326" s="117"/>
      <c r="Q326" s="117"/>
      <c r="R326" s="117"/>
      <c r="S326" s="117"/>
      <c r="T326" s="117"/>
      <c r="U326" s="117"/>
      <c r="V326" s="117"/>
      <c r="W326" s="117"/>
      <c r="X326" s="117"/>
      <c r="Y326" s="117"/>
      <c r="Z326" s="117"/>
      <c r="AA326" s="117"/>
      <c r="AB326" s="117"/>
      <c r="AC326" s="117"/>
      <c r="AD326" s="117"/>
      <c r="AE326" s="117"/>
      <c r="AF326" s="117"/>
      <c r="AG326" s="117"/>
      <c r="AH326" s="117"/>
      <c r="AI326" s="117"/>
      <c r="AJ326" s="117"/>
      <c r="AK326" s="117"/>
      <c r="AL326" s="117"/>
      <c r="AM326" s="117"/>
      <c r="AN326" s="117"/>
      <c r="AO326" s="117"/>
      <c r="AP326" s="117"/>
      <c r="AQ326" s="117"/>
      <c r="AR326" s="117"/>
      <c r="AS326" s="117"/>
      <c r="AT326" s="117"/>
      <c r="AU326" s="117"/>
      <c r="AV326" s="117"/>
      <c r="AW326" s="117"/>
      <c r="AX326" s="117"/>
      <c r="AY326" s="117"/>
      <c r="AZ326" s="117"/>
      <c r="BA326" s="117"/>
      <c r="BB326" s="117"/>
      <c r="BC326" s="117"/>
      <c r="BD326" s="117"/>
      <c r="BE326" s="117"/>
      <c r="BF326" s="117"/>
      <c r="BG326" s="117"/>
      <c r="BH326" s="117"/>
      <c r="BI326" s="117"/>
      <c r="BJ326" s="117"/>
      <c r="BK326" s="117"/>
      <c r="BL326" s="117"/>
      <c r="BM326" s="117"/>
      <c r="BN326" s="117"/>
      <c r="BO326" s="117"/>
      <c r="BP326" s="117"/>
      <c r="BQ326" s="117"/>
      <c r="BR326" s="117"/>
    </row>
    <row r="327" spans="1:70" ht="60" customHeight="1" x14ac:dyDescent="0.55000000000000004">
      <c r="A327" s="147" t="s">
        <v>873</v>
      </c>
      <c r="B327" s="141" t="s">
        <v>986</v>
      </c>
      <c r="C327" s="120" t="s">
        <v>63</v>
      </c>
      <c r="D327" s="121" t="s">
        <v>380</v>
      </c>
      <c r="E327" s="145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  <c r="AH327" s="146"/>
      <c r="AI327" s="146"/>
      <c r="AJ327" s="146"/>
      <c r="AK327" s="146"/>
      <c r="AL327" s="146"/>
      <c r="AM327" s="146"/>
      <c r="AN327" s="146"/>
      <c r="AO327" s="146"/>
      <c r="AP327" s="146"/>
      <c r="AQ327" s="146"/>
      <c r="AR327" s="146"/>
      <c r="AS327" s="146"/>
      <c r="AT327" s="146"/>
      <c r="AU327" s="146"/>
      <c r="AV327" s="146"/>
      <c r="AW327" s="146"/>
      <c r="AX327" s="146"/>
      <c r="AY327" s="146"/>
      <c r="AZ327" s="146"/>
      <c r="BA327" s="146"/>
      <c r="BB327" s="146"/>
      <c r="BC327" s="146"/>
      <c r="BD327" s="146"/>
      <c r="BE327" s="146"/>
      <c r="BF327" s="146"/>
      <c r="BG327" s="146"/>
      <c r="BH327" s="146"/>
      <c r="BI327" s="146"/>
      <c r="BJ327" s="146"/>
      <c r="BK327" s="146"/>
      <c r="BL327" s="146"/>
      <c r="BM327" s="146"/>
      <c r="BN327" s="146"/>
      <c r="BO327" s="146"/>
      <c r="BP327" s="146"/>
      <c r="BQ327" s="146"/>
      <c r="BR327" s="146"/>
    </row>
    <row r="328" spans="1:70" ht="60" customHeight="1" x14ac:dyDescent="0.55000000000000004">
      <c r="A328" s="146"/>
      <c r="B328" s="141" t="s">
        <v>986</v>
      </c>
      <c r="C328" s="120" t="s">
        <v>113</v>
      </c>
      <c r="D328" s="121" t="s">
        <v>380</v>
      </c>
      <c r="E328" s="145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  <c r="AH328" s="146"/>
      <c r="AI328" s="146"/>
      <c r="AJ328" s="146"/>
      <c r="AK328" s="146"/>
      <c r="AL328" s="146"/>
      <c r="AM328" s="146"/>
      <c r="AN328" s="146"/>
      <c r="AO328" s="146"/>
      <c r="AP328" s="146"/>
      <c r="AQ328" s="146"/>
      <c r="AR328" s="146"/>
      <c r="AS328" s="146"/>
      <c r="AT328" s="146"/>
      <c r="AU328" s="146"/>
      <c r="AV328" s="146"/>
      <c r="AW328" s="146"/>
      <c r="AX328" s="146"/>
      <c r="AY328" s="146"/>
      <c r="AZ328" s="146"/>
      <c r="BA328" s="146"/>
      <c r="BB328" s="146"/>
      <c r="BC328" s="146"/>
      <c r="BD328" s="146"/>
      <c r="BE328" s="146"/>
      <c r="BF328" s="146"/>
      <c r="BG328" s="146"/>
      <c r="BH328" s="146"/>
      <c r="BI328" s="146"/>
      <c r="BJ328" s="146"/>
      <c r="BK328" s="146"/>
      <c r="BL328" s="146"/>
      <c r="BM328" s="146"/>
      <c r="BN328" s="146"/>
      <c r="BO328" s="146"/>
      <c r="BP328" s="146"/>
      <c r="BQ328" s="146"/>
      <c r="BR328" s="146"/>
    </row>
    <row r="329" spans="1:70" ht="60" customHeight="1" x14ac:dyDescent="0.55000000000000004">
      <c r="A329" s="146"/>
      <c r="B329" s="136" t="s">
        <v>987</v>
      </c>
      <c r="C329" s="101" t="s">
        <v>46</v>
      </c>
      <c r="D329" s="102" t="s">
        <v>380</v>
      </c>
      <c r="E329" s="145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  <c r="AH329" s="146"/>
      <c r="AI329" s="146"/>
      <c r="AJ329" s="146"/>
      <c r="AK329" s="146"/>
      <c r="AL329" s="146"/>
      <c r="AM329" s="146"/>
      <c r="AN329" s="146"/>
      <c r="AO329" s="146"/>
      <c r="AP329" s="146"/>
      <c r="AQ329" s="146"/>
      <c r="AR329" s="146"/>
      <c r="AS329" s="146"/>
      <c r="AT329" s="146"/>
      <c r="AU329" s="146"/>
      <c r="AV329" s="146"/>
      <c r="AW329" s="146"/>
      <c r="AX329" s="146"/>
      <c r="AY329" s="146"/>
      <c r="AZ329" s="146"/>
      <c r="BA329" s="146"/>
      <c r="BB329" s="146"/>
      <c r="BC329" s="146"/>
      <c r="BD329" s="146"/>
      <c r="BE329" s="146"/>
      <c r="BF329" s="146"/>
      <c r="BG329" s="146"/>
      <c r="BH329" s="146"/>
      <c r="BI329" s="146"/>
      <c r="BJ329" s="146"/>
      <c r="BK329" s="146"/>
      <c r="BL329" s="146"/>
      <c r="BM329" s="146"/>
      <c r="BN329" s="146"/>
      <c r="BO329" s="146"/>
      <c r="BP329" s="146"/>
      <c r="BQ329" s="146"/>
      <c r="BR329" s="146"/>
    </row>
    <row r="330" spans="1:70" ht="60" customHeight="1" x14ac:dyDescent="0.55000000000000004">
      <c r="A330" s="146"/>
      <c r="B330" s="136" t="s">
        <v>987</v>
      </c>
      <c r="C330" s="101" t="s">
        <v>90</v>
      </c>
      <c r="D330" s="102" t="s">
        <v>380</v>
      </c>
      <c r="E330" s="145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  <c r="AH330" s="146"/>
      <c r="AI330" s="146"/>
      <c r="AJ330" s="146"/>
      <c r="AK330" s="146"/>
      <c r="AL330" s="146"/>
      <c r="AM330" s="146"/>
      <c r="AN330" s="146"/>
      <c r="AO330" s="146"/>
      <c r="AP330" s="146"/>
      <c r="AQ330" s="146"/>
      <c r="AR330" s="146"/>
      <c r="AS330" s="146"/>
      <c r="AT330" s="146"/>
      <c r="AU330" s="146"/>
      <c r="AV330" s="146"/>
      <c r="AW330" s="146"/>
      <c r="AX330" s="146"/>
      <c r="AY330" s="146"/>
      <c r="AZ330" s="146"/>
      <c r="BA330" s="146"/>
      <c r="BB330" s="146"/>
      <c r="BC330" s="146"/>
      <c r="BD330" s="146"/>
      <c r="BE330" s="146"/>
      <c r="BF330" s="146"/>
      <c r="BG330" s="146"/>
      <c r="BH330" s="146"/>
      <c r="BI330" s="146"/>
      <c r="BJ330" s="146"/>
      <c r="BK330" s="146"/>
      <c r="BL330" s="146"/>
      <c r="BM330" s="146"/>
      <c r="BN330" s="146"/>
      <c r="BO330" s="146"/>
      <c r="BP330" s="146"/>
      <c r="BQ330" s="146"/>
      <c r="BR330" s="146"/>
    </row>
    <row r="331" spans="1:70" ht="60" customHeight="1" x14ac:dyDescent="0.55000000000000004">
      <c r="A331" s="146"/>
      <c r="B331" s="137" t="s">
        <v>988</v>
      </c>
      <c r="C331" s="105" t="s">
        <v>63</v>
      </c>
      <c r="D331" s="106" t="s">
        <v>380</v>
      </c>
      <c r="E331" s="145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  <c r="AH331" s="146"/>
      <c r="AI331" s="146"/>
      <c r="AJ331" s="146"/>
      <c r="AK331" s="146"/>
      <c r="AL331" s="146"/>
      <c r="AM331" s="146"/>
      <c r="AN331" s="146"/>
      <c r="AO331" s="146"/>
      <c r="AP331" s="146"/>
      <c r="AQ331" s="146"/>
      <c r="AR331" s="146"/>
      <c r="AS331" s="146"/>
      <c r="AT331" s="146"/>
      <c r="AU331" s="146"/>
      <c r="AV331" s="146"/>
      <c r="AW331" s="146"/>
      <c r="AX331" s="146"/>
      <c r="AY331" s="146"/>
      <c r="AZ331" s="146"/>
      <c r="BA331" s="146"/>
      <c r="BB331" s="146"/>
      <c r="BC331" s="146"/>
      <c r="BD331" s="146"/>
      <c r="BE331" s="146"/>
      <c r="BF331" s="146"/>
      <c r="BG331" s="146"/>
      <c r="BH331" s="146"/>
      <c r="BI331" s="146"/>
      <c r="BJ331" s="146"/>
      <c r="BK331" s="146"/>
      <c r="BL331" s="146"/>
      <c r="BM331" s="146"/>
      <c r="BN331" s="146"/>
      <c r="BO331" s="146"/>
      <c r="BP331" s="146"/>
      <c r="BQ331" s="146"/>
      <c r="BR331" s="146"/>
    </row>
    <row r="332" spans="1:70" ht="60" customHeight="1" x14ac:dyDescent="0.55000000000000004">
      <c r="A332" s="146"/>
      <c r="B332" s="137" t="s">
        <v>988</v>
      </c>
      <c r="C332" s="105" t="s">
        <v>53</v>
      </c>
      <c r="D332" s="106" t="s">
        <v>380</v>
      </c>
      <c r="E332" s="145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  <c r="AH332" s="146"/>
      <c r="AI332" s="146"/>
      <c r="AJ332" s="146"/>
      <c r="AK332" s="146"/>
      <c r="AL332" s="146"/>
      <c r="AM332" s="146"/>
      <c r="AN332" s="146"/>
      <c r="AO332" s="146"/>
      <c r="AP332" s="146"/>
      <c r="AQ332" s="146"/>
      <c r="AR332" s="146"/>
      <c r="AS332" s="146"/>
      <c r="AT332" s="146"/>
      <c r="AU332" s="146"/>
      <c r="AV332" s="146"/>
      <c r="AW332" s="146"/>
      <c r="AX332" s="146"/>
      <c r="AY332" s="146"/>
      <c r="AZ332" s="146"/>
      <c r="BA332" s="146"/>
      <c r="BB332" s="146"/>
      <c r="BC332" s="146"/>
      <c r="BD332" s="146"/>
      <c r="BE332" s="146"/>
      <c r="BF332" s="146"/>
      <c r="BG332" s="146"/>
      <c r="BH332" s="146"/>
      <c r="BI332" s="146"/>
      <c r="BJ332" s="146"/>
      <c r="BK332" s="146"/>
      <c r="BL332" s="146"/>
      <c r="BM332" s="146"/>
      <c r="BN332" s="146"/>
      <c r="BO332" s="146"/>
      <c r="BP332" s="146"/>
      <c r="BQ332" s="146"/>
      <c r="BR332" s="146"/>
    </row>
    <row r="333" spans="1:70" ht="60" customHeight="1" x14ac:dyDescent="0.55000000000000004">
      <c r="A333" s="146"/>
      <c r="B333" s="138" t="s">
        <v>989</v>
      </c>
      <c r="C333" s="109" t="s">
        <v>57</v>
      </c>
      <c r="D333" s="110" t="s">
        <v>380</v>
      </c>
      <c r="E333" s="145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  <c r="AH333" s="146"/>
      <c r="AI333" s="146"/>
      <c r="AJ333" s="146"/>
      <c r="AK333" s="146"/>
      <c r="AL333" s="146"/>
      <c r="AM333" s="146"/>
      <c r="AN333" s="146"/>
      <c r="AO333" s="146"/>
      <c r="AP333" s="146"/>
      <c r="AQ333" s="146"/>
      <c r="AR333" s="146"/>
      <c r="AS333" s="146"/>
      <c r="AT333" s="146"/>
      <c r="AU333" s="146"/>
      <c r="AV333" s="146"/>
      <c r="AW333" s="146"/>
      <c r="AX333" s="146"/>
      <c r="AY333" s="146"/>
      <c r="AZ333" s="146"/>
      <c r="BA333" s="146"/>
      <c r="BB333" s="146"/>
      <c r="BC333" s="146"/>
      <c r="BD333" s="146"/>
      <c r="BE333" s="146"/>
      <c r="BF333" s="146"/>
      <c r="BG333" s="146"/>
      <c r="BH333" s="146"/>
      <c r="BI333" s="146"/>
      <c r="BJ333" s="146"/>
      <c r="BK333" s="146"/>
      <c r="BL333" s="146"/>
      <c r="BM333" s="146"/>
      <c r="BN333" s="146"/>
      <c r="BO333" s="146"/>
      <c r="BP333" s="146"/>
      <c r="BQ333" s="146"/>
      <c r="BR333" s="146"/>
    </row>
    <row r="334" spans="1:70" ht="60" customHeight="1" x14ac:dyDescent="0.55000000000000004">
      <c r="A334" s="146"/>
      <c r="B334" s="138" t="s">
        <v>989</v>
      </c>
      <c r="C334" s="109" t="s">
        <v>90</v>
      </c>
      <c r="D334" s="110" t="s">
        <v>380</v>
      </c>
      <c r="E334" s="145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  <c r="AH334" s="146"/>
      <c r="AI334" s="146"/>
      <c r="AJ334" s="146"/>
      <c r="AK334" s="146"/>
      <c r="AL334" s="146"/>
      <c r="AM334" s="146"/>
      <c r="AN334" s="146"/>
      <c r="AO334" s="146"/>
      <c r="AP334" s="146"/>
      <c r="AQ334" s="146"/>
      <c r="AR334" s="146"/>
      <c r="AS334" s="146"/>
      <c r="AT334" s="146"/>
      <c r="AU334" s="146"/>
      <c r="AV334" s="146"/>
      <c r="AW334" s="146"/>
      <c r="AX334" s="146"/>
      <c r="AY334" s="146"/>
      <c r="AZ334" s="146"/>
      <c r="BA334" s="146"/>
      <c r="BB334" s="146"/>
      <c r="BC334" s="146"/>
      <c r="BD334" s="146"/>
      <c r="BE334" s="146"/>
      <c r="BF334" s="146"/>
      <c r="BG334" s="146"/>
      <c r="BH334" s="146"/>
      <c r="BI334" s="146"/>
      <c r="BJ334" s="146"/>
      <c r="BK334" s="146"/>
      <c r="BL334" s="146"/>
      <c r="BM334" s="146"/>
      <c r="BN334" s="146"/>
      <c r="BO334" s="146"/>
      <c r="BP334" s="146"/>
      <c r="BQ334" s="146"/>
      <c r="BR334" s="146"/>
    </row>
    <row r="335" spans="1:70" ht="60" customHeight="1" x14ac:dyDescent="0.55000000000000004">
      <c r="A335" s="146"/>
      <c r="B335" s="138" t="s">
        <v>989</v>
      </c>
      <c r="C335" s="109" t="s">
        <v>113</v>
      </c>
      <c r="D335" s="110" t="s">
        <v>380</v>
      </c>
      <c r="E335" s="145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  <c r="AH335" s="146"/>
      <c r="AI335" s="146"/>
      <c r="AJ335" s="146"/>
      <c r="AK335" s="146"/>
      <c r="AL335" s="146"/>
      <c r="AM335" s="146"/>
      <c r="AN335" s="146"/>
      <c r="AO335" s="146"/>
      <c r="AP335" s="146"/>
      <c r="AQ335" s="146"/>
      <c r="AR335" s="146"/>
      <c r="AS335" s="146"/>
      <c r="AT335" s="146"/>
      <c r="AU335" s="146"/>
      <c r="AV335" s="146"/>
      <c r="AW335" s="146"/>
      <c r="AX335" s="146"/>
      <c r="AY335" s="146"/>
      <c r="AZ335" s="146"/>
      <c r="BA335" s="146"/>
      <c r="BB335" s="146"/>
      <c r="BC335" s="146"/>
      <c r="BD335" s="146"/>
      <c r="BE335" s="146"/>
      <c r="BF335" s="146"/>
      <c r="BG335" s="146"/>
      <c r="BH335" s="146"/>
      <c r="BI335" s="146"/>
      <c r="BJ335" s="146"/>
      <c r="BK335" s="146"/>
      <c r="BL335" s="146"/>
      <c r="BM335" s="146"/>
      <c r="BN335" s="146"/>
      <c r="BO335" s="146"/>
      <c r="BP335" s="146"/>
      <c r="BQ335" s="146"/>
      <c r="BR335" s="146"/>
    </row>
    <row r="336" spans="1:70" ht="60" customHeight="1" x14ac:dyDescent="0.55000000000000004">
      <c r="A336" s="146"/>
      <c r="B336" s="138" t="s">
        <v>989</v>
      </c>
      <c r="C336" s="109" t="s">
        <v>68</v>
      </c>
      <c r="D336" s="110" t="s">
        <v>380</v>
      </c>
      <c r="E336" s="145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  <c r="AH336" s="146"/>
      <c r="AI336" s="146"/>
      <c r="AJ336" s="146"/>
      <c r="AK336" s="146"/>
      <c r="AL336" s="146"/>
      <c r="AM336" s="146"/>
      <c r="AN336" s="146"/>
      <c r="AO336" s="146"/>
      <c r="AP336" s="146"/>
      <c r="AQ336" s="146"/>
      <c r="AR336" s="146"/>
      <c r="AS336" s="146"/>
      <c r="AT336" s="146"/>
      <c r="AU336" s="146"/>
      <c r="AV336" s="146"/>
      <c r="AW336" s="146"/>
      <c r="AX336" s="146"/>
      <c r="AY336" s="146"/>
      <c r="AZ336" s="146"/>
      <c r="BA336" s="146"/>
      <c r="BB336" s="146"/>
      <c r="BC336" s="146"/>
      <c r="BD336" s="146"/>
      <c r="BE336" s="146"/>
      <c r="BF336" s="146"/>
      <c r="BG336" s="146"/>
      <c r="BH336" s="146"/>
      <c r="BI336" s="146"/>
      <c r="BJ336" s="146"/>
      <c r="BK336" s="146"/>
      <c r="BL336" s="146"/>
      <c r="BM336" s="146"/>
      <c r="BN336" s="146"/>
      <c r="BO336" s="146"/>
      <c r="BP336" s="146"/>
      <c r="BQ336" s="146"/>
      <c r="BR336" s="146"/>
    </row>
    <row r="337" spans="1:70" ht="60" customHeight="1" x14ac:dyDescent="0.55000000000000004">
      <c r="A337" s="146"/>
      <c r="B337" s="138" t="s">
        <v>989</v>
      </c>
      <c r="C337" s="109" t="s">
        <v>949</v>
      </c>
      <c r="D337" s="110" t="s">
        <v>380</v>
      </c>
      <c r="E337" s="145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  <c r="AH337" s="146"/>
      <c r="AI337" s="146"/>
      <c r="AJ337" s="146"/>
      <c r="AK337" s="146"/>
      <c r="AL337" s="146"/>
      <c r="AM337" s="146"/>
      <c r="AN337" s="146"/>
      <c r="AO337" s="146"/>
      <c r="AP337" s="146"/>
      <c r="AQ337" s="146"/>
      <c r="AR337" s="146"/>
      <c r="AS337" s="146"/>
      <c r="AT337" s="146"/>
      <c r="AU337" s="146"/>
      <c r="AV337" s="146"/>
      <c r="AW337" s="146"/>
      <c r="AX337" s="146"/>
      <c r="AY337" s="146"/>
      <c r="AZ337" s="146"/>
      <c r="BA337" s="146"/>
      <c r="BB337" s="146"/>
      <c r="BC337" s="146"/>
      <c r="BD337" s="146"/>
      <c r="BE337" s="146"/>
      <c r="BF337" s="146"/>
      <c r="BG337" s="146"/>
      <c r="BH337" s="146"/>
      <c r="BI337" s="146"/>
      <c r="BJ337" s="146"/>
      <c r="BK337" s="146"/>
      <c r="BL337" s="146"/>
      <c r="BM337" s="146"/>
      <c r="BN337" s="146"/>
      <c r="BO337" s="146"/>
      <c r="BP337" s="146"/>
      <c r="BQ337" s="146"/>
      <c r="BR337" s="146"/>
    </row>
    <row r="338" spans="1:70" ht="60" customHeight="1" x14ac:dyDescent="0.55000000000000004">
      <c r="A338" s="146"/>
      <c r="B338" s="139" t="s">
        <v>990</v>
      </c>
      <c r="C338" s="112" t="s">
        <v>60</v>
      </c>
      <c r="D338" s="113" t="s">
        <v>380</v>
      </c>
      <c r="E338" s="145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  <c r="AH338" s="146"/>
      <c r="AI338" s="146"/>
      <c r="AJ338" s="146"/>
      <c r="AK338" s="146"/>
      <c r="AL338" s="146"/>
      <c r="AM338" s="146"/>
      <c r="AN338" s="146"/>
      <c r="AO338" s="146"/>
      <c r="AP338" s="146"/>
      <c r="AQ338" s="146"/>
      <c r="AR338" s="146"/>
      <c r="AS338" s="146"/>
      <c r="AT338" s="146"/>
      <c r="AU338" s="146"/>
      <c r="AV338" s="146"/>
      <c r="AW338" s="146"/>
      <c r="AX338" s="146"/>
      <c r="AY338" s="146"/>
      <c r="AZ338" s="146"/>
      <c r="BA338" s="146"/>
      <c r="BB338" s="146"/>
      <c r="BC338" s="146"/>
      <c r="BD338" s="146"/>
      <c r="BE338" s="146"/>
      <c r="BF338" s="146"/>
      <c r="BG338" s="146"/>
      <c r="BH338" s="146"/>
      <c r="BI338" s="146"/>
      <c r="BJ338" s="146"/>
      <c r="BK338" s="146"/>
      <c r="BL338" s="146"/>
      <c r="BM338" s="146"/>
      <c r="BN338" s="146"/>
      <c r="BO338" s="146"/>
      <c r="BP338" s="146"/>
      <c r="BQ338" s="146"/>
      <c r="BR338" s="146"/>
    </row>
    <row r="339" spans="1:70" ht="60" customHeight="1" x14ac:dyDescent="0.55000000000000004">
      <c r="A339" s="146"/>
      <c r="B339" s="139" t="s">
        <v>990</v>
      </c>
      <c r="C339" s="112" t="s">
        <v>90</v>
      </c>
      <c r="D339" s="113" t="s">
        <v>380</v>
      </c>
      <c r="E339" s="145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  <c r="AH339" s="146"/>
      <c r="AI339" s="146"/>
      <c r="AJ339" s="146"/>
      <c r="AK339" s="146"/>
      <c r="AL339" s="146"/>
      <c r="AM339" s="146"/>
      <c r="AN339" s="146"/>
      <c r="AO339" s="146"/>
      <c r="AP339" s="146"/>
      <c r="AQ339" s="146"/>
      <c r="AR339" s="146"/>
      <c r="AS339" s="146"/>
      <c r="AT339" s="146"/>
      <c r="AU339" s="146"/>
      <c r="AV339" s="146"/>
      <c r="AW339" s="146"/>
      <c r="AX339" s="146"/>
      <c r="AY339" s="146"/>
      <c r="AZ339" s="146"/>
      <c r="BA339" s="146"/>
      <c r="BB339" s="146"/>
      <c r="BC339" s="146"/>
      <c r="BD339" s="146"/>
      <c r="BE339" s="146"/>
      <c r="BF339" s="146"/>
      <c r="BG339" s="146"/>
      <c r="BH339" s="146"/>
      <c r="BI339" s="146"/>
      <c r="BJ339" s="146"/>
      <c r="BK339" s="146"/>
      <c r="BL339" s="146"/>
      <c r="BM339" s="146"/>
      <c r="BN339" s="146"/>
      <c r="BO339" s="146"/>
      <c r="BP339" s="146"/>
      <c r="BQ339" s="146"/>
      <c r="BR339" s="146"/>
    </row>
    <row r="340" spans="1:70" ht="60" customHeight="1" x14ac:dyDescent="0.55000000000000004">
      <c r="A340" s="146"/>
      <c r="B340" s="139" t="s">
        <v>990</v>
      </c>
      <c r="C340" s="112" t="s">
        <v>113</v>
      </c>
      <c r="D340" s="113" t="s">
        <v>380</v>
      </c>
      <c r="E340" s="145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  <c r="AH340" s="146"/>
      <c r="AI340" s="146"/>
      <c r="AJ340" s="146"/>
      <c r="AK340" s="146"/>
      <c r="AL340" s="146"/>
      <c r="AM340" s="146"/>
      <c r="AN340" s="146"/>
      <c r="AO340" s="146"/>
      <c r="AP340" s="146"/>
      <c r="AQ340" s="146"/>
      <c r="AR340" s="146"/>
      <c r="AS340" s="146"/>
      <c r="AT340" s="146"/>
      <c r="AU340" s="146"/>
      <c r="AV340" s="146"/>
      <c r="AW340" s="146"/>
      <c r="AX340" s="146"/>
      <c r="AY340" s="146"/>
      <c r="AZ340" s="146"/>
      <c r="BA340" s="146"/>
      <c r="BB340" s="146"/>
      <c r="BC340" s="146"/>
      <c r="BD340" s="146"/>
      <c r="BE340" s="146"/>
      <c r="BF340" s="146"/>
      <c r="BG340" s="146"/>
      <c r="BH340" s="146"/>
      <c r="BI340" s="146"/>
      <c r="BJ340" s="146"/>
      <c r="BK340" s="146"/>
      <c r="BL340" s="146"/>
      <c r="BM340" s="146"/>
      <c r="BN340" s="146"/>
      <c r="BO340" s="146"/>
      <c r="BP340" s="146"/>
      <c r="BQ340" s="146"/>
      <c r="BR340" s="146"/>
    </row>
    <row r="341" spans="1:70" ht="60" customHeight="1" x14ac:dyDescent="0.55000000000000004">
      <c r="A341" s="146"/>
      <c r="B341" s="140" t="s">
        <v>991</v>
      </c>
      <c r="C341" s="115" t="s">
        <v>382</v>
      </c>
      <c r="D341" s="116" t="s">
        <v>380</v>
      </c>
      <c r="E341" s="145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  <c r="AH341" s="146"/>
      <c r="AI341" s="146"/>
      <c r="AJ341" s="146"/>
      <c r="AK341" s="146"/>
      <c r="AL341" s="146"/>
      <c r="AM341" s="146"/>
      <c r="AN341" s="146"/>
      <c r="AO341" s="146"/>
      <c r="AP341" s="146"/>
      <c r="AQ341" s="146"/>
      <c r="AR341" s="146"/>
      <c r="AS341" s="146"/>
      <c r="AT341" s="146"/>
      <c r="AU341" s="146"/>
      <c r="AV341" s="146"/>
      <c r="AW341" s="146"/>
      <c r="AX341" s="146"/>
      <c r="AY341" s="146"/>
      <c r="AZ341" s="146"/>
      <c r="BA341" s="146"/>
      <c r="BB341" s="146"/>
      <c r="BC341" s="146"/>
      <c r="BD341" s="146"/>
      <c r="BE341" s="146"/>
      <c r="BF341" s="146"/>
      <c r="BG341" s="146"/>
      <c r="BH341" s="146"/>
      <c r="BI341" s="146"/>
      <c r="BJ341" s="146"/>
      <c r="BK341" s="146"/>
      <c r="BL341" s="146"/>
      <c r="BM341" s="146"/>
      <c r="BN341" s="146"/>
      <c r="BO341" s="146"/>
      <c r="BP341" s="146"/>
      <c r="BQ341" s="146"/>
      <c r="BR341" s="146"/>
    </row>
    <row r="342" spans="1:70" ht="60" customHeight="1" x14ac:dyDescent="0.55000000000000004">
      <c r="A342" s="146"/>
      <c r="B342" s="140" t="s">
        <v>991</v>
      </c>
      <c r="C342" s="115" t="s">
        <v>113</v>
      </c>
      <c r="D342" s="116" t="s">
        <v>380</v>
      </c>
      <c r="E342" s="145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  <c r="AH342" s="146"/>
      <c r="AI342" s="146"/>
      <c r="AJ342" s="146"/>
      <c r="AK342" s="146"/>
      <c r="AL342" s="146"/>
      <c r="AM342" s="146"/>
      <c r="AN342" s="146"/>
      <c r="AO342" s="146"/>
      <c r="AP342" s="146"/>
      <c r="AQ342" s="146"/>
      <c r="AR342" s="146"/>
      <c r="AS342" s="146"/>
      <c r="AT342" s="146"/>
      <c r="AU342" s="146"/>
      <c r="AV342" s="146"/>
      <c r="AW342" s="146"/>
      <c r="AX342" s="146"/>
      <c r="AY342" s="146"/>
      <c r="AZ342" s="146"/>
      <c r="BA342" s="146"/>
      <c r="BB342" s="146"/>
      <c r="BC342" s="146"/>
      <c r="BD342" s="146"/>
      <c r="BE342" s="146"/>
      <c r="BF342" s="146"/>
      <c r="BG342" s="146"/>
      <c r="BH342" s="146"/>
      <c r="BI342" s="146"/>
      <c r="BJ342" s="146"/>
      <c r="BK342" s="146"/>
      <c r="BL342" s="146"/>
      <c r="BM342" s="146"/>
      <c r="BN342" s="146"/>
      <c r="BO342" s="146"/>
      <c r="BP342" s="146"/>
      <c r="BQ342" s="146"/>
      <c r="BR342" s="146"/>
    </row>
    <row r="343" spans="1:70" ht="3" customHeight="1" x14ac:dyDescent="0.55000000000000004">
      <c r="A343" s="117"/>
      <c r="B343" s="117"/>
      <c r="C343" s="117"/>
      <c r="D343" s="118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17"/>
      <c r="P343" s="117"/>
      <c r="Q343" s="117"/>
      <c r="R343" s="117"/>
      <c r="S343" s="117"/>
      <c r="T343" s="117"/>
      <c r="U343" s="117"/>
      <c r="V343" s="117"/>
      <c r="W343" s="117"/>
      <c r="X343" s="117"/>
      <c r="Y343" s="117"/>
      <c r="Z343" s="117"/>
      <c r="AA343" s="117"/>
      <c r="AB343" s="117"/>
      <c r="AC343" s="117"/>
      <c r="AD343" s="117"/>
      <c r="AE343" s="117"/>
      <c r="AF343" s="117"/>
      <c r="AG343" s="117"/>
      <c r="AH343" s="117"/>
      <c r="AI343" s="117"/>
      <c r="AJ343" s="117"/>
      <c r="AK343" s="117"/>
      <c r="AL343" s="117"/>
      <c r="AM343" s="117"/>
      <c r="AN343" s="117"/>
      <c r="AO343" s="117"/>
      <c r="AP343" s="117"/>
      <c r="AQ343" s="117"/>
      <c r="AR343" s="117"/>
      <c r="AS343" s="117"/>
      <c r="AT343" s="117"/>
      <c r="AU343" s="117"/>
      <c r="AV343" s="117"/>
      <c r="AW343" s="117"/>
      <c r="AX343" s="117"/>
      <c r="AY343" s="117"/>
      <c r="AZ343" s="117"/>
      <c r="BA343" s="117"/>
      <c r="BB343" s="117"/>
      <c r="BC343" s="117"/>
      <c r="BD343" s="117"/>
      <c r="BE343" s="117"/>
      <c r="BF343" s="117"/>
      <c r="BG343" s="117"/>
      <c r="BH343" s="117"/>
      <c r="BI343" s="117"/>
      <c r="BJ343" s="117"/>
      <c r="BK343" s="117"/>
      <c r="BL343" s="117"/>
      <c r="BM343" s="117"/>
      <c r="BN343" s="117"/>
      <c r="BO343" s="117"/>
      <c r="BP343" s="117"/>
      <c r="BQ343" s="117"/>
      <c r="BR343" s="117"/>
    </row>
    <row r="344" spans="1:70" ht="60" customHeight="1" x14ac:dyDescent="0.55000000000000004">
      <c r="A344" s="147" t="s">
        <v>874</v>
      </c>
      <c r="B344" s="141" t="s">
        <v>986</v>
      </c>
      <c r="C344" s="120" t="s">
        <v>63</v>
      </c>
      <c r="D344" s="121" t="s">
        <v>380</v>
      </c>
      <c r="E344" s="145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  <c r="AH344" s="146"/>
      <c r="AI344" s="146"/>
      <c r="AJ344" s="146"/>
      <c r="AK344" s="146"/>
      <c r="AL344" s="146"/>
      <c r="AM344" s="146"/>
      <c r="AN344" s="146"/>
      <c r="AO344" s="146"/>
      <c r="AP344" s="146"/>
      <c r="AQ344" s="146"/>
      <c r="AR344" s="146"/>
      <c r="AS344" s="146"/>
      <c r="AT344" s="146"/>
      <c r="AU344" s="146"/>
      <c r="AV344" s="146"/>
      <c r="AW344" s="146"/>
      <c r="AX344" s="146"/>
      <c r="AY344" s="146"/>
      <c r="AZ344" s="146"/>
      <c r="BA344" s="146"/>
      <c r="BB344" s="146"/>
      <c r="BC344" s="146"/>
      <c r="BD344" s="146"/>
      <c r="BE344" s="146"/>
      <c r="BF344" s="146"/>
      <c r="BG344" s="146"/>
      <c r="BH344" s="146"/>
      <c r="BI344" s="146"/>
      <c r="BJ344" s="146"/>
      <c r="BK344" s="146"/>
      <c r="BL344" s="146"/>
      <c r="BM344" s="146"/>
      <c r="BN344" s="146"/>
      <c r="BO344" s="146"/>
      <c r="BP344" s="146"/>
      <c r="BQ344" s="146"/>
      <c r="BR344" s="146"/>
    </row>
    <row r="345" spans="1:70" ht="60" customHeight="1" x14ac:dyDescent="0.55000000000000004">
      <c r="A345" s="146"/>
      <c r="B345" s="141" t="s">
        <v>986</v>
      </c>
      <c r="C345" s="120" t="s">
        <v>113</v>
      </c>
      <c r="D345" s="121" t="s">
        <v>380</v>
      </c>
      <c r="E345" s="145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  <c r="AH345" s="146"/>
      <c r="AI345" s="146"/>
      <c r="AJ345" s="146"/>
      <c r="AK345" s="146"/>
      <c r="AL345" s="146"/>
      <c r="AM345" s="146"/>
      <c r="AN345" s="146"/>
      <c r="AO345" s="146"/>
      <c r="AP345" s="146"/>
      <c r="AQ345" s="146"/>
      <c r="AR345" s="146"/>
      <c r="AS345" s="146"/>
      <c r="AT345" s="146"/>
      <c r="AU345" s="146"/>
      <c r="AV345" s="146"/>
      <c r="AW345" s="146"/>
      <c r="AX345" s="146"/>
      <c r="AY345" s="146"/>
      <c r="AZ345" s="146"/>
      <c r="BA345" s="146"/>
      <c r="BB345" s="146"/>
      <c r="BC345" s="146"/>
      <c r="BD345" s="146"/>
      <c r="BE345" s="146"/>
      <c r="BF345" s="146"/>
      <c r="BG345" s="146"/>
      <c r="BH345" s="146"/>
      <c r="BI345" s="146"/>
      <c r="BJ345" s="146"/>
      <c r="BK345" s="146"/>
      <c r="BL345" s="146"/>
      <c r="BM345" s="146"/>
      <c r="BN345" s="146"/>
      <c r="BO345" s="146"/>
      <c r="BP345" s="146"/>
      <c r="BQ345" s="146"/>
      <c r="BR345" s="146"/>
    </row>
    <row r="346" spans="1:70" ht="60" customHeight="1" x14ac:dyDescent="0.55000000000000004">
      <c r="A346" s="146"/>
      <c r="B346" s="136" t="s">
        <v>987</v>
      </c>
      <c r="C346" s="101" t="s">
        <v>46</v>
      </c>
      <c r="D346" s="102" t="s">
        <v>380</v>
      </c>
      <c r="E346" s="145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  <c r="AH346" s="146"/>
      <c r="AI346" s="146"/>
      <c r="AJ346" s="146"/>
      <c r="AK346" s="146"/>
      <c r="AL346" s="146"/>
      <c r="AM346" s="146"/>
      <c r="AN346" s="146"/>
      <c r="AO346" s="146"/>
      <c r="AP346" s="146"/>
      <c r="AQ346" s="146"/>
      <c r="AR346" s="146"/>
      <c r="AS346" s="146"/>
      <c r="AT346" s="146"/>
      <c r="AU346" s="146"/>
      <c r="AV346" s="146"/>
      <c r="AW346" s="146"/>
      <c r="AX346" s="146"/>
      <c r="AY346" s="146"/>
      <c r="AZ346" s="146"/>
      <c r="BA346" s="146"/>
      <c r="BB346" s="146"/>
      <c r="BC346" s="146"/>
      <c r="BD346" s="146"/>
      <c r="BE346" s="146"/>
      <c r="BF346" s="146"/>
      <c r="BG346" s="146"/>
      <c r="BH346" s="146"/>
      <c r="BI346" s="146"/>
      <c r="BJ346" s="146"/>
      <c r="BK346" s="146"/>
      <c r="BL346" s="146"/>
      <c r="BM346" s="146"/>
      <c r="BN346" s="146"/>
      <c r="BO346" s="146"/>
      <c r="BP346" s="146"/>
      <c r="BQ346" s="146"/>
      <c r="BR346" s="146"/>
    </row>
    <row r="347" spans="1:70" ht="60" customHeight="1" x14ac:dyDescent="0.55000000000000004">
      <c r="A347" s="146"/>
      <c r="B347" s="136" t="s">
        <v>987</v>
      </c>
      <c r="C347" s="101" t="s">
        <v>90</v>
      </c>
      <c r="D347" s="102" t="s">
        <v>380</v>
      </c>
      <c r="E347" s="145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  <c r="AH347" s="146"/>
      <c r="AI347" s="146"/>
      <c r="AJ347" s="146"/>
      <c r="AK347" s="146"/>
      <c r="AL347" s="146"/>
      <c r="AM347" s="146"/>
      <c r="AN347" s="146"/>
      <c r="AO347" s="146"/>
      <c r="AP347" s="146"/>
      <c r="AQ347" s="146"/>
      <c r="AR347" s="146"/>
      <c r="AS347" s="146"/>
      <c r="AT347" s="146"/>
      <c r="AU347" s="146"/>
      <c r="AV347" s="146"/>
      <c r="AW347" s="146"/>
      <c r="AX347" s="146"/>
      <c r="AY347" s="146"/>
      <c r="AZ347" s="146"/>
      <c r="BA347" s="146"/>
      <c r="BB347" s="146"/>
      <c r="BC347" s="146"/>
      <c r="BD347" s="146"/>
      <c r="BE347" s="146"/>
      <c r="BF347" s="146"/>
      <c r="BG347" s="146"/>
      <c r="BH347" s="146"/>
      <c r="BI347" s="146"/>
      <c r="BJ347" s="146"/>
      <c r="BK347" s="146"/>
      <c r="BL347" s="146"/>
      <c r="BM347" s="146"/>
      <c r="BN347" s="146"/>
      <c r="BO347" s="146"/>
      <c r="BP347" s="146"/>
      <c r="BQ347" s="146"/>
      <c r="BR347" s="146"/>
    </row>
    <row r="348" spans="1:70" ht="60" customHeight="1" x14ac:dyDescent="0.55000000000000004">
      <c r="A348" s="146"/>
      <c r="B348" s="137" t="s">
        <v>988</v>
      </c>
      <c r="C348" s="105" t="s">
        <v>63</v>
      </c>
      <c r="D348" s="106" t="s">
        <v>380</v>
      </c>
      <c r="E348" s="145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  <c r="AH348" s="146"/>
      <c r="AI348" s="146"/>
      <c r="AJ348" s="146"/>
      <c r="AK348" s="146"/>
      <c r="AL348" s="146"/>
      <c r="AM348" s="146"/>
      <c r="AN348" s="146"/>
      <c r="AO348" s="146"/>
      <c r="AP348" s="146"/>
      <c r="AQ348" s="146"/>
      <c r="AR348" s="146"/>
      <c r="AS348" s="146"/>
      <c r="AT348" s="146"/>
      <c r="AU348" s="146"/>
      <c r="AV348" s="146"/>
      <c r="AW348" s="146"/>
      <c r="AX348" s="146"/>
      <c r="AY348" s="146"/>
      <c r="AZ348" s="146"/>
      <c r="BA348" s="146"/>
      <c r="BB348" s="146"/>
      <c r="BC348" s="146"/>
      <c r="BD348" s="146"/>
      <c r="BE348" s="146"/>
      <c r="BF348" s="146"/>
      <c r="BG348" s="146"/>
      <c r="BH348" s="146"/>
      <c r="BI348" s="146"/>
      <c r="BJ348" s="146"/>
      <c r="BK348" s="146"/>
      <c r="BL348" s="146"/>
      <c r="BM348" s="146"/>
      <c r="BN348" s="146"/>
      <c r="BO348" s="146"/>
      <c r="BP348" s="146"/>
      <c r="BQ348" s="146"/>
      <c r="BR348" s="146"/>
    </row>
    <row r="349" spans="1:70" ht="60" customHeight="1" x14ac:dyDescent="0.55000000000000004">
      <c r="A349" s="146"/>
      <c r="B349" s="137" t="s">
        <v>988</v>
      </c>
      <c r="C349" s="105" t="s">
        <v>53</v>
      </c>
      <c r="D349" s="106" t="s">
        <v>380</v>
      </c>
      <c r="E349" s="145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  <c r="AH349" s="146"/>
      <c r="AI349" s="146"/>
      <c r="AJ349" s="146"/>
      <c r="AK349" s="146"/>
      <c r="AL349" s="146"/>
      <c r="AM349" s="146"/>
      <c r="AN349" s="146"/>
      <c r="AO349" s="146"/>
      <c r="AP349" s="146"/>
      <c r="AQ349" s="146"/>
      <c r="AR349" s="146"/>
      <c r="AS349" s="146"/>
      <c r="AT349" s="146"/>
      <c r="AU349" s="146"/>
      <c r="AV349" s="146"/>
      <c r="AW349" s="146"/>
      <c r="AX349" s="146"/>
      <c r="AY349" s="146"/>
      <c r="AZ349" s="146"/>
      <c r="BA349" s="146"/>
      <c r="BB349" s="146"/>
      <c r="BC349" s="146"/>
      <c r="BD349" s="146"/>
      <c r="BE349" s="146"/>
      <c r="BF349" s="146"/>
      <c r="BG349" s="146"/>
      <c r="BH349" s="146"/>
      <c r="BI349" s="146"/>
      <c r="BJ349" s="146"/>
      <c r="BK349" s="146"/>
      <c r="BL349" s="146"/>
      <c r="BM349" s="146"/>
      <c r="BN349" s="146"/>
      <c r="BO349" s="146"/>
      <c r="BP349" s="146"/>
      <c r="BQ349" s="146"/>
      <c r="BR349" s="146"/>
    </row>
    <row r="350" spans="1:70" ht="60" customHeight="1" x14ac:dyDescent="0.55000000000000004">
      <c r="A350" s="146"/>
      <c r="B350" s="138" t="s">
        <v>989</v>
      </c>
      <c r="C350" s="109" t="s">
        <v>57</v>
      </c>
      <c r="D350" s="110" t="s">
        <v>380</v>
      </c>
      <c r="E350" s="145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  <c r="AH350" s="146"/>
      <c r="AI350" s="146"/>
      <c r="AJ350" s="146"/>
      <c r="AK350" s="146"/>
      <c r="AL350" s="146"/>
      <c r="AM350" s="146"/>
      <c r="AN350" s="146"/>
      <c r="AO350" s="146"/>
      <c r="AP350" s="146"/>
      <c r="AQ350" s="146"/>
      <c r="AR350" s="146"/>
      <c r="AS350" s="146"/>
      <c r="AT350" s="146"/>
      <c r="AU350" s="146"/>
      <c r="AV350" s="146"/>
      <c r="AW350" s="146"/>
      <c r="AX350" s="146"/>
      <c r="AY350" s="146"/>
      <c r="AZ350" s="146"/>
      <c r="BA350" s="146"/>
      <c r="BB350" s="146"/>
      <c r="BC350" s="146"/>
      <c r="BD350" s="146"/>
      <c r="BE350" s="146"/>
      <c r="BF350" s="146"/>
      <c r="BG350" s="146"/>
      <c r="BH350" s="146"/>
      <c r="BI350" s="146"/>
      <c r="BJ350" s="146"/>
      <c r="BK350" s="146"/>
      <c r="BL350" s="146"/>
      <c r="BM350" s="146"/>
      <c r="BN350" s="146"/>
      <c r="BO350" s="146"/>
      <c r="BP350" s="146"/>
      <c r="BQ350" s="146"/>
      <c r="BR350" s="146"/>
    </row>
    <row r="351" spans="1:70" ht="60" customHeight="1" x14ac:dyDescent="0.55000000000000004">
      <c r="A351" s="146"/>
      <c r="B351" s="138" t="s">
        <v>989</v>
      </c>
      <c r="C351" s="109" t="s">
        <v>90</v>
      </c>
      <c r="D351" s="110" t="s">
        <v>380</v>
      </c>
      <c r="E351" s="145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  <c r="AH351" s="146"/>
      <c r="AI351" s="146"/>
      <c r="AJ351" s="146"/>
      <c r="AK351" s="146"/>
      <c r="AL351" s="146"/>
      <c r="AM351" s="146"/>
      <c r="AN351" s="146"/>
      <c r="AO351" s="146"/>
      <c r="AP351" s="146"/>
      <c r="AQ351" s="146"/>
      <c r="AR351" s="146"/>
      <c r="AS351" s="146"/>
      <c r="AT351" s="146"/>
      <c r="AU351" s="146"/>
      <c r="AV351" s="146"/>
      <c r="AW351" s="146"/>
      <c r="AX351" s="146"/>
      <c r="AY351" s="146"/>
      <c r="AZ351" s="146"/>
      <c r="BA351" s="146"/>
      <c r="BB351" s="146"/>
      <c r="BC351" s="146"/>
      <c r="BD351" s="146"/>
      <c r="BE351" s="146"/>
      <c r="BF351" s="146"/>
      <c r="BG351" s="146"/>
      <c r="BH351" s="146"/>
      <c r="BI351" s="146"/>
      <c r="BJ351" s="146"/>
      <c r="BK351" s="146"/>
      <c r="BL351" s="146"/>
      <c r="BM351" s="146"/>
      <c r="BN351" s="146"/>
      <c r="BO351" s="146"/>
      <c r="BP351" s="146"/>
      <c r="BQ351" s="146"/>
      <c r="BR351" s="146"/>
    </row>
    <row r="352" spans="1:70" ht="60" customHeight="1" x14ac:dyDescent="0.55000000000000004">
      <c r="A352" s="146"/>
      <c r="B352" s="138" t="s">
        <v>989</v>
      </c>
      <c r="C352" s="109" t="s">
        <v>113</v>
      </c>
      <c r="D352" s="110" t="s">
        <v>380</v>
      </c>
      <c r="E352" s="145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  <c r="AH352" s="146"/>
      <c r="AI352" s="146"/>
      <c r="AJ352" s="146"/>
      <c r="AK352" s="146"/>
      <c r="AL352" s="146"/>
      <c r="AM352" s="146"/>
      <c r="AN352" s="146"/>
      <c r="AO352" s="146"/>
      <c r="AP352" s="146"/>
      <c r="AQ352" s="146"/>
      <c r="AR352" s="146"/>
      <c r="AS352" s="146"/>
      <c r="AT352" s="146"/>
      <c r="AU352" s="146"/>
      <c r="AV352" s="146"/>
      <c r="AW352" s="146"/>
      <c r="AX352" s="146"/>
      <c r="AY352" s="146"/>
      <c r="AZ352" s="146"/>
      <c r="BA352" s="146"/>
      <c r="BB352" s="146"/>
      <c r="BC352" s="146"/>
      <c r="BD352" s="146"/>
      <c r="BE352" s="146"/>
      <c r="BF352" s="146"/>
      <c r="BG352" s="146"/>
      <c r="BH352" s="146"/>
      <c r="BI352" s="146"/>
      <c r="BJ352" s="146"/>
      <c r="BK352" s="146"/>
      <c r="BL352" s="146"/>
      <c r="BM352" s="146"/>
      <c r="BN352" s="146"/>
      <c r="BO352" s="146"/>
      <c r="BP352" s="146"/>
      <c r="BQ352" s="146"/>
      <c r="BR352" s="146"/>
    </row>
    <row r="353" spans="1:70" ht="60" customHeight="1" x14ac:dyDescent="0.55000000000000004">
      <c r="A353" s="146"/>
      <c r="B353" s="138" t="s">
        <v>989</v>
      </c>
      <c r="C353" s="109" t="s">
        <v>68</v>
      </c>
      <c r="D353" s="110" t="s">
        <v>380</v>
      </c>
      <c r="E353" s="145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  <c r="AH353" s="146"/>
      <c r="AI353" s="146"/>
      <c r="AJ353" s="146"/>
      <c r="AK353" s="146"/>
      <c r="AL353" s="146"/>
      <c r="AM353" s="146"/>
      <c r="AN353" s="146"/>
      <c r="AO353" s="146"/>
      <c r="AP353" s="146"/>
      <c r="AQ353" s="146"/>
      <c r="AR353" s="146"/>
      <c r="AS353" s="146"/>
      <c r="AT353" s="146"/>
      <c r="AU353" s="146"/>
      <c r="AV353" s="146"/>
      <c r="AW353" s="146"/>
      <c r="AX353" s="146"/>
      <c r="AY353" s="146"/>
      <c r="AZ353" s="146"/>
      <c r="BA353" s="146"/>
      <c r="BB353" s="146"/>
      <c r="BC353" s="146"/>
      <c r="BD353" s="146"/>
      <c r="BE353" s="146"/>
      <c r="BF353" s="146"/>
      <c r="BG353" s="146"/>
      <c r="BH353" s="146"/>
      <c r="BI353" s="146"/>
      <c r="BJ353" s="146"/>
      <c r="BK353" s="146"/>
      <c r="BL353" s="146"/>
      <c r="BM353" s="146"/>
      <c r="BN353" s="146"/>
      <c r="BO353" s="146"/>
      <c r="BP353" s="146"/>
      <c r="BQ353" s="146"/>
      <c r="BR353" s="146"/>
    </row>
    <row r="354" spans="1:70" ht="60" customHeight="1" x14ac:dyDescent="0.55000000000000004">
      <c r="A354" s="146"/>
      <c r="B354" s="138" t="s">
        <v>989</v>
      </c>
      <c r="C354" s="109" t="s">
        <v>949</v>
      </c>
      <c r="D354" s="110" t="s">
        <v>380</v>
      </c>
      <c r="E354" s="145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  <c r="AH354" s="146"/>
      <c r="AI354" s="146"/>
      <c r="AJ354" s="146"/>
      <c r="AK354" s="146"/>
      <c r="AL354" s="146"/>
      <c r="AM354" s="146"/>
      <c r="AN354" s="146"/>
      <c r="AO354" s="146"/>
      <c r="AP354" s="146"/>
      <c r="AQ354" s="146"/>
      <c r="AR354" s="146"/>
      <c r="AS354" s="146"/>
      <c r="AT354" s="146"/>
      <c r="AU354" s="146"/>
      <c r="AV354" s="146"/>
      <c r="AW354" s="146"/>
      <c r="AX354" s="146"/>
      <c r="AY354" s="146"/>
      <c r="AZ354" s="146"/>
      <c r="BA354" s="146"/>
      <c r="BB354" s="146"/>
      <c r="BC354" s="146"/>
      <c r="BD354" s="146"/>
      <c r="BE354" s="146"/>
      <c r="BF354" s="146"/>
      <c r="BG354" s="146"/>
      <c r="BH354" s="146"/>
      <c r="BI354" s="146"/>
      <c r="BJ354" s="146"/>
      <c r="BK354" s="146"/>
      <c r="BL354" s="146"/>
      <c r="BM354" s="146"/>
      <c r="BN354" s="146"/>
      <c r="BO354" s="146"/>
      <c r="BP354" s="146"/>
      <c r="BQ354" s="146"/>
      <c r="BR354" s="146"/>
    </row>
    <row r="355" spans="1:70" ht="60" customHeight="1" x14ac:dyDescent="0.55000000000000004">
      <c r="A355" s="146"/>
      <c r="B355" s="139" t="s">
        <v>990</v>
      </c>
      <c r="C355" s="112" t="s">
        <v>60</v>
      </c>
      <c r="D355" s="113" t="s">
        <v>380</v>
      </c>
      <c r="E355" s="145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  <c r="AH355" s="146"/>
      <c r="AI355" s="146"/>
      <c r="AJ355" s="146"/>
      <c r="AK355" s="146"/>
      <c r="AL355" s="146"/>
      <c r="AM355" s="146"/>
      <c r="AN355" s="146"/>
      <c r="AO355" s="146"/>
      <c r="AP355" s="146"/>
      <c r="AQ355" s="146"/>
      <c r="AR355" s="146"/>
      <c r="AS355" s="146"/>
      <c r="AT355" s="146"/>
      <c r="AU355" s="146"/>
      <c r="AV355" s="146"/>
      <c r="AW355" s="146"/>
      <c r="AX355" s="146"/>
      <c r="AY355" s="146"/>
      <c r="AZ355" s="146"/>
      <c r="BA355" s="146"/>
      <c r="BB355" s="146"/>
      <c r="BC355" s="146"/>
      <c r="BD355" s="146"/>
      <c r="BE355" s="146"/>
      <c r="BF355" s="146"/>
      <c r="BG355" s="146"/>
      <c r="BH355" s="146"/>
      <c r="BI355" s="146"/>
      <c r="BJ355" s="146"/>
      <c r="BK355" s="146"/>
      <c r="BL355" s="146"/>
      <c r="BM355" s="146"/>
      <c r="BN355" s="146"/>
      <c r="BO355" s="146"/>
      <c r="BP355" s="146"/>
      <c r="BQ355" s="146"/>
      <c r="BR355" s="146"/>
    </row>
    <row r="356" spans="1:70" ht="60" customHeight="1" x14ac:dyDescent="0.55000000000000004">
      <c r="A356" s="146"/>
      <c r="B356" s="139" t="s">
        <v>990</v>
      </c>
      <c r="C356" s="112" t="s">
        <v>90</v>
      </c>
      <c r="D356" s="113" t="s">
        <v>380</v>
      </c>
      <c r="E356" s="145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  <c r="AH356" s="146"/>
      <c r="AI356" s="146"/>
      <c r="AJ356" s="146"/>
      <c r="AK356" s="146"/>
      <c r="AL356" s="146"/>
      <c r="AM356" s="146"/>
      <c r="AN356" s="146"/>
      <c r="AO356" s="146"/>
      <c r="AP356" s="146"/>
      <c r="AQ356" s="146"/>
      <c r="AR356" s="146"/>
      <c r="AS356" s="146"/>
      <c r="AT356" s="146"/>
      <c r="AU356" s="146"/>
      <c r="AV356" s="146"/>
      <c r="AW356" s="146"/>
      <c r="AX356" s="146"/>
      <c r="AY356" s="146"/>
      <c r="AZ356" s="146"/>
      <c r="BA356" s="146"/>
      <c r="BB356" s="146"/>
      <c r="BC356" s="146"/>
      <c r="BD356" s="146"/>
      <c r="BE356" s="146"/>
      <c r="BF356" s="146"/>
      <c r="BG356" s="146"/>
      <c r="BH356" s="146"/>
      <c r="BI356" s="146"/>
      <c r="BJ356" s="146"/>
      <c r="BK356" s="146"/>
      <c r="BL356" s="146"/>
      <c r="BM356" s="146"/>
      <c r="BN356" s="146"/>
      <c r="BO356" s="146"/>
      <c r="BP356" s="146"/>
      <c r="BQ356" s="146"/>
      <c r="BR356" s="146"/>
    </row>
    <row r="357" spans="1:70" ht="60" customHeight="1" x14ac:dyDescent="0.55000000000000004">
      <c r="A357" s="146"/>
      <c r="B357" s="139" t="s">
        <v>990</v>
      </c>
      <c r="C357" s="112" t="s">
        <v>113</v>
      </c>
      <c r="D357" s="113" t="s">
        <v>380</v>
      </c>
      <c r="E357" s="145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  <c r="AH357" s="146"/>
      <c r="AI357" s="146"/>
      <c r="AJ357" s="146"/>
      <c r="AK357" s="146"/>
      <c r="AL357" s="146"/>
      <c r="AM357" s="146"/>
      <c r="AN357" s="146"/>
      <c r="AO357" s="146"/>
      <c r="AP357" s="146"/>
      <c r="AQ357" s="146"/>
      <c r="AR357" s="146"/>
      <c r="AS357" s="146"/>
      <c r="AT357" s="146"/>
      <c r="AU357" s="146"/>
      <c r="AV357" s="146"/>
      <c r="AW357" s="146"/>
      <c r="AX357" s="146"/>
      <c r="AY357" s="146"/>
      <c r="AZ357" s="146"/>
      <c r="BA357" s="146"/>
      <c r="BB357" s="146"/>
      <c r="BC357" s="146"/>
      <c r="BD357" s="146"/>
      <c r="BE357" s="146"/>
      <c r="BF357" s="146"/>
      <c r="BG357" s="146"/>
      <c r="BH357" s="146"/>
      <c r="BI357" s="146"/>
      <c r="BJ357" s="146"/>
      <c r="BK357" s="146"/>
      <c r="BL357" s="146"/>
      <c r="BM357" s="146"/>
      <c r="BN357" s="146"/>
      <c r="BO357" s="146"/>
      <c r="BP357" s="146"/>
      <c r="BQ357" s="146"/>
      <c r="BR357" s="146"/>
    </row>
    <row r="358" spans="1:70" ht="60" customHeight="1" x14ac:dyDescent="0.55000000000000004">
      <c r="A358" s="146"/>
      <c r="B358" s="140" t="s">
        <v>991</v>
      </c>
      <c r="C358" s="115" t="s">
        <v>382</v>
      </c>
      <c r="D358" s="116" t="s">
        <v>380</v>
      </c>
      <c r="E358" s="145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  <c r="AH358" s="146"/>
      <c r="AI358" s="146"/>
      <c r="AJ358" s="146"/>
      <c r="AK358" s="146"/>
      <c r="AL358" s="146"/>
      <c r="AM358" s="146"/>
      <c r="AN358" s="146"/>
      <c r="AO358" s="146"/>
      <c r="AP358" s="146"/>
      <c r="AQ358" s="146"/>
      <c r="AR358" s="146"/>
      <c r="AS358" s="146"/>
      <c r="AT358" s="146"/>
      <c r="AU358" s="146"/>
      <c r="AV358" s="146"/>
      <c r="AW358" s="146"/>
      <c r="AX358" s="146"/>
      <c r="AY358" s="146"/>
      <c r="AZ358" s="146"/>
      <c r="BA358" s="146"/>
      <c r="BB358" s="146"/>
      <c r="BC358" s="146"/>
      <c r="BD358" s="146"/>
      <c r="BE358" s="146"/>
      <c r="BF358" s="146"/>
      <c r="BG358" s="146"/>
      <c r="BH358" s="146"/>
      <c r="BI358" s="146"/>
      <c r="BJ358" s="146"/>
      <c r="BK358" s="146"/>
      <c r="BL358" s="146"/>
      <c r="BM358" s="146"/>
      <c r="BN358" s="146"/>
      <c r="BO358" s="146"/>
      <c r="BP358" s="146"/>
      <c r="BQ358" s="146"/>
      <c r="BR358" s="146"/>
    </row>
    <row r="359" spans="1:70" ht="60" customHeight="1" x14ac:dyDescent="0.55000000000000004">
      <c r="A359" s="146"/>
      <c r="B359" s="140" t="s">
        <v>991</v>
      </c>
      <c r="C359" s="115" t="s">
        <v>113</v>
      </c>
      <c r="D359" s="116" t="s">
        <v>380</v>
      </c>
      <c r="E359" s="145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  <c r="AH359" s="146"/>
      <c r="AI359" s="146"/>
      <c r="AJ359" s="146"/>
      <c r="AK359" s="146"/>
      <c r="AL359" s="146"/>
      <c r="AM359" s="146"/>
      <c r="AN359" s="146"/>
      <c r="AO359" s="146"/>
      <c r="AP359" s="146"/>
      <c r="AQ359" s="146"/>
      <c r="AR359" s="146"/>
      <c r="AS359" s="146"/>
      <c r="AT359" s="146"/>
      <c r="AU359" s="146"/>
      <c r="AV359" s="146"/>
      <c r="AW359" s="146"/>
      <c r="AX359" s="146"/>
      <c r="AY359" s="146"/>
      <c r="AZ359" s="146"/>
      <c r="BA359" s="146"/>
      <c r="BB359" s="146"/>
      <c r="BC359" s="146"/>
      <c r="BD359" s="146"/>
      <c r="BE359" s="146"/>
      <c r="BF359" s="146"/>
      <c r="BG359" s="146"/>
      <c r="BH359" s="146"/>
      <c r="BI359" s="146"/>
      <c r="BJ359" s="146"/>
      <c r="BK359" s="146"/>
      <c r="BL359" s="146"/>
      <c r="BM359" s="146"/>
      <c r="BN359" s="146"/>
      <c r="BO359" s="146"/>
      <c r="BP359" s="146"/>
      <c r="BQ359" s="146"/>
      <c r="BR359" s="146"/>
    </row>
    <row r="360" spans="1:70" ht="3" customHeight="1" x14ac:dyDescent="0.55000000000000004">
      <c r="A360" s="117"/>
      <c r="B360" s="117"/>
      <c r="C360" s="117"/>
      <c r="D360" s="118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17"/>
      <c r="P360" s="117"/>
      <c r="Q360" s="117"/>
      <c r="R360" s="117"/>
      <c r="S360" s="117"/>
      <c r="T360" s="117"/>
      <c r="U360" s="117"/>
      <c r="V360" s="117"/>
      <c r="W360" s="117"/>
      <c r="X360" s="117"/>
      <c r="Y360" s="117"/>
      <c r="Z360" s="117"/>
      <c r="AA360" s="117"/>
      <c r="AB360" s="117"/>
      <c r="AC360" s="117"/>
      <c r="AD360" s="117"/>
      <c r="AE360" s="117"/>
      <c r="AF360" s="117"/>
      <c r="AG360" s="117"/>
      <c r="AH360" s="117"/>
      <c r="AI360" s="117"/>
      <c r="AJ360" s="117"/>
      <c r="AK360" s="117"/>
      <c r="AL360" s="117"/>
      <c r="AM360" s="117"/>
      <c r="AN360" s="117"/>
      <c r="AO360" s="117"/>
      <c r="AP360" s="117"/>
      <c r="AQ360" s="117"/>
      <c r="AR360" s="117"/>
      <c r="AS360" s="117"/>
      <c r="AT360" s="117"/>
      <c r="AU360" s="117"/>
      <c r="AV360" s="117"/>
      <c r="AW360" s="117"/>
      <c r="AX360" s="117"/>
      <c r="AY360" s="117"/>
      <c r="AZ360" s="117"/>
      <c r="BA360" s="117"/>
      <c r="BB360" s="117"/>
      <c r="BC360" s="117"/>
      <c r="BD360" s="117"/>
      <c r="BE360" s="117"/>
      <c r="BF360" s="117"/>
      <c r="BG360" s="117"/>
      <c r="BH360" s="117"/>
      <c r="BI360" s="117"/>
      <c r="BJ360" s="117"/>
      <c r="BK360" s="117"/>
      <c r="BL360" s="117"/>
      <c r="BM360" s="117"/>
      <c r="BN360" s="117"/>
      <c r="BO360" s="117"/>
      <c r="BP360" s="117"/>
      <c r="BQ360" s="117"/>
      <c r="BR360" s="117"/>
    </row>
    <row r="361" spans="1:70" ht="60" customHeight="1" x14ac:dyDescent="0.55000000000000004">
      <c r="A361" s="147" t="s">
        <v>875</v>
      </c>
      <c r="B361" s="141" t="s">
        <v>986</v>
      </c>
      <c r="C361" s="120" t="s">
        <v>63</v>
      </c>
      <c r="D361" s="121" t="s">
        <v>380</v>
      </c>
      <c r="E361" s="145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  <c r="AH361" s="146"/>
      <c r="AI361" s="146"/>
      <c r="AJ361" s="146"/>
      <c r="AK361" s="146"/>
      <c r="AL361" s="146"/>
      <c r="AM361" s="146"/>
      <c r="AN361" s="146"/>
      <c r="AO361" s="146"/>
      <c r="AP361" s="146"/>
      <c r="AQ361" s="146"/>
      <c r="AR361" s="146"/>
      <c r="AS361" s="146"/>
      <c r="AT361" s="146"/>
      <c r="AU361" s="146"/>
      <c r="AV361" s="146"/>
      <c r="AW361" s="146"/>
      <c r="AX361" s="146"/>
      <c r="AY361" s="146"/>
      <c r="AZ361" s="146"/>
      <c r="BA361" s="146"/>
      <c r="BB361" s="146"/>
      <c r="BC361" s="146"/>
      <c r="BD361" s="146"/>
      <c r="BE361" s="146"/>
      <c r="BF361" s="146"/>
      <c r="BG361" s="146"/>
      <c r="BH361" s="146"/>
      <c r="BI361" s="146"/>
      <c r="BJ361" s="146"/>
      <c r="BK361" s="146"/>
      <c r="BL361" s="146"/>
      <c r="BM361" s="146"/>
      <c r="BN361" s="146"/>
      <c r="BO361" s="146"/>
      <c r="BP361" s="146"/>
      <c r="BQ361" s="146"/>
      <c r="BR361" s="146"/>
    </row>
    <row r="362" spans="1:70" ht="60" customHeight="1" x14ac:dyDescent="0.55000000000000004">
      <c r="A362" s="146"/>
      <c r="B362" s="141" t="s">
        <v>986</v>
      </c>
      <c r="C362" s="120" t="s">
        <v>113</v>
      </c>
      <c r="D362" s="121" t="s">
        <v>380</v>
      </c>
      <c r="E362" s="145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  <c r="AH362" s="146"/>
      <c r="AI362" s="146"/>
      <c r="AJ362" s="146"/>
      <c r="AK362" s="146"/>
      <c r="AL362" s="146"/>
      <c r="AM362" s="146"/>
      <c r="AN362" s="146"/>
      <c r="AO362" s="146"/>
      <c r="AP362" s="146"/>
      <c r="AQ362" s="146"/>
      <c r="AR362" s="146"/>
      <c r="AS362" s="146"/>
      <c r="AT362" s="146"/>
      <c r="AU362" s="146"/>
      <c r="AV362" s="146"/>
      <c r="AW362" s="146"/>
      <c r="AX362" s="146"/>
      <c r="AY362" s="146"/>
      <c r="AZ362" s="146"/>
      <c r="BA362" s="146"/>
      <c r="BB362" s="146"/>
      <c r="BC362" s="146"/>
      <c r="BD362" s="146"/>
      <c r="BE362" s="146"/>
      <c r="BF362" s="146"/>
      <c r="BG362" s="146"/>
      <c r="BH362" s="146"/>
      <c r="BI362" s="146"/>
      <c r="BJ362" s="146"/>
      <c r="BK362" s="146"/>
      <c r="BL362" s="146"/>
      <c r="BM362" s="146"/>
      <c r="BN362" s="146"/>
      <c r="BO362" s="146"/>
      <c r="BP362" s="146"/>
      <c r="BQ362" s="146"/>
      <c r="BR362" s="146"/>
    </row>
    <row r="363" spans="1:70" ht="60" customHeight="1" x14ac:dyDescent="0.55000000000000004">
      <c r="A363" s="146"/>
      <c r="B363" s="136" t="s">
        <v>987</v>
      </c>
      <c r="C363" s="101" t="s">
        <v>46</v>
      </c>
      <c r="D363" s="102" t="s">
        <v>380</v>
      </c>
      <c r="E363" s="145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  <c r="AH363" s="146"/>
      <c r="AI363" s="146"/>
      <c r="AJ363" s="146"/>
      <c r="AK363" s="146"/>
      <c r="AL363" s="146"/>
      <c r="AM363" s="146"/>
      <c r="AN363" s="146"/>
      <c r="AO363" s="146"/>
      <c r="AP363" s="146"/>
      <c r="AQ363" s="146"/>
      <c r="AR363" s="146"/>
      <c r="AS363" s="146"/>
      <c r="AT363" s="146"/>
      <c r="AU363" s="146"/>
      <c r="AV363" s="146"/>
      <c r="AW363" s="146"/>
      <c r="AX363" s="146"/>
      <c r="AY363" s="146"/>
      <c r="AZ363" s="146"/>
      <c r="BA363" s="146"/>
      <c r="BB363" s="146"/>
      <c r="BC363" s="146"/>
      <c r="BD363" s="146"/>
      <c r="BE363" s="146"/>
      <c r="BF363" s="146"/>
      <c r="BG363" s="146"/>
      <c r="BH363" s="146"/>
      <c r="BI363" s="146"/>
      <c r="BJ363" s="146"/>
      <c r="BK363" s="146"/>
      <c r="BL363" s="146"/>
      <c r="BM363" s="146"/>
      <c r="BN363" s="146"/>
      <c r="BO363" s="146"/>
      <c r="BP363" s="146"/>
      <c r="BQ363" s="146"/>
      <c r="BR363" s="146"/>
    </row>
    <row r="364" spans="1:70" ht="60" customHeight="1" x14ac:dyDescent="0.55000000000000004">
      <c r="A364" s="146"/>
      <c r="B364" s="136" t="s">
        <v>987</v>
      </c>
      <c r="C364" s="101" t="s">
        <v>90</v>
      </c>
      <c r="D364" s="102" t="s">
        <v>380</v>
      </c>
      <c r="E364" s="145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  <c r="AH364" s="146"/>
      <c r="AI364" s="146"/>
      <c r="AJ364" s="146"/>
      <c r="AK364" s="146"/>
      <c r="AL364" s="146"/>
      <c r="AM364" s="146"/>
      <c r="AN364" s="146"/>
      <c r="AO364" s="146"/>
      <c r="AP364" s="146"/>
      <c r="AQ364" s="146"/>
      <c r="AR364" s="146"/>
      <c r="AS364" s="146"/>
      <c r="AT364" s="146"/>
      <c r="AU364" s="146"/>
      <c r="AV364" s="146"/>
      <c r="AW364" s="146"/>
      <c r="AX364" s="146"/>
      <c r="AY364" s="146"/>
      <c r="AZ364" s="146"/>
      <c r="BA364" s="146"/>
      <c r="BB364" s="146"/>
      <c r="BC364" s="146"/>
      <c r="BD364" s="146"/>
      <c r="BE364" s="146"/>
      <c r="BF364" s="146"/>
      <c r="BG364" s="146"/>
      <c r="BH364" s="146"/>
      <c r="BI364" s="146"/>
      <c r="BJ364" s="146"/>
      <c r="BK364" s="146"/>
      <c r="BL364" s="146"/>
      <c r="BM364" s="146"/>
      <c r="BN364" s="146"/>
      <c r="BO364" s="146"/>
      <c r="BP364" s="146"/>
      <c r="BQ364" s="146"/>
      <c r="BR364" s="146"/>
    </row>
    <row r="365" spans="1:70" ht="60" customHeight="1" x14ac:dyDescent="0.55000000000000004">
      <c r="A365" s="146"/>
      <c r="B365" s="137" t="s">
        <v>988</v>
      </c>
      <c r="C365" s="105" t="s">
        <v>63</v>
      </c>
      <c r="D365" s="106" t="s">
        <v>380</v>
      </c>
      <c r="E365" s="145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  <c r="AH365" s="146"/>
      <c r="AI365" s="146"/>
      <c r="AJ365" s="146"/>
      <c r="AK365" s="146"/>
      <c r="AL365" s="146"/>
      <c r="AM365" s="146"/>
      <c r="AN365" s="146"/>
      <c r="AO365" s="146"/>
      <c r="AP365" s="146"/>
      <c r="AQ365" s="146"/>
      <c r="AR365" s="146"/>
      <c r="AS365" s="146"/>
      <c r="AT365" s="146"/>
      <c r="AU365" s="146"/>
      <c r="AV365" s="146"/>
      <c r="AW365" s="146"/>
      <c r="AX365" s="146"/>
      <c r="AY365" s="146"/>
      <c r="AZ365" s="146"/>
      <c r="BA365" s="146"/>
      <c r="BB365" s="146"/>
      <c r="BC365" s="146"/>
      <c r="BD365" s="146"/>
      <c r="BE365" s="146"/>
      <c r="BF365" s="146"/>
      <c r="BG365" s="146"/>
      <c r="BH365" s="146"/>
      <c r="BI365" s="146"/>
      <c r="BJ365" s="146"/>
      <c r="BK365" s="146"/>
      <c r="BL365" s="146"/>
      <c r="BM365" s="146"/>
      <c r="BN365" s="146"/>
      <c r="BO365" s="146"/>
      <c r="BP365" s="146"/>
      <c r="BQ365" s="146"/>
      <c r="BR365" s="146"/>
    </row>
    <row r="366" spans="1:70" ht="60" customHeight="1" x14ac:dyDescent="0.55000000000000004">
      <c r="A366" s="146"/>
      <c r="B366" s="137" t="s">
        <v>988</v>
      </c>
      <c r="C366" s="105" t="s">
        <v>53</v>
      </c>
      <c r="D366" s="106" t="s">
        <v>380</v>
      </c>
      <c r="E366" s="145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  <c r="AH366" s="146"/>
      <c r="AI366" s="146"/>
      <c r="AJ366" s="146"/>
      <c r="AK366" s="146"/>
      <c r="AL366" s="146"/>
      <c r="AM366" s="146"/>
      <c r="AN366" s="146"/>
      <c r="AO366" s="146"/>
      <c r="AP366" s="146"/>
      <c r="AQ366" s="146"/>
      <c r="AR366" s="146"/>
      <c r="AS366" s="146"/>
      <c r="AT366" s="146"/>
      <c r="AU366" s="146"/>
      <c r="AV366" s="146"/>
      <c r="AW366" s="146"/>
      <c r="AX366" s="146"/>
      <c r="AY366" s="146"/>
      <c r="AZ366" s="146"/>
      <c r="BA366" s="146"/>
      <c r="BB366" s="146"/>
      <c r="BC366" s="146"/>
      <c r="BD366" s="146"/>
      <c r="BE366" s="146"/>
      <c r="BF366" s="146"/>
      <c r="BG366" s="146"/>
      <c r="BH366" s="146"/>
      <c r="BI366" s="146"/>
      <c r="BJ366" s="146"/>
      <c r="BK366" s="146"/>
      <c r="BL366" s="146"/>
      <c r="BM366" s="146"/>
      <c r="BN366" s="146"/>
      <c r="BO366" s="146"/>
      <c r="BP366" s="146"/>
      <c r="BQ366" s="146"/>
      <c r="BR366" s="146"/>
    </row>
    <row r="367" spans="1:70" ht="60" customHeight="1" x14ac:dyDescent="0.55000000000000004">
      <c r="A367" s="146"/>
      <c r="B367" s="138" t="s">
        <v>989</v>
      </c>
      <c r="C367" s="109" t="s">
        <v>57</v>
      </c>
      <c r="D367" s="110" t="s">
        <v>380</v>
      </c>
      <c r="E367" s="145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  <c r="AH367" s="146"/>
      <c r="AI367" s="146"/>
      <c r="AJ367" s="146"/>
      <c r="AK367" s="146"/>
      <c r="AL367" s="146"/>
      <c r="AM367" s="146"/>
      <c r="AN367" s="146"/>
      <c r="AO367" s="146"/>
      <c r="AP367" s="146"/>
      <c r="AQ367" s="146"/>
      <c r="AR367" s="146"/>
      <c r="AS367" s="146"/>
      <c r="AT367" s="146"/>
      <c r="AU367" s="146"/>
      <c r="AV367" s="146"/>
      <c r="AW367" s="146"/>
      <c r="AX367" s="146"/>
      <c r="AY367" s="146"/>
      <c r="AZ367" s="146"/>
      <c r="BA367" s="146"/>
      <c r="BB367" s="146"/>
      <c r="BC367" s="146"/>
      <c r="BD367" s="146"/>
      <c r="BE367" s="146"/>
      <c r="BF367" s="146"/>
      <c r="BG367" s="146"/>
      <c r="BH367" s="146"/>
      <c r="BI367" s="146"/>
      <c r="BJ367" s="146"/>
      <c r="BK367" s="146"/>
      <c r="BL367" s="146"/>
      <c r="BM367" s="146"/>
      <c r="BN367" s="146"/>
      <c r="BO367" s="146"/>
      <c r="BP367" s="146"/>
      <c r="BQ367" s="146"/>
      <c r="BR367" s="146"/>
    </row>
    <row r="368" spans="1:70" ht="60" customHeight="1" x14ac:dyDescent="0.55000000000000004">
      <c r="A368" s="146"/>
      <c r="B368" s="138" t="s">
        <v>989</v>
      </c>
      <c r="C368" s="109" t="s">
        <v>90</v>
      </c>
      <c r="D368" s="110" t="s">
        <v>380</v>
      </c>
      <c r="E368" s="145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  <c r="AH368" s="146"/>
      <c r="AI368" s="146"/>
      <c r="AJ368" s="146"/>
      <c r="AK368" s="146"/>
      <c r="AL368" s="146"/>
      <c r="AM368" s="146"/>
      <c r="AN368" s="146"/>
      <c r="AO368" s="146"/>
      <c r="AP368" s="146"/>
      <c r="AQ368" s="146"/>
      <c r="AR368" s="146"/>
      <c r="AS368" s="146"/>
      <c r="AT368" s="146"/>
      <c r="AU368" s="146"/>
      <c r="AV368" s="146"/>
      <c r="AW368" s="146"/>
      <c r="AX368" s="146"/>
      <c r="AY368" s="146"/>
      <c r="AZ368" s="146"/>
      <c r="BA368" s="146"/>
      <c r="BB368" s="146"/>
      <c r="BC368" s="146"/>
      <c r="BD368" s="146"/>
      <c r="BE368" s="146"/>
      <c r="BF368" s="146"/>
      <c r="BG368" s="146"/>
      <c r="BH368" s="146"/>
      <c r="BI368" s="146"/>
      <c r="BJ368" s="146"/>
      <c r="BK368" s="146"/>
      <c r="BL368" s="146"/>
      <c r="BM368" s="146"/>
      <c r="BN368" s="146"/>
      <c r="BO368" s="146"/>
      <c r="BP368" s="146"/>
      <c r="BQ368" s="146"/>
      <c r="BR368" s="146"/>
    </row>
    <row r="369" spans="1:70" ht="60" customHeight="1" x14ac:dyDescent="0.55000000000000004">
      <c r="A369" s="146"/>
      <c r="B369" s="138" t="s">
        <v>989</v>
      </c>
      <c r="C369" s="109" t="s">
        <v>113</v>
      </c>
      <c r="D369" s="110" t="s">
        <v>380</v>
      </c>
      <c r="E369" s="145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  <c r="AH369" s="146"/>
      <c r="AI369" s="146"/>
      <c r="AJ369" s="146"/>
      <c r="AK369" s="146"/>
      <c r="AL369" s="146"/>
      <c r="AM369" s="146"/>
      <c r="AN369" s="146"/>
      <c r="AO369" s="146"/>
      <c r="AP369" s="146"/>
      <c r="AQ369" s="146"/>
      <c r="AR369" s="146"/>
      <c r="AS369" s="146"/>
      <c r="AT369" s="146"/>
      <c r="AU369" s="146"/>
      <c r="AV369" s="146"/>
      <c r="AW369" s="146"/>
      <c r="AX369" s="146"/>
      <c r="AY369" s="146"/>
      <c r="AZ369" s="146"/>
      <c r="BA369" s="146"/>
      <c r="BB369" s="146"/>
      <c r="BC369" s="146"/>
      <c r="BD369" s="146"/>
      <c r="BE369" s="146"/>
      <c r="BF369" s="146"/>
      <c r="BG369" s="146"/>
      <c r="BH369" s="146"/>
      <c r="BI369" s="146"/>
      <c r="BJ369" s="146"/>
      <c r="BK369" s="146"/>
      <c r="BL369" s="146"/>
      <c r="BM369" s="146"/>
      <c r="BN369" s="146"/>
      <c r="BO369" s="146"/>
      <c r="BP369" s="146"/>
      <c r="BQ369" s="146"/>
      <c r="BR369" s="146"/>
    </row>
    <row r="370" spans="1:70" ht="60" customHeight="1" x14ac:dyDescent="0.55000000000000004">
      <c r="A370" s="146"/>
      <c r="B370" s="138" t="s">
        <v>989</v>
      </c>
      <c r="C370" s="109" t="s">
        <v>68</v>
      </c>
      <c r="D370" s="110" t="s">
        <v>380</v>
      </c>
      <c r="E370" s="145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  <c r="AH370" s="146"/>
      <c r="AI370" s="146"/>
      <c r="AJ370" s="146"/>
      <c r="AK370" s="146"/>
      <c r="AL370" s="146"/>
      <c r="AM370" s="146"/>
      <c r="AN370" s="146"/>
      <c r="AO370" s="146"/>
      <c r="AP370" s="146"/>
      <c r="AQ370" s="146"/>
      <c r="AR370" s="146"/>
      <c r="AS370" s="146"/>
      <c r="AT370" s="146"/>
      <c r="AU370" s="146"/>
      <c r="AV370" s="146"/>
      <c r="AW370" s="146"/>
      <c r="AX370" s="146"/>
      <c r="AY370" s="146"/>
      <c r="AZ370" s="146"/>
      <c r="BA370" s="146"/>
      <c r="BB370" s="146"/>
      <c r="BC370" s="146"/>
      <c r="BD370" s="146"/>
      <c r="BE370" s="146"/>
      <c r="BF370" s="146"/>
      <c r="BG370" s="146"/>
      <c r="BH370" s="146"/>
      <c r="BI370" s="146"/>
      <c r="BJ370" s="146"/>
      <c r="BK370" s="146"/>
      <c r="BL370" s="146"/>
      <c r="BM370" s="146"/>
      <c r="BN370" s="146"/>
      <c r="BO370" s="146"/>
      <c r="BP370" s="146"/>
      <c r="BQ370" s="146"/>
      <c r="BR370" s="146"/>
    </row>
    <row r="371" spans="1:70" ht="60" customHeight="1" x14ac:dyDescent="0.55000000000000004">
      <c r="A371" s="146"/>
      <c r="B371" s="138" t="s">
        <v>989</v>
      </c>
      <c r="C371" s="109" t="s">
        <v>949</v>
      </c>
      <c r="D371" s="110" t="s">
        <v>380</v>
      </c>
      <c r="E371" s="145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  <c r="AH371" s="146"/>
      <c r="AI371" s="146"/>
      <c r="AJ371" s="146"/>
      <c r="AK371" s="146"/>
      <c r="AL371" s="146"/>
      <c r="AM371" s="146"/>
      <c r="AN371" s="146"/>
      <c r="AO371" s="146"/>
      <c r="AP371" s="146"/>
      <c r="AQ371" s="146"/>
      <c r="AR371" s="146"/>
      <c r="AS371" s="146"/>
      <c r="AT371" s="146"/>
      <c r="AU371" s="146"/>
      <c r="AV371" s="146"/>
      <c r="AW371" s="146"/>
      <c r="AX371" s="146"/>
      <c r="AY371" s="146"/>
      <c r="AZ371" s="146"/>
      <c r="BA371" s="146"/>
      <c r="BB371" s="146"/>
      <c r="BC371" s="146"/>
      <c r="BD371" s="146"/>
      <c r="BE371" s="146"/>
      <c r="BF371" s="146"/>
      <c r="BG371" s="146"/>
      <c r="BH371" s="146"/>
      <c r="BI371" s="146"/>
      <c r="BJ371" s="146"/>
      <c r="BK371" s="146"/>
      <c r="BL371" s="146"/>
      <c r="BM371" s="146"/>
      <c r="BN371" s="146"/>
      <c r="BO371" s="146"/>
      <c r="BP371" s="146"/>
      <c r="BQ371" s="146"/>
      <c r="BR371" s="146"/>
    </row>
    <row r="372" spans="1:70" ht="60" customHeight="1" x14ac:dyDescent="0.55000000000000004">
      <c r="A372" s="146"/>
      <c r="B372" s="139" t="s">
        <v>990</v>
      </c>
      <c r="C372" s="112" t="s">
        <v>60</v>
      </c>
      <c r="D372" s="113" t="s">
        <v>380</v>
      </c>
      <c r="E372" s="145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  <c r="AH372" s="146"/>
      <c r="AI372" s="146"/>
      <c r="AJ372" s="146"/>
      <c r="AK372" s="146"/>
      <c r="AL372" s="146"/>
      <c r="AM372" s="146"/>
      <c r="AN372" s="146"/>
      <c r="AO372" s="146"/>
      <c r="AP372" s="146"/>
      <c r="AQ372" s="146"/>
      <c r="AR372" s="146"/>
      <c r="AS372" s="146"/>
      <c r="AT372" s="146"/>
      <c r="AU372" s="146"/>
      <c r="AV372" s="146"/>
      <c r="AW372" s="146"/>
      <c r="AX372" s="146"/>
      <c r="AY372" s="146"/>
      <c r="AZ372" s="146"/>
      <c r="BA372" s="146"/>
      <c r="BB372" s="146"/>
      <c r="BC372" s="146"/>
      <c r="BD372" s="146"/>
      <c r="BE372" s="146"/>
      <c r="BF372" s="146"/>
      <c r="BG372" s="146"/>
      <c r="BH372" s="146"/>
      <c r="BI372" s="146"/>
      <c r="BJ372" s="146"/>
      <c r="BK372" s="146"/>
      <c r="BL372" s="146"/>
      <c r="BM372" s="146"/>
      <c r="BN372" s="146"/>
      <c r="BO372" s="146"/>
      <c r="BP372" s="146"/>
      <c r="BQ372" s="146"/>
      <c r="BR372" s="146"/>
    </row>
    <row r="373" spans="1:70" ht="60" customHeight="1" x14ac:dyDescent="0.55000000000000004">
      <c r="A373" s="146"/>
      <c r="B373" s="139" t="s">
        <v>990</v>
      </c>
      <c r="C373" s="112" t="s">
        <v>90</v>
      </c>
      <c r="D373" s="113" t="s">
        <v>380</v>
      </c>
      <c r="E373" s="145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  <c r="AH373" s="146"/>
      <c r="AI373" s="146"/>
      <c r="AJ373" s="146"/>
      <c r="AK373" s="146"/>
      <c r="AL373" s="146"/>
      <c r="AM373" s="146"/>
      <c r="AN373" s="146"/>
      <c r="AO373" s="146"/>
      <c r="AP373" s="146"/>
      <c r="AQ373" s="146"/>
      <c r="AR373" s="146"/>
      <c r="AS373" s="146"/>
      <c r="AT373" s="146"/>
      <c r="AU373" s="146"/>
      <c r="AV373" s="146"/>
      <c r="AW373" s="146"/>
      <c r="AX373" s="146"/>
      <c r="AY373" s="146"/>
      <c r="AZ373" s="146"/>
      <c r="BA373" s="146"/>
      <c r="BB373" s="146"/>
      <c r="BC373" s="146"/>
      <c r="BD373" s="146"/>
      <c r="BE373" s="146"/>
      <c r="BF373" s="146"/>
      <c r="BG373" s="146"/>
      <c r="BH373" s="146"/>
      <c r="BI373" s="146"/>
      <c r="BJ373" s="146"/>
      <c r="BK373" s="146"/>
      <c r="BL373" s="146"/>
      <c r="BM373" s="146"/>
      <c r="BN373" s="146"/>
      <c r="BO373" s="146"/>
      <c r="BP373" s="146"/>
      <c r="BQ373" s="146"/>
      <c r="BR373" s="146"/>
    </row>
    <row r="374" spans="1:70" ht="60" customHeight="1" x14ac:dyDescent="0.55000000000000004">
      <c r="A374" s="146"/>
      <c r="B374" s="139" t="s">
        <v>990</v>
      </c>
      <c r="C374" s="112" t="s">
        <v>113</v>
      </c>
      <c r="D374" s="113" t="s">
        <v>380</v>
      </c>
      <c r="E374" s="145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  <c r="AH374" s="146"/>
      <c r="AI374" s="146"/>
      <c r="AJ374" s="146"/>
      <c r="AK374" s="146"/>
      <c r="AL374" s="146"/>
      <c r="AM374" s="146"/>
      <c r="AN374" s="146"/>
      <c r="AO374" s="146"/>
      <c r="AP374" s="146"/>
      <c r="AQ374" s="146"/>
      <c r="AR374" s="146"/>
      <c r="AS374" s="146"/>
      <c r="AT374" s="146"/>
      <c r="AU374" s="146"/>
      <c r="AV374" s="146"/>
      <c r="AW374" s="146"/>
      <c r="AX374" s="146"/>
      <c r="AY374" s="146"/>
      <c r="AZ374" s="146"/>
      <c r="BA374" s="146"/>
      <c r="BB374" s="146"/>
      <c r="BC374" s="146"/>
      <c r="BD374" s="146"/>
      <c r="BE374" s="146"/>
      <c r="BF374" s="146"/>
      <c r="BG374" s="146"/>
      <c r="BH374" s="146"/>
      <c r="BI374" s="146"/>
      <c r="BJ374" s="146"/>
      <c r="BK374" s="146"/>
      <c r="BL374" s="146"/>
      <c r="BM374" s="146"/>
      <c r="BN374" s="146"/>
      <c r="BO374" s="146"/>
      <c r="BP374" s="146"/>
      <c r="BQ374" s="146"/>
      <c r="BR374" s="146"/>
    </row>
    <row r="375" spans="1:70" ht="60" customHeight="1" x14ac:dyDescent="0.55000000000000004">
      <c r="A375" s="146"/>
      <c r="B375" s="140" t="s">
        <v>991</v>
      </c>
      <c r="C375" s="115" t="s">
        <v>382</v>
      </c>
      <c r="D375" s="116" t="s">
        <v>380</v>
      </c>
      <c r="E375" s="145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  <c r="AH375" s="146"/>
      <c r="AI375" s="146"/>
      <c r="AJ375" s="146"/>
      <c r="AK375" s="146"/>
      <c r="AL375" s="146"/>
      <c r="AM375" s="146"/>
      <c r="AN375" s="146"/>
      <c r="AO375" s="146"/>
      <c r="AP375" s="146"/>
      <c r="AQ375" s="146"/>
      <c r="AR375" s="146"/>
      <c r="AS375" s="146"/>
      <c r="AT375" s="146"/>
      <c r="AU375" s="146"/>
      <c r="AV375" s="146"/>
      <c r="AW375" s="146"/>
      <c r="AX375" s="146"/>
      <c r="AY375" s="146"/>
      <c r="AZ375" s="146"/>
      <c r="BA375" s="146"/>
      <c r="BB375" s="146"/>
      <c r="BC375" s="146"/>
      <c r="BD375" s="146"/>
      <c r="BE375" s="146"/>
      <c r="BF375" s="146"/>
      <c r="BG375" s="146"/>
      <c r="BH375" s="146"/>
      <c r="BI375" s="146"/>
      <c r="BJ375" s="146"/>
      <c r="BK375" s="146"/>
      <c r="BL375" s="146"/>
      <c r="BM375" s="146"/>
      <c r="BN375" s="146"/>
      <c r="BO375" s="146"/>
      <c r="BP375" s="146"/>
      <c r="BQ375" s="146"/>
      <c r="BR375" s="146"/>
    </row>
    <row r="376" spans="1:70" ht="60" customHeight="1" x14ac:dyDescent="0.55000000000000004">
      <c r="A376" s="146"/>
      <c r="B376" s="140" t="s">
        <v>991</v>
      </c>
      <c r="C376" s="115" t="s">
        <v>113</v>
      </c>
      <c r="D376" s="116" t="s">
        <v>380</v>
      </c>
      <c r="E376" s="145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  <c r="AH376" s="146"/>
      <c r="AI376" s="146"/>
      <c r="AJ376" s="146"/>
      <c r="AK376" s="146"/>
      <c r="AL376" s="146"/>
      <c r="AM376" s="146"/>
      <c r="AN376" s="146"/>
      <c r="AO376" s="146"/>
      <c r="AP376" s="146"/>
      <c r="AQ376" s="146"/>
      <c r="AR376" s="146"/>
      <c r="AS376" s="146"/>
      <c r="AT376" s="146"/>
      <c r="AU376" s="146"/>
      <c r="AV376" s="146"/>
      <c r="AW376" s="146"/>
      <c r="AX376" s="146"/>
      <c r="AY376" s="146"/>
      <c r="AZ376" s="146"/>
      <c r="BA376" s="146"/>
      <c r="BB376" s="146"/>
      <c r="BC376" s="146"/>
      <c r="BD376" s="146"/>
      <c r="BE376" s="146"/>
      <c r="BF376" s="146"/>
      <c r="BG376" s="146"/>
      <c r="BH376" s="146"/>
      <c r="BI376" s="146"/>
      <c r="BJ376" s="146"/>
      <c r="BK376" s="146"/>
      <c r="BL376" s="146"/>
      <c r="BM376" s="146"/>
      <c r="BN376" s="146"/>
      <c r="BO376" s="146"/>
      <c r="BP376" s="146"/>
      <c r="BQ376" s="146"/>
      <c r="BR376" s="146"/>
    </row>
    <row r="377" spans="1:70" ht="3" customHeight="1" x14ac:dyDescent="0.55000000000000004">
      <c r="A377" s="117"/>
      <c r="B377" s="117"/>
      <c r="C377" s="117"/>
      <c r="D377" s="118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  <c r="AA377" s="117"/>
      <c r="AB377" s="117"/>
      <c r="AC377" s="117"/>
      <c r="AD377" s="117"/>
      <c r="AE377" s="117"/>
      <c r="AF377" s="117"/>
      <c r="AG377" s="117"/>
      <c r="AH377" s="117"/>
      <c r="AI377" s="117"/>
      <c r="AJ377" s="117"/>
      <c r="AK377" s="117"/>
      <c r="AL377" s="117"/>
      <c r="AM377" s="117"/>
      <c r="AN377" s="117"/>
      <c r="AO377" s="117"/>
      <c r="AP377" s="117"/>
      <c r="AQ377" s="117"/>
      <c r="AR377" s="117"/>
      <c r="AS377" s="117"/>
      <c r="AT377" s="117"/>
      <c r="AU377" s="117"/>
      <c r="AV377" s="117"/>
      <c r="AW377" s="117"/>
      <c r="AX377" s="117"/>
      <c r="AY377" s="117"/>
      <c r="AZ377" s="117"/>
      <c r="BA377" s="117"/>
      <c r="BB377" s="117"/>
      <c r="BC377" s="117"/>
      <c r="BD377" s="117"/>
      <c r="BE377" s="117"/>
      <c r="BF377" s="117"/>
      <c r="BG377" s="117"/>
      <c r="BH377" s="117"/>
      <c r="BI377" s="117"/>
      <c r="BJ377" s="117"/>
      <c r="BK377" s="117"/>
      <c r="BL377" s="117"/>
      <c r="BM377" s="117"/>
      <c r="BN377" s="117"/>
      <c r="BO377" s="117"/>
      <c r="BP377" s="117"/>
      <c r="BQ377" s="117"/>
      <c r="BR377" s="117"/>
    </row>
    <row r="378" spans="1:70" ht="60" customHeight="1" x14ac:dyDescent="0.55000000000000004">
      <c r="A378" s="147" t="s">
        <v>876</v>
      </c>
      <c r="B378" s="141" t="s">
        <v>986</v>
      </c>
      <c r="C378" s="120" t="s">
        <v>63</v>
      </c>
      <c r="D378" s="121" t="s">
        <v>380</v>
      </c>
      <c r="E378" s="145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  <c r="AH378" s="146"/>
      <c r="AI378" s="146"/>
      <c r="AJ378" s="146"/>
      <c r="AK378" s="146"/>
      <c r="AL378" s="146"/>
      <c r="AM378" s="146"/>
      <c r="AN378" s="146"/>
      <c r="AO378" s="146"/>
      <c r="AP378" s="146"/>
      <c r="AQ378" s="146"/>
      <c r="AR378" s="146"/>
      <c r="AS378" s="146"/>
      <c r="AT378" s="146"/>
      <c r="AU378" s="146"/>
      <c r="AV378" s="146"/>
      <c r="AW378" s="146"/>
      <c r="AX378" s="146"/>
      <c r="AY378" s="146"/>
      <c r="AZ378" s="146"/>
      <c r="BA378" s="146"/>
      <c r="BB378" s="146"/>
      <c r="BC378" s="146"/>
      <c r="BD378" s="146"/>
      <c r="BE378" s="146"/>
      <c r="BF378" s="146"/>
      <c r="BG378" s="146"/>
      <c r="BH378" s="146"/>
      <c r="BI378" s="146"/>
      <c r="BJ378" s="146"/>
      <c r="BK378" s="146"/>
      <c r="BL378" s="146"/>
      <c r="BM378" s="146"/>
      <c r="BN378" s="146"/>
      <c r="BO378" s="146"/>
      <c r="BP378" s="146"/>
      <c r="BQ378" s="146"/>
      <c r="BR378" s="146"/>
    </row>
    <row r="379" spans="1:70" ht="60" customHeight="1" x14ac:dyDescent="0.55000000000000004">
      <c r="A379" s="146"/>
      <c r="B379" s="141" t="s">
        <v>986</v>
      </c>
      <c r="C379" s="120" t="s">
        <v>113</v>
      </c>
      <c r="D379" s="121" t="s">
        <v>380</v>
      </c>
      <c r="E379" s="145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  <c r="AH379" s="146"/>
      <c r="AI379" s="146"/>
      <c r="AJ379" s="146"/>
      <c r="AK379" s="146"/>
      <c r="AL379" s="146"/>
      <c r="AM379" s="146"/>
      <c r="AN379" s="146"/>
      <c r="AO379" s="146"/>
      <c r="AP379" s="146"/>
      <c r="AQ379" s="146"/>
      <c r="AR379" s="146"/>
      <c r="AS379" s="146"/>
      <c r="AT379" s="146"/>
      <c r="AU379" s="146"/>
      <c r="AV379" s="146"/>
      <c r="AW379" s="146"/>
      <c r="AX379" s="146"/>
      <c r="AY379" s="146"/>
      <c r="AZ379" s="146"/>
      <c r="BA379" s="146"/>
      <c r="BB379" s="146"/>
      <c r="BC379" s="146"/>
      <c r="BD379" s="146"/>
      <c r="BE379" s="146"/>
      <c r="BF379" s="146"/>
      <c r="BG379" s="146"/>
      <c r="BH379" s="146"/>
      <c r="BI379" s="146"/>
      <c r="BJ379" s="146"/>
      <c r="BK379" s="146"/>
      <c r="BL379" s="146"/>
      <c r="BM379" s="146"/>
      <c r="BN379" s="146"/>
      <c r="BO379" s="146"/>
      <c r="BP379" s="146"/>
      <c r="BQ379" s="146"/>
      <c r="BR379" s="146"/>
    </row>
    <row r="380" spans="1:70" ht="60" customHeight="1" x14ac:dyDescent="0.55000000000000004">
      <c r="A380" s="146"/>
      <c r="B380" s="136" t="s">
        <v>987</v>
      </c>
      <c r="C380" s="101" t="s">
        <v>46</v>
      </c>
      <c r="D380" s="102" t="s">
        <v>380</v>
      </c>
      <c r="E380" s="145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  <c r="AH380" s="146"/>
      <c r="AI380" s="146"/>
      <c r="AJ380" s="146"/>
      <c r="AK380" s="146"/>
      <c r="AL380" s="146"/>
      <c r="AM380" s="146"/>
      <c r="AN380" s="146"/>
      <c r="AO380" s="146"/>
      <c r="AP380" s="146"/>
      <c r="AQ380" s="146"/>
      <c r="AR380" s="146"/>
      <c r="AS380" s="146"/>
      <c r="AT380" s="146"/>
      <c r="AU380" s="146"/>
      <c r="AV380" s="146"/>
      <c r="AW380" s="146"/>
      <c r="AX380" s="146"/>
      <c r="AY380" s="146"/>
      <c r="AZ380" s="146"/>
      <c r="BA380" s="146"/>
      <c r="BB380" s="146"/>
      <c r="BC380" s="146"/>
      <c r="BD380" s="146"/>
      <c r="BE380" s="146"/>
      <c r="BF380" s="146"/>
      <c r="BG380" s="146"/>
      <c r="BH380" s="146"/>
      <c r="BI380" s="146"/>
      <c r="BJ380" s="146"/>
      <c r="BK380" s="146"/>
      <c r="BL380" s="146"/>
      <c r="BM380" s="146"/>
      <c r="BN380" s="146"/>
      <c r="BO380" s="146"/>
      <c r="BP380" s="146"/>
      <c r="BQ380" s="146"/>
      <c r="BR380" s="146"/>
    </row>
    <row r="381" spans="1:70" ht="60" customHeight="1" x14ac:dyDescent="0.55000000000000004">
      <c r="A381" s="146"/>
      <c r="B381" s="136" t="s">
        <v>987</v>
      </c>
      <c r="C381" s="101" t="s">
        <v>90</v>
      </c>
      <c r="D381" s="102" t="s">
        <v>380</v>
      </c>
      <c r="E381" s="145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  <c r="AH381" s="146"/>
      <c r="AI381" s="146"/>
      <c r="AJ381" s="146"/>
      <c r="AK381" s="146"/>
      <c r="AL381" s="146"/>
      <c r="AM381" s="146"/>
      <c r="AN381" s="146"/>
      <c r="AO381" s="146"/>
      <c r="AP381" s="146"/>
      <c r="AQ381" s="146"/>
      <c r="AR381" s="146"/>
      <c r="AS381" s="146"/>
      <c r="AT381" s="146"/>
      <c r="AU381" s="146"/>
      <c r="AV381" s="146"/>
      <c r="AW381" s="146"/>
      <c r="AX381" s="146"/>
      <c r="AY381" s="146"/>
      <c r="AZ381" s="146"/>
      <c r="BA381" s="146"/>
      <c r="BB381" s="146"/>
      <c r="BC381" s="146"/>
      <c r="BD381" s="146"/>
      <c r="BE381" s="146"/>
      <c r="BF381" s="146"/>
      <c r="BG381" s="146"/>
      <c r="BH381" s="146"/>
      <c r="BI381" s="146"/>
      <c r="BJ381" s="146"/>
      <c r="BK381" s="146"/>
      <c r="BL381" s="146"/>
      <c r="BM381" s="146"/>
      <c r="BN381" s="146"/>
      <c r="BO381" s="146"/>
      <c r="BP381" s="146"/>
      <c r="BQ381" s="146"/>
      <c r="BR381" s="146"/>
    </row>
    <row r="382" spans="1:70" ht="60" customHeight="1" x14ac:dyDescent="0.55000000000000004">
      <c r="A382" s="146"/>
      <c r="B382" s="137" t="s">
        <v>988</v>
      </c>
      <c r="C382" s="105" t="s">
        <v>63</v>
      </c>
      <c r="D382" s="106" t="s">
        <v>380</v>
      </c>
      <c r="E382" s="145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  <c r="AH382" s="146"/>
      <c r="AI382" s="146"/>
      <c r="AJ382" s="146"/>
      <c r="AK382" s="146"/>
      <c r="AL382" s="146"/>
      <c r="AM382" s="146"/>
      <c r="AN382" s="146"/>
      <c r="AO382" s="146"/>
      <c r="AP382" s="146"/>
      <c r="AQ382" s="146"/>
      <c r="AR382" s="146"/>
      <c r="AS382" s="146"/>
      <c r="AT382" s="146"/>
      <c r="AU382" s="146"/>
      <c r="AV382" s="146"/>
      <c r="AW382" s="146"/>
      <c r="AX382" s="146"/>
      <c r="AY382" s="146"/>
      <c r="AZ382" s="146"/>
      <c r="BA382" s="146"/>
      <c r="BB382" s="146"/>
      <c r="BC382" s="146"/>
      <c r="BD382" s="146"/>
      <c r="BE382" s="146"/>
      <c r="BF382" s="146"/>
      <c r="BG382" s="146"/>
      <c r="BH382" s="146"/>
      <c r="BI382" s="146"/>
      <c r="BJ382" s="146"/>
      <c r="BK382" s="146"/>
      <c r="BL382" s="146"/>
      <c r="BM382" s="146"/>
      <c r="BN382" s="146"/>
      <c r="BO382" s="146"/>
      <c r="BP382" s="146"/>
      <c r="BQ382" s="146"/>
      <c r="BR382" s="146"/>
    </row>
    <row r="383" spans="1:70" ht="60" customHeight="1" x14ac:dyDescent="0.55000000000000004">
      <c r="A383" s="146"/>
      <c r="B383" s="137" t="s">
        <v>988</v>
      </c>
      <c r="C383" s="105" t="s">
        <v>53</v>
      </c>
      <c r="D383" s="106" t="s">
        <v>380</v>
      </c>
      <c r="E383" s="145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  <c r="AH383" s="146"/>
      <c r="AI383" s="146"/>
      <c r="AJ383" s="146"/>
      <c r="AK383" s="146"/>
      <c r="AL383" s="146"/>
      <c r="AM383" s="146"/>
      <c r="AN383" s="146"/>
      <c r="AO383" s="146"/>
      <c r="AP383" s="146"/>
      <c r="AQ383" s="146"/>
      <c r="AR383" s="146"/>
      <c r="AS383" s="146"/>
      <c r="AT383" s="146"/>
      <c r="AU383" s="146"/>
      <c r="AV383" s="146"/>
      <c r="AW383" s="146"/>
      <c r="AX383" s="146"/>
      <c r="AY383" s="146"/>
      <c r="AZ383" s="146"/>
      <c r="BA383" s="146"/>
      <c r="BB383" s="146"/>
      <c r="BC383" s="146"/>
      <c r="BD383" s="146"/>
      <c r="BE383" s="146"/>
      <c r="BF383" s="146"/>
      <c r="BG383" s="146"/>
      <c r="BH383" s="146"/>
      <c r="BI383" s="146"/>
      <c r="BJ383" s="146"/>
      <c r="BK383" s="146"/>
      <c r="BL383" s="146"/>
      <c r="BM383" s="146"/>
      <c r="BN383" s="146"/>
      <c r="BO383" s="146"/>
      <c r="BP383" s="146"/>
      <c r="BQ383" s="146"/>
      <c r="BR383" s="146"/>
    </row>
    <row r="384" spans="1:70" ht="60" customHeight="1" x14ac:dyDescent="0.55000000000000004">
      <c r="A384" s="146"/>
      <c r="B384" s="138" t="s">
        <v>989</v>
      </c>
      <c r="C384" s="109" t="s">
        <v>57</v>
      </c>
      <c r="D384" s="110" t="s">
        <v>380</v>
      </c>
      <c r="E384" s="145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  <c r="AH384" s="146"/>
      <c r="AI384" s="146"/>
      <c r="AJ384" s="146"/>
      <c r="AK384" s="146"/>
      <c r="AL384" s="146"/>
      <c r="AM384" s="146"/>
      <c r="AN384" s="146"/>
      <c r="AO384" s="146"/>
      <c r="AP384" s="146"/>
      <c r="AQ384" s="146"/>
      <c r="AR384" s="146"/>
      <c r="AS384" s="146"/>
      <c r="AT384" s="146"/>
      <c r="AU384" s="146"/>
      <c r="AV384" s="146"/>
      <c r="AW384" s="146"/>
      <c r="AX384" s="146"/>
      <c r="AY384" s="146"/>
      <c r="AZ384" s="146"/>
      <c r="BA384" s="146"/>
      <c r="BB384" s="146"/>
      <c r="BC384" s="146"/>
      <c r="BD384" s="146"/>
      <c r="BE384" s="146"/>
      <c r="BF384" s="146"/>
      <c r="BG384" s="146"/>
      <c r="BH384" s="146"/>
      <c r="BI384" s="146"/>
      <c r="BJ384" s="146"/>
      <c r="BK384" s="146"/>
      <c r="BL384" s="146"/>
      <c r="BM384" s="146"/>
      <c r="BN384" s="146"/>
      <c r="BO384" s="146"/>
      <c r="BP384" s="146"/>
      <c r="BQ384" s="146"/>
      <c r="BR384" s="146"/>
    </row>
    <row r="385" spans="1:70" ht="60" customHeight="1" x14ac:dyDescent="0.55000000000000004">
      <c r="A385" s="146"/>
      <c r="B385" s="138" t="s">
        <v>989</v>
      </c>
      <c r="C385" s="109" t="s">
        <v>90</v>
      </c>
      <c r="D385" s="110" t="s">
        <v>380</v>
      </c>
      <c r="E385" s="145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  <c r="AH385" s="146"/>
      <c r="AI385" s="146"/>
      <c r="AJ385" s="146"/>
      <c r="AK385" s="146"/>
      <c r="AL385" s="146"/>
      <c r="AM385" s="146"/>
      <c r="AN385" s="146"/>
      <c r="AO385" s="146"/>
      <c r="AP385" s="146"/>
      <c r="AQ385" s="146"/>
      <c r="AR385" s="146"/>
      <c r="AS385" s="146"/>
      <c r="AT385" s="146"/>
      <c r="AU385" s="146"/>
      <c r="AV385" s="146"/>
      <c r="AW385" s="146"/>
      <c r="AX385" s="146"/>
      <c r="AY385" s="146"/>
      <c r="AZ385" s="146"/>
      <c r="BA385" s="146"/>
      <c r="BB385" s="146"/>
      <c r="BC385" s="146"/>
      <c r="BD385" s="146"/>
      <c r="BE385" s="146"/>
      <c r="BF385" s="146"/>
      <c r="BG385" s="146"/>
      <c r="BH385" s="146"/>
      <c r="BI385" s="146"/>
      <c r="BJ385" s="146"/>
      <c r="BK385" s="146"/>
      <c r="BL385" s="146"/>
      <c r="BM385" s="146"/>
      <c r="BN385" s="146"/>
      <c r="BO385" s="146"/>
      <c r="BP385" s="146"/>
      <c r="BQ385" s="146"/>
      <c r="BR385" s="146"/>
    </row>
    <row r="386" spans="1:70" ht="60" customHeight="1" x14ac:dyDescent="0.55000000000000004">
      <c r="A386" s="146"/>
      <c r="B386" s="138" t="s">
        <v>989</v>
      </c>
      <c r="C386" s="109" t="s">
        <v>113</v>
      </c>
      <c r="D386" s="110" t="s">
        <v>380</v>
      </c>
      <c r="E386" s="145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  <c r="AH386" s="146"/>
      <c r="AI386" s="146"/>
      <c r="AJ386" s="146"/>
      <c r="AK386" s="146"/>
      <c r="AL386" s="146"/>
      <c r="AM386" s="146"/>
      <c r="AN386" s="146"/>
      <c r="AO386" s="146"/>
      <c r="AP386" s="146"/>
      <c r="AQ386" s="146"/>
      <c r="AR386" s="146"/>
      <c r="AS386" s="146"/>
      <c r="AT386" s="146"/>
      <c r="AU386" s="146"/>
      <c r="AV386" s="146"/>
      <c r="AW386" s="146"/>
      <c r="AX386" s="146"/>
      <c r="AY386" s="146"/>
      <c r="AZ386" s="146"/>
      <c r="BA386" s="146"/>
      <c r="BB386" s="146"/>
      <c r="BC386" s="146"/>
      <c r="BD386" s="146"/>
      <c r="BE386" s="146"/>
      <c r="BF386" s="146"/>
      <c r="BG386" s="146"/>
      <c r="BH386" s="146"/>
      <c r="BI386" s="146"/>
      <c r="BJ386" s="146"/>
      <c r="BK386" s="146"/>
      <c r="BL386" s="146"/>
      <c r="BM386" s="146"/>
      <c r="BN386" s="146"/>
      <c r="BO386" s="146"/>
      <c r="BP386" s="146"/>
      <c r="BQ386" s="146"/>
      <c r="BR386" s="146"/>
    </row>
    <row r="387" spans="1:70" ht="60" customHeight="1" x14ac:dyDescent="0.55000000000000004">
      <c r="A387" s="146"/>
      <c r="B387" s="138" t="s">
        <v>989</v>
      </c>
      <c r="C387" s="109" t="s">
        <v>68</v>
      </c>
      <c r="D387" s="110" t="s">
        <v>380</v>
      </c>
      <c r="E387" s="145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  <c r="AH387" s="146"/>
      <c r="AI387" s="146"/>
      <c r="AJ387" s="146"/>
      <c r="AK387" s="146"/>
      <c r="AL387" s="146"/>
      <c r="AM387" s="146"/>
      <c r="AN387" s="146"/>
      <c r="AO387" s="146"/>
      <c r="AP387" s="146"/>
      <c r="AQ387" s="146"/>
      <c r="AR387" s="146"/>
      <c r="AS387" s="146"/>
      <c r="AT387" s="146"/>
      <c r="AU387" s="146"/>
      <c r="AV387" s="146"/>
      <c r="AW387" s="146"/>
      <c r="AX387" s="146"/>
      <c r="AY387" s="146"/>
      <c r="AZ387" s="146"/>
      <c r="BA387" s="146"/>
      <c r="BB387" s="146"/>
      <c r="BC387" s="146"/>
      <c r="BD387" s="146"/>
      <c r="BE387" s="146"/>
      <c r="BF387" s="146"/>
      <c r="BG387" s="146"/>
      <c r="BH387" s="146"/>
      <c r="BI387" s="146"/>
      <c r="BJ387" s="146"/>
      <c r="BK387" s="146"/>
      <c r="BL387" s="146"/>
      <c r="BM387" s="146"/>
      <c r="BN387" s="146"/>
      <c r="BO387" s="146"/>
      <c r="BP387" s="146"/>
      <c r="BQ387" s="146"/>
      <c r="BR387" s="146"/>
    </row>
    <row r="388" spans="1:70" ht="60" customHeight="1" x14ac:dyDescent="0.55000000000000004">
      <c r="A388" s="146"/>
      <c r="B388" s="138" t="s">
        <v>989</v>
      </c>
      <c r="C388" s="109" t="s">
        <v>949</v>
      </c>
      <c r="D388" s="110" t="s">
        <v>380</v>
      </c>
      <c r="E388" s="145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  <c r="AH388" s="146"/>
      <c r="AI388" s="146"/>
      <c r="AJ388" s="146"/>
      <c r="AK388" s="146"/>
      <c r="AL388" s="146"/>
      <c r="AM388" s="146"/>
      <c r="AN388" s="146"/>
      <c r="AO388" s="146"/>
      <c r="AP388" s="146"/>
      <c r="AQ388" s="146"/>
      <c r="AR388" s="146"/>
      <c r="AS388" s="146"/>
      <c r="AT388" s="146"/>
      <c r="AU388" s="146"/>
      <c r="AV388" s="146"/>
      <c r="AW388" s="146"/>
      <c r="AX388" s="146"/>
      <c r="AY388" s="146"/>
      <c r="AZ388" s="146"/>
      <c r="BA388" s="146"/>
      <c r="BB388" s="146"/>
      <c r="BC388" s="146"/>
      <c r="BD388" s="146"/>
      <c r="BE388" s="146"/>
      <c r="BF388" s="146"/>
      <c r="BG388" s="146"/>
      <c r="BH388" s="146"/>
      <c r="BI388" s="146"/>
      <c r="BJ388" s="146"/>
      <c r="BK388" s="146"/>
      <c r="BL388" s="146"/>
      <c r="BM388" s="146"/>
      <c r="BN388" s="146"/>
      <c r="BO388" s="146"/>
      <c r="BP388" s="146"/>
      <c r="BQ388" s="146"/>
      <c r="BR388" s="146"/>
    </row>
    <row r="389" spans="1:70" ht="60" customHeight="1" x14ac:dyDescent="0.55000000000000004">
      <c r="A389" s="146"/>
      <c r="B389" s="139" t="s">
        <v>990</v>
      </c>
      <c r="C389" s="112" t="s">
        <v>60</v>
      </c>
      <c r="D389" s="113" t="s">
        <v>380</v>
      </c>
      <c r="E389" s="145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  <c r="AH389" s="146"/>
      <c r="AI389" s="146"/>
      <c r="AJ389" s="146"/>
      <c r="AK389" s="146"/>
      <c r="AL389" s="146"/>
      <c r="AM389" s="146"/>
      <c r="AN389" s="146"/>
      <c r="AO389" s="146"/>
      <c r="AP389" s="146"/>
      <c r="AQ389" s="146"/>
      <c r="AR389" s="146"/>
      <c r="AS389" s="146"/>
      <c r="AT389" s="146"/>
      <c r="AU389" s="146"/>
      <c r="AV389" s="146"/>
      <c r="AW389" s="146"/>
      <c r="AX389" s="146"/>
      <c r="AY389" s="146"/>
      <c r="AZ389" s="146"/>
      <c r="BA389" s="146"/>
      <c r="BB389" s="146"/>
      <c r="BC389" s="146"/>
      <c r="BD389" s="146"/>
      <c r="BE389" s="146"/>
      <c r="BF389" s="146"/>
      <c r="BG389" s="146"/>
      <c r="BH389" s="146"/>
      <c r="BI389" s="146"/>
      <c r="BJ389" s="146"/>
      <c r="BK389" s="146"/>
      <c r="BL389" s="146"/>
      <c r="BM389" s="146"/>
      <c r="BN389" s="146"/>
      <c r="BO389" s="146"/>
      <c r="BP389" s="146"/>
      <c r="BQ389" s="146"/>
      <c r="BR389" s="146"/>
    </row>
    <row r="390" spans="1:70" ht="60" customHeight="1" x14ac:dyDescent="0.55000000000000004">
      <c r="A390" s="146"/>
      <c r="B390" s="139" t="s">
        <v>990</v>
      </c>
      <c r="C390" s="112" t="s">
        <v>90</v>
      </c>
      <c r="D390" s="113" t="s">
        <v>380</v>
      </c>
      <c r="E390" s="145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  <c r="AH390" s="146"/>
      <c r="AI390" s="146"/>
      <c r="AJ390" s="146"/>
      <c r="AK390" s="146"/>
      <c r="AL390" s="146"/>
      <c r="AM390" s="146"/>
      <c r="AN390" s="146"/>
      <c r="AO390" s="146"/>
      <c r="AP390" s="146"/>
      <c r="AQ390" s="146"/>
      <c r="AR390" s="146"/>
      <c r="AS390" s="146"/>
      <c r="AT390" s="146"/>
      <c r="AU390" s="146"/>
      <c r="AV390" s="146"/>
      <c r="AW390" s="146"/>
      <c r="AX390" s="146"/>
      <c r="AY390" s="146"/>
      <c r="AZ390" s="146"/>
      <c r="BA390" s="146"/>
      <c r="BB390" s="146"/>
      <c r="BC390" s="146"/>
      <c r="BD390" s="146"/>
      <c r="BE390" s="146"/>
      <c r="BF390" s="146"/>
      <c r="BG390" s="146"/>
      <c r="BH390" s="146"/>
      <c r="BI390" s="146"/>
      <c r="BJ390" s="146"/>
      <c r="BK390" s="146"/>
      <c r="BL390" s="146"/>
      <c r="BM390" s="146"/>
      <c r="BN390" s="146"/>
      <c r="BO390" s="146"/>
      <c r="BP390" s="146"/>
      <c r="BQ390" s="146"/>
      <c r="BR390" s="146"/>
    </row>
    <row r="391" spans="1:70" ht="60" customHeight="1" x14ac:dyDescent="0.55000000000000004">
      <c r="A391" s="146"/>
      <c r="B391" s="139" t="s">
        <v>990</v>
      </c>
      <c r="C391" s="112" t="s">
        <v>113</v>
      </c>
      <c r="D391" s="113" t="s">
        <v>380</v>
      </c>
      <c r="E391" s="145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  <c r="AH391" s="146"/>
      <c r="AI391" s="146"/>
      <c r="AJ391" s="146"/>
      <c r="AK391" s="146"/>
      <c r="AL391" s="146"/>
      <c r="AM391" s="146"/>
      <c r="AN391" s="146"/>
      <c r="AO391" s="146"/>
      <c r="AP391" s="146"/>
      <c r="AQ391" s="146"/>
      <c r="AR391" s="146"/>
      <c r="AS391" s="146"/>
      <c r="AT391" s="146"/>
      <c r="AU391" s="146"/>
      <c r="AV391" s="146"/>
      <c r="AW391" s="146"/>
      <c r="AX391" s="146"/>
      <c r="AY391" s="146"/>
      <c r="AZ391" s="146"/>
      <c r="BA391" s="146"/>
      <c r="BB391" s="146"/>
      <c r="BC391" s="146"/>
      <c r="BD391" s="146"/>
      <c r="BE391" s="146"/>
      <c r="BF391" s="146"/>
      <c r="BG391" s="146"/>
      <c r="BH391" s="146"/>
      <c r="BI391" s="146"/>
      <c r="BJ391" s="146"/>
      <c r="BK391" s="146"/>
      <c r="BL391" s="146"/>
      <c r="BM391" s="146"/>
      <c r="BN391" s="146"/>
      <c r="BO391" s="146"/>
      <c r="BP391" s="146"/>
      <c r="BQ391" s="146"/>
      <c r="BR391" s="146"/>
    </row>
    <row r="392" spans="1:70" ht="60" customHeight="1" x14ac:dyDescent="0.55000000000000004">
      <c r="A392" s="146"/>
      <c r="B392" s="140" t="s">
        <v>991</v>
      </c>
      <c r="C392" s="115" t="s">
        <v>382</v>
      </c>
      <c r="D392" s="116" t="s">
        <v>380</v>
      </c>
      <c r="E392" s="145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  <c r="AH392" s="146"/>
      <c r="AI392" s="146"/>
      <c r="AJ392" s="146"/>
      <c r="AK392" s="146"/>
      <c r="AL392" s="146"/>
      <c r="AM392" s="146"/>
      <c r="AN392" s="146"/>
      <c r="AO392" s="146"/>
      <c r="AP392" s="146"/>
      <c r="AQ392" s="146"/>
      <c r="AR392" s="146"/>
      <c r="AS392" s="146"/>
      <c r="AT392" s="146"/>
      <c r="AU392" s="146"/>
      <c r="AV392" s="146"/>
      <c r="AW392" s="146"/>
      <c r="AX392" s="146"/>
      <c r="AY392" s="146"/>
      <c r="AZ392" s="146"/>
      <c r="BA392" s="146"/>
      <c r="BB392" s="146"/>
      <c r="BC392" s="146"/>
      <c r="BD392" s="146"/>
      <c r="BE392" s="146"/>
      <c r="BF392" s="146"/>
      <c r="BG392" s="146"/>
      <c r="BH392" s="146"/>
      <c r="BI392" s="146"/>
      <c r="BJ392" s="146"/>
      <c r="BK392" s="146"/>
      <c r="BL392" s="146"/>
      <c r="BM392" s="146"/>
      <c r="BN392" s="146"/>
      <c r="BO392" s="146"/>
      <c r="BP392" s="146"/>
      <c r="BQ392" s="146"/>
      <c r="BR392" s="146"/>
    </row>
    <row r="393" spans="1:70" ht="60" customHeight="1" x14ac:dyDescent="0.55000000000000004">
      <c r="A393" s="146"/>
      <c r="B393" s="140" t="s">
        <v>991</v>
      </c>
      <c r="C393" s="115" t="s">
        <v>113</v>
      </c>
      <c r="D393" s="116" t="s">
        <v>380</v>
      </c>
      <c r="E393" s="145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  <c r="AH393" s="146"/>
      <c r="AI393" s="146"/>
      <c r="AJ393" s="146"/>
      <c r="AK393" s="146"/>
      <c r="AL393" s="146"/>
      <c r="AM393" s="146"/>
      <c r="AN393" s="146"/>
      <c r="AO393" s="146"/>
      <c r="AP393" s="146"/>
      <c r="AQ393" s="146"/>
      <c r="AR393" s="146"/>
      <c r="AS393" s="146"/>
      <c r="AT393" s="146"/>
      <c r="AU393" s="146"/>
      <c r="AV393" s="146"/>
      <c r="AW393" s="146"/>
      <c r="AX393" s="146"/>
      <c r="AY393" s="146"/>
      <c r="AZ393" s="146"/>
      <c r="BA393" s="146"/>
      <c r="BB393" s="146"/>
      <c r="BC393" s="146"/>
      <c r="BD393" s="146"/>
      <c r="BE393" s="146"/>
      <c r="BF393" s="146"/>
      <c r="BG393" s="146"/>
      <c r="BH393" s="146"/>
      <c r="BI393" s="146"/>
      <c r="BJ393" s="146"/>
      <c r="BK393" s="146"/>
      <c r="BL393" s="146"/>
      <c r="BM393" s="146"/>
      <c r="BN393" s="146"/>
      <c r="BO393" s="146"/>
      <c r="BP393" s="146"/>
      <c r="BQ393" s="146"/>
      <c r="BR393" s="146"/>
    </row>
    <row r="394" spans="1:70" ht="3" customHeight="1" x14ac:dyDescent="0.55000000000000004">
      <c r="A394" s="117"/>
      <c r="B394" s="117"/>
      <c r="C394" s="117"/>
      <c r="D394" s="118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17"/>
      <c r="P394" s="117"/>
      <c r="Q394" s="117"/>
      <c r="R394" s="117"/>
      <c r="S394" s="117"/>
      <c r="T394" s="117"/>
      <c r="U394" s="117"/>
      <c r="V394" s="117"/>
      <c r="W394" s="117"/>
      <c r="X394" s="117"/>
      <c r="Y394" s="117"/>
      <c r="Z394" s="117"/>
      <c r="AA394" s="117"/>
      <c r="AB394" s="117"/>
      <c r="AC394" s="117"/>
      <c r="AD394" s="117"/>
      <c r="AE394" s="117"/>
      <c r="AF394" s="117"/>
      <c r="AG394" s="117"/>
      <c r="AH394" s="117"/>
      <c r="AI394" s="117"/>
      <c r="AJ394" s="117"/>
      <c r="AK394" s="117"/>
      <c r="AL394" s="117"/>
      <c r="AM394" s="117"/>
      <c r="AN394" s="117"/>
      <c r="AO394" s="117"/>
      <c r="AP394" s="117"/>
      <c r="AQ394" s="117"/>
      <c r="AR394" s="117"/>
      <c r="AS394" s="117"/>
      <c r="AT394" s="117"/>
      <c r="AU394" s="117"/>
      <c r="AV394" s="117"/>
      <c r="AW394" s="117"/>
      <c r="AX394" s="117"/>
      <c r="AY394" s="117"/>
      <c r="AZ394" s="117"/>
      <c r="BA394" s="117"/>
      <c r="BB394" s="117"/>
      <c r="BC394" s="117"/>
      <c r="BD394" s="117"/>
      <c r="BE394" s="117"/>
      <c r="BF394" s="117"/>
      <c r="BG394" s="117"/>
      <c r="BH394" s="117"/>
      <c r="BI394" s="117"/>
      <c r="BJ394" s="117"/>
      <c r="BK394" s="117"/>
      <c r="BL394" s="117"/>
      <c r="BM394" s="117"/>
      <c r="BN394" s="117"/>
      <c r="BO394" s="117"/>
      <c r="BP394" s="117"/>
      <c r="BQ394" s="117"/>
      <c r="BR394" s="117"/>
    </row>
    <row r="395" spans="1:70" ht="60" customHeight="1" x14ac:dyDescent="0.55000000000000004">
      <c r="A395" s="147" t="s">
        <v>877</v>
      </c>
      <c r="B395" s="141" t="s">
        <v>986</v>
      </c>
      <c r="C395" s="120" t="s">
        <v>63</v>
      </c>
      <c r="D395" s="121" t="s">
        <v>380</v>
      </c>
      <c r="E395" s="145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  <c r="AH395" s="146"/>
      <c r="AI395" s="146"/>
      <c r="AJ395" s="146"/>
      <c r="AK395" s="146"/>
      <c r="AL395" s="146"/>
      <c r="AM395" s="146"/>
      <c r="AN395" s="146"/>
      <c r="AO395" s="146"/>
      <c r="AP395" s="146"/>
      <c r="AQ395" s="146"/>
      <c r="AR395" s="146"/>
      <c r="AS395" s="146"/>
      <c r="AT395" s="146"/>
      <c r="AU395" s="146"/>
      <c r="AV395" s="146"/>
      <c r="AW395" s="146"/>
      <c r="AX395" s="146"/>
      <c r="AY395" s="146"/>
      <c r="AZ395" s="146"/>
      <c r="BA395" s="146"/>
      <c r="BB395" s="146"/>
      <c r="BC395" s="146"/>
      <c r="BD395" s="146"/>
      <c r="BE395" s="146"/>
      <c r="BF395" s="146"/>
      <c r="BG395" s="146"/>
      <c r="BH395" s="146"/>
      <c r="BI395" s="146"/>
      <c r="BJ395" s="146"/>
      <c r="BK395" s="146"/>
      <c r="BL395" s="146"/>
      <c r="BM395" s="146"/>
      <c r="BN395" s="146"/>
      <c r="BO395" s="146"/>
      <c r="BP395" s="146"/>
      <c r="BQ395" s="146"/>
      <c r="BR395" s="146"/>
    </row>
    <row r="396" spans="1:70" ht="60" customHeight="1" x14ac:dyDescent="0.55000000000000004">
      <c r="A396" s="146"/>
      <c r="B396" s="141" t="s">
        <v>986</v>
      </c>
      <c r="C396" s="120" t="s">
        <v>113</v>
      </c>
      <c r="D396" s="121" t="s">
        <v>380</v>
      </c>
      <c r="E396" s="145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  <c r="AH396" s="146"/>
      <c r="AI396" s="146"/>
      <c r="AJ396" s="146"/>
      <c r="AK396" s="146"/>
      <c r="AL396" s="146"/>
      <c r="AM396" s="146"/>
      <c r="AN396" s="146"/>
      <c r="AO396" s="146"/>
      <c r="AP396" s="146"/>
      <c r="AQ396" s="146"/>
      <c r="AR396" s="146"/>
      <c r="AS396" s="146"/>
      <c r="AT396" s="146"/>
      <c r="AU396" s="146"/>
      <c r="AV396" s="146"/>
      <c r="AW396" s="146"/>
      <c r="AX396" s="146"/>
      <c r="AY396" s="146"/>
      <c r="AZ396" s="146"/>
      <c r="BA396" s="146"/>
      <c r="BB396" s="146"/>
      <c r="BC396" s="146"/>
      <c r="BD396" s="146"/>
      <c r="BE396" s="146"/>
      <c r="BF396" s="146"/>
      <c r="BG396" s="146"/>
      <c r="BH396" s="146"/>
      <c r="BI396" s="146"/>
      <c r="BJ396" s="146"/>
      <c r="BK396" s="146"/>
      <c r="BL396" s="146"/>
      <c r="BM396" s="146"/>
      <c r="BN396" s="146"/>
      <c r="BO396" s="146"/>
      <c r="BP396" s="146"/>
      <c r="BQ396" s="146"/>
      <c r="BR396" s="146"/>
    </row>
    <row r="397" spans="1:70" ht="60" customHeight="1" x14ac:dyDescent="0.55000000000000004">
      <c r="A397" s="146"/>
      <c r="B397" s="136" t="s">
        <v>987</v>
      </c>
      <c r="C397" s="101" t="s">
        <v>46</v>
      </c>
      <c r="D397" s="102" t="s">
        <v>380</v>
      </c>
      <c r="E397" s="145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  <c r="AH397" s="146"/>
      <c r="AI397" s="146"/>
      <c r="AJ397" s="146"/>
      <c r="AK397" s="146"/>
      <c r="AL397" s="146"/>
      <c r="AM397" s="146"/>
      <c r="AN397" s="146"/>
      <c r="AO397" s="146"/>
      <c r="AP397" s="146"/>
      <c r="AQ397" s="146"/>
      <c r="AR397" s="146"/>
      <c r="AS397" s="146"/>
      <c r="AT397" s="146"/>
      <c r="AU397" s="146"/>
      <c r="AV397" s="146"/>
      <c r="AW397" s="146"/>
      <c r="AX397" s="146"/>
      <c r="AY397" s="146"/>
      <c r="AZ397" s="146"/>
      <c r="BA397" s="146"/>
      <c r="BB397" s="146"/>
      <c r="BC397" s="146"/>
      <c r="BD397" s="146"/>
      <c r="BE397" s="146"/>
      <c r="BF397" s="146"/>
      <c r="BG397" s="146"/>
      <c r="BH397" s="146"/>
      <c r="BI397" s="146"/>
      <c r="BJ397" s="146"/>
      <c r="BK397" s="146"/>
      <c r="BL397" s="146"/>
      <c r="BM397" s="146"/>
      <c r="BN397" s="146"/>
      <c r="BO397" s="146"/>
      <c r="BP397" s="146"/>
      <c r="BQ397" s="146"/>
      <c r="BR397" s="146"/>
    </row>
    <row r="398" spans="1:70" ht="60" customHeight="1" x14ac:dyDescent="0.55000000000000004">
      <c r="A398" s="146"/>
      <c r="B398" s="136" t="s">
        <v>987</v>
      </c>
      <c r="C398" s="101" t="s">
        <v>90</v>
      </c>
      <c r="D398" s="102" t="s">
        <v>380</v>
      </c>
      <c r="E398" s="145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  <c r="AH398" s="146"/>
      <c r="AI398" s="146"/>
      <c r="AJ398" s="146"/>
      <c r="AK398" s="146"/>
      <c r="AL398" s="146"/>
      <c r="AM398" s="146"/>
      <c r="AN398" s="146"/>
      <c r="AO398" s="146"/>
      <c r="AP398" s="146"/>
      <c r="AQ398" s="146"/>
      <c r="AR398" s="146"/>
      <c r="AS398" s="146"/>
      <c r="AT398" s="146"/>
      <c r="AU398" s="146"/>
      <c r="AV398" s="146"/>
      <c r="AW398" s="146"/>
      <c r="AX398" s="146"/>
      <c r="AY398" s="146"/>
      <c r="AZ398" s="146"/>
      <c r="BA398" s="146"/>
      <c r="BB398" s="146"/>
      <c r="BC398" s="146"/>
      <c r="BD398" s="146"/>
      <c r="BE398" s="146"/>
      <c r="BF398" s="146"/>
      <c r="BG398" s="146"/>
      <c r="BH398" s="146"/>
      <c r="BI398" s="146"/>
      <c r="BJ398" s="146"/>
      <c r="BK398" s="146"/>
      <c r="BL398" s="146"/>
      <c r="BM398" s="146"/>
      <c r="BN398" s="146"/>
      <c r="BO398" s="146"/>
      <c r="BP398" s="146"/>
      <c r="BQ398" s="146"/>
      <c r="BR398" s="146"/>
    </row>
    <row r="399" spans="1:70" ht="60" customHeight="1" x14ac:dyDescent="0.55000000000000004">
      <c r="A399" s="146"/>
      <c r="B399" s="137" t="s">
        <v>988</v>
      </c>
      <c r="C399" s="105" t="s">
        <v>63</v>
      </c>
      <c r="D399" s="106" t="s">
        <v>380</v>
      </c>
      <c r="E399" s="145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  <c r="AH399" s="146"/>
      <c r="AI399" s="146"/>
      <c r="AJ399" s="146"/>
      <c r="AK399" s="146"/>
      <c r="AL399" s="146"/>
      <c r="AM399" s="146"/>
      <c r="AN399" s="146"/>
      <c r="AO399" s="146"/>
      <c r="AP399" s="146"/>
      <c r="AQ399" s="146"/>
      <c r="AR399" s="146"/>
      <c r="AS399" s="146"/>
      <c r="AT399" s="146"/>
      <c r="AU399" s="146"/>
      <c r="AV399" s="146"/>
      <c r="AW399" s="146"/>
      <c r="AX399" s="146"/>
      <c r="AY399" s="146"/>
      <c r="AZ399" s="146"/>
      <c r="BA399" s="146"/>
      <c r="BB399" s="146"/>
      <c r="BC399" s="146"/>
      <c r="BD399" s="146"/>
      <c r="BE399" s="146"/>
      <c r="BF399" s="146"/>
      <c r="BG399" s="146"/>
      <c r="BH399" s="146"/>
      <c r="BI399" s="146"/>
      <c r="BJ399" s="146"/>
      <c r="BK399" s="146"/>
      <c r="BL399" s="146"/>
      <c r="BM399" s="146"/>
      <c r="BN399" s="146"/>
      <c r="BO399" s="146"/>
      <c r="BP399" s="146"/>
      <c r="BQ399" s="146"/>
      <c r="BR399" s="146"/>
    </row>
    <row r="400" spans="1:70" ht="60" customHeight="1" x14ac:dyDescent="0.55000000000000004">
      <c r="A400" s="146"/>
      <c r="B400" s="137" t="s">
        <v>988</v>
      </c>
      <c r="C400" s="105" t="s">
        <v>53</v>
      </c>
      <c r="D400" s="106" t="s">
        <v>380</v>
      </c>
      <c r="E400" s="145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  <c r="AH400" s="146"/>
      <c r="AI400" s="146"/>
      <c r="AJ400" s="146"/>
      <c r="AK400" s="146"/>
      <c r="AL400" s="146"/>
      <c r="AM400" s="146"/>
      <c r="AN400" s="146"/>
      <c r="AO400" s="146"/>
      <c r="AP400" s="146"/>
      <c r="AQ400" s="146"/>
      <c r="AR400" s="146"/>
      <c r="AS400" s="146"/>
      <c r="AT400" s="146"/>
      <c r="AU400" s="146"/>
      <c r="AV400" s="146"/>
      <c r="AW400" s="146"/>
      <c r="AX400" s="146"/>
      <c r="AY400" s="146"/>
      <c r="AZ400" s="146"/>
      <c r="BA400" s="146"/>
      <c r="BB400" s="146"/>
      <c r="BC400" s="146"/>
      <c r="BD400" s="146"/>
      <c r="BE400" s="146"/>
      <c r="BF400" s="146"/>
      <c r="BG400" s="146"/>
      <c r="BH400" s="146"/>
      <c r="BI400" s="146"/>
      <c r="BJ400" s="146"/>
      <c r="BK400" s="146"/>
      <c r="BL400" s="146"/>
      <c r="BM400" s="146"/>
      <c r="BN400" s="146"/>
      <c r="BO400" s="146"/>
      <c r="BP400" s="146"/>
      <c r="BQ400" s="146"/>
      <c r="BR400" s="146"/>
    </row>
    <row r="401" spans="1:70" ht="60" customHeight="1" x14ac:dyDescent="0.55000000000000004">
      <c r="A401" s="146"/>
      <c r="B401" s="138" t="s">
        <v>989</v>
      </c>
      <c r="C401" s="109" t="s">
        <v>57</v>
      </c>
      <c r="D401" s="110" t="s">
        <v>380</v>
      </c>
      <c r="E401" s="145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  <c r="AH401" s="146"/>
      <c r="AI401" s="146"/>
      <c r="AJ401" s="146"/>
      <c r="AK401" s="146"/>
      <c r="AL401" s="146"/>
      <c r="AM401" s="146"/>
      <c r="AN401" s="146"/>
      <c r="AO401" s="146"/>
      <c r="AP401" s="146"/>
      <c r="AQ401" s="146"/>
      <c r="AR401" s="146"/>
      <c r="AS401" s="146"/>
      <c r="AT401" s="146"/>
      <c r="AU401" s="146"/>
      <c r="AV401" s="146"/>
      <c r="AW401" s="146"/>
      <c r="AX401" s="146"/>
      <c r="AY401" s="146"/>
      <c r="AZ401" s="146"/>
      <c r="BA401" s="146"/>
      <c r="BB401" s="146"/>
      <c r="BC401" s="146"/>
      <c r="BD401" s="146"/>
      <c r="BE401" s="146"/>
      <c r="BF401" s="146"/>
      <c r="BG401" s="146"/>
      <c r="BH401" s="146"/>
      <c r="BI401" s="146"/>
      <c r="BJ401" s="146"/>
      <c r="BK401" s="146"/>
      <c r="BL401" s="146"/>
      <c r="BM401" s="146"/>
      <c r="BN401" s="146"/>
      <c r="BO401" s="146"/>
      <c r="BP401" s="146"/>
      <c r="BQ401" s="146"/>
      <c r="BR401" s="146"/>
    </row>
    <row r="402" spans="1:70" ht="60" customHeight="1" x14ac:dyDescent="0.55000000000000004">
      <c r="A402" s="146"/>
      <c r="B402" s="138" t="s">
        <v>989</v>
      </c>
      <c r="C402" s="109" t="s">
        <v>90</v>
      </c>
      <c r="D402" s="110" t="s">
        <v>380</v>
      </c>
      <c r="E402" s="145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  <c r="AH402" s="146"/>
      <c r="AI402" s="146"/>
      <c r="AJ402" s="146"/>
      <c r="AK402" s="146"/>
      <c r="AL402" s="146"/>
      <c r="AM402" s="146"/>
      <c r="AN402" s="146"/>
      <c r="AO402" s="146"/>
      <c r="AP402" s="146"/>
      <c r="AQ402" s="146"/>
      <c r="AR402" s="146"/>
      <c r="AS402" s="146"/>
      <c r="AT402" s="146"/>
      <c r="AU402" s="146"/>
      <c r="AV402" s="146"/>
      <c r="AW402" s="146"/>
      <c r="AX402" s="146"/>
      <c r="AY402" s="146"/>
      <c r="AZ402" s="146"/>
      <c r="BA402" s="146"/>
      <c r="BB402" s="146"/>
      <c r="BC402" s="146"/>
      <c r="BD402" s="146"/>
      <c r="BE402" s="146"/>
      <c r="BF402" s="146"/>
      <c r="BG402" s="146"/>
      <c r="BH402" s="146"/>
      <c r="BI402" s="146"/>
      <c r="BJ402" s="146"/>
      <c r="BK402" s="146"/>
      <c r="BL402" s="146"/>
      <c r="BM402" s="146"/>
      <c r="BN402" s="146"/>
      <c r="BO402" s="146"/>
      <c r="BP402" s="146"/>
      <c r="BQ402" s="146"/>
      <c r="BR402" s="146"/>
    </row>
    <row r="403" spans="1:70" ht="60" customHeight="1" x14ac:dyDescent="0.55000000000000004">
      <c r="A403" s="146"/>
      <c r="B403" s="138" t="s">
        <v>989</v>
      </c>
      <c r="C403" s="109" t="s">
        <v>113</v>
      </c>
      <c r="D403" s="110" t="s">
        <v>380</v>
      </c>
      <c r="E403" s="145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  <c r="AH403" s="146"/>
      <c r="AI403" s="146"/>
      <c r="AJ403" s="146"/>
      <c r="AK403" s="146"/>
      <c r="AL403" s="146"/>
      <c r="AM403" s="146"/>
      <c r="AN403" s="146"/>
      <c r="AO403" s="146"/>
      <c r="AP403" s="146"/>
      <c r="AQ403" s="146"/>
      <c r="AR403" s="146"/>
      <c r="AS403" s="146"/>
      <c r="AT403" s="146"/>
      <c r="AU403" s="146"/>
      <c r="AV403" s="146"/>
      <c r="AW403" s="146"/>
      <c r="AX403" s="146"/>
      <c r="AY403" s="146"/>
      <c r="AZ403" s="146"/>
      <c r="BA403" s="146"/>
      <c r="BB403" s="146"/>
      <c r="BC403" s="146"/>
      <c r="BD403" s="146"/>
      <c r="BE403" s="146"/>
      <c r="BF403" s="146"/>
      <c r="BG403" s="146"/>
      <c r="BH403" s="146"/>
      <c r="BI403" s="146"/>
      <c r="BJ403" s="146"/>
      <c r="BK403" s="146"/>
      <c r="BL403" s="146"/>
      <c r="BM403" s="146"/>
      <c r="BN403" s="146"/>
      <c r="BO403" s="146"/>
      <c r="BP403" s="146"/>
      <c r="BQ403" s="146"/>
      <c r="BR403" s="146"/>
    </row>
    <row r="404" spans="1:70" ht="60" customHeight="1" x14ac:dyDescent="0.55000000000000004">
      <c r="A404" s="146"/>
      <c r="B404" s="138" t="s">
        <v>989</v>
      </c>
      <c r="C404" s="109" t="s">
        <v>68</v>
      </c>
      <c r="D404" s="110" t="s">
        <v>380</v>
      </c>
      <c r="E404" s="145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  <c r="AH404" s="146"/>
      <c r="AI404" s="146"/>
      <c r="AJ404" s="146"/>
      <c r="AK404" s="146"/>
      <c r="AL404" s="146"/>
      <c r="AM404" s="146"/>
      <c r="AN404" s="146"/>
      <c r="AO404" s="146"/>
      <c r="AP404" s="146"/>
      <c r="AQ404" s="146"/>
      <c r="AR404" s="146"/>
      <c r="AS404" s="146"/>
      <c r="AT404" s="146"/>
      <c r="AU404" s="146"/>
      <c r="AV404" s="146"/>
      <c r="AW404" s="146"/>
      <c r="AX404" s="146"/>
      <c r="AY404" s="146"/>
      <c r="AZ404" s="146"/>
      <c r="BA404" s="146"/>
      <c r="BB404" s="146"/>
      <c r="BC404" s="146"/>
      <c r="BD404" s="146"/>
      <c r="BE404" s="146"/>
      <c r="BF404" s="146"/>
      <c r="BG404" s="146"/>
      <c r="BH404" s="146"/>
      <c r="BI404" s="146"/>
      <c r="BJ404" s="146"/>
      <c r="BK404" s="146"/>
      <c r="BL404" s="146"/>
      <c r="BM404" s="146"/>
      <c r="BN404" s="146"/>
      <c r="BO404" s="146"/>
      <c r="BP404" s="146"/>
      <c r="BQ404" s="146"/>
      <c r="BR404" s="146"/>
    </row>
    <row r="405" spans="1:70" ht="60" customHeight="1" x14ac:dyDescent="0.55000000000000004">
      <c r="A405" s="146"/>
      <c r="B405" s="138" t="s">
        <v>989</v>
      </c>
      <c r="C405" s="109" t="s">
        <v>949</v>
      </c>
      <c r="D405" s="110" t="s">
        <v>380</v>
      </c>
      <c r="E405" s="145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  <c r="AH405" s="146"/>
      <c r="AI405" s="146"/>
      <c r="AJ405" s="146"/>
      <c r="AK405" s="146"/>
      <c r="AL405" s="146"/>
      <c r="AM405" s="146"/>
      <c r="AN405" s="146"/>
      <c r="AO405" s="146"/>
      <c r="AP405" s="146"/>
      <c r="AQ405" s="146"/>
      <c r="AR405" s="146"/>
      <c r="AS405" s="146"/>
      <c r="AT405" s="146"/>
      <c r="AU405" s="146"/>
      <c r="AV405" s="146"/>
      <c r="AW405" s="146"/>
      <c r="AX405" s="146"/>
      <c r="AY405" s="146"/>
      <c r="AZ405" s="146"/>
      <c r="BA405" s="146"/>
      <c r="BB405" s="146"/>
      <c r="BC405" s="146"/>
      <c r="BD405" s="146"/>
      <c r="BE405" s="146"/>
      <c r="BF405" s="146"/>
      <c r="BG405" s="146"/>
      <c r="BH405" s="146"/>
      <c r="BI405" s="146"/>
      <c r="BJ405" s="146"/>
      <c r="BK405" s="146"/>
      <c r="BL405" s="146"/>
      <c r="BM405" s="146"/>
      <c r="BN405" s="146"/>
      <c r="BO405" s="146"/>
      <c r="BP405" s="146"/>
      <c r="BQ405" s="146"/>
      <c r="BR405" s="146"/>
    </row>
    <row r="406" spans="1:70" ht="60" customHeight="1" x14ac:dyDescent="0.55000000000000004">
      <c r="A406" s="146"/>
      <c r="B406" s="139" t="s">
        <v>990</v>
      </c>
      <c r="C406" s="112" t="s">
        <v>60</v>
      </c>
      <c r="D406" s="113" t="s">
        <v>380</v>
      </c>
      <c r="E406" s="145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  <c r="AH406" s="146"/>
      <c r="AI406" s="146"/>
      <c r="AJ406" s="146"/>
      <c r="AK406" s="146"/>
      <c r="AL406" s="146"/>
      <c r="AM406" s="146"/>
      <c r="AN406" s="146"/>
      <c r="AO406" s="146"/>
      <c r="AP406" s="146"/>
      <c r="AQ406" s="146"/>
      <c r="AR406" s="146"/>
      <c r="AS406" s="146"/>
      <c r="AT406" s="146"/>
      <c r="AU406" s="146"/>
      <c r="AV406" s="146"/>
      <c r="AW406" s="146"/>
      <c r="AX406" s="146"/>
      <c r="AY406" s="146"/>
      <c r="AZ406" s="146"/>
      <c r="BA406" s="146"/>
      <c r="BB406" s="146"/>
      <c r="BC406" s="146"/>
      <c r="BD406" s="146"/>
      <c r="BE406" s="146"/>
      <c r="BF406" s="146"/>
      <c r="BG406" s="146"/>
      <c r="BH406" s="146"/>
      <c r="BI406" s="146"/>
      <c r="BJ406" s="146"/>
      <c r="BK406" s="146"/>
      <c r="BL406" s="146"/>
      <c r="BM406" s="146"/>
      <c r="BN406" s="146"/>
      <c r="BO406" s="146"/>
      <c r="BP406" s="146"/>
      <c r="BQ406" s="146"/>
      <c r="BR406" s="146"/>
    </row>
    <row r="407" spans="1:70" ht="60" customHeight="1" x14ac:dyDescent="0.55000000000000004">
      <c r="A407" s="146"/>
      <c r="B407" s="139" t="s">
        <v>990</v>
      </c>
      <c r="C407" s="112" t="s">
        <v>90</v>
      </c>
      <c r="D407" s="113" t="s">
        <v>380</v>
      </c>
      <c r="E407" s="145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  <c r="AH407" s="146"/>
      <c r="AI407" s="146"/>
      <c r="AJ407" s="146"/>
      <c r="AK407" s="146"/>
      <c r="AL407" s="146"/>
      <c r="AM407" s="146"/>
      <c r="AN407" s="146"/>
      <c r="AO407" s="146"/>
      <c r="AP407" s="146"/>
      <c r="AQ407" s="146"/>
      <c r="AR407" s="146"/>
      <c r="AS407" s="146"/>
      <c r="AT407" s="146"/>
      <c r="AU407" s="146"/>
      <c r="AV407" s="146"/>
      <c r="AW407" s="146"/>
      <c r="AX407" s="146"/>
      <c r="AY407" s="146"/>
      <c r="AZ407" s="146"/>
      <c r="BA407" s="146"/>
      <c r="BB407" s="146"/>
      <c r="BC407" s="146"/>
      <c r="BD407" s="146"/>
      <c r="BE407" s="146"/>
      <c r="BF407" s="146"/>
      <c r="BG407" s="146"/>
      <c r="BH407" s="146"/>
      <c r="BI407" s="146"/>
      <c r="BJ407" s="146"/>
      <c r="BK407" s="146"/>
      <c r="BL407" s="146"/>
      <c r="BM407" s="146"/>
      <c r="BN407" s="146"/>
      <c r="BO407" s="146"/>
      <c r="BP407" s="146"/>
      <c r="BQ407" s="146"/>
      <c r="BR407" s="146"/>
    </row>
    <row r="408" spans="1:70" ht="60" customHeight="1" x14ac:dyDescent="0.55000000000000004">
      <c r="A408" s="146"/>
      <c r="B408" s="139" t="s">
        <v>990</v>
      </c>
      <c r="C408" s="112" t="s">
        <v>113</v>
      </c>
      <c r="D408" s="113" t="s">
        <v>380</v>
      </c>
      <c r="E408" s="145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  <c r="AH408" s="146"/>
      <c r="AI408" s="146"/>
      <c r="AJ408" s="146"/>
      <c r="AK408" s="146"/>
      <c r="AL408" s="146"/>
      <c r="AM408" s="146"/>
      <c r="AN408" s="146"/>
      <c r="AO408" s="146"/>
      <c r="AP408" s="146"/>
      <c r="AQ408" s="146"/>
      <c r="AR408" s="146"/>
      <c r="AS408" s="146"/>
      <c r="AT408" s="146"/>
      <c r="AU408" s="146"/>
      <c r="AV408" s="146"/>
      <c r="AW408" s="146"/>
      <c r="AX408" s="146"/>
      <c r="AY408" s="146"/>
      <c r="AZ408" s="146"/>
      <c r="BA408" s="146"/>
      <c r="BB408" s="146"/>
      <c r="BC408" s="146"/>
      <c r="BD408" s="146"/>
      <c r="BE408" s="146"/>
      <c r="BF408" s="146"/>
      <c r="BG408" s="146"/>
      <c r="BH408" s="146"/>
      <c r="BI408" s="146"/>
      <c r="BJ408" s="146"/>
      <c r="BK408" s="146"/>
      <c r="BL408" s="146"/>
      <c r="BM408" s="146"/>
      <c r="BN408" s="146"/>
      <c r="BO408" s="146"/>
      <c r="BP408" s="146"/>
      <c r="BQ408" s="146"/>
      <c r="BR408" s="146"/>
    </row>
    <row r="409" spans="1:70" ht="60" customHeight="1" x14ac:dyDescent="0.55000000000000004">
      <c r="A409" s="146"/>
      <c r="B409" s="140" t="s">
        <v>991</v>
      </c>
      <c r="C409" s="115" t="s">
        <v>382</v>
      </c>
      <c r="D409" s="116" t="s">
        <v>380</v>
      </c>
      <c r="E409" s="145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  <c r="AH409" s="146"/>
      <c r="AI409" s="146"/>
      <c r="AJ409" s="146"/>
      <c r="AK409" s="146"/>
      <c r="AL409" s="146"/>
      <c r="AM409" s="146"/>
      <c r="AN409" s="146"/>
      <c r="AO409" s="146"/>
      <c r="AP409" s="146"/>
      <c r="AQ409" s="146"/>
      <c r="AR409" s="146"/>
      <c r="AS409" s="146"/>
      <c r="AT409" s="146"/>
      <c r="AU409" s="146"/>
      <c r="AV409" s="146"/>
      <c r="AW409" s="146"/>
      <c r="AX409" s="146"/>
      <c r="AY409" s="146"/>
      <c r="AZ409" s="146"/>
      <c r="BA409" s="146"/>
      <c r="BB409" s="146"/>
      <c r="BC409" s="146"/>
      <c r="BD409" s="146"/>
      <c r="BE409" s="146"/>
      <c r="BF409" s="146"/>
      <c r="BG409" s="146"/>
      <c r="BH409" s="146"/>
      <c r="BI409" s="146"/>
      <c r="BJ409" s="146"/>
      <c r="BK409" s="146"/>
      <c r="BL409" s="146"/>
      <c r="BM409" s="146"/>
      <c r="BN409" s="146"/>
      <c r="BO409" s="146"/>
      <c r="BP409" s="146"/>
      <c r="BQ409" s="146"/>
      <c r="BR409" s="146"/>
    </row>
    <row r="410" spans="1:70" ht="60" customHeight="1" x14ac:dyDescent="0.55000000000000004">
      <c r="A410" s="146"/>
      <c r="B410" s="140" t="s">
        <v>991</v>
      </c>
      <c r="C410" s="115" t="s">
        <v>113</v>
      </c>
      <c r="D410" s="116" t="s">
        <v>380</v>
      </c>
      <c r="E410" s="145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  <c r="AH410" s="146"/>
      <c r="AI410" s="146"/>
      <c r="AJ410" s="146"/>
      <c r="AK410" s="146"/>
      <c r="AL410" s="146"/>
      <c r="AM410" s="146"/>
      <c r="AN410" s="146"/>
      <c r="AO410" s="146"/>
      <c r="AP410" s="146"/>
      <c r="AQ410" s="146"/>
      <c r="AR410" s="146"/>
      <c r="AS410" s="146"/>
      <c r="AT410" s="146"/>
      <c r="AU410" s="146"/>
      <c r="AV410" s="146"/>
      <c r="AW410" s="146"/>
      <c r="AX410" s="146"/>
      <c r="AY410" s="146"/>
      <c r="AZ410" s="146"/>
      <c r="BA410" s="146"/>
      <c r="BB410" s="146"/>
      <c r="BC410" s="146"/>
      <c r="BD410" s="146"/>
      <c r="BE410" s="146"/>
      <c r="BF410" s="146"/>
      <c r="BG410" s="146"/>
      <c r="BH410" s="146"/>
      <c r="BI410" s="146"/>
      <c r="BJ410" s="146"/>
      <c r="BK410" s="146"/>
      <c r="BL410" s="146"/>
      <c r="BM410" s="146"/>
      <c r="BN410" s="146"/>
      <c r="BO410" s="146"/>
      <c r="BP410" s="146"/>
      <c r="BQ410" s="146"/>
      <c r="BR410" s="146"/>
    </row>
    <row r="411" spans="1:70" ht="3" customHeight="1" x14ac:dyDescent="0.55000000000000004">
      <c r="A411" s="117"/>
      <c r="B411" s="117"/>
      <c r="C411" s="117"/>
      <c r="D411" s="118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17"/>
      <c r="P411" s="117"/>
      <c r="Q411" s="117"/>
      <c r="R411" s="117"/>
      <c r="S411" s="117"/>
      <c r="T411" s="117"/>
      <c r="U411" s="117"/>
      <c r="V411" s="117"/>
      <c r="W411" s="117"/>
      <c r="X411" s="117"/>
      <c r="Y411" s="117"/>
      <c r="Z411" s="117"/>
      <c r="AA411" s="117"/>
      <c r="AB411" s="117"/>
      <c r="AC411" s="117"/>
      <c r="AD411" s="117"/>
      <c r="AE411" s="117"/>
      <c r="AF411" s="117"/>
      <c r="AG411" s="117"/>
      <c r="AH411" s="117"/>
      <c r="AI411" s="117"/>
      <c r="AJ411" s="117"/>
      <c r="AK411" s="117"/>
      <c r="AL411" s="117"/>
      <c r="AM411" s="117"/>
      <c r="AN411" s="117"/>
      <c r="AO411" s="117"/>
      <c r="AP411" s="117"/>
      <c r="AQ411" s="117"/>
      <c r="AR411" s="117"/>
      <c r="AS411" s="117"/>
      <c r="AT411" s="117"/>
      <c r="AU411" s="117"/>
      <c r="AV411" s="117"/>
      <c r="AW411" s="117"/>
      <c r="AX411" s="117"/>
      <c r="AY411" s="117"/>
      <c r="AZ411" s="117"/>
      <c r="BA411" s="117"/>
      <c r="BB411" s="117"/>
      <c r="BC411" s="117"/>
      <c r="BD411" s="117"/>
      <c r="BE411" s="117"/>
      <c r="BF411" s="117"/>
      <c r="BG411" s="117"/>
      <c r="BH411" s="117"/>
      <c r="BI411" s="117"/>
      <c r="BJ411" s="117"/>
      <c r="BK411" s="117"/>
      <c r="BL411" s="117"/>
      <c r="BM411" s="117"/>
      <c r="BN411" s="117"/>
      <c r="BO411" s="117"/>
      <c r="BP411" s="117"/>
      <c r="BQ411" s="117"/>
      <c r="BR411" s="117"/>
    </row>
    <row r="412" spans="1:70" ht="60" customHeight="1" x14ac:dyDescent="0.55000000000000004">
      <c r="A412" s="147" t="s">
        <v>878</v>
      </c>
      <c r="B412" s="141" t="s">
        <v>986</v>
      </c>
      <c r="C412" s="120" t="s">
        <v>63</v>
      </c>
      <c r="D412" s="121" t="s">
        <v>380</v>
      </c>
      <c r="E412" s="145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  <c r="AH412" s="146"/>
      <c r="AI412" s="146"/>
      <c r="AJ412" s="146"/>
      <c r="AK412" s="146"/>
      <c r="AL412" s="146"/>
      <c r="AM412" s="146"/>
      <c r="AN412" s="146"/>
      <c r="AO412" s="146"/>
      <c r="AP412" s="146"/>
      <c r="AQ412" s="146"/>
      <c r="AR412" s="146"/>
      <c r="AS412" s="146"/>
      <c r="AT412" s="146"/>
      <c r="AU412" s="146"/>
      <c r="AV412" s="146"/>
      <c r="AW412" s="146"/>
      <c r="AX412" s="146"/>
      <c r="AY412" s="146"/>
      <c r="AZ412" s="146"/>
      <c r="BA412" s="146"/>
      <c r="BB412" s="146"/>
      <c r="BC412" s="146"/>
      <c r="BD412" s="146"/>
      <c r="BE412" s="146"/>
      <c r="BF412" s="146"/>
      <c r="BG412" s="146"/>
      <c r="BH412" s="146"/>
      <c r="BI412" s="146"/>
      <c r="BJ412" s="146"/>
      <c r="BK412" s="146"/>
      <c r="BL412" s="146"/>
      <c r="BM412" s="146"/>
      <c r="BN412" s="146"/>
      <c r="BO412" s="146"/>
      <c r="BP412" s="146"/>
      <c r="BQ412" s="146"/>
      <c r="BR412" s="146"/>
    </row>
    <row r="413" spans="1:70" ht="60" customHeight="1" x14ac:dyDescent="0.55000000000000004">
      <c r="A413" s="146"/>
      <c r="B413" s="141" t="s">
        <v>986</v>
      </c>
      <c r="C413" s="120" t="s">
        <v>113</v>
      </c>
      <c r="D413" s="121" t="s">
        <v>380</v>
      </c>
      <c r="E413" s="145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  <c r="AH413" s="146"/>
      <c r="AI413" s="146"/>
      <c r="AJ413" s="146"/>
      <c r="AK413" s="146"/>
      <c r="AL413" s="146"/>
      <c r="AM413" s="146"/>
      <c r="AN413" s="146"/>
      <c r="AO413" s="146"/>
      <c r="AP413" s="146"/>
      <c r="AQ413" s="146"/>
      <c r="AR413" s="146"/>
      <c r="AS413" s="146"/>
      <c r="AT413" s="146"/>
      <c r="AU413" s="146"/>
      <c r="AV413" s="146"/>
      <c r="AW413" s="146"/>
      <c r="AX413" s="146"/>
      <c r="AY413" s="146"/>
      <c r="AZ413" s="146"/>
      <c r="BA413" s="146"/>
      <c r="BB413" s="146"/>
      <c r="BC413" s="146"/>
      <c r="BD413" s="146"/>
      <c r="BE413" s="146"/>
      <c r="BF413" s="146"/>
      <c r="BG413" s="146"/>
      <c r="BH413" s="146"/>
      <c r="BI413" s="146"/>
      <c r="BJ413" s="146"/>
      <c r="BK413" s="146"/>
      <c r="BL413" s="146"/>
      <c r="BM413" s="146"/>
      <c r="BN413" s="146"/>
      <c r="BO413" s="146"/>
      <c r="BP413" s="146"/>
      <c r="BQ413" s="146"/>
      <c r="BR413" s="146"/>
    </row>
    <row r="414" spans="1:70" ht="60" customHeight="1" x14ac:dyDescent="0.55000000000000004">
      <c r="A414" s="146"/>
      <c r="B414" s="136" t="s">
        <v>987</v>
      </c>
      <c r="C414" s="101" t="s">
        <v>46</v>
      </c>
      <c r="D414" s="102" t="s">
        <v>380</v>
      </c>
      <c r="E414" s="145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  <c r="AH414" s="146"/>
      <c r="AI414" s="146"/>
      <c r="AJ414" s="146"/>
      <c r="AK414" s="146"/>
      <c r="AL414" s="146"/>
      <c r="AM414" s="146"/>
      <c r="AN414" s="146"/>
      <c r="AO414" s="146"/>
      <c r="AP414" s="146"/>
      <c r="AQ414" s="146"/>
      <c r="AR414" s="146"/>
      <c r="AS414" s="146"/>
      <c r="AT414" s="146"/>
      <c r="AU414" s="146"/>
      <c r="AV414" s="146"/>
      <c r="AW414" s="146"/>
      <c r="AX414" s="146"/>
      <c r="AY414" s="146"/>
      <c r="AZ414" s="146"/>
      <c r="BA414" s="146"/>
      <c r="BB414" s="146"/>
      <c r="BC414" s="146"/>
      <c r="BD414" s="146"/>
      <c r="BE414" s="146"/>
      <c r="BF414" s="146"/>
      <c r="BG414" s="146"/>
      <c r="BH414" s="146"/>
      <c r="BI414" s="146"/>
      <c r="BJ414" s="146"/>
      <c r="BK414" s="146"/>
      <c r="BL414" s="146"/>
      <c r="BM414" s="146"/>
      <c r="BN414" s="146"/>
      <c r="BO414" s="146"/>
      <c r="BP414" s="146"/>
      <c r="BQ414" s="146"/>
      <c r="BR414" s="146"/>
    </row>
    <row r="415" spans="1:70" ht="60" customHeight="1" x14ac:dyDescent="0.55000000000000004">
      <c r="A415" s="146"/>
      <c r="B415" s="136" t="s">
        <v>987</v>
      </c>
      <c r="C415" s="101" t="s">
        <v>90</v>
      </c>
      <c r="D415" s="102" t="s">
        <v>380</v>
      </c>
      <c r="E415" s="145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  <c r="AH415" s="146"/>
      <c r="AI415" s="146"/>
      <c r="AJ415" s="146"/>
      <c r="AK415" s="146"/>
      <c r="AL415" s="146"/>
      <c r="AM415" s="146"/>
      <c r="AN415" s="146"/>
      <c r="AO415" s="146"/>
      <c r="AP415" s="146"/>
      <c r="AQ415" s="146"/>
      <c r="AR415" s="146"/>
      <c r="AS415" s="146"/>
      <c r="AT415" s="146"/>
      <c r="AU415" s="146"/>
      <c r="AV415" s="146"/>
      <c r="AW415" s="146"/>
      <c r="AX415" s="146"/>
      <c r="AY415" s="146"/>
      <c r="AZ415" s="146"/>
      <c r="BA415" s="146"/>
      <c r="BB415" s="146"/>
      <c r="BC415" s="146"/>
      <c r="BD415" s="146"/>
      <c r="BE415" s="146"/>
      <c r="BF415" s="146"/>
      <c r="BG415" s="146"/>
      <c r="BH415" s="146"/>
      <c r="BI415" s="146"/>
      <c r="BJ415" s="146"/>
      <c r="BK415" s="146"/>
      <c r="BL415" s="146"/>
      <c r="BM415" s="146"/>
      <c r="BN415" s="146"/>
      <c r="BO415" s="146"/>
      <c r="BP415" s="146"/>
      <c r="BQ415" s="146"/>
      <c r="BR415" s="146"/>
    </row>
    <row r="416" spans="1:70" ht="60" customHeight="1" x14ac:dyDescent="0.55000000000000004">
      <c r="A416" s="146"/>
      <c r="B416" s="137" t="s">
        <v>988</v>
      </c>
      <c r="C416" s="105" t="s">
        <v>63</v>
      </c>
      <c r="D416" s="106" t="s">
        <v>380</v>
      </c>
      <c r="E416" s="145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  <c r="AH416" s="146"/>
      <c r="AI416" s="146"/>
      <c r="AJ416" s="146"/>
      <c r="AK416" s="146"/>
      <c r="AL416" s="146"/>
      <c r="AM416" s="146"/>
      <c r="AN416" s="146"/>
      <c r="AO416" s="146"/>
      <c r="AP416" s="146"/>
      <c r="AQ416" s="146"/>
      <c r="AR416" s="146"/>
      <c r="AS416" s="146"/>
      <c r="AT416" s="146"/>
      <c r="AU416" s="146"/>
      <c r="AV416" s="146"/>
      <c r="AW416" s="146"/>
      <c r="AX416" s="146"/>
      <c r="AY416" s="146"/>
      <c r="AZ416" s="146"/>
      <c r="BA416" s="146"/>
      <c r="BB416" s="146"/>
      <c r="BC416" s="146"/>
      <c r="BD416" s="146"/>
      <c r="BE416" s="146"/>
      <c r="BF416" s="146"/>
      <c r="BG416" s="146"/>
      <c r="BH416" s="146"/>
      <c r="BI416" s="146"/>
      <c r="BJ416" s="146"/>
      <c r="BK416" s="146"/>
      <c r="BL416" s="146"/>
      <c r="BM416" s="146"/>
      <c r="BN416" s="146"/>
      <c r="BO416" s="146"/>
      <c r="BP416" s="146"/>
      <c r="BQ416" s="146"/>
      <c r="BR416" s="146"/>
    </row>
    <row r="417" spans="1:70" ht="60" customHeight="1" x14ac:dyDescent="0.55000000000000004">
      <c r="A417" s="146"/>
      <c r="B417" s="137" t="s">
        <v>988</v>
      </c>
      <c r="C417" s="105" t="s">
        <v>53</v>
      </c>
      <c r="D417" s="106" t="s">
        <v>380</v>
      </c>
      <c r="E417" s="145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  <c r="AH417" s="146"/>
      <c r="AI417" s="146"/>
      <c r="AJ417" s="146"/>
      <c r="AK417" s="146"/>
      <c r="AL417" s="146"/>
      <c r="AM417" s="146"/>
      <c r="AN417" s="146"/>
      <c r="AO417" s="146"/>
      <c r="AP417" s="146"/>
      <c r="AQ417" s="146"/>
      <c r="AR417" s="146"/>
      <c r="AS417" s="146"/>
      <c r="AT417" s="146"/>
      <c r="AU417" s="146"/>
      <c r="AV417" s="146"/>
      <c r="AW417" s="146"/>
      <c r="AX417" s="146"/>
      <c r="AY417" s="146"/>
      <c r="AZ417" s="146"/>
      <c r="BA417" s="146"/>
      <c r="BB417" s="146"/>
      <c r="BC417" s="146"/>
      <c r="BD417" s="146"/>
      <c r="BE417" s="146"/>
      <c r="BF417" s="146"/>
      <c r="BG417" s="146"/>
      <c r="BH417" s="146"/>
      <c r="BI417" s="146"/>
      <c r="BJ417" s="146"/>
      <c r="BK417" s="146"/>
      <c r="BL417" s="146"/>
      <c r="BM417" s="146"/>
      <c r="BN417" s="146"/>
      <c r="BO417" s="146"/>
      <c r="BP417" s="146"/>
      <c r="BQ417" s="146"/>
      <c r="BR417" s="146"/>
    </row>
    <row r="418" spans="1:70" ht="60" customHeight="1" x14ac:dyDescent="0.55000000000000004">
      <c r="A418" s="146"/>
      <c r="B418" s="138" t="s">
        <v>989</v>
      </c>
      <c r="C418" s="109" t="s">
        <v>57</v>
      </c>
      <c r="D418" s="110" t="s">
        <v>380</v>
      </c>
      <c r="E418" s="145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  <c r="AH418" s="146"/>
      <c r="AI418" s="146"/>
      <c r="AJ418" s="146"/>
      <c r="AK418" s="146"/>
      <c r="AL418" s="146"/>
      <c r="AM418" s="146"/>
      <c r="AN418" s="146"/>
      <c r="AO418" s="146"/>
      <c r="AP418" s="146"/>
      <c r="AQ418" s="146"/>
      <c r="AR418" s="146"/>
      <c r="AS418" s="146"/>
      <c r="AT418" s="146"/>
      <c r="AU418" s="146"/>
      <c r="AV418" s="146"/>
      <c r="AW418" s="146"/>
      <c r="AX418" s="146"/>
      <c r="AY418" s="146"/>
      <c r="AZ418" s="146"/>
      <c r="BA418" s="146"/>
      <c r="BB418" s="146"/>
      <c r="BC418" s="146"/>
      <c r="BD418" s="146"/>
      <c r="BE418" s="146"/>
      <c r="BF418" s="146"/>
      <c r="BG418" s="146"/>
      <c r="BH418" s="146"/>
      <c r="BI418" s="146"/>
      <c r="BJ418" s="146"/>
      <c r="BK418" s="146"/>
      <c r="BL418" s="146"/>
      <c r="BM418" s="146"/>
      <c r="BN418" s="146"/>
      <c r="BO418" s="146"/>
      <c r="BP418" s="146"/>
      <c r="BQ418" s="146"/>
      <c r="BR418" s="146"/>
    </row>
    <row r="419" spans="1:70" ht="60" customHeight="1" x14ac:dyDescent="0.55000000000000004">
      <c r="A419" s="146"/>
      <c r="B419" s="138" t="s">
        <v>989</v>
      </c>
      <c r="C419" s="109" t="s">
        <v>90</v>
      </c>
      <c r="D419" s="110" t="s">
        <v>380</v>
      </c>
      <c r="E419" s="145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  <c r="AH419" s="146"/>
      <c r="AI419" s="146"/>
      <c r="AJ419" s="146"/>
      <c r="AK419" s="146"/>
      <c r="AL419" s="146"/>
      <c r="AM419" s="146"/>
      <c r="AN419" s="146"/>
      <c r="AO419" s="146"/>
      <c r="AP419" s="146"/>
      <c r="AQ419" s="146"/>
      <c r="AR419" s="146"/>
      <c r="AS419" s="146"/>
      <c r="AT419" s="146"/>
      <c r="AU419" s="146"/>
      <c r="AV419" s="146"/>
      <c r="AW419" s="146"/>
      <c r="AX419" s="146"/>
      <c r="AY419" s="146"/>
      <c r="AZ419" s="146"/>
      <c r="BA419" s="146"/>
      <c r="BB419" s="146"/>
      <c r="BC419" s="146"/>
      <c r="BD419" s="146"/>
      <c r="BE419" s="146"/>
      <c r="BF419" s="146"/>
      <c r="BG419" s="146"/>
      <c r="BH419" s="146"/>
      <c r="BI419" s="146"/>
      <c r="BJ419" s="146"/>
      <c r="BK419" s="146"/>
      <c r="BL419" s="146"/>
      <c r="BM419" s="146"/>
      <c r="BN419" s="146"/>
      <c r="BO419" s="146"/>
      <c r="BP419" s="146"/>
      <c r="BQ419" s="146"/>
      <c r="BR419" s="146"/>
    </row>
    <row r="420" spans="1:70" ht="60" customHeight="1" x14ac:dyDescent="0.55000000000000004">
      <c r="A420" s="146"/>
      <c r="B420" s="138" t="s">
        <v>989</v>
      </c>
      <c r="C420" s="109" t="s">
        <v>113</v>
      </c>
      <c r="D420" s="110" t="s">
        <v>380</v>
      </c>
      <c r="E420" s="145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  <c r="AH420" s="146"/>
      <c r="AI420" s="146"/>
      <c r="AJ420" s="146"/>
      <c r="AK420" s="146"/>
      <c r="AL420" s="146"/>
      <c r="AM420" s="146"/>
      <c r="AN420" s="146"/>
      <c r="AO420" s="146"/>
      <c r="AP420" s="146"/>
      <c r="AQ420" s="146"/>
      <c r="AR420" s="146"/>
      <c r="AS420" s="146"/>
      <c r="AT420" s="146"/>
      <c r="AU420" s="146"/>
      <c r="AV420" s="146"/>
      <c r="AW420" s="146"/>
      <c r="AX420" s="146"/>
      <c r="AY420" s="146"/>
      <c r="AZ420" s="146"/>
      <c r="BA420" s="146"/>
      <c r="BB420" s="146"/>
      <c r="BC420" s="146"/>
      <c r="BD420" s="146"/>
      <c r="BE420" s="146"/>
      <c r="BF420" s="146"/>
      <c r="BG420" s="146"/>
      <c r="BH420" s="146"/>
      <c r="BI420" s="146"/>
      <c r="BJ420" s="146"/>
      <c r="BK420" s="146"/>
      <c r="BL420" s="146"/>
      <c r="BM420" s="146"/>
      <c r="BN420" s="146"/>
      <c r="BO420" s="146"/>
      <c r="BP420" s="146"/>
      <c r="BQ420" s="146"/>
      <c r="BR420" s="146"/>
    </row>
    <row r="421" spans="1:70" ht="60" customHeight="1" x14ac:dyDescent="0.55000000000000004">
      <c r="A421" s="146"/>
      <c r="B421" s="138" t="s">
        <v>989</v>
      </c>
      <c r="C421" s="109" t="s">
        <v>68</v>
      </c>
      <c r="D421" s="110" t="s">
        <v>380</v>
      </c>
      <c r="E421" s="145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  <c r="AH421" s="146"/>
      <c r="AI421" s="146"/>
      <c r="AJ421" s="146"/>
      <c r="AK421" s="146"/>
      <c r="AL421" s="146"/>
      <c r="AM421" s="146"/>
      <c r="AN421" s="146"/>
      <c r="AO421" s="146"/>
      <c r="AP421" s="146"/>
      <c r="AQ421" s="146"/>
      <c r="AR421" s="146"/>
      <c r="AS421" s="146"/>
      <c r="AT421" s="146"/>
      <c r="AU421" s="146"/>
      <c r="AV421" s="146"/>
      <c r="AW421" s="146"/>
      <c r="AX421" s="146"/>
      <c r="AY421" s="146"/>
      <c r="AZ421" s="146"/>
      <c r="BA421" s="146"/>
      <c r="BB421" s="146"/>
      <c r="BC421" s="146"/>
      <c r="BD421" s="146"/>
      <c r="BE421" s="146"/>
      <c r="BF421" s="146"/>
      <c r="BG421" s="146"/>
      <c r="BH421" s="146"/>
      <c r="BI421" s="146"/>
      <c r="BJ421" s="146"/>
      <c r="BK421" s="146"/>
      <c r="BL421" s="146"/>
      <c r="BM421" s="146"/>
      <c r="BN421" s="146"/>
      <c r="BO421" s="146"/>
      <c r="BP421" s="146"/>
      <c r="BQ421" s="146"/>
      <c r="BR421" s="146"/>
    </row>
    <row r="422" spans="1:70" ht="60" customHeight="1" x14ac:dyDescent="0.55000000000000004">
      <c r="A422" s="146"/>
      <c r="B422" s="138" t="s">
        <v>989</v>
      </c>
      <c r="C422" s="109" t="s">
        <v>949</v>
      </c>
      <c r="D422" s="110" t="s">
        <v>380</v>
      </c>
      <c r="E422" s="145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  <c r="AH422" s="146"/>
      <c r="AI422" s="146"/>
      <c r="AJ422" s="146"/>
      <c r="AK422" s="146"/>
      <c r="AL422" s="146"/>
      <c r="AM422" s="146"/>
      <c r="AN422" s="146"/>
      <c r="AO422" s="146"/>
      <c r="AP422" s="146"/>
      <c r="AQ422" s="146"/>
      <c r="AR422" s="146"/>
      <c r="AS422" s="146"/>
      <c r="AT422" s="146"/>
      <c r="AU422" s="146"/>
      <c r="AV422" s="146"/>
      <c r="AW422" s="146"/>
      <c r="AX422" s="146"/>
      <c r="AY422" s="146"/>
      <c r="AZ422" s="146"/>
      <c r="BA422" s="146"/>
      <c r="BB422" s="146"/>
      <c r="BC422" s="146"/>
      <c r="BD422" s="146"/>
      <c r="BE422" s="146"/>
      <c r="BF422" s="146"/>
      <c r="BG422" s="146"/>
      <c r="BH422" s="146"/>
      <c r="BI422" s="146"/>
      <c r="BJ422" s="146"/>
      <c r="BK422" s="146"/>
      <c r="BL422" s="146"/>
      <c r="BM422" s="146"/>
      <c r="BN422" s="146"/>
      <c r="BO422" s="146"/>
      <c r="BP422" s="146"/>
      <c r="BQ422" s="146"/>
      <c r="BR422" s="146"/>
    </row>
    <row r="423" spans="1:70" ht="60" customHeight="1" x14ac:dyDescent="0.55000000000000004">
      <c r="A423" s="146"/>
      <c r="B423" s="139" t="s">
        <v>990</v>
      </c>
      <c r="C423" s="112" t="s">
        <v>60</v>
      </c>
      <c r="D423" s="113" t="s">
        <v>380</v>
      </c>
      <c r="E423" s="145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  <c r="AH423" s="146"/>
      <c r="AI423" s="146"/>
      <c r="AJ423" s="146"/>
      <c r="AK423" s="146"/>
      <c r="AL423" s="146"/>
      <c r="AM423" s="146"/>
      <c r="AN423" s="146"/>
      <c r="AO423" s="146"/>
      <c r="AP423" s="146"/>
      <c r="AQ423" s="146"/>
      <c r="AR423" s="146"/>
      <c r="AS423" s="146"/>
      <c r="AT423" s="146"/>
      <c r="AU423" s="146"/>
      <c r="AV423" s="146"/>
      <c r="AW423" s="146"/>
      <c r="AX423" s="146"/>
      <c r="AY423" s="146"/>
      <c r="AZ423" s="146"/>
      <c r="BA423" s="146"/>
      <c r="BB423" s="146"/>
      <c r="BC423" s="146"/>
      <c r="BD423" s="146"/>
      <c r="BE423" s="146"/>
      <c r="BF423" s="146"/>
      <c r="BG423" s="146"/>
      <c r="BH423" s="146"/>
      <c r="BI423" s="146"/>
      <c r="BJ423" s="146"/>
      <c r="BK423" s="146"/>
      <c r="BL423" s="146"/>
      <c r="BM423" s="146"/>
      <c r="BN423" s="146"/>
      <c r="BO423" s="146"/>
      <c r="BP423" s="146"/>
      <c r="BQ423" s="146"/>
      <c r="BR423" s="146"/>
    </row>
    <row r="424" spans="1:70" ht="60" customHeight="1" x14ac:dyDescent="0.55000000000000004">
      <c r="A424" s="146"/>
      <c r="B424" s="139" t="s">
        <v>990</v>
      </c>
      <c r="C424" s="112" t="s">
        <v>90</v>
      </c>
      <c r="D424" s="113" t="s">
        <v>380</v>
      </c>
      <c r="E424" s="145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  <c r="AH424" s="146"/>
      <c r="AI424" s="146"/>
      <c r="AJ424" s="146"/>
      <c r="AK424" s="146"/>
      <c r="AL424" s="146"/>
      <c r="AM424" s="146"/>
      <c r="AN424" s="146"/>
      <c r="AO424" s="146"/>
      <c r="AP424" s="146"/>
      <c r="AQ424" s="146"/>
      <c r="AR424" s="146"/>
      <c r="AS424" s="146"/>
      <c r="AT424" s="146"/>
      <c r="AU424" s="146"/>
      <c r="AV424" s="146"/>
      <c r="AW424" s="146"/>
      <c r="AX424" s="146"/>
      <c r="AY424" s="146"/>
      <c r="AZ424" s="146"/>
      <c r="BA424" s="146"/>
      <c r="BB424" s="146"/>
      <c r="BC424" s="146"/>
      <c r="BD424" s="146"/>
      <c r="BE424" s="146"/>
      <c r="BF424" s="146"/>
      <c r="BG424" s="146"/>
      <c r="BH424" s="146"/>
      <c r="BI424" s="146"/>
      <c r="BJ424" s="146"/>
      <c r="BK424" s="146"/>
      <c r="BL424" s="146"/>
      <c r="BM424" s="146"/>
      <c r="BN424" s="146"/>
      <c r="BO424" s="146"/>
      <c r="BP424" s="146"/>
      <c r="BQ424" s="146"/>
      <c r="BR424" s="146"/>
    </row>
    <row r="425" spans="1:70" ht="60" customHeight="1" x14ac:dyDescent="0.55000000000000004">
      <c r="A425" s="146"/>
      <c r="B425" s="139" t="s">
        <v>990</v>
      </c>
      <c r="C425" s="112" t="s">
        <v>113</v>
      </c>
      <c r="D425" s="113" t="s">
        <v>380</v>
      </c>
      <c r="E425" s="145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  <c r="AH425" s="146"/>
      <c r="AI425" s="146"/>
      <c r="AJ425" s="146"/>
      <c r="AK425" s="146"/>
      <c r="AL425" s="146"/>
      <c r="AM425" s="146"/>
      <c r="AN425" s="146"/>
      <c r="AO425" s="146"/>
      <c r="AP425" s="146"/>
      <c r="AQ425" s="146"/>
      <c r="AR425" s="146"/>
      <c r="AS425" s="146"/>
      <c r="AT425" s="146"/>
      <c r="AU425" s="146"/>
      <c r="AV425" s="146"/>
      <c r="AW425" s="146"/>
      <c r="AX425" s="146"/>
      <c r="AY425" s="146"/>
      <c r="AZ425" s="146"/>
      <c r="BA425" s="146"/>
      <c r="BB425" s="146"/>
      <c r="BC425" s="146"/>
      <c r="BD425" s="146"/>
      <c r="BE425" s="146"/>
      <c r="BF425" s="146"/>
      <c r="BG425" s="146"/>
      <c r="BH425" s="146"/>
      <c r="BI425" s="146"/>
      <c r="BJ425" s="146"/>
      <c r="BK425" s="146"/>
      <c r="BL425" s="146"/>
      <c r="BM425" s="146"/>
      <c r="BN425" s="146"/>
      <c r="BO425" s="146"/>
      <c r="BP425" s="146"/>
      <c r="BQ425" s="146"/>
      <c r="BR425" s="146"/>
    </row>
    <row r="426" spans="1:70" ht="60" customHeight="1" x14ac:dyDescent="0.55000000000000004">
      <c r="A426" s="146"/>
      <c r="B426" s="140" t="s">
        <v>991</v>
      </c>
      <c r="C426" s="115" t="s">
        <v>382</v>
      </c>
      <c r="D426" s="116" t="s">
        <v>380</v>
      </c>
      <c r="E426" s="145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  <c r="AH426" s="146"/>
      <c r="AI426" s="146"/>
      <c r="AJ426" s="146"/>
      <c r="AK426" s="146"/>
      <c r="AL426" s="146"/>
      <c r="AM426" s="146"/>
      <c r="AN426" s="146"/>
      <c r="AO426" s="146"/>
      <c r="AP426" s="146"/>
      <c r="AQ426" s="146"/>
      <c r="AR426" s="146"/>
      <c r="AS426" s="146"/>
      <c r="AT426" s="146"/>
      <c r="AU426" s="146"/>
      <c r="AV426" s="146"/>
      <c r="AW426" s="146"/>
      <c r="AX426" s="146"/>
      <c r="AY426" s="146"/>
      <c r="AZ426" s="146"/>
      <c r="BA426" s="146"/>
      <c r="BB426" s="146"/>
      <c r="BC426" s="146"/>
      <c r="BD426" s="146"/>
      <c r="BE426" s="146"/>
      <c r="BF426" s="146"/>
      <c r="BG426" s="146"/>
      <c r="BH426" s="146"/>
      <c r="BI426" s="146"/>
      <c r="BJ426" s="146"/>
      <c r="BK426" s="146"/>
      <c r="BL426" s="146"/>
      <c r="BM426" s="146"/>
      <c r="BN426" s="146"/>
      <c r="BO426" s="146"/>
      <c r="BP426" s="146"/>
      <c r="BQ426" s="146"/>
      <c r="BR426" s="146"/>
    </row>
    <row r="427" spans="1:70" ht="60" customHeight="1" x14ac:dyDescent="0.55000000000000004">
      <c r="A427" s="146"/>
      <c r="B427" s="140" t="s">
        <v>991</v>
      </c>
      <c r="C427" s="115" t="s">
        <v>113</v>
      </c>
      <c r="D427" s="116" t="s">
        <v>380</v>
      </c>
      <c r="E427" s="145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  <c r="AH427" s="146"/>
      <c r="AI427" s="146"/>
      <c r="AJ427" s="146"/>
      <c r="AK427" s="146"/>
      <c r="AL427" s="146"/>
      <c r="AM427" s="146"/>
      <c r="AN427" s="146"/>
      <c r="AO427" s="146"/>
      <c r="AP427" s="146"/>
      <c r="AQ427" s="146"/>
      <c r="AR427" s="146"/>
      <c r="AS427" s="146"/>
      <c r="AT427" s="146"/>
      <c r="AU427" s="146"/>
      <c r="AV427" s="146"/>
      <c r="AW427" s="146"/>
      <c r="AX427" s="146"/>
      <c r="AY427" s="146"/>
      <c r="AZ427" s="146"/>
      <c r="BA427" s="146"/>
      <c r="BB427" s="146"/>
      <c r="BC427" s="146"/>
      <c r="BD427" s="146"/>
      <c r="BE427" s="146"/>
      <c r="BF427" s="146"/>
      <c r="BG427" s="146"/>
      <c r="BH427" s="146"/>
      <c r="BI427" s="146"/>
      <c r="BJ427" s="146"/>
      <c r="BK427" s="146"/>
      <c r="BL427" s="146"/>
      <c r="BM427" s="146"/>
      <c r="BN427" s="146"/>
      <c r="BO427" s="146"/>
      <c r="BP427" s="146"/>
      <c r="BQ427" s="146"/>
      <c r="BR427" s="146"/>
    </row>
    <row r="428" spans="1:70" ht="3" customHeight="1" x14ac:dyDescent="0.55000000000000004">
      <c r="A428" s="117"/>
      <c r="B428" s="117"/>
      <c r="C428" s="117"/>
      <c r="D428" s="118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117"/>
      <c r="T428" s="117"/>
      <c r="U428" s="117"/>
      <c r="V428" s="117"/>
      <c r="W428" s="117"/>
      <c r="X428" s="117"/>
      <c r="Y428" s="117"/>
      <c r="Z428" s="117"/>
      <c r="AA428" s="117"/>
      <c r="AB428" s="117"/>
      <c r="AC428" s="117"/>
      <c r="AD428" s="117"/>
      <c r="AE428" s="117"/>
      <c r="AF428" s="117"/>
      <c r="AG428" s="117"/>
      <c r="AH428" s="117"/>
      <c r="AI428" s="117"/>
      <c r="AJ428" s="117"/>
      <c r="AK428" s="117"/>
      <c r="AL428" s="117"/>
      <c r="AM428" s="117"/>
      <c r="AN428" s="117"/>
      <c r="AO428" s="117"/>
      <c r="AP428" s="117"/>
      <c r="AQ428" s="117"/>
      <c r="AR428" s="117"/>
      <c r="AS428" s="117"/>
      <c r="AT428" s="117"/>
      <c r="AU428" s="117"/>
      <c r="AV428" s="117"/>
      <c r="AW428" s="117"/>
      <c r="AX428" s="117"/>
      <c r="AY428" s="117"/>
      <c r="AZ428" s="117"/>
      <c r="BA428" s="117"/>
      <c r="BB428" s="117"/>
      <c r="BC428" s="117"/>
      <c r="BD428" s="117"/>
      <c r="BE428" s="117"/>
      <c r="BF428" s="117"/>
      <c r="BG428" s="117"/>
      <c r="BH428" s="117"/>
      <c r="BI428" s="117"/>
      <c r="BJ428" s="117"/>
      <c r="BK428" s="117"/>
      <c r="BL428" s="117"/>
      <c r="BM428" s="117"/>
      <c r="BN428" s="117"/>
      <c r="BO428" s="117"/>
      <c r="BP428" s="117"/>
      <c r="BQ428" s="117"/>
      <c r="BR428" s="117"/>
    </row>
    <row r="429" spans="1:70" ht="60" customHeight="1" x14ac:dyDescent="0.55000000000000004">
      <c r="A429" s="147" t="s">
        <v>879</v>
      </c>
      <c r="B429" s="141" t="s">
        <v>986</v>
      </c>
      <c r="C429" s="120" t="s">
        <v>63</v>
      </c>
      <c r="D429" s="121" t="s">
        <v>380</v>
      </c>
      <c r="E429" s="145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  <c r="AH429" s="146"/>
      <c r="AI429" s="146"/>
      <c r="AJ429" s="146"/>
      <c r="AK429" s="146"/>
      <c r="AL429" s="146"/>
      <c r="AM429" s="146"/>
      <c r="AN429" s="146"/>
      <c r="AO429" s="146"/>
      <c r="AP429" s="146"/>
      <c r="AQ429" s="146"/>
      <c r="AR429" s="146"/>
      <c r="AS429" s="146"/>
      <c r="AT429" s="146"/>
      <c r="AU429" s="146"/>
      <c r="AV429" s="146"/>
      <c r="AW429" s="146"/>
      <c r="AX429" s="146"/>
      <c r="AY429" s="146"/>
      <c r="AZ429" s="146"/>
      <c r="BA429" s="146"/>
      <c r="BB429" s="146"/>
      <c r="BC429" s="146"/>
      <c r="BD429" s="146"/>
      <c r="BE429" s="146"/>
      <c r="BF429" s="146"/>
      <c r="BG429" s="146"/>
      <c r="BH429" s="146"/>
      <c r="BI429" s="146"/>
      <c r="BJ429" s="146"/>
      <c r="BK429" s="146"/>
      <c r="BL429" s="146"/>
      <c r="BM429" s="146"/>
      <c r="BN429" s="146"/>
      <c r="BO429" s="146"/>
      <c r="BP429" s="146"/>
      <c r="BQ429" s="146"/>
      <c r="BR429" s="146"/>
    </row>
    <row r="430" spans="1:70" ht="60" customHeight="1" x14ac:dyDescent="0.55000000000000004">
      <c r="A430" s="146"/>
      <c r="B430" s="141" t="s">
        <v>986</v>
      </c>
      <c r="C430" s="120" t="s">
        <v>113</v>
      </c>
      <c r="D430" s="121" t="s">
        <v>380</v>
      </c>
      <c r="E430" s="145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  <c r="AH430" s="146"/>
      <c r="AI430" s="146"/>
      <c r="AJ430" s="146"/>
      <c r="AK430" s="146"/>
      <c r="AL430" s="146"/>
      <c r="AM430" s="146"/>
      <c r="AN430" s="146"/>
      <c r="AO430" s="146"/>
      <c r="AP430" s="146"/>
      <c r="AQ430" s="146"/>
      <c r="AR430" s="146"/>
      <c r="AS430" s="146"/>
      <c r="AT430" s="146"/>
      <c r="AU430" s="146"/>
      <c r="AV430" s="146"/>
      <c r="AW430" s="146"/>
      <c r="AX430" s="146"/>
      <c r="AY430" s="146"/>
      <c r="AZ430" s="146"/>
      <c r="BA430" s="146"/>
      <c r="BB430" s="146"/>
      <c r="BC430" s="146"/>
      <c r="BD430" s="146"/>
      <c r="BE430" s="146"/>
      <c r="BF430" s="146"/>
      <c r="BG430" s="146"/>
      <c r="BH430" s="146"/>
      <c r="BI430" s="146"/>
      <c r="BJ430" s="146"/>
      <c r="BK430" s="146"/>
      <c r="BL430" s="146"/>
      <c r="BM430" s="146"/>
      <c r="BN430" s="146"/>
      <c r="BO430" s="146"/>
      <c r="BP430" s="146"/>
      <c r="BQ430" s="146"/>
      <c r="BR430" s="146"/>
    </row>
    <row r="431" spans="1:70" ht="60" customHeight="1" x14ac:dyDescent="0.55000000000000004">
      <c r="A431" s="146"/>
      <c r="B431" s="136" t="s">
        <v>987</v>
      </c>
      <c r="C431" s="101" t="s">
        <v>46</v>
      </c>
      <c r="D431" s="102" t="s">
        <v>380</v>
      </c>
      <c r="E431" s="145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  <c r="AH431" s="146"/>
      <c r="AI431" s="146"/>
      <c r="AJ431" s="146"/>
      <c r="AK431" s="146"/>
      <c r="AL431" s="146"/>
      <c r="AM431" s="146"/>
      <c r="AN431" s="146"/>
      <c r="AO431" s="146"/>
      <c r="AP431" s="146"/>
      <c r="AQ431" s="146"/>
      <c r="AR431" s="146"/>
      <c r="AS431" s="146"/>
      <c r="AT431" s="146"/>
      <c r="AU431" s="146"/>
      <c r="AV431" s="146"/>
      <c r="AW431" s="146"/>
      <c r="AX431" s="146"/>
      <c r="AY431" s="146"/>
      <c r="AZ431" s="146"/>
      <c r="BA431" s="146"/>
      <c r="BB431" s="146"/>
      <c r="BC431" s="146"/>
      <c r="BD431" s="146"/>
      <c r="BE431" s="146"/>
      <c r="BF431" s="146"/>
      <c r="BG431" s="146"/>
      <c r="BH431" s="146"/>
      <c r="BI431" s="146"/>
      <c r="BJ431" s="146"/>
      <c r="BK431" s="146"/>
      <c r="BL431" s="146"/>
      <c r="BM431" s="146"/>
      <c r="BN431" s="146"/>
      <c r="BO431" s="146"/>
      <c r="BP431" s="146"/>
      <c r="BQ431" s="146"/>
      <c r="BR431" s="146"/>
    </row>
    <row r="432" spans="1:70" ht="60" customHeight="1" x14ac:dyDescent="0.55000000000000004">
      <c r="A432" s="146"/>
      <c r="B432" s="136" t="s">
        <v>987</v>
      </c>
      <c r="C432" s="101" t="s">
        <v>90</v>
      </c>
      <c r="D432" s="102" t="s">
        <v>380</v>
      </c>
      <c r="E432" s="145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  <c r="AH432" s="146"/>
      <c r="AI432" s="146"/>
      <c r="AJ432" s="146"/>
      <c r="AK432" s="146"/>
      <c r="AL432" s="146"/>
      <c r="AM432" s="146"/>
      <c r="AN432" s="146"/>
      <c r="AO432" s="146"/>
      <c r="AP432" s="146"/>
      <c r="AQ432" s="146"/>
      <c r="AR432" s="146"/>
      <c r="AS432" s="146"/>
      <c r="AT432" s="146"/>
      <c r="AU432" s="146"/>
      <c r="AV432" s="146"/>
      <c r="AW432" s="146"/>
      <c r="AX432" s="146"/>
      <c r="AY432" s="146"/>
      <c r="AZ432" s="146"/>
      <c r="BA432" s="146"/>
      <c r="BB432" s="146"/>
      <c r="BC432" s="146"/>
      <c r="BD432" s="146"/>
      <c r="BE432" s="146"/>
      <c r="BF432" s="146"/>
      <c r="BG432" s="146"/>
      <c r="BH432" s="146"/>
      <c r="BI432" s="146"/>
      <c r="BJ432" s="146"/>
      <c r="BK432" s="146"/>
      <c r="BL432" s="146"/>
      <c r="BM432" s="146"/>
      <c r="BN432" s="146"/>
      <c r="BO432" s="146"/>
      <c r="BP432" s="146"/>
      <c r="BQ432" s="146"/>
      <c r="BR432" s="146"/>
    </row>
    <row r="433" spans="1:70" ht="60" customHeight="1" x14ac:dyDescent="0.55000000000000004">
      <c r="A433" s="146"/>
      <c r="B433" s="137" t="s">
        <v>988</v>
      </c>
      <c r="C433" s="105" t="s">
        <v>63</v>
      </c>
      <c r="D433" s="106" t="s">
        <v>380</v>
      </c>
      <c r="E433" s="145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  <c r="AH433" s="146"/>
      <c r="AI433" s="146"/>
      <c r="AJ433" s="146"/>
      <c r="AK433" s="146"/>
      <c r="AL433" s="146"/>
      <c r="AM433" s="146"/>
      <c r="AN433" s="146"/>
      <c r="AO433" s="146"/>
      <c r="AP433" s="146"/>
      <c r="AQ433" s="146"/>
      <c r="AR433" s="146"/>
      <c r="AS433" s="146"/>
      <c r="AT433" s="146"/>
      <c r="AU433" s="146"/>
      <c r="AV433" s="146"/>
      <c r="AW433" s="146"/>
      <c r="AX433" s="146"/>
      <c r="AY433" s="146"/>
      <c r="AZ433" s="146"/>
      <c r="BA433" s="146"/>
      <c r="BB433" s="146"/>
      <c r="BC433" s="146"/>
      <c r="BD433" s="146"/>
      <c r="BE433" s="146"/>
      <c r="BF433" s="146"/>
      <c r="BG433" s="146"/>
      <c r="BH433" s="146"/>
      <c r="BI433" s="146"/>
      <c r="BJ433" s="146"/>
      <c r="BK433" s="146"/>
      <c r="BL433" s="146"/>
      <c r="BM433" s="146"/>
      <c r="BN433" s="146"/>
      <c r="BO433" s="146"/>
      <c r="BP433" s="146"/>
      <c r="BQ433" s="146"/>
      <c r="BR433" s="146"/>
    </row>
    <row r="434" spans="1:70" ht="60" customHeight="1" x14ac:dyDescent="0.55000000000000004">
      <c r="A434" s="146"/>
      <c r="B434" s="137" t="s">
        <v>988</v>
      </c>
      <c r="C434" s="105" t="s">
        <v>53</v>
      </c>
      <c r="D434" s="106" t="s">
        <v>380</v>
      </c>
      <c r="E434" s="145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  <c r="AH434" s="146"/>
      <c r="AI434" s="146"/>
      <c r="AJ434" s="146"/>
      <c r="AK434" s="146"/>
      <c r="AL434" s="146"/>
      <c r="AM434" s="146"/>
      <c r="AN434" s="146"/>
      <c r="AO434" s="146"/>
      <c r="AP434" s="146"/>
      <c r="AQ434" s="146"/>
      <c r="AR434" s="146"/>
      <c r="AS434" s="146"/>
      <c r="AT434" s="146"/>
      <c r="AU434" s="146"/>
      <c r="AV434" s="146"/>
      <c r="AW434" s="146"/>
      <c r="AX434" s="146"/>
      <c r="AY434" s="146"/>
      <c r="AZ434" s="146"/>
      <c r="BA434" s="146"/>
      <c r="BB434" s="146"/>
      <c r="BC434" s="146"/>
      <c r="BD434" s="146"/>
      <c r="BE434" s="146"/>
      <c r="BF434" s="146"/>
      <c r="BG434" s="146"/>
      <c r="BH434" s="146"/>
      <c r="BI434" s="146"/>
      <c r="BJ434" s="146"/>
      <c r="BK434" s="146"/>
      <c r="BL434" s="146"/>
      <c r="BM434" s="146"/>
      <c r="BN434" s="146"/>
      <c r="BO434" s="146"/>
      <c r="BP434" s="146"/>
      <c r="BQ434" s="146"/>
      <c r="BR434" s="146"/>
    </row>
    <row r="435" spans="1:70" ht="60" customHeight="1" x14ac:dyDescent="0.55000000000000004">
      <c r="A435" s="146"/>
      <c r="B435" s="138" t="s">
        <v>989</v>
      </c>
      <c r="C435" s="109" t="s">
        <v>57</v>
      </c>
      <c r="D435" s="110" t="s">
        <v>380</v>
      </c>
      <c r="E435" s="145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  <c r="AH435" s="146"/>
      <c r="AI435" s="146"/>
      <c r="AJ435" s="146"/>
      <c r="AK435" s="146"/>
      <c r="AL435" s="146"/>
      <c r="AM435" s="146"/>
      <c r="AN435" s="146"/>
      <c r="AO435" s="146"/>
      <c r="AP435" s="146"/>
      <c r="AQ435" s="146"/>
      <c r="AR435" s="146"/>
      <c r="AS435" s="146"/>
      <c r="AT435" s="146"/>
      <c r="AU435" s="146"/>
      <c r="AV435" s="146"/>
      <c r="AW435" s="146"/>
      <c r="AX435" s="146"/>
      <c r="AY435" s="146"/>
      <c r="AZ435" s="146"/>
      <c r="BA435" s="146"/>
      <c r="BB435" s="146"/>
      <c r="BC435" s="146"/>
      <c r="BD435" s="146"/>
      <c r="BE435" s="146"/>
      <c r="BF435" s="146"/>
      <c r="BG435" s="146"/>
      <c r="BH435" s="146"/>
      <c r="BI435" s="146"/>
      <c r="BJ435" s="146"/>
      <c r="BK435" s="146"/>
      <c r="BL435" s="146"/>
      <c r="BM435" s="146"/>
      <c r="BN435" s="146"/>
      <c r="BO435" s="146"/>
      <c r="BP435" s="146"/>
      <c r="BQ435" s="146"/>
      <c r="BR435" s="146"/>
    </row>
    <row r="436" spans="1:70" ht="60" customHeight="1" x14ac:dyDescent="0.55000000000000004">
      <c r="A436" s="146"/>
      <c r="B436" s="138" t="s">
        <v>989</v>
      </c>
      <c r="C436" s="109" t="s">
        <v>90</v>
      </c>
      <c r="D436" s="110" t="s">
        <v>380</v>
      </c>
      <c r="E436" s="145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  <c r="AH436" s="146"/>
      <c r="AI436" s="146"/>
      <c r="AJ436" s="146"/>
      <c r="AK436" s="146"/>
      <c r="AL436" s="146"/>
      <c r="AM436" s="146"/>
      <c r="AN436" s="146"/>
      <c r="AO436" s="146"/>
      <c r="AP436" s="146"/>
      <c r="AQ436" s="146"/>
      <c r="AR436" s="146"/>
      <c r="AS436" s="146"/>
      <c r="AT436" s="146"/>
      <c r="AU436" s="146"/>
      <c r="AV436" s="146"/>
      <c r="AW436" s="146"/>
      <c r="AX436" s="146"/>
      <c r="AY436" s="146"/>
      <c r="AZ436" s="146"/>
      <c r="BA436" s="146"/>
      <c r="BB436" s="146"/>
      <c r="BC436" s="146"/>
      <c r="BD436" s="146"/>
      <c r="BE436" s="146"/>
      <c r="BF436" s="146"/>
      <c r="BG436" s="146"/>
      <c r="BH436" s="146"/>
      <c r="BI436" s="146"/>
      <c r="BJ436" s="146"/>
      <c r="BK436" s="146"/>
      <c r="BL436" s="146"/>
      <c r="BM436" s="146"/>
      <c r="BN436" s="146"/>
      <c r="BO436" s="146"/>
      <c r="BP436" s="146"/>
      <c r="BQ436" s="146"/>
      <c r="BR436" s="146"/>
    </row>
    <row r="437" spans="1:70" ht="60" customHeight="1" x14ac:dyDescent="0.55000000000000004">
      <c r="A437" s="146"/>
      <c r="B437" s="138" t="s">
        <v>989</v>
      </c>
      <c r="C437" s="109" t="s">
        <v>113</v>
      </c>
      <c r="D437" s="110" t="s">
        <v>380</v>
      </c>
      <c r="E437" s="145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  <c r="AH437" s="146"/>
      <c r="AI437" s="146"/>
      <c r="AJ437" s="146"/>
      <c r="AK437" s="146"/>
      <c r="AL437" s="146"/>
      <c r="AM437" s="146"/>
      <c r="AN437" s="146"/>
      <c r="AO437" s="146"/>
      <c r="AP437" s="146"/>
      <c r="AQ437" s="146"/>
      <c r="AR437" s="146"/>
      <c r="AS437" s="146"/>
      <c r="AT437" s="146"/>
      <c r="AU437" s="146"/>
      <c r="AV437" s="146"/>
      <c r="AW437" s="146"/>
      <c r="AX437" s="146"/>
      <c r="AY437" s="146"/>
      <c r="AZ437" s="146"/>
      <c r="BA437" s="146"/>
      <c r="BB437" s="146"/>
      <c r="BC437" s="146"/>
      <c r="BD437" s="146"/>
      <c r="BE437" s="146"/>
      <c r="BF437" s="146"/>
      <c r="BG437" s="146"/>
      <c r="BH437" s="146"/>
      <c r="BI437" s="146"/>
      <c r="BJ437" s="146"/>
      <c r="BK437" s="146"/>
      <c r="BL437" s="146"/>
      <c r="BM437" s="146"/>
      <c r="BN437" s="146"/>
      <c r="BO437" s="146"/>
      <c r="BP437" s="146"/>
      <c r="BQ437" s="146"/>
      <c r="BR437" s="146"/>
    </row>
    <row r="438" spans="1:70" ht="60" customHeight="1" x14ac:dyDescent="0.55000000000000004">
      <c r="A438" s="146"/>
      <c r="B438" s="138" t="s">
        <v>989</v>
      </c>
      <c r="C438" s="109" t="s">
        <v>68</v>
      </c>
      <c r="D438" s="110" t="s">
        <v>380</v>
      </c>
      <c r="E438" s="145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  <c r="AH438" s="146"/>
      <c r="AI438" s="146"/>
      <c r="AJ438" s="146"/>
      <c r="AK438" s="146"/>
      <c r="AL438" s="146"/>
      <c r="AM438" s="146"/>
      <c r="AN438" s="146"/>
      <c r="AO438" s="146"/>
      <c r="AP438" s="146"/>
      <c r="AQ438" s="146"/>
      <c r="AR438" s="146"/>
      <c r="AS438" s="146"/>
      <c r="AT438" s="146"/>
      <c r="AU438" s="146"/>
      <c r="AV438" s="146"/>
      <c r="AW438" s="146"/>
      <c r="AX438" s="146"/>
      <c r="AY438" s="146"/>
      <c r="AZ438" s="146"/>
      <c r="BA438" s="146"/>
      <c r="BB438" s="146"/>
      <c r="BC438" s="146"/>
      <c r="BD438" s="146"/>
      <c r="BE438" s="146"/>
      <c r="BF438" s="146"/>
      <c r="BG438" s="146"/>
      <c r="BH438" s="146"/>
      <c r="BI438" s="146"/>
      <c r="BJ438" s="146"/>
      <c r="BK438" s="146"/>
      <c r="BL438" s="146"/>
      <c r="BM438" s="146"/>
      <c r="BN438" s="146"/>
      <c r="BO438" s="146"/>
      <c r="BP438" s="146"/>
      <c r="BQ438" s="146"/>
      <c r="BR438" s="146"/>
    </row>
    <row r="439" spans="1:70" ht="60" customHeight="1" x14ac:dyDescent="0.55000000000000004">
      <c r="A439" s="146"/>
      <c r="B439" s="138" t="s">
        <v>989</v>
      </c>
      <c r="C439" s="109" t="s">
        <v>949</v>
      </c>
      <c r="D439" s="110" t="s">
        <v>380</v>
      </c>
      <c r="E439" s="145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  <c r="AH439" s="146"/>
      <c r="AI439" s="146"/>
      <c r="AJ439" s="146"/>
      <c r="AK439" s="146"/>
      <c r="AL439" s="146"/>
      <c r="AM439" s="146"/>
      <c r="AN439" s="146"/>
      <c r="AO439" s="146"/>
      <c r="AP439" s="146"/>
      <c r="AQ439" s="146"/>
      <c r="AR439" s="146"/>
      <c r="AS439" s="146"/>
      <c r="AT439" s="146"/>
      <c r="AU439" s="146"/>
      <c r="AV439" s="146"/>
      <c r="AW439" s="146"/>
      <c r="AX439" s="146"/>
      <c r="AY439" s="146"/>
      <c r="AZ439" s="146"/>
      <c r="BA439" s="146"/>
      <c r="BB439" s="146"/>
      <c r="BC439" s="146"/>
      <c r="BD439" s="146"/>
      <c r="BE439" s="146"/>
      <c r="BF439" s="146"/>
      <c r="BG439" s="146"/>
      <c r="BH439" s="146"/>
      <c r="BI439" s="146"/>
      <c r="BJ439" s="146"/>
      <c r="BK439" s="146"/>
      <c r="BL439" s="146"/>
      <c r="BM439" s="146"/>
      <c r="BN439" s="146"/>
      <c r="BO439" s="146"/>
      <c r="BP439" s="146"/>
      <c r="BQ439" s="146"/>
      <c r="BR439" s="146"/>
    </row>
    <row r="440" spans="1:70" ht="60" customHeight="1" x14ac:dyDescent="0.55000000000000004">
      <c r="A440" s="146"/>
      <c r="B440" s="139" t="s">
        <v>990</v>
      </c>
      <c r="C440" s="112" t="s">
        <v>60</v>
      </c>
      <c r="D440" s="113" t="s">
        <v>380</v>
      </c>
      <c r="E440" s="145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  <c r="AH440" s="146"/>
      <c r="AI440" s="146"/>
      <c r="AJ440" s="146"/>
      <c r="AK440" s="146"/>
      <c r="AL440" s="146"/>
      <c r="AM440" s="146"/>
      <c r="AN440" s="146"/>
      <c r="AO440" s="146"/>
      <c r="AP440" s="146"/>
      <c r="AQ440" s="146"/>
      <c r="AR440" s="146"/>
      <c r="AS440" s="146"/>
      <c r="AT440" s="146"/>
      <c r="AU440" s="146"/>
      <c r="AV440" s="146"/>
      <c r="AW440" s="146"/>
      <c r="AX440" s="146"/>
      <c r="AY440" s="146"/>
      <c r="AZ440" s="146"/>
      <c r="BA440" s="146"/>
      <c r="BB440" s="146"/>
      <c r="BC440" s="146"/>
      <c r="BD440" s="146"/>
      <c r="BE440" s="146"/>
      <c r="BF440" s="146"/>
      <c r="BG440" s="146"/>
      <c r="BH440" s="146"/>
      <c r="BI440" s="146"/>
      <c r="BJ440" s="146"/>
      <c r="BK440" s="146"/>
      <c r="BL440" s="146"/>
      <c r="BM440" s="146"/>
      <c r="BN440" s="146"/>
      <c r="BO440" s="146"/>
      <c r="BP440" s="146"/>
      <c r="BQ440" s="146"/>
      <c r="BR440" s="146"/>
    </row>
    <row r="441" spans="1:70" ht="60" customHeight="1" x14ac:dyDescent="0.55000000000000004">
      <c r="A441" s="146"/>
      <c r="B441" s="139" t="s">
        <v>990</v>
      </c>
      <c r="C441" s="112" t="s">
        <v>90</v>
      </c>
      <c r="D441" s="113" t="s">
        <v>380</v>
      </c>
      <c r="E441" s="145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  <c r="AH441" s="146"/>
      <c r="AI441" s="146"/>
      <c r="AJ441" s="146"/>
      <c r="AK441" s="146"/>
      <c r="AL441" s="146"/>
      <c r="AM441" s="146"/>
      <c r="AN441" s="146"/>
      <c r="AO441" s="146"/>
      <c r="AP441" s="146"/>
      <c r="AQ441" s="146"/>
      <c r="AR441" s="146"/>
      <c r="AS441" s="146"/>
      <c r="AT441" s="146"/>
      <c r="AU441" s="146"/>
      <c r="AV441" s="146"/>
      <c r="AW441" s="146"/>
      <c r="AX441" s="146"/>
      <c r="AY441" s="146"/>
      <c r="AZ441" s="146"/>
      <c r="BA441" s="146"/>
      <c r="BB441" s="146"/>
      <c r="BC441" s="146"/>
      <c r="BD441" s="146"/>
      <c r="BE441" s="146"/>
      <c r="BF441" s="146"/>
      <c r="BG441" s="146"/>
      <c r="BH441" s="146"/>
      <c r="BI441" s="146"/>
      <c r="BJ441" s="146"/>
      <c r="BK441" s="146"/>
      <c r="BL441" s="146"/>
      <c r="BM441" s="146"/>
      <c r="BN441" s="146"/>
      <c r="BO441" s="146"/>
      <c r="BP441" s="146"/>
      <c r="BQ441" s="146"/>
      <c r="BR441" s="146"/>
    </row>
    <row r="442" spans="1:70" ht="60" customHeight="1" x14ac:dyDescent="0.55000000000000004">
      <c r="A442" s="146"/>
      <c r="B442" s="139" t="s">
        <v>990</v>
      </c>
      <c r="C442" s="112" t="s">
        <v>113</v>
      </c>
      <c r="D442" s="113" t="s">
        <v>380</v>
      </c>
      <c r="E442" s="145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  <c r="AH442" s="146"/>
      <c r="AI442" s="146"/>
      <c r="AJ442" s="146"/>
      <c r="AK442" s="146"/>
      <c r="AL442" s="146"/>
      <c r="AM442" s="146"/>
      <c r="AN442" s="146"/>
      <c r="AO442" s="146"/>
      <c r="AP442" s="146"/>
      <c r="AQ442" s="146"/>
      <c r="AR442" s="146"/>
      <c r="AS442" s="146"/>
      <c r="AT442" s="146"/>
      <c r="AU442" s="146"/>
      <c r="AV442" s="146"/>
      <c r="AW442" s="146"/>
      <c r="AX442" s="146"/>
      <c r="AY442" s="146"/>
      <c r="AZ442" s="146"/>
      <c r="BA442" s="146"/>
      <c r="BB442" s="146"/>
      <c r="BC442" s="146"/>
      <c r="BD442" s="146"/>
      <c r="BE442" s="146"/>
      <c r="BF442" s="146"/>
      <c r="BG442" s="146"/>
      <c r="BH442" s="146"/>
      <c r="BI442" s="146"/>
      <c r="BJ442" s="146"/>
      <c r="BK442" s="146"/>
      <c r="BL442" s="146"/>
      <c r="BM442" s="146"/>
      <c r="BN442" s="146"/>
      <c r="BO442" s="146"/>
      <c r="BP442" s="146"/>
      <c r="BQ442" s="146"/>
      <c r="BR442" s="146"/>
    </row>
    <row r="443" spans="1:70" ht="60" customHeight="1" x14ac:dyDescent="0.55000000000000004">
      <c r="A443" s="146"/>
      <c r="B443" s="140" t="s">
        <v>991</v>
      </c>
      <c r="C443" s="115" t="s">
        <v>382</v>
      </c>
      <c r="D443" s="116" t="s">
        <v>380</v>
      </c>
      <c r="E443" s="145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  <c r="AH443" s="146"/>
      <c r="AI443" s="146"/>
      <c r="AJ443" s="146"/>
      <c r="AK443" s="146"/>
      <c r="AL443" s="146"/>
      <c r="AM443" s="146"/>
      <c r="AN443" s="146"/>
      <c r="AO443" s="146"/>
      <c r="AP443" s="146"/>
      <c r="AQ443" s="146"/>
      <c r="AR443" s="146"/>
      <c r="AS443" s="146"/>
      <c r="AT443" s="146"/>
      <c r="AU443" s="146"/>
      <c r="AV443" s="146"/>
      <c r="AW443" s="146"/>
      <c r="AX443" s="146"/>
      <c r="AY443" s="146"/>
      <c r="AZ443" s="146"/>
      <c r="BA443" s="146"/>
      <c r="BB443" s="146"/>
      <c r="BC443" s="146"/>
      <c r="BD443" s="146"/>
      <c r="BE443" s="146"/>
      <c r="BF443" s="146"/>
      <c r="BG443" s="146"/>
      <c r="BH443" s="146"/>
      <c r="BI443" s="146"/>
      <c r="BJ443" s="146"/>
      <c r="BK443" s="146"/>
      <c r="BL443" s="146"/>
      <c r="BM443" s="146"/>
      <c r="BN443" s="146"/>
      <c r="BO443" s="146"/>
      <c r="BP443" s="146"/>
      <c r="BQ443" s="146"/>
      <c r="BR443" s="146"/>
    </row>
    <row r="444" spans="1:70" ht="60" customHeight="1" x14ac:dyDescent="0.55000000000000004">
      <c r="A444" s="146"/>
      <c r="B444" s="140" t="s">
        <v>991</v>
      </c>
      <c r="C444" s="115" t="s">
        <v>113</v>
      </c>
      <c r="D444" s="116" t="s">
        <v>380</v>
      </c>
      <c r="E444" s="145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  <c r="AH444" s="146"/>
      <c r="AI444" s="146"/>
      <c r="AJ444" s="146"/>
      <c r="AK444" s="146"/>
      <c r="AL444" s="146"/>
      <c r="AM444" s="146"/>
      <c r="AN444" s="146"/>
      <c r="AO444" s="146"/>
      <c r="AP444" s="146"/>
      <c r="AQ444" s="146"/>
      <c r="AR444" s="146"/>
      <c r="AS444" s="146"/>
      <c r="AT444" s="146"/>
      <c r="AU444" s="146"/>
      <c r="AV444" s="146"/>
      <c r="AW444" s="146"/>
      <c r="AX444" s="146"/>
      <c r="AY444" s="146"/>
      <c r="AZ444" s="146"/>
      <c r="BA444" s="146"/>
      <c r="BB444" s="146"/>
      <c r="BC444" s="146"/>
      <c r="BD444" s="146"/>
      <c r="BE444" s="146"/>
      <c r="BF444" s="146"/>
      <c r="BG444" s="146"/>
      <c r="BH444" s="146"/>
      <c r="BI444" s="146"/>
      <c r="BJ444" s="146"/>
      <c r="BK444" s="146"/>
      <c r="BL444" s="146"/>
      <c r="BM444" s="146"/>
      <c r="BN444" s="146"/>
      <c r="BO444" s="146"/>
      <c r="BP444" s="146"/>
      <c r="BQ444" s="146"/>
      <c r="BR444" s="146"/>
    </row>
    <row r="445" spans="1:70" ht="3" customHeight="1" x14ac:dyDescent="0.55000000000000004">
      <c r="A445" s="117"/>
      <c r="B445" s="117"/>
      <c r="C445" s="117"/>
      <c r="D445" s="118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117"/>
      <c r="T445" s="117"/>
      <c r="U445" s="117"/>
      <c r="V445" s="117"/>
      <c r="W445" s="117"/>
      <c r="X445" s="117"/>
      <c r="Y445" s="117"/>
      <c r="Z445" s="117"/>
      <c r="AA445" s="117"/>
      <c r="AB445" s="117"/>
      <c r="AC445" s="117"/>
      <c r="AD445" s="117"/>
      <c r="AE445" s="117"/>
      <c r="AF445" s="117"/>
      <c r="AG445" s="117"/>
      <c r="AH445" s="117"/>
      <c r="AI445" s="117"/>
      <c r="AJ445" s="117"/>
      <c r="AK445" s="117"/>
      <c r="AL445" s="117"/>
      <c r="AM445" s="117"/>
      <c r="AN445" s="117"/>
      <c r="AO445" s="117"/>
      <c r="AP445" s="117"/>
      <c r="AQ445" s="117"/>
      <c r="AR445" s="117"/>
      <c r="AS445" s="117"/>
      <c r="AT445" s="117"/>
      <c r="AU445" s="117"/>
      <c r="AV445" s="117"/>
      <c r="AW445" s="117"/>
      <c r="AX445" s="117"/>
      <c r="AY445" s="117"/>
      <c r="AZ445" s="117"/>
      <c r="BA445" s="117"/>
      <c r="BB445" s="117"/>
      <c r="BC445" s="117"/>
      <c r="BD445" s="117"/>
      <c r="BE445" s="117"/>
      <c r="BF445" s="117"/>
      <c r="BG445" s="117"/>
      <c r="BH445" s="117"/>
      <c r="BI445" s="117"/>
      <c r="BJ445" s="117"/>
      <c r="BK445" s="117"/>
      <c r="BL445" s="117"/>
      <c r="BM445" s="117"/>
      <c r="BN445" s="117"/>
      <c r="BO445" s="117"/>
      <c r="BP445" s="117"/>
      <c r="BQ445" s="117"/>
      <c r="BR445" s="117"/>
    </row>
    <row r="446" spans="1:70" ht="60" customHeight="1" x14ac:dyDescent="0.55000000000000004">
      <c r="A446" s="147" t="s">
        <v>880</v>
      </c>
      <c r="B446" s="141" t="s">
        <v>986</v>
      </c>
      <c r="C446" s="120" t="s">
        <v>63</v>
      </c>
      <c r="D446" s="121" t="s">
        <v>380</v>
      </c>
      <c r="E446" s="145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  <c r="AH446" s="146"/>
      <c r="AI446" s="146"/>
      <c r="AJ446" s="146"/>
      <c r="AK446" s="146"/>
      <c r="AL446" s="146"/>
      <c r="AM446" s="146"/>
      <c r="AN446" s="146"/>
      <c r="AO446" s="146"/>
      <c r="AP446" s="146"/>
      <c r="AQ446" s="146"/>
      <c r="AR446" s="146"/>
      <c r="AS446" s="146"/>
      <c r="AT446" s="146"/>
      <c r="AU446" s="146"/>
      <c r="AV446" s="146"/>
      <c r="AW446" s="146"/>
      <c r="AX446" s="146"/>
      <c r="AY446" s="146"/>
      <c r="AZ446" s="146"/>
      <c r="BA446" s="146"/>
      <c r="BB446" s="146"/>
      <c r="BC446" s="146"/>
      <c r="BD446" s="146"/>
      <c r="BE446" s="146"/>
      <c r="BF446" s="146"/>
      <c r="BG446" s="146"/>
      <c r="BH446" s="146"/>
      <c r="BI446" s="146"/>
      <c r="BJ446" s="146"/>
      <c r="BK446" s="146"/>
      <c r="BL446" s="146"/>
      <c r="BM446" s="146"/>
      <c r="BN446" s="146"/>
      <c r="BO446" s="146"/>
      <c r="BP446" s="146"/>
      <c r="BQ446" s="146"/>
      <c r="BR446" s="146"/>
    </row>
    <row r="447" spans="1:70" ht="60" customHeight="1" x14ac:dyDescent="0.55000000000000004">
      <c r="A447" s="146"/>
      <c r="B447" s="141" t="s">
        <v>986</v>
      </c>
      <c r="C447" s="120" t="s">
        <v>113</v>
      </c>
      <c r="D447" s="121" t="s">
        <v>380</v>
      </c>
      <c r="E447" s="145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  <c r="AH447" s="146"/>
      <c r="AI447" s="146"/>
      <c r="AJ447" s="146"/>
      <c r="AK447" s="146"/>
      <c r="AL447" s="146"/>
      <c r="AM447" s="146"/>
      <c r="AN447" s="146"/>
      <c r="AO447" s="146"/>
      <c r="AP447" s="146"/>
      <c r="AQ447" s="146"/>
      <c r="AR447" s="146"/>
      <c r="AS447" s="146"/>
      <c r="AT447" s="146"/>
      <c r="AU447" s="146"/>
      <c r="AV447" s="146"/>
      <c r="AW447" s="146"/>
      <c r="AX447" s="146"/>
      <c r="AY447" s="146"/>
      <c r="AZ447" s="146"/>
      <c r="BA447" s="146"/>
      <c r="BB447" s="146"/>
      <c r="BC447" s="146"/>
      <c r="BD447" s="146"/>
      <c r="BE447" s="146"/>
      <c r="BF447" s="146"/>
      <c r="BG447" s="146"/>
      <c r="BH447" s="146"/>
      <c r="BI447" s="146"/>
      <c r="BJ447" s="146"/>
      <c r="BK447" s="146"/>
      <c r="BL447" s="146"/>
      <c r="BM447" s="146"/>
      <c r="BN447" s="146"/>
      <c r="BO447" s="146"/>
      <c r="BP447" s="146"/>
      <c r="BQ447" s="146"/>
      <c r="BR447" s="146"/>
    </row>
    <row r="448" spans="1:70" ht="60" customHeight="1" x14ac:dyDescent="0.55000000000000004">
      <c r="A448" s="146"/>
      <c r="B448" s="136" t="s">
        <v>987</v>
      </c>
      <c r="C448" s="101" t="s">
        <v>46</v>
      </c>
      <c r="D448" s="102" t="s">
        <v>380</v>
      </c>
      <c r="E448" s="145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  <c r="AH448" s="146"/>
      <c r="AI448" s="146"/>
      <c r="AJ448" s="146"/>
      <c r="AK448" s="146"/>
      <c r="AL448" s="146"/>
      <c r="AM448" s="146"/>
      <c r="AN448" s="146"/>
      <c r="AO448" s="146"/>
      <c r="AP448" s="146"/>
      <c r="AQ448" s="146"/>
      <c r="AR448" s="146"/>
      <c r="AS448" s="146"/>
      <c r="AT448" s="146"/>
      <c r="AU448" s="146"/>
      <c r="AV448" s="146"/>
      <c r="AW448" s="146"/>
      <c r="AX448" s="146"/>
      <c r="AY448" s="146"/>
      <c r="AZ448" s="146"/>
      <c r="BA448" s="146"/>
      <c r="BB448" s="146"/>
      <c r="BC448" s="146"/>
      <c r="BD448" s="146"/>
      <c r="BE448" s="146"/>
      <c r="BF448" s="146"/>
      <c r="BG448" s="146"/>
      <c r="BH448" s="146"/>
      <c r="BI448" s="146"/>
      <c r="BJ448" s="146"/>
      <c r="BK448" s="146"/>
      <c r="BL448" s="146"/>
      <c r="BM448" s="146"/>
      <c r="BN448" s="146"/>
      <c r="BO448" s="146"/>
      <c r="BP448" s="146"/>
      <c r="BQ448" s="146"/>
      <c r="BR448" s="146"/>
    </row>
    <row r="449" spans="1:70" ht="60" customHeight="1" x14ac:dyDescent="0.55000000000000004">
      <c r="A449" s="146"/>
      <c r="B449" s="136" t="s">
        <v>987</v>
      </c>
      <c r="C449" s="101" t="s">
        <v>90</v>
      </c>
      <c r="D449" s="102" t="s">
        <v>380</v>
      </c>
      <c r="E449" s="145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  <c r="AH449" s="146"/>
      <c r="AI449" s="146"/>
      <c r="AJ449" s="146"/>
      <c r="AK449" s="146"/>
      <c r="AL449" s="146"/>
      <c r="AM449" s="146"/>
      <c r="AN449" s="146"/>
      <c r="AO449" s="146"/>
      <c r="AP449" s="146"/>
      <c r="AQ449" s="146"/>
      <c r="AR449" s="146"/>
      <c r="AS449" s="146"/>
      <c r="AT449" s="146"/>
      <c r="AU449" s="146"/>
      <c r="AV449" s="146"/>
      <c r="AW449" s="146"/>
      <c r="AX449" s="146"/>
      <c r="AY449" s="146"/>
      <c r="AZ449" s="146"/>
      <c r="BA449" s="146"/>
      <c r="BB449" s="146"/>
      <c r="BC449" s="146"/>
      <c r="BD449" s="146"/>
      <c r="BE449" s="146"/>
      <c r="BF449" s="146"/>
      <c r="BG449" s="146"/>
      <c r="BH449" s="146"/>
      <c r="BI449" s="146"/>
      <c r="BJ449" s="146"/>
      <c r="BK449" s="146"/>
      <c r="BL449" s="146"/>
      <c r="BM449" s="146"/>
      <c r="BN449" s="146"/>
      <c r="BO449" s="146"/>
      <c r="BP449" s="146"/>
      <c r="BQ449" s="146"/>
      <c r="BR449" s="146"/>
    </row>
    <row r="450" spans="1:70" ht="60" customHeight="1" x14ac:dyDescent="0.55000000000000004">
      <c r="A450" s="146"/>
      <c r="B450" s="137" t="s">
        <v>988</v>
      </c>
      <c r="C450" s="105" t="s">
        <v>63</v>
      </c>
      <c r="D450" s="106" t="s">
        <v>380</v>
      </c>
      <c r="E450" s="145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  <c r="AH450" s="146"/>
      <c r="AI450" s="146"/>
      <c r="AJ450" s="146"/>
      <c r="AK450" s="146"/>
      <c r="AL450" s="146"/>
      <c r="AM450" s="146"/>
      <c r="AN450" s="146"/>
      <c r="AO450" s="146"/>
      <c r="AP450" s="146"/>
      <c r="AQ450" s="146"/>
      <c r="AR450" s="146"/>
      <c r="AS450" s="146"/>
      <c r="AT450" s="146"/>
      <c r="AU450" s="146"/>
      <c r="AV450" s="146"/>
      <c r="AW450" s="146"/>
      <c r="AX450" s="146"/>
      <c r="AY450" s="146"/>
      <c r="AZ450" s="146"/>
      <c r="BA450" s="146"/>
      <c r="BB450" s="146"/>
      <c r="BC450" s="146"/>
      <c r="BD450" s="146"/>
      <c r="BE450" s="146"/>
      <c r="BF450" s="146"/>
      <c r="BG450" s="146"/>
      <c r="BH450" s="146"/>
      <c r="BI450" s="146"/>
      <c r="BJ450" s="146"/>
      <c r="BK450" s="146"/>
      <c r="BL450" s="146"/>
      <c r="BM450" s="146"/>
      <c r="BN450" s="146"/>
      <c r="BO450" s="146"/>
      <c r="BP450" s="146"/>
      <c r="BQ450" s="146"/>
      <c r="BR450" s="146"/>
    </row>
    <row r="451" spans="1:70" ht="60" customHeight="1" x14ac:dyDescent="0.55000000000000004">
      <c r="A451" s="146"/>
      <c r="B451" s="137" t="s">
        <v>988</v>
      </c>
      <c r="C451" s="105" t="s">
        <v>53</v>
      </c>
      <c r="D451" s="106" t="s">
        <v>380</v>
      </c>
      <c r="E451" s="145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  <c r="AH451" s="146"/>
      <c r="AI451" s="146"/>
      <c r="AJ451" s="146"/>
      <c r="AK451" s="146"/>
      <c r="AL451" s="146"/>
      <c r="AM451" s="146"/>
      <c r="AN451" s="146"/>
      <c r="AO451" s="146"/>
      <c r="AP451" s="146"/>
      <c r="AQ451" s="146"/>
      <c r="AR451" s="146"/>
      <c r="AS451" s="146"/>
      <c r="AT451" s="146"/>
      <c r="AU451" s="146"/>
      <c r="AV451" s="146"/>
      <c r="AW451" s="146"/>
      <c r="AX451" s="146"/>
      <c r="AY451" s="146"/>
      <c r="AZ451" s="146"/>
      <c r="BA451" s="146"/>
      <c r="BB451" s="146"/>
      <c r="BC451" s="146"/>
      <c r="BD451" s="146"/>
      <c r="BE451" s="146"/>
      <c r="BF451" s="146"/>
      <c r="BG451" s="146"/>
      <c r="BH451" s="146"/>
      <c r="BI451" s="146"/>
      <c r="BJ451" s="146"/>
      <c r="BK451" s="146"/>
      <c r="BL451" s="146"/>
      <c r="BM451" s="146"/>
      <c r="BN451" s="146"/>
      <c r="BO451" s="146"/>
      <c r="BP451" s="146"/>
      <c r="BQ451" s="146"/>
      <c r="BR451" s="146"/>
    </row>
    <row r="452" spans="1:70" ht="60" customHeight="1" x14ac:dyDescent="0.55000000000000004">
      <c r="A452" s="146"/>
      <c r="B452" s="138" t="s">
        <v>989</v>
      </c>
      <c r="C452" s="109" t="s">
        <v>57</v>
      </c>
      <c r="D452" s="110" t="s">
        <v>380</v>
      </c>
      <c r="E452" s="145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  <c r="AH452" s="146"/>
      <c r="AI452" s="146"/>
      <c r="AJ452" s="146"/>
      <c r="AK452" s="146"/>
      <c r="AL452" s="146"/>
      <c r="AM452" s="146"/>
      <c r="AN452" s="146"/>
      <c r="AO452" s="146"/>
      <c r="AP452" s="146"/>
      <c r="AQ452" s="146"/>
      <c r="AR452" s="146"/>
      <c r="AS452" s="146"/>
      <c r="AT452" s="146"/>
      <c r="AU452" s="146"/>
      <c r="AV452" s="146"/>
      <c r="AW452" s="146"/>
      <c r="AX452" s="146"/>
      <c r="AY452" s="146"/>
      <c r="AZ452" s="146"/>
      <c r="BA452" s="146"/>
      <c r="BB452" s="146"/>
      <c r="BC452" s="146"/>
      <c r="BD452" s="146"/>
      <c r="BE452" s="146"/>
      <c r="BF452" s="146"/>
      <c r="BG452" s="146"/>
      <c r="BH452" s="146"/>
      <c r="BI452" s="146"/>
      <c r="BJ452" s="146"/>
      <c r="BK452" s="146"/>
      <c r="BL452" s="146"/>
      <c r="BM452" s="146"/>
      <c r="BN452" s="146"/>
      <c r="BO452" s="146"/>
      <c r="BP452" s="146"/>
      <c r="BQ452" s="146"/>
      <c r="BR452" s="146"/>
    </row>
    <row r="453" spans="1:70" ht="60" customHeight="1" x14ac:dyDescent="0.55000000000000004">
      <c r="A453" s="146"/>
      <c r="B453" s="138" t="s">
        <v>989</v>
      </c>
      <c r="C453" s="109" t="s">
        <v>90</v>
      </c>
      <c r="D453" s="110" t="s">
        <v>380</v>
      </c>
      <c r="E453" s="145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  <c r="AH453" s="146"/>
      <c r="AI453" s="146"/>
      <c r="AJ453" s="146"/>
      <c r="AK453" s="146"/>
      <c r="AL453" s="146"/>
      <c r="AM453" s="146"/>
      <c r="AN453" s="146"/>
      <c r="AO453" s="146"/>
      <c r="AP453" s="146"/>
      <c r="AQ453" s="146"/>
      <c r="AR453" s="146"/>
      <c r="AS453" s="146"/>
      <c r="AT453" s="146"/>
      <c r="AU453" s="146"/>
      <c r="AV453" s="146"/>
      <c r="AW453" s="146"/>
      <c r="AX453" s="146"/>
      <c r="AY453" s="146"/>
      <c r="AZ453" s="146"/>
      <c r="BA453" s="146"/>
      <c r="BB453" s="146"/>
      <c r="BC453" s="146"/>
      <c r="BD453" s="146"/>
      <c r="BE453" s="146"/>
      <c r="BF453" s="146"/>
      <c r="BG453" s="146"/>
      <c r="BH453" s="146"/>
      <c r="BI453" s="146"/>
      <c r="BJ453" s="146"/>
      <c r="BK453" s="146"/>
      <c r="BL453" s="146"/>
      <c r="BM453" s="146"/>
      <c r="BN453" s="146"/>
      <c r="BO453" s="146"/>
      <c r="BP453" s="146"/>
      <c r="BQ453" s="146"/>
      <c r="BR453" s="146"/>
    </row>
    <row r="454" spans="1:70" ht="60" customHeight="1" x14ac:dyDescent="0.55000000000000004">
      <c r="A454" s="146"/>
      <c r="B454" s="138" t="s">
        <v>989</v>
      </c>
      <c r="C454" s="109" t="s">
        <v>113</v>
      </c>
      <c r="D454" s="110" t="s">
        <v>380</v>
      </c>
      <c r="E454" s="145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  <c r="AH454" s="146"/>
      <c r="AI454" s="146"/>
      <c r="AJ454" s="146"/>
      <c r="AK454" s="146"/>
      <c r="AL454" s="146"/>
      <c r="AM454" s="146"/>
      <c r="AN454" s="146"/>
      <c r="AO454" s="146"/>
      <c r="AP454" s="146"/>
      <c r="AQ454" s="146"/>
      <c r="AR454" s="146"/>
      <c r="AS454" s="146"/>
      <c r="AT454" s="146"/>
      <c r="AU454" s="146"/>
      <c r="AV454" s="146"/>
      <c r="AW454" s="146"/>
      <c r="AX454" s="146"/>
      <c r="AY454" s="146"/>
      <c r="AZ454" s="146"/>
      <c r="BA454" s="146"/>
      <c r="BB454" s="146"/>
      <c r="BC454" s="146"/>
      <c r="BD454" s="146"/>
      <c r="BE454" s="146"/>
      <c r="BF454" s="146"/>
      <c r="BG454" s="146"/>
      <c r="BH454" s="146"/>
      <c r="BI454" s="146"/>
      <c r="BJ454" s="146"/>
      <c r="BK454" s="146"/>
      <c r="BL454" s="146"/>
      <c r="BM454" s="146"/>
      <c r="BN454" s="146"/>
      <c r="BO454" s="146"/>
      <c r="BP454" s="146"/>
      <c r="BQ454" s="146"/>
      <c r="BR454" s="146"/>
    </row>
    <row r="455" spans="1:70" ht="60" customHeight="1" x14ac:dyDescent="0.55000000000000004">
      <c r="A455" s="146"/>
      <c r="B455" s="138" t="s">
        <v>989</v>
      </c>
      <c r="C455" s="109" t="s">
        <v>68</v>
      </c>
      <c r="D455" s="110" t="s">
        <v>380</v>
      </c>
      <c r="E455" s="145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  <c r="AH455" s="146"/>
      <c r="AI455" s="146"/>
      <c r="AJ455" s="146"/>
      <c r="AK455" s="146"/>
      <c r="AL455" s="146"/>
      <c r="AM455" s="146"/>
      <c r="AN455" s="146"/>
      <c r="AO455" s="146"/>
      <c r="AP455" s="146"/>
      <c r="AQ455" s="146"/>
      <c r="AR455" s="146"/>
      <c r="AS455" s="146"/>
      <c r="AT455" s="146"/>
      <c r="AU455" s="146"/>
      <c r="AV455" s="146"/>
      <c r="AW455" s="146"/>
      <c r="AX455" s="146"/>
      <c r="AY455" s="146"/>
      <c r="AZ455" s="146"/>
      <c r="BA455" s="146"/>
      <c r="BB455" s="146"/>
      <c r="BC455" s="146"/>
      <c r="BD455" s="146"/>
      <c r="BE455" s="146"/>
      <c r="BF455" s="146"/>
      <c r="BG455" s="146"/>
      <c r="BH455" s="146"/>
      <c r="BI455" s="146"/>
      <c r="BJ455" s="146"/>
      <c r="BK455" s="146"/>
      <c r="BL455" s="146"/>
      <c r="BM455" s="146"/>
      <c r="BN455" s="146"/>
      <c r="BO455" s="146"/>
      <c r="BP455" s="146"/>
      <c r="BQ455" s="146"/>
      <c r="BR455" s="146"/>
    </row>
    <row r="456" spans="1:70" ht="60" customHeight="1" x14ac:dyDescent="0.55000000000000004">
      <c r="A456" s="146"/>
      <c r="B456" s="138" t="s">
        <v>989</v>
      </c>
      <c r="C456" s="109" t="s">
        <v>949</v>
      </c>
      <c r="D456" s="110" t="s">
        <v>380</v>
      </c>
      <c r="E456" s="145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  <c r="AH456" s="146"/>
      <c r="AI456" s="146"/>
      <c r="AJ456" s="146"/>
      <c r="AK456" s="146"/>
      <c r="AL456" s="146"/>
      <c r="AM456" s="146"/>
      <c r="AN456" s="146"/>
      <c r="AO456" s="146"/>
      <c r="AP456" s="146"/>
      <c r="AQ456" s="146"/>
      <c r="AR456" s="146"/>
      <c r="AS456" s="146"/>
      <c r="AT456" s="146"/>
      <c r="AU456" s="146"/>
      <c r="AV456" s="146"/>
      <c r="AW456" s="146"/>
      <c r="AX456" s="146"/>
      <c r="AY456" s="146"/>
      <c r="AZ456" s="146"/>
      <c r="BA456" s="146"/>
      <c r="BB456" s="146"/>
      <c r="BC456" s="146"/>
      <c r="BD456" s="146"/>
      <c r="BE456" s="146"/>
      <c r="BF456" s="146"/>
      <c r="BG456" s="146"/>
      <c r="BH456" s="146"/>
      <c r="BI456" s="146"/>
      <c r="BJ456" s="146"/>
      <c r="BK456" s="146"/>
      <c r="BL456" s="146"/>
      <c r="BM456" s="146"/>
      <c r="BN456" s="146"/>
      <c r="BO456" s="146"/>
      <c r="BP456" s="146"/>
      <c r="BQ456" s="146"/>
      <c r="BR456" s="146"/>
    </row>
    <row r="457" spans="1:70" ht="60" customHeight="1" x14ac:dyDescent="0.55000000000000004">
      <c r="A457" s="146"/>
      <c r="B457" s="139" t="s">
        <v>990</v>
      </c>
      <c r="C457" s="112" t="s">
        <v>60</v>
      </c>
      <c r="D457" s="113" t="s">
        <v>380</v>
      </c>
      <c r="E457" s="145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  <c r="AH457" s="146"/>
      <c r="AI457" s="146"/>
      <c r="AJ457" s="146"/>
      <c r="AK457" s="146"/>
      <c r="AL457" s="146"/>
      <c r="AM457" s="146"/>
      <c r="AN457" s="146"/>
      <c r="AO457" s="146"/>
      <c r="AP457" s="146"/>
      <c r="AQ457" s="146"/>
      <c r="AR457" s="146"/>
      <c r="AS457" s="146"/>
      <c r="AT457" s="146"/>
      <c r="AU457" s="146"/>
      <c r="AV457" s="146"/>
      <c r="AW457" s="146"/>
      <c r="AX457" s="146"/>
      <c r="AY457" s="146"/>
      <c r="AZ457" s="146"/>
      <c r="BA457" s="146"/>
      <c r="BB457" s="146"/>
      <c r="BC457" s="146"/>
      <c r="BD457" s="146"/>
      <c r="BE457" s="146"/>
      <c r="BF457" s="146"/>
      <c r="BG457" s="146"/>
      <c r="BH457" s="146"/>
      <c r="BI457" s="146"/>
      <c r="BJ457" s="146"/>
      <c r="BK457" s="146"/>
      <c r="BL457" s="146"/>
      <c r="BM457" s="146"/>
      <c r="BN457" s="146"/>
      <c r="BO457" s="146"/>
      <c r="BP457" s="146"/>
      <c r="BQ457" s="146"/>
      <c r="BR457" s="146"/>
    </row>
    <row r="458" spans="1:70" ht="60" customHeight="1" x14ac:dyDescent="0.55000000000000004">
      <c r="A458" s="146"/>
      <c r="B458" s="139" t="s">
        <v>990</v>
      </c>
      <c r="C458" s="112" t="s">
        <v>90</v>
      </c>
      <c r="D458" s="113" t="s">
        <v>380</v>
      </c>
      <c r="E458" s="145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  <c r="AH458" s="146"/>
      <c r="AI458" s="146"/>
      <c r="AJ458" s="146"/>
      <c r="AK458" s="146"/>
      <c r="AL458" s="146"/>
      <c r="AM458" s="146"/>
      <c r="AN458" s="146"/>
      <c r="AO458" s="146"/>
      <c r="AP458" s="146"/>
      <c r="AQ458" s="146"/>
      <c r="AR458" s="146"/>
      <c r="AS458" s="146"/>
      <c r="AT458" s="146"/>
      <c r="AU458" s="146"/>
      <c r="AV458" s="146"/>
      <c r="AW458" s="146"/>
      <c r="AX458" s="146"/>
      <c r="AY458" s="146"/>
      <c r="AZ458" s="146"/>
      <c r="BA458" s="146"/>
      <c r="BB458" s="146"/>
      <c r="BC458" s="146"/>
      <c r="BD458" s="146"/>
      <c r="BE458" s="146"/>
      <c r="BF458" s="146"/>
      <c r="BG458" s="146"/>
      <c r="BH458" s="146"/>
      <c r="BI458" s="146"/>
      <c r="BJ458" s="146"/>
      <c r="BK458" s="146"/>
      <c r="BL458" s="146"/>
      <c r="BM458" s="146"/>
      <c r="BN458" s="146"/>
      <c r="BO458" s="146"/>
      <c r="BP458" s="146"/>
      <c r="BQ458" s="146"/>
      <c r="BR458" s="146"/>
    </row>
    <row r="459" spans="1:70" ht="60" customHeight="1" x14ac:dyDescent="0.55000000000000004">
      <c r="A459" s="146"/>
      <c r="B459" s="139" t="s">
        <v>990</v>
      </c>
      <c r="C459" s="112" t="s">
        <v>113</v>
      </c>
      <c r="D459" s="113" t="s">
        <v>380</v>
      </c>
      <c r="E459" s="145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  <c r="AH459" s="146"/>
      <c r="AI459" s="146"/>
      <c r="AJ459" s="146"/>
      <c r="AK459" s="146"/>
      <c r="AL459" s="146"/>
      <c r="AM459" s="146"/>
      <c r="AN459" s="146"/>
      <c r="AO459" s="146"/>
      <c r="AP459" s="146"/>
      <c r="AQ459" s="146"/>
      <c r="AR459" s="146"/>
      <c r="AS459" s="146"/>
      <c r="AT459" s="146"/>
      <c r="AU459" s="146"/>
      <c r="AV459" s="146"/>
      <c r="AW459" s="146"/>
      <c r="AX459" s="146"/>
      <c r="AY459" s="146"/>
      <c r="AZ459" s="146"/>
      <c r="BA459" s="146"/>
      <c r="BB459" s="146"/>
      <c r="BC459" s="146"/>
      <c r="BD459" s="146"/>
      <c r="BE459" s="146"/>
      <c r="BF459" s="146"/>
      <c r="BG459" s="146"/>
      <c r="BH459" s="146"/>
      <c r="BI459" s="146"/>
      <c r="BJ459" s="146"/>
      <c r="BK459" s="146"/>
      <c r="BL459" s="146"/>
      <c r="BM459" s="146"/>
      <c r="BN459" s="146"/>
      <c r="BO459" s="146"/>
      <c r="BP459" s="146"/>
      <c r="BQ459" s="146"/>
      <c r="BR459" s="146"/>
    </row>
    <row r="460" spans="1:70" ht="60" customHeight="1" x14ac:dyDescent="0.55000000000000004">
      <c r="A460" s="146"/>
      <c r="B460" s="140" t="s">
        <v>991</v>
      </c>
      <c r="C460" s="115" t="s">
        <v>382</v>
      </c>
      <c r="D460" s="116" t="s">
        <v>380</v>
      </c>
      <c r="E460" s="145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  <c r="AH460" s="146"/>
      <c r="AI460" s="146"/>
      <c r="AJ460" s="146"/>
      <c r="AK460" s="146"/>
      <c r="AL460" s="146"/>
      <c r="AM460" s="146"/>
      <c r="AN460" s="146"/>
      <c r="AO460" s="146"/>
      <c r="AP460" s="146"/>
      <c r="AQ460" s="146"/>
      <c r="AR460" s="146"/>
      <c r="AS460" s="146"/>
      <c r="AT460" s="146"/>
      <c r="AU460" s="146"/>
      <c r="AV460" s="146"/>
      <c r="AW460" s="146"/>
      <c r="AX460" s="146"/>
      <c r="AY460" s="146"/>
      <c r="AZ460" s="146"/>
      <c r="BA460" s="146"/>
      <c r="BB460" s="146"/>
      <c r="BC460" s="146"/>
      <c r="BD460" s="146"/>
      <c r="BE460" s="146"/>
      <c r="BF460" s="146"/>
      <c r="BG460" s="146"/>
      <c r="BH460" s="146"/>
      <c r="BI460" s="146"/>
      <c r="BJ460" s="146"/>
      <c r="BK460" s="146"/>
      <c r="BL460" s="146"/>
      <c r="BM460" s="146"/>
      <c r="BN460" s="146"/>
      <c r="BO460" s="146"/>
      <c r="BP460" s="146"/>
      <c r="BQ460" s="146"/>
      <c r="BR460" s="146"/>
    </row>
    <row r="461" spans="1:70" ht="60" customHeight="1" x14ac:dyDescent="0.55000000000000004">
      <c r="A461" s="146"/>
      <c r="B461" s="140" t="s">
        <v>991</v>
      </c>
      <c r="C461" s="115" t="s">
        <v>113</v>
      </c>
      <c r="D461" s="116" t="s">
        <v>380</v>
      </c>
      <c r="E461" s="145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  <c r="AH461" s="146"/>
      <c r="AI461" s="146"/>
      <c r="AJ461" s="146"/>
      <c r="AK461" s="146"/>
      <c r="AL461" s="146"/>
      <c r="AM461" s="146"/>
      <c r="AN461" s="146"/>
      <c r="AO461" s="146"/>
      <c r="AP461" s="146"/>
      <c r="AQ461" s="146"/>
      <c r="AR461" s="146"/>
      <c r="AS461" s="146"/>
      <c r="AT461" s="146"/>
      <c r="AU461" s="146"/>
      <c r="AV461" s="146"/>
      <c r="AW461" s="146"/>
      <c r="AX461" s="146"/>
      <c r="AY461" s="146"/>
      <c r="AZ461" s="146"/>
      <c r="BA461" s="146"/>
      <c r="BB461" s="146"/>
      <c r="BC461" s="146"/>
      <c r="BD461" s="146"/>
      <c r="BE461" s="146"/>
      <c r="BF461" s="146"/>
      <c r="BG461" s="146"/>
      <c r="BH461" s="146"/>
      <c r="BI461" s="146"/>
      <c r="BJ461" s="146"/>
      <c r="BK461" s="146"/>
      <c r="BL461" s="146"/>
      <c r="BM461" s="146"/>
      <c r="BN461" s="146"/>
      <c r="BO461" s="146"/>
      <c r="BP461" s="146"/>
      <c r="BQ461" s="146"/>
      <c r="BR461" s="146"/>
    </row>
    <row r="462" spans="1:70" ht="3" customHeight="1" x14ac:dyDescent="0.55000000000000004">
      <c r="A462" s="117"/>
      <c r="B462" s="117"/>
      <c r="C462" s="117"/>
      <c r="D462" s="118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17"/>
      <c r="P462" s="117"/>
      <c r="Q462" s="117"/>
      <c r="R462" s="117"/>
      <c r="S462" s="117"/>
      <c r="T462" s="117"/>
      <c r="U462" s="117"/>
      <c r="V462" s="117"/>
      <c r="W462" s="117"/>
      <c r="X462" s="117"/>
      <c r="Y462" s="117"/>
      <c r="Z462" s="117"/>
      <c r="AA462" s="117"/>
      <c r="AB462" s="117"/>
      <c r="AC462" s="117"/>
      <c r="AD462" s="117"/>
      <c r="AE462" s="117"/>
      <c r="AF462" s="117"/>
      <c r="AG462" s="117"/>
      <c r="AH462" s="117"/>
      <c r="AI462" s="117"/>
      <c r="AJ462" s="117"/>
      <c r="AK462" s="117"/>
      <c r="AL462" s="117"/>
      <c r="AM462" s="117"/>
      <c r="AN462" s="117"/>
      <c r="AO462" s="117"/>
      <c r="AP462" s="117"/>
      <c r="AQ462" s="117"/>
      <c r="AR462" s="117"/>
      <c r="AS462" s="117"/>
      <c r="AT462" s="117"/>
      <c r="AU462" s="117"/>
      <c r="AV462" s="117"/>
      <c r="AW462" s="117"/>
      <c r="AX462" s="117"/>
      <c r="AY462" s="117"/>
      <c r="AZ462" s="117"/>
      <c r="BA462" s="117"/>
      <c r="BB462" s="117"/>
      <c r="BC462" s="117"/>
      <c r="BD462" s="117"/>
      <c r="BE462" s="117"/>
      <c r="BF462" s="117"/>
      <c r="BG462" s="117"/>
      <c r="BH462" s="117"/>
      <c r="BI462" s="117"/>
      <c r="BJ462" s="117"/>
      <c r="BK462" s="117"/>
      <c r="BL462" s="117"/>
      <c r="BM462" s="117"/>
      <c r="BN462" s="117"/>
      <c r="BO462" s="117"/>
      <c r="BP462" s="117"/>
      <c r="BQ462" s="117"/>
      <c r="BR462" s="117"/>
    </row>
    <row r="463" spans="1:70" ht="60" customHeight="1" x14ac:dyDescent="0.55000000000000004">
      <c r="A463" s="147" t="s">
        <v>881</v>
      </c>
      <c r="B463" s="141" t="s">
        <v>986</v>
      </c>
      <c r="C463" s="120" t="s">
        <v>63</v>
      </c>
      <c r="D463" s="121" t="s">
        <v>380</v>
      </c>
      <c r="E463" s="145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  <c r="AH463" s="146"/>
      <c r="AI463" s="146"/>
      <c r="AJ463" s="146"/>
      <c r="AK463" s="146"/>
      <c r="AL463" s="146"/>
      <c r="AM463" s="146"/>
      <c r="AN463" s="146"/>
      <c r="AO463" s="146"/>
      <c r="AP463" s="146"/>
      <c r="AQ463" s="146"/>
      <c r="AR463" s="146"/>
      <c r="AS463" s="146"/>
      <c r="AT463" s="146"/>
      <c r="AU463" s="146"/>
      <c r="AV463" s="146"/>
      <c r="AW463" s="146"/>
      <c r="AX463" s="146"/>
      <c r="AY463" s="146"/>
      <c r="AZ463" s="146"/>
      <c r="BA463" s="146"/>
      <c r="BB463" s="146"/>
      <c r="BC463" s="146"/>
      <c r="BD463" s="146"/>
      <c r="BE463" s="146"/>
      <c r="BF463" s="146"/>
      <c r="BG463" s="146"/>
      <c r="BH463" s="146"/>
      <c r="BI463" s="146"/>
      <c r="BJ463" s="146"/>
      <c r="BK463" s="146"/>
      <c r="BL463" s="146"/>
      <c r="BM463" s="146"/>
      <c r="BN463" s="146"/>
      <c r="BO463" s="146"/>
      <c r="BP463" s="146"/>
      <c r="BQ463" s="146"/>
      <c r="BR463" s="146"/>
    </row>
    <row r="464" spans="1:70" ht="60" customHeight="1" x14ac:dyDescent="0.55000000000000004">
      <c r="A464" s="146"/>
      <c r="B464" s="141" t="s">
        <v>986</v>
      </c>
      <c r="C464" s="120" t="s">
        <v>113</v>
      </c>
      <c r="D464" s="121" t="s">
        <v>380</v>
      </c>
      <c r="E464" s="145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  <c r="AH464" s="146"/>
      <c r="AI464" s="146"/>
      <c r="AJ464" s="146"/>
      <c r="AK464" s="146"/>
      <c r="AL464" s="146"/>
      <c r="AM464" s="146"/>
      <c r="AN464" s="146"/>
      <c r="AO464" s="146"/>
      <c r="AP464" s="146"/>
      <c r="AQ464" s="146"/>
      <c r="AR464" s="146"/>
      <c r="AS464" s="146"/>
      <c r="AT464" s="146"/>
      <c r="AU464" s="146"/>
      <c r="AV464" s="146"/>
      <c r="AW464" s="146"/>
      <c r="AX464" s="146"/>
      <c r="AY464" s="146"/>
      <c r="AZ464" s="146"/>
      <c r="BA464" s="146"/>
      <c r="BB464" s="146"/>
      <c r="BC464" s="146"/>
      <c r="BD464" s="146"/>
      <c r="BE464" s="146"/>
      <c r="BF464" s="146"/>
      <c r="BG464" s="146"/>
      <c r="BH464" s="146"/>
      <c r="BI464" s="146"/>
      <c r="BJ464" s="146"/>
      <c r="BK464" s="146"/>
      <c r="BL464" s="146"/>
      <c r="BM464" s="146"/>
      <c r="BN464" s="146"/>
      <c r="BO464" s="146"/>
      <c r="BP464" s="146"/>
      <c r="BQ464" s="146"/>
      <c r="BR464" s="146"/>
    </row>
    <row r="465" spans="1:70" ht="60" customHeight="1" x14ac:dyDescent="0.55000000000000004">
      <c r="A465" s="146"/>
      <c r="B465" s="136" t="s">
        <v>987</v>
      </c>
      <c r="C465" s="101" t="s">
        <v>46</v>
      </c>
      <c r="D465" s="102" t="s">
        <v>380</v>
      </c>
      <c r="E465" s="145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  <c r="AH465" s="146"/>
      <c r="AI465" s="146"/>
      <c r="AJ465" s="146"/>
      <c r="AK465" s="146"/>
      <c r="AL465" s="146"/>
      <c r="AM465" s="146"/>
      <c r="AN465" s="146"/>
      <c r="AO465" s="146"/>
      <c r="AP465" s="146"/>
      <c r="AQ465" s="146"/>
      <c r="AR465" s="146"/>
      <c r="AS465" s="146"/>
      <c r="AT465" s="146"/>
      <c r="AU465" s="146"/>
      <c r="AV465" s="146"/>
      <c r="AW465" s="146"/>
      <c r="AX465" s="146"/>
      <c r="AY465" s="146"/>
      <c r="AZ465" s="146"/>
      <c r="BA465" s="146"/>
      <c r="BB465" s="146"/>
      <c r="BC465" s="146"/>
      <c r="BD465" s="146"/>
      <c r="BE465" s="146"/>
      <c r="BF465" s="146"/>
      <c r="BG465" s="146"/>
      <c r="BH465" s="146"/>
      <c r="BI465" s="146"/>
      <c r="BJ465" s="146"/>
      <c r="BK465" s="146"/>
      <c r="BL465" s="146"/>
      <c r="BM465" s="146"/>
      <c r="BN465" s="146"/>
      <c r="BO465" s="146"/>
      <c r="BP465" s="146"/>
      <c r="BQ465" s="146"/>
      <c r="BR465" s="146"/>
    </row>
    <row r="466" spans="1:70" ht="60" customHeight="1" x14ac:dyDescent="0.55000000000000004">
      <c r="A466" s="146"/>
      <c r="B466" s="136" t="s">
        <v>987</v>
      </c>
      <c r="C466" s="101" t="s">
        <v>90</v>
      </c>
      <c r="D466" s="102" t="s">
        <v>380</v>
      </c>
      <c r="E466" s="145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  <c r="AH466" s="146"/>
      <c r="AI466" s="146"/>
      <c r="AJ466" s="146"/>
      <c r="AK466" s="146"/>
      <c r="AL466" s="146"/>
      <c r="AM466" s="146"/>
      <c r="AN466" s="146"/>
      <c r="AO466" s="146"/>
      <c r="AP466" s="146"/>
      <c r="AQ466" s="146"/>
      <c r="AR466" s="146"/>
      <c r="AS466" s="146"/>
      <c r="AT466" s="146"/>
      <c r="AU466" s="146"/>
      <c r="AV466" s="146"/>
      <c r="AW466" s="146"/>
      <c r="AX466" s="146"/>
      <c r="AY466" s="146"/>
      <c r="AZ466" s="146"/>
      <c r="BA466" s="146"/>
      <c r="BB466" s="146"/>
      <c r="BC466" s="146"/>
      <c r="BD466" s="146"/>
      <c r="BE466" s="146"/>
      <c r="BF466" s="146"/>
      <c r="BG466" s="146"/>
      <c r="BH466" s="146"/>
      <c r="BI466" s="146"/>
      <c r="BJ466" s="146"/>
      <c r="BK466" s="146"/>
      <c r="BL466" s="146"/>
      <c r="BM466" s="146"/>
      <c r="BN466" s="146"/>
      <c r="BO466" s="146"/>
      <c r="BP466" s="146"/>
      <c r="BQ466" s="146"/>
      <c r="BR466" s="146"/>
    </row>
    <row r="467" spans="1:70" ht="60" customHeight="1" x14ac:dyDescent="0.55000000000000004">
      <c r="A467" s="146"/>
      <c r="B467" s="137" t="s">
        <v>988</v>
      </c>
      <c r="C467" s="105" t="s">
        <v>63</v>
      </c>
      <c r="D467" s="106" t="s">
        <v>380</v>
      </c>
      <c r="E467" s="145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  <c r="AH467" s="146"/>
      <c r="AI467" s="146"/>
      <c r="AJ467" s="146"/>
      <c r="AK467" s="146"/>
      <c r="AL467" s="146"/>
      <c r="AM467" s="146"/>
      <c r="AN467" s="146"/>
      <c r="AO467" s="146"/>
      <c r="AP467" s="146"/>
      <c r="AQ467" s="146"/>
      <c r="AR467" s="146"/>
      <c r="AS467" s="146"/>
      <c r="AT467" s="146"/>
      <c r="AU467" s="146"/>
      <c r="AV467" s="146"/>
      <c r="AW467" s="146"/>
      <c r="AX467" s="146"/>
      <c r="AY467" s="146"/>
      <c r="AZ467" s="146"/>
      <c r="BA467" s="146"/>
      <c r="BB467" s="146"/>
      <c r="BC467" s="146"/>
      <c r="BD467" s="146"/>
      <c r="BE467" s="146"/>
      <c r="BF467" s="146"/>
      <c r="BG467" s="146"/>
      <c r="BH467" s="146"/>
      <c r="BI467" s="146"/>
      <c r="BJ467" s="146"/>
      <c r="BK467" s="146"/>
      <c r="BL467" s="146"/>
      <c r="BM467" s="146"/>
      <c r="BN467" s="146"/>
      <c r="BO467" s="146"/>
      <c r="BP467" s="146"/>
      <c r="BQ467" s="146"/>
      <c r="BR467" s="146"/>
    </row>
    <row r="468" spans="1:70" ht="60" customHeight="1" x14ac:dyDescent="0.55000000000000004">
      <c r="A468" s="146"/>
      <c r="B468" s="137" t="s">
        <v>988</v>
      </c>
      <c r="C468" s="105" t="s">
        <v>53</v>
      </c>
      <c r="D468" s="106" t="s">
        <v>380</v>
      </c>
      <c r="E468" s="145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  <c r="AH468" s="146"/>
      <c r="AI468" s="146"/>
      <c r="AJ468" s="146"/>
      <c r="AK468" s="146"/>
      <c r="AL468" s="146"/>
      <c r="AM468" s="146"/>
      <c r="AN468" s="146"/>
      <c r="AO468" s="146"/>
      <c r="AP468" s="146"/>
      <c r="AQ468" s="146"/>
      <c r="AR468" s="146"/>
      <c r="AS468" s="146"/>
      <c r="AT468" s="146"/>
      <c r="AU468" s="146"/>
      <c r="AV468" s="146"/>
      <c r="AW468" s="146"/>
      <c r="AX468" s="146"/>
      <c r="AY468" s="146"/>
      <c r="AZ468" s="146"/>
      <c r="BA468" s="146"/>
      <c r="BB468" s="146"/>
      <c r="BC468" s="146"/>
      <c r="BD468" s="146"/>
      <c r="BE468" s="146"/>
      <c r="BF468" s="146"/>
      <c r="BG468" s="146"/>
      <c r="BH468" s="146"/>
      <c r="BI468" s="146"/>
      <c r="BJ468" s="146"/>
      <c r="BK468" s="146"/>
      <c r="BL468" s="146"/>
      <c r="BM468" s="146"/>
      <c r="BN468" s="146"/>
      <c r="BO468" s="146"/>
      <c r="BP468" s="146"/>
      <c r="BQ468" s="146"/>
      <c r="BR468" s="146"/>
    </row>
    <row r="469" spans="1:70" ht="60" customHeight="1" x14ac:dyDescent="0.55000000000000004">
      <c r="A469" s="146"/>
      <c r="B469" s="138" t="s">
        <v>989</v>
      </c>
      <c r="C469" s="109" t="s">
        <v>57</v>
      </c>
      <c r="D469" s="110" t="s">
        <v>380</v>
      </c>
      <c r="E469" s="145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  <c r="AH469" s="146"/>
      <c r="AI469" s="146"/>
      <c r="AJ469" s="146"/>
      <c r="AK469" s="146"/>
      <c r="AL469" s="146"/>
      <c r="AM469" s="146"/>
      <c r="AN469" s="146"/>
      <c r="AO469" s="146"/>
      <c r="AP469" s="146"/>
      <c r="AQ469" s="146"/>
      <c r="AR469" s="146"/>
      <c r="AS469" s="146"/>
      <c r="AT469" s="146"/>
      <c r="AU469" s="146"/>
      <c r="AV469" s="146"/>
      <c r="AW469" s="146"/>
      <c r="AX469" s="146"/>
      <c r="AY469" s="146"/>
      <c r="AZ469" s="146"/>
      <c r="BA469" s="146"/>
      <c r="BB469" s="146"/>
      <c r="BC469" s="146"/>
      <c r="BD469" s="146"/>
      <c r="BE469" s="146"/>
      <c r="BF469" s="146"/>
      <c r="BG469" s="146"/>
      <c r="BH469" s="146"/>
      <c r="BI469" s="146"/>
      <c r="BJ469" s="146"/>
      <c r="BK469" s="146"/>
      <c r="BL469" s="146"/>
      <c r="BM469" s="146"/>
      <c r="BN469" s="146"/>
      <c r="BO469" s="146"/>
      <c r="BP469" s="146"/>
      <c r="BQ469" s="146"/>
      <c r="BR469" s="146"/>
    </row>
    <row r="470" spans="1:70" ht="60" customHeight="1" x14ac:dyDescent="0.55000000000000004">
      <c r="A470" s="146"/>
      <c r="B470" s="138" t="s">
        <v>989</v>
      </c>
      <c r="C470" s="109" t="s">
        <v>90</v>
      </c>
      <c r="D470" s="110" t="s">
        <v>380</v>
      </c>
      <c r="E470" s="145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  <c r="AH470" s="146"/>
      <c r="AI470" s="146"/>
      <c r="AJ470" s="146"/>
      <c r="AK470" s="146"/>
      <c r="AL470" s="146"/>
      <c r="AM470" s="146"/>
      <c r="AN470" s="146"/>
      <c r="AO470" s="146"/>
      <c r="AP470" s="146"/>
      <c r="AQ470" s="146"/>
      <c r="AR470" s="146"/>
      <c r="AS470" s="146"/>
      <c r="AT470" s="146"/>
      <c r="AU470" s="146"/>
      <c r="AV470" s="146"/>
      <c r="AW470" s="146"/>
      <c r="AX470" s="146"/>
      <c r="AY470" s="146"/>
      <c r="AZ470" s="146"/>
      <c r="BA470" s="146"/>
      <c r="BB470" s="146"/>
      <c r="BC470" s="146"/>
      <c r="BD470" s="146"/>
      <c r="BE470" s="146"/>
      <c r="BF470" s="146"/>
      <c r="BG470" s="146"/>
      <c r="BH470" s="146"/>
      <c r="BI470" s="146"/>
      <c r="BJ470" s="146"/>
      <c r="BK470" s="146"/>
      <c r="BL470" s="146"/>
      <c r="BM470" s="146"/>
      <c r="BN470" s="146"/>
      <c r="BO470" s="146"/>
      <c r="BP470" s="146"/>
      <c r="BQ470" s="146"/>
      <c r="BR470" s="146"/>
    </row>
    <row r="471" spans="1:70" ht="60" customHeight="1" x14ac:dyDescent="0.55000000000000004">
      <c r="A471" s="146"/>
      <c r="B471" s="138" t="s">
        <v>989</v>
      </c>
      <c r="C471" s="109" t="s">
        <v>113</v>
      </c>
      <c r="D471" s="110" t="s">
        <v>380</v>
      </c>
      <c r="E471" s="145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  <c r="AH471" s="146"/>
      <c r="AI471" s="146"/>
      <c r="AJ471" s="146"/>
      <c r="AK471" s="146"/>
      <c r="AL471" s="146"/>
      <c r="AM471" s="146"/>
      <c r="AN471" s="146"/>
      <c r="AO471" s="146"/>
      <c r="AP471" s="146"/>
      <c r="AQ471" s="146"/>
      <c r="AR471" s="146"/>
      <c r="AS471" s="146"/>
      <c r="AT471" s="146"/>
      <c r="AU471" s="146"/>
      <c r="AV471" s="146"/>
      <c r="AW471" s="146"/>
      <c r="AX471" s="146"/>
      <c r="AY471" s="146"/>
      <c r="AZ471" s="146"/>
      <c r="BA471" s="146"/>
      <c r="BB471" s="146"/>
      <c r="BC471" s="146"/>
      <c r="BD471" s="146"/>
      <c r="BE471" s="146"/>
      <c r="BF471" s="146"/>
      <c r="BG471" s="146"/>
      <c r="BH471" s="146"/>
      <c r="BI471" s="146"/>
      <c r="BJ471" s="146"/>
      <c r="BK471" s="146"/>
      <c r="BL471" s="146"/>
      <c r="BM471" s="146"/>
      <c r="BN471" s="146"/>
      <c r="BO471" s="146"/>
      <c r="BP471" s="146"/>
      <c r="BQ471" s="146"/>
      <c r="BR471" s="146"/>
    </row>
    <row r="472" spans="1:70" ht="60" customHeight="1" x14ac:dyDescent="0.55000000000000004">
      <c r="A472" s="146"/>
      <c r="B472" s="138" t="s">
        <v>989</v>
      </c>
      <c r="C472" s="109" t="s">
        <v>68</v>
      </c>
      <c r="D472" s="110" t="s">
        <v>380</v>
      </c>
      <c r="E472" s="145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  <c r="AH472" s="146"/>
      <c r="AI472" s="146"/>
      <c r="AJ472" s="146"/>
      <c r="AK472" s="146"/>
      <c r="AL472" s="146"/>
      <c r="AM472" s="146"/>
      <c r="AN472" s="146"/>
      <c r="AO472" s="146"/>
      <c r="AP472" s="146"/>
      <c r="AQ472" s="146"/>
      <c r="AR472" s="146"/>
      <c r="AS472" s="146"/>
      <c r="AT472" s="146"/>
      <c r="AU472" s="146"/>
      <c r="AV472" s="146"/>
      <c r="AW472" s="146"/>
      <c r="AX472" s="146"/>
      <c r="AY472" s="146"/>
      <c r="AZ472" s="146"/>
      <c r="BA472" s="146"/>
      <c r="BB472" s="146"/>
      <c r="BC472" s="146"/>
      <c r="BD472" s="146"/>
      <c r="BE472" s="146"/>
      <c r="BF472" s="146"/>
      <c r="BG472" s="146"/>
      <c r="BH472" s="146"/>
      <c r="BI472" s="146"/>
      <c r="BJ472" s="146"/>
      <c r="BK472" s="146"/>
      <c r="BL472" s="146"/>
      <c r="BM472" s="146"/>
      <c r="BN472" s="146"/>
      <c r="BO472" s="146"/>
      <c r="BP472" s="146"/>
      <c r="BQ472" s="146"/>
      <c r="BR472" s="146"/>
    </row>
    <row r="473" spans="1:70" ht="60" customHeight="1" x14ac:dyDescent="0.55000000000000004">
      <c r="A473" s="146"/>
      <c r="B473" s="138" t="s">
        <v>989</v>
      </c>
      <c r="C473" s="109" t="s">
        <v>949</v>
      </c>
      <c r="D473" s="110" t="s">
        <v>380</v>
      </c>
      <c r="E473" s="145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  <c r="AH473" s="146"/>
      <c r="AI473" s="146"/>
      <c r="AJ473" s="146"/>
      <c r="AK473" s="146"/>
      <c r="AL473" s="146"/>
      <c r="AM473" s="146"/>
      <c r="AN473" s="146"/>
      <c r="AO473" s="146"/>
      <c r="AP473" s="146"/>
      <c r="AQ473" s="146"/>
      <c r="AR473" s="146"/>
      <c r="AS473" s="146"/>
      <c r="AT473" s="146"/>
      <c r="AU473" s="146"/>
      <c r="AV473" s="146"/>
      <c r="AW473" s="146"/>
      <c r="AX473" s="146"/>
      <c r="AY473" s="146"/>
      <c r="AZ473" s="146"/>
      <c r="BA473" s="146"/>
      <c r="BB473" s="146"/>
      <c r="BC473" s="146"/>
      <c r="BD473" s="146"/>
      <c r="BE473" s="146"/>
      <c r="BF473" s="146"/>
      <c r="BG473" s="146"/>
      <c r="BH473" s="146"/>
      <c r="BI473" s="146"/>
      <c r="BJ473" s="146"/>
      <c r="BK473" s="146"/>
      <c r="BL473" s="146"/>
      <c r="BM473" s="146"/>
      <c r="BN473" s="146"/>
      <c r="BO473" s="146"/>
      <c r="BP473" s="146"/>
      <c r="BQ473" s="146"/>
      <c r="BR473" s="146"/>
    </row>
    <row r="474" spans="1:70" ht="60" customHeight="1" x14ac:dyDescent="0.55000000000000004">
      <c r="A474" s="146"/>
      <c r="B474" s="139" t="s">
        <v>990</v>
      </c>
      <c r="C474" s="112" t="s">
        <v>60</v>
      </c>
      <c r="D474" s="113" t="s">
        <v>380</v>
      </c>
      <c r="E474" s="145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  <c r="AH474" s="146"/>
      <c r="AI474" s="146"/>
      <c r="AJ474" s="146"/>
      <c r="AK474" s="146"/>
      <c r="AL474" s="146"/>
      <c r="AM474" s="146"/>
      <c r="AN474" s="146"/>
      <c r="AO474" s="146"/>
      <c r="AP474" s="146"/>
      <c r="AQ474" s="146"/>
      <c r="AR474" s="146"/>
      <c r="AS474" s="146"/>
      <c r="AT474" s="146"/>
      <c r="AU474" s="146"/>
      <c r="AV474" s="146"/>
      <c r="AW474" s="146"/>
      <c r="AX474" s="146"/>
      <c r="AY474" s="146"/>
      <c r="AZ474" s="146"/>
      <c r="BA474" s="146"/>
      <c r="BB474" s="146"/>
      <c r="BC474" s="146"/>
      <c r="BD474" s="146"/>
      <c r="BE474" s="146"/>
      <c r="BF474" s="146"/>
      <c r="BG474" s="146"/>
      <c r="BH474" s="146"/>
      <c r="BI474" s="146"/>
      <c r="BJ474" s="146"/>
      <c r="BK474" s="146"/>
      <c r="BL474" s="146"/>
      <c r="BM474" s="146"/>
      <c r="BN474" s="146"/>
      <c r="BO474" s="146"/>
      <c r="BP474" s="146"/>
      <c r="BQ474" s="146"/>
      <c r="BR474" s="146"/>
    </row>
    <row r="475" spans="1:70" ht="60" customHeight="1" x14ac:dyDescent="0.55000000000000004">
      <c r="A475" s="146"/>
      <c r="B475" s="139" t="s">
        <v>990</v>
      </c>
      <c r="C475" s="112" t="s">
        <v>90</v>
      </c>
      <c r="D475" s="113" t="s">
        <v>380</v>
      </c>
      <c r="E475" s="145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  <c r="AH475" s="146"/>
      <c r="AI475" s="146"/>
      <c r="AJ475" s="146"/>
      <c r="AK475" s="146"/>
      <c r="AL475" s="146"/>
      <c r="AM475" s="146"/>
      <c r="AN475" s="146"/>
      <c r="AO475" s="146"/>
      <c r="AP475" s="146"/>
      <c r="AQ475" s="146"/>
      <c r="AR475" s="146"/>
      <c r="AS475" s="146"/>
      <c r="AT475" s="146"/>
      <c r="AU475" s="146"/>
      <c r="AV475" s="146"/>
      <c r="AW475" s="146"/>
      <c r="AX475" s="146"/>
      <c r="AY475" s="146"/>
      <c r="AZ475" s="146"/>
      <c r="BA475" s="146"/>
      <c r="BB475" s="146"/>
      <c r="BC475" s="146"/>
      <c r="BD475" s="146"/>
      <c r="BE475" s="146"/>
      <c r="BF475" s="146"/>
      <c r="BG475" s="146"/>
      <c r="BH475" s="146"/>
      <c r="BI475" s="146"/>
      <c r="BJ475" s="146"/>
      <c r="BK475" s="146"/>
      <c r="BL475" s="146"/>
      <c r="BM475" s="146"/>
      <c r="BN475" s="146"/>
      <c r="BO475" s="146"/>
      <c r="BP475" s="146"/>
      <c r="BQ475" s="146"/>
      <c r="BR475" s="146"/>
    </row>
    <row r="476" spans="1:70" ht="60" customHeight="1" x14ac:dyDescent="0.55000000000000004">
      <c r="A476" s="146"/>
      <c r="B476" s="139" t="s">
        <v>990</v>
      </c>
      <c r="C476" s="112" t="s">
        <v>113</v>
      </c>
      <c r="D476" s="113" t="s">
        <v>380</v>
      </c>
      <c r="E476" s="145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  <c r="AH476" s="146"/>
      <c r="AI476" s="146"/>
      <c r="AJ476" s="146"/>
      <c r="AK476" s="146"/>
      <c r="AL476" s="146"/>
      <c r="AM476" s="146"/>
      <c r="AN476" s="146"/>
      <c r="AO476" s="146"/>
      <c r="AP476" s="146"/>
      <c r="AQ476" s="146"/>
      <c r="AR476" s="146"/>
      <c r="AS476" s="146"/>
      <c r="AT476" s="146"/>
      <c r="AU476" s="146"/>
      <c r="AV476" s="146"/>
      <c r="AW476" s="146"/>
      <c r="AX476" s="146"/>
      <c r="AY476" s="146"/>
      <c r="AZ476" s="146"/>
      <c r="BA476" s="146"/>
      <c r="BB476" s="146"/>
      <c r="BC476" s="146"/>
      <c r="BD476" s="146"/>
      <c r="BE476" s="146"/>
      <c r="BF476" s="146"/>
      <c r="BG476" s="146"/>
      <c r="BH476" s="146"/>
      <c r="BI476" s="146"/>
      <c r="BJ476" s="146"/>
      <c r="BK476" s="146"/>
      <c r="BL476" s="146"/>
      <c r="BM476" s="146"/>
      <c r="BN476" s="146"/>
      <c r="BO476" s="146"/>
      <c r="BP476" s="146"/>
      <c r="BQ476" s="146"/>
      <c r="BR476" s="146"/>
    </row>
    <row r="477" spans="1:70" ht="60" customHeight="1" x14ac:dyDescent="0.55000000000000004">
      <c r="A477" s="146"/>
      <c r="B477" s="140" t="s">
        <v>991</v>
      </c>
      <c r="C477" s="115" t="s">
        <v>382</v>
      </c>
      <c r="D477" s="116" t="s">
        <v>380</v>
      </c>
      <c r="E477" s="145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  <c r="AH477" s="146"/>
      <c r="AI477" s="146"/>
      <c r="AJ477" s="146"/>
      <c r="AK477" s="146"/>
      <c r="AL477" s="146"/>
      <c r="AM477" s="146"/>
      <c r="AN477" s="146"/>
      <c r="AO477" s="146"/>
      <c r="AP477" s="146"/>
      <c r="AQ477" s="146"/>
      <c r="AR477" s="146"/>
      <c r="AS477" s="146"/>
      <c r="AT477" s="146"/>
      <c r="AU477" s="146"/>
      <c r="AV477" s="146"/>
      <c r="AW477" s="146"/>
      <c r="AX477" s="146"/>
      <c r="AY477" s="146"/>
      <c r="AZ477" s="146"/>
      <c r="BA477" s="146"/>
      <c r="BB477" s="146"/>
      <c r="BC477" s="146"/>
      <c r="BD477" s="146"/>
      <c r="BE477" s="146"/>
      <c r="BF477" s="146"/>
      <c r="BG477" s="146"/>
      <c r="BH477" s="146"/>
      <c r="BI477" s="146"/>
      <c r="BJ477" s="146"/>
      <c r="BK477" s="146"/>
      <c r="BL477" s="146"/>
      <c r="BM477" s="146"/>
      <c r="BN477" s="146"/>
      <c r="BO477" s="146"/>
      <c r="BP477" s="146"/>
      <c r="BQ477" s="146"/>
      <c r="BR477" s="146"/>
    </row>
    <row r="478" spans="1:70" ht="60" customHeight="1" x14ac:dyDescent="0.55000000000000004">
      <c r="A478" s="146"/>
      <c r="B478" s="140" t="s">
        <v>991</v>
      </c>
      <c r="C478" s="115" t="s">
        <v>113</v>
      </c>
      <c r="D478" s="116" t="s">
        <v>380</v>
      </c>
      <c r="E478" s="145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  <c r="AH478" s="146"/>
      <c r="AI478" s="146"/>
      <c r="AJ478" s="146"/>
      <c r="AK478" s="146"/>
      <c r="AL478" s="146"/>
      <c r="AM478" s="146"/>
      <c r="AN478" s="146"/>
      <c r="AO478" s="146"/>
      <c r="AP478" s="146"/>
      <c r="AQ478" s="146"/>
      <c r="AR478" s="146"/>
      <c r="AS478" s="146"/>
      <c r="AT478" s="146"/>
      <c r="AU478" s="146"/>
      <c r="AV478" s="146"/>
      <c r="AW478" s="146"/>
      <c r="AX478" s="146"/>
      <c r="AY478" s="146"/>
      <c r="AZ478" s="146"/>
      <c r="BA478" s="146"/>
      <c r="BB478" s="146"/>
      <c r="BC478" s="146"/>
      <c r="BD478" s="146"/>
      <c r="BE478" s="146"/>
      <c r="BF478" s="146"/>
      <c r="BG478" s="146"/>
      <c r="BH478" s="146"/>
      <c r="BI478" s="146"/>
      <c r="BJ478" s="146"/>
      <c r="BK478" s="146"/>
      <c r="BL478" s="146"/>
      <c r="BM478" s="146"/>
      <c r="BN478" s="146"/>
      <c r="BO478" s="146"/>
      <c r="BP478" s="146"/>
      <c r="BQ478" s="146"/>
      <c r="BR478" s="146"/>
    </row>
    <row r="479" spans="1:70" ht="3" customHeight="1" x14ac:dyDescent="0.55000000000000004">
      <c r="A479" s="117"/>
      <c r="B479" s="117"/>
      <c r="C479" s="117"/>
      <c r="D479" s="118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17"/>
      <c r="P479" s="117"/>
      <c r="Q479" s="117"/>
      <c r="R479" s="117"/>
      <c r="S479" s="117"/>
      <c r="T479" s="117"/>
      <c r="U479" s="117"/>
      <c r="V479" s="117"/>
      <c r="W479" s="117"/>
      <c r="X479" s="117"/>
      <c r="Y479" s="117"/>
      <c r="Z479" s="117"/>
      <c r="AA479" s="117"/>
      <c r="AB479" s="117"/>
      <c r="AC479" s="117"/>
      <c r="AD479" s="117"/>
      <c r="AE479" s="117"/>
      <c r="AF479" s="117"/>
      <c r="AG479" s="117"/>
      <c r="AH479" s="117"/>
      <c r="AI479" s="117"/>
      <c r="AJ479" s="117"/>
      <c r="AK479" s="117"/>
      <c r="AL479" s="117"/>
      <c r="AM479" s="117"/>
      <c r="AN479" s="117"/>
      <c r="AO479" s="117"/>
      <c r="AP479" s="117"/>
      <c r="AQ479" s="117"/>
      <c r="AR479" s="117"/>
      <c r="AS479" s="117"/>
      <c r="AT479" s="117"/>
      <c r="AU479" s="117"/>
      <c r="AV479" s="117"/>
      <c r="AW479" s="117"/>
      <c r="AX479" s="117"/>
      <c r="AY479" s="117"/>
      <c r="AZ479" s="117"/>
      <c r="BA479" s="117"/>
      <c r="BB479" s="117"/>
      <c r="BC479" s="117"/>
      <c r="BD479" s="117"/>
      <c r="BE479" s="117"/>
      <c r="BF479" s="117"/>
      <c r="BG479" s="117"/>
      <c r="BH479" s="117"/>
      <c r="BI479" s="117"/>
      <c r="BJ479" s="117"/>
      <c r="BK479" s="117"/>
      <c r="BL479" s="117"/>
      <c r="BM479" s="117"/>
      <c r="BN479" s="117"/>
      <c r="BO479" s="117"/>
      <c r="BP479" s="117"/>
      <c r="BQ479" s="117"/>
      <c r="BR479" s="117"/>
    </row>
    <row r="480" spans="1:70" ht="60" customHeight="1" x14ac:dyDescent="0.55000000000000004">
      <c r="A480" s="147" t="s">
        <v>882</v>
      </c>
      <c r="B480" s="141" t="s">
        <v>986</v>
      </c>
      <c r="C480" s="120" t="s">
        <v>63</v>
      </c>
      <c r="D480" s="121" t="s">
        <v>380</v>
      </c>
      <c r="E480" s="145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  <c r="AH480" s="146"/>
      <c r="AI480" s="146"/>
      <c r="AJ480" s="146"/>
      <c r="AK480" s="146"/>
      <c r="AL480" s="146"/>
      <c r="AM480" s="146"/>
      <c r="AN480" s="146"/>
      <c r="AO480" s="146"/>
      <c r="AP480" s="146"/>
      <c r="AQ480" s="146"/>
      <c r="AR480" s="146"/>
      <c r="AS480" s="146"/>
      <c r="AT480" s="146"/>
      <c r="AU480" s="146"/>
      <c r="AV480" s="146"/>
      <c r="AW480" s="146"/>
      <c r="AX480" s="146"/>
      <c r="AY480" s="146"/>
      <c r="AZ480" s="146"/>
      <c r="BA480" s="146"/>
      <c r="BB480" s="146"/>
      <c r="BC480" s="146"/>
      <c r="BD480" s="146"/>
      <c r="BE480" s="146"/>
      <c r="BF480" s="146"/>
      <c r="BG480" s="146"/>
      <c r="BH480" s="146"/>
      <c r="BI480" s="146"/>
      <c r="BJ480" s="146"/>
      <c r="BK480" s="146"/>
      <c r="BL480" s="146"/>
      <c r="BM480" s="146"/>
      <c r="BN480" s="146"/>
      <c r="BO480" s="146"/>
      <c r="BP480" s="146"/>
      <c r="BQ480" s="146"/>
      <c r="BR480" s="146"/>
    </row>
    <row r="481" spans="1:70" ht="60" customHeight="1" x14ac:dyDescent="0.55000000000000004">
      <c r="A481" s="146"/>
      <c r="B481" s="141" t="s">
        <v>986</v>
      </c>
      <c r="C481" s="120" t="s">
        <v>113</v>
      </c>
      <c r="D481" s="121" t="s">
        <v>380</v>
      </c>
      <c r="E481" s="145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  <c r="AH481" s="146"/>
      <c r="AI481" s="146"/>
      <c r="AJ481" s="146"/>
      <c r="AK481" s="146"/>
      <c r="AL481" s="146"/>
      <c r="AM481" s="146"/>
      <c r="AN481" s="146"/>
      <c r="AO481" s="146"/>
      <c r="AP481" s="146"/>
      <c r="AQ481" s="146"/>
      <c r="AR481" s="146"/>
      <c r="AS481" s="146"/>
      <c r="AT481" s="146"/>
      <c r="AU481" s="146"/>
      <c r="AV481" s="146"/>
      <c r="AW481" s="146"/>
      <c r="AX481" s="146"/>
      <c r="AY481" s="146"/>
      <c r="AZ481" s="146"/>
      <c r="BA481" s="146"/>
      <c r="BB481" s="146"/>
      <c r="BC481" s="146"/>
      <c r="BD481" s="146"/>
      <c r="BE481" s="146"/>
      <c r="BF481" s="146"/>
      <c r="BG481" s="146"/>
      <c r="BH481" s="146"/>
      <c r="BI481" s="146"/>
      <c r="BJ481" s="146"/>
      <c r="BK481" s="146"/>
      <c r="BL481" s="146"/>
      <c r="BM481" s="146"/>
      <c r="BN481" s="146"/>
      <c r="BO481" s="146"/>
      <c r="BP481" s="146"/>
      <c r="BQ481" s="146"/>
      <c r="BR481" s="146"/>
    </row>
    <row r="482" spans="1:70" ht="60" customHeight="1" x14ac:dyDescent="0.55000000000000004">
      <c r="A482" s="146"/>
      <c r="B482" s="136" t="s">
        <v>987</v>
      </c>
      <c r="C482" s="101" t="s">
        <v>46</v>
      </c>
      <c r="D482" s="102" t="s">
        <v>380</v>
      </c>
      <c r="E482" s="145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  <c r="AH482" s="146"/>
      <c r="AI482" s="146"/>
      <c r="AJ482" s="146"/>
      <c r="AK482" s="146"/>
      <c r="AL482" s="146"/>
      <c r="AM482" s="146"/>
      <c r="AN482" s="146"/>
      <c r="AO482" s="146"/>
      <c r="AP482" s="146"/>
      <c r="AQ482" s="146"/>
      <c r="AR482" s="146"/>
      <c r="AS482" s="146"/>
      <c r="AT482" s="146"/>
      <c r="AU482" s="146"/>
      <c r="AV482" s="146"/>
      <c r="AW482" s="146"/>
      <c r="AX482" s="146"/>
      <c r="AY482" s="146"/>
      <c r="AZ482" s="146"/>
      <c r="BA482" s="146"/>
      <c r="BB482" s="146"/>
      <c r="BC482" s="146"/>
      <c r="BD482" s="146"/>
      <c r="BE482" s="146"/>
      <c r="BF482" s="146"/>
      <c r="BG482" s="146"/>
      <c r="BH482" s="146"/>
      <c r="BI482" s="146"/>
      <c r="BJ482" s="146"/>
      <c r="BK482" s="146"/>
      <c r="BL482" s="146"/>
      <c r="BM482" s="146"/>
      <c r="BN482" s="146"/>
      <c r="BO482" s="146"/>
      <c r="BP482" s="146"/>
      <c r="BQ482" s="146"/>
      <c r="BR482" s="146"/>
    </row>
    <row r="483" spans="1:70" ht="60" customHeight="1" x14ac:dyDescent="0.55000000000000004">
      <c r="A483" s="146"/>
      <c r="B483" s="136" t="s">
        <v>987</v>
      </c>
      <c r="C483" s="101" t="s">
        <v>90</v>
      </c>
      <c r="D483" s="102" t="s">
        <v>380</v>
      </c>
      <c r="E483" s="145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  <c r="AH483" s="146"/>
      <c r="AI483" s="146"/>
      <c r="AJ483" s="146"/>
      <c r="AK483" s="146"/>
      <c r="AL483" s="146"/>
      <c r="AM483" s="146"/>
      <c r="AN483" s="146"/>
      <c r="AO483" s="146"/>
      <c r="AP483" s="146"/>
      <c r="AQ483" s="146"/>
      <c r="AR483" s="146"/>
      <c r="AS483" s="146"/>
      <c r="AT483" s="146"/>
      <c r="AU483" s="146"/>
      <c r="AV483" s="146"/>
      <c r="AW483" s="146"/>
      <c r="AX483" s="146"/>
      <c r="AY483" s="146"/>
      <c r="AZ483" s="146"/>
      <c r="BA483" s="146"/>
      <c r="BB483" s="146"/>
      <c r="BC483" s="146"/>
      <c r="BD483" s="146"/>
      <c r="BE483" s="146"/>
      <c r="BF483" s="146"/>
      <c r="BG483" s="146"/>
      <c r="BH483" s="146"/>
      <c r="BI483" s="146"/>
      <c r="BJ483" s="146"/>
      <c r="BK483" s="146"/>
      <c r="BL483" s="146"/>
      <c r="BM483" s="146"/>
      <c r="BN483" s="146"/>
      <c r="BO483" s="146"/>
      <c r="BP483" s="146"/>
      <c r="BQ483" s="146"/>
      <c r="BR483" s="146"/>
    </row>
    <row r="484" spans="1:70" ht="60" customHeight="1" x14ac:dyDescent="0.55000000000000004">
      <c r="A484" s="146"/>
      <c r="B484" s="137" t="s">
        <v>988</v>
      </c>
      <c r="C484" s="105" t="s">
        <v>63</v>
      </c>
      <c r="D484" s="106" t="s">
        <v>380</v>
      </c>
      <c r="E484" s="145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  <c r="AH484" s="146"/>
      <c r="AI484" s="146"/>
      <c r="AJ484" s="146"/>
      <c r="AK484" s="146"/>
      <c r="AL484" s="146"/>
      <c r="AM484" s="146"/>
      <c r="AN484" s="146"/>
      <c r="AO484" s="146"/>
      <c r="AP484" s="146"/>
      <c r="AQ484" s="146"/>
      <c r="AR484" s="146"/>
      <c r="AS484" s="146"/>
      <c r="AT484" s="146"/>
      <c r="AU484" s="146"/>
      <c r="AV484" s="146"/>
      <c r="AW484" s="146"/>
      <c r="AX484" s="146"/>
      <c r="AY484" s="146"/>
      <c r="AZ484" s="146"/>
      <c r="BA484" s="146"/>
      <c r="BB484" s="146"/>
      <c r="BC484" s="146"/>
      <c r="BD484" s="146"/>
      <c r="BE484" s="146"/>
      <c r="BF484" s="146"/>
      <c r="BG484" s="146"/>
      <c r="BH484" s="146"/>
      <c r="BI484" s="146"/>
      <c r="BJ484" s="146"/>
      <c r="BK484" s="146"/>
      <c r="BL484" s="146"/>
      <c r="BM484" s="146"/>
      <c r="BN484" s="146"/>
      <c r="BO484" s="146"/>
      <c r="BP484" s="146"/>
      <c r="BQ484" s="146"/>
      <c r="BR484" s="146"/>
    </row>
    <row r="485" spans="1:70" ht="60" customHeight="1" x14ac:dyDescent="0.55000000000000004">
      <c r="A485" s="146"/>
      <c r="B485" s="137" t="s">
        <v>988</v>
      </c>
      <c r="C485" s="105" t="s">
        <v>53</v>
      </c>
      <c r="D485" s="106" t="s">
        <v>380</v>
      </c>
      <c r="E485" s="145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  <c r="AH485" s="146"/>
      <c r="AI485" s="146"/>
      <c r="AJ485" s="146"/>
      <c r="AK485" s="146"/>
      <c r="AL485" s="146"/>
      <c r="AM485" s="146"/>
      <c r="AN485" s="146"/>
      <c r="AO485" s="146"/>
      <c r="AP485" s="146"/>
      <c r="AQ485" s="146"/>
      <c r="AR485" s="146"/>
      <c r="AS485" s="146"/>
      <c r="AT485" s="146"/>
      <c r="AU485" s="146"/>
      <c r="AV485" s="146"/>
      <c r="AW485" s="146"/>
      <c r="AX485" s="146"/>
      <c r="AY485" s="146"/>
      <c r="AZ485" s="146"/>
      <c r="BA485" s="146"/>
      <c r="BB485" s="146"/>
      <c r="BC485" s="146"/>
      <c r="BD485" s="146"/>
      <c r="BE485" s="146"/>
      <c r="BF485" s="146"/>
      <c r="BG485" s="146"/>
      <c r="BH485" s="146"/>
      <c r="BI485" s="146"/>
      <c r="BJ485" s="146"/>
      <c r="BK485" s="146"/>
      <c r="BL485" s="146"/>
      <c r="BM485" s="146"/>
      <c r="BN485" s="146"/>
      <c r="BO485" s="146"/>
      <c r="BP485" s="146"/>
      <c r="BQ485" s="146"/>
      <c r="BR485" s="146"/>
    </row>
    <row r="486" spans="1:70" ht="60" customHeight="1" x14ac:dyDescent="0.55000000000000004">
      <c r="A486" s="146"/>
      <c r="B486" s="138" t="s">
        <v>989</v>
      </c>
      <c r="C486" s="109" t="s">
        <v>57</v>
      </c>
      <c r="D486" s="110" t="s">
        <v>380</v>
      </c>
      <c r="E486" s="145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  <c r="AH486" s="146"/>
      <c r="AI486" s="146"/>
      <c r="AJ486" s="146"/>
      <c r="AK486" s="146"/>
      <c r="AL486" s="146"/>
      <c r="AM486" s="146"/>
      <c r="AN486" s="146"/>
      <c r="AO486" s="146"/>
      <c r="AP486" s="146"/>
      <c r="AQ486" s="146"/>
      <c r="AR486" s="146"/>
      <c r="AS486" s="146"/>
      <c r="AT486" s="146"/>
      <c r="AU486" s="146"/>
      <c r="AV486" s="146"/>
      <c r="AW486" s="146"/>
      <c r="AX486" s="146"/>
      <c r="AY486" s="146"/>
      <c r="AZ486" s="146"/>
      <c r="BA486" s="146"/>
      <c r="BB486" s="146"/>
      <c r="BC486" s="146"/>
      <c r="BD486" s="146"/>
      <c r="BE486" s="146"/>
      <c r="BF486" s="146"/>
      <c r="BG486" s="146"/>
      <c r="BH486" s="146"/>
      <c r="BI486" s="146"/>
      <c r="BJ486" s="146"/>
      <c r="BK486" s="146"/>
      <c r="BL486" s="146"/>
      <c r="BM486" s="146"/>
      <c r="BN486" s="146"/>
      <c r="BO486" s="146"/>
      <c r="BP486" s="146"/>
      <c r="BQ486" s="146"/>
      <c r="BR486" s="146"/>
    </row>
    <row r="487" spans="1:70" ht="60" customHeight="1" x14ac:dyDescent="0.55000000000000004">
      <c r="A487" s="146"/>
      <c r="B487" s="138" t="s">
        <v>989</v>
      </c>
      <c r="C487" s="109" t="s">
        <v>90</v>
      </c>
      <c r="D487" s="110" t="s">
        <v>380</v>
      </c>
      <c r="E487" s="145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  <c r="AH487" s="146"/>
      <c r="AI487" s="146"/>
      <c r="AJ487" s="146"/>
      <c r="AK487" s="146"/>
      <c r="AL487" s="146"/>
      <c r="AM487" s="146"/>
      <c r="AN487" s="146"/>
      <c r="AO487" s="146"/>
      <c r="AP487" s="146"/>
      <c r="AQ487" s="146"/>
      <c r="AR487" s="146"/>
      <c r="AS487" s="146"/>
      <c r="AT487" s="146"/>
      <c r="AU487" s="146"/>
      <c r="AV487" s="146"/>
      <c r="AW487" s="146"/>
      <c r="AX487" s="146"/>
      <c r="AY487" s="146"/>
      <c r="AZ487" s="146"/>
      <c r="BA487" s="146"/>
      <c r="BB487" s="146"/>
      <c r="BC487" s="146"/>
      <c r="BD487" s="146"/>
      <c r="BE487" s="146"/>
      <c r="BF487" s="146"/>
      <c r="BG487" s="146"/>
      <c r="BH487" s="146"/>
      <c r="BI487" s="146"/>
      <c r="BJ487" s="146"/>
      <c r="BK487" s="146"/>
      <c r="BL487" s="146"/>
      <c r="BM487" s="146"/>
      <c r="BN487" s="146"/>
      <c r="BO487" s="146"/>
      <c r="BP487" s="146"/>
      <c r="BQ487" s="146"/>
      <c r="BR487" s="146"/>
    </row>
    <row r="488" spans="1:70" ht="60" customHeight="1" x14ac:dyDescent="0.55000000000000004">
      <c r="A488" s="146"/>
      <c r="B488" s="138" t="s">
        <v>989</v>
      </c>
      <c r="C488" s="109" t="s">
        <v>113</v>
      </c>
      <c r="D488" s="110" t="s">
        <v>380</v>
      </c>
      <c r="E488" s="145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  <c r="AH488" s="146"/>
      <c r="AI488" s="146"/>
      <c r="AJ488" s="146"/>
      <c r="AK488" s="146"/>
      <c r="AL488" s="146"/>
      <c r="AM488" s="146"/>
      <c r="AN488" s="146"/>
      <c r="AO488" s="146"/>
      <c r="AP488" s="146"/>
      <c r="AQ488" s="146"/>
      <c r="AR488" s="146"/>
      <c r="AS488" s="146"/>
      <c r="AT488" s="146"/>
      <c r="AU488" s="146"/>
      <c r="AV488" s="146"/>
      <c r="AW488" s="146"/>
      <c r="AX488" s="146"/>
      <c r="AY488" s="146"/>
      <c r="AZ488" s="146"/>
      <c r="BA488" s="146"/>
      <c r="BB488" s="146"/>
      <c r="BC488" s="146"/>
      <c r="BD488" s="146"/>
      <c r="BE488" s="146"/>
      <c r="BF488" s="146"/>
      <c r="BG488" s="146"/>
      <c r="BH488" s="146"/>
      <c r="BI488" s="146"/>
      <c r="BJ488" s="146"/>
      <c r="BK488" s="146"/>
      <c r="BL488" s="146"/>
      <c r="BM488" s="146"/>
      <c r="BN488" s="146"/>
      <c r="BO488" s="146"/>
      <c r="BP488" s="146"/>
      <c r="BQ488" s="146"/>
      <c r="BR488" s="146"/>
    </row>
    <row r="489" spans="1:70" ht="60" customHeight="1" x14ac:dyDescent="0.55000000000000004">
      <c r="A489" s="146"/>
      <c r="B489" s="138" t="s">
        <v>989</v>
      </c>
      <c r="C489" s="109" t="s">
        <v>68</v>
      </c>
      <c r="D489" s="110" t="s">
        <v>380</v>
      </c>
      <c r="E489" s="145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  <c r="AH489" s="146"/>
      <c r="AI489" s="146"/>
      <c r="AJ489" s="146"/>
      <c r="AK489" s="146"/>
      <c r="AL489" s="146"/>
      <c r="AM489" s="146"/>
      <c r="AN489" s="146"/>
      <c r="AO489" s="146"/>
      <c r="AP489" s="146"/>
      <c r="AQ489" s="146"/>
      <c r="AR489" s="146"/>
      <c r="AS489" s="146"/>
      <c r="AT489" s="146"/>
      <c r="AU489" s="146"/>
      <c r="AV489" s="146"/>
      <c r="AW489" s="146"/>
      <c r="AX489" s="146"/>
      <c r="AY489" s="146"/>
      <c r="AZ489" s="146"/>
      <c r="BA489" s="146"/>
      <c r="BB489" s="146"/>
      <c r="BC489" s="146"/>
      <c r="BD489" s="146"/>
      <c r="BE489" s="146"/>
      <c r="BF489" s="146"/>
      <c r="BG489" s="146"/>
      <c r="BH489" s="146"/>
      <c r="BI489" s="146"/>
      <c r="BJ489" s="146"/>
      <c r="BK489" s="146"/>
      <c r="BL489" s="146"/>
      <c r="BM489" s="146"/>
      <c r="BN489" s="146"/>
      <c r="BO489" s="146"/>
      <c r="BP489" s="146"/>
      <c r="BQ489" s="146"/>
      <c r="BR489" s="146"/>
    </row>
    <row r="490" spans="1:70" ht="60" customHeight="1" x14ac:dyDescent="0.55000000000000004">
      <c r="A490" s="146"/>
      <c r="B490" s="138" t="s">
        <v>989</v>
      </c>
      <c r="C490" s="109" t="s">
        <v>949</v>
      </c>
      <c r="D490" s="110" t="s">
        <v>380</v>
      </c>
      <c r="E490" s="145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  <c r="AH490" s="146"/>
      <c r="AI490" s="146"/>
      <c r="AJ490" s="146"/>
      <c r="AK490" s="146"/>
      <c r="AL490" s="146"/>
      <c r="AM490" s="146"/>
      <c r="AN490" s="146"/>
      <c r="AO490" s="146"/>
      <c r="AP490" s="146"/>
      <c r="AQ490" s="146"/>
      <c r="AR490" s="146"/>
      <c r="AS490" s="146"/>
      <c r="AT490" s="146"/>
      <c r="AU490" s="146"/>
      <c r="AV490" s="146"/>
      <c r="AW490" s="146"/>
      <c r="AX490" s="146"/>
      <c r="AY490" s="146"/>
      <c r="AZ490" s="146"/>
      <c r="BA490" s="146"/>
      <c r="BB490" s="146"/>
      <c r="BC490" s="146"/>
      <c r="BD490" s="146"/>
      <c r="BE490" s="146"/>
      <c r="BF490" s="146"/>
      <c r="BG490" s="146"/>
      <c r="BH490" s="146"/>
      <c r="BI490" s="146"/>
      <c r="BJ490" s="146"/>
      <c r="BK490" s="146"/>
      <c r="BL490" s="146"/>
      <c r="BM490" s="146"/>
      <c r="BN490" s="146"/>
      <c r="BO490" s="146"/>
      <c r="BP490" s="146"/>
      <c r="BQ490" s="146"/>
      <c r="BR490" s="146"/>
    </row>
    <row r="491" spans="1:70" ht="60" customHeight="1" x14ac:dyDescent="0.55000000000000004">
      <c r="A491" s="146"/>
      <c r="B491" s="139" t="s">
        <v>990</v>
      </c>
      <c r="C491" s="112" t="s">
        <v>60</v>
      </c>
      <c r="D491" s="113" t="s">
        <v>380</v>
      </c>
      <c r="E491" s="145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  <c r="AH491" s="146"/>
      <c r="AI491" s="146"/>
      <c r="AJ491" s="146"/>
      <c r="AK491" s="146"/>
      <c r="AL491" s="146"/>
      <c r="AM491" s="146"/>
      <c r="AN491" s="146"/>
      <c r="AO491" s="146"/>
      <c r="AP491" s="146"/>
      <c r="AQ491" s="146"/>
      <c r="AR491" s="146"/>
      <c r="AS491" s="146"/>
      <c r="AT491" s="146"/>
      <c r="AU491" s="146"/>
      <c r="AV491" s="146"/>
      <c r="AW491" s="146"/>
      <c r="AX491" s="146"/>
      <c r="AY491" s="146"/>
      <c r="AZ491" s="146"/>
      <c r="BA491" s="146"/>
      <c r="BB491" s="146"/>
      <c r="BC491" s="146"/>
      <c r="BD491" s="146"/>
      <c r="BE491" s="146"/>
      <c r="BF491" s="146"/>
      <c r="BG491" s="146"/>
      <c r="BH491" s="146"/>
      <c r="BI491" s="146"/>
      <c r="BJ491" s="146"/>
      <c r="BK491" s="146"/>
      <c r="BL491" s="146"/>
      <c r="BM491" s="146"/>
      <c r="BN491" s="146"/>
      <c r="BO491" s="146"/>
      <c r="BP491" s="146"/>
      <c r="BQ491" s="146"/>
      <c r="BR491" s="146"/>
    </row>
    <row r="492" spans="1:70" ht="60" customHeight="1" x14ac:dyDescent="0.55000000000000004">
      <c r="A492" s="146"/>
      <c r="B492" s="139" t="s">
        <v>990</v>
      </c>
      <c r="C492" s="112" t="s">
        <v>90</v>
      </c>
      <c r="D492" s="113" t="s">
        <v>380</v>
      </c>
      <c r="E492" s="145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  <c r="AH492" s="146"/>
      <c r="AI492" s="146"/>
      <c r="AJ492" s="146"/>
      <c r="AK492" s="146"/>
      <c r="AL492" s="146"/>
      <c r="AM492" s="146"/>
      <c r="AN492" s="146"/>
      <c r="AO492" s="146"/>
      <c r="AP492" s="146"/>
      <c r="AQ492" s="146"/>
      <c r="AR492" s="146"/>
      <c r="AS492" s="146"/>
      <c r="AT492" s="146"/>
      <c r="AU492" s="146"/>
      <c r="AV492" s="146"/>
      <c r="AW492" s="146"/>
      <c r="AX492" s="146"/>
      <c r="AY492" s="146"/>
      <c r="AZ492" s="146"/>
      <c r="BA492" s="146"/>
      <c r="BB492" s="146"/>
      <c r="BC492" s="146"/>
      <c r="BD492" s="146"/>
      <c r="BE492" s="146"/>
      <c r="BF492" s="146"/>
      <c r="BG492" s="146"/>
      <c r="BH492" s="146"/>
      <c r="BI492" s="146"/>
      <c r="BJ492" s="146"/>
      <c r="BK492" s="146"/>
      <c r="BL492" s="146"/>
      <c r="BM492" s="146"/>
      <c r="BN492" s="146"/>
      <c r="BO492" s="146"/>
      <c r="BP492" s="146"/>
      <c r="BQ492" s="146"/>
      <c r="BR492" s="146"/>
    </row>
    <row r="493" spans="1:70" ht="60" customHeight="1" x14ac:dyDescent="0.55000000000000004">
      <c r="A493" s="146"/>
      <c r="B493" s="139" t="s">
        <v>990</v>
      </c>
      <c r="C493" s="112" t="s">
        <v>113</v>
      </c>
      <c r="D493" s="113" t="s">
        <v>380</v>
      </c>
      <c r="E493" s="145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  <c r="AH493" s="146"/>
      <c r="AI493" s="146"/>
      <c r="AJ493" s="146"/>
      <c r="AK493" s="146"/>
      <c r="AL493" s="146"/>
      <c r="AM493" s="146"/>
      <c r="AN493" s="146"/>
      <c r="AO493" s="146"/>
      <c r="AP493" s="146"/>
      <c r="AQ493" s="146"/>
      <c r="AR493" s="146"/>
      <c r="AS493" s="146"/>
      <c r="AT493" s="146"/>
      <c r="AU493" s="146"/>
      <c r="AV493" s="146"/>
      <c r="AW493" s="146"/>
      <c r="AX493" s="146"/>
      <c r="AY493" s="146"/>
      <c r="AZ493" s="146"/>
      <c r="BA493" s="146"/>
      <c r="BB493" s="146"/>
      <c r="BC493" s="146"/>
      <c r="BD493" s="146"/>
      <c r="BE493" s="146"/>
      <c r="BF493" s="146"/>
      <c r="BG493" s="146"/>
      <c r="BH493" s="146"/>
      <c r="BI493" s="146"/>
      <c r="BJ493" s="146"/>
      <c r="BK493" s="146"/>
      <c r="BL493" s="146"/>
      <c r="BM493" s="146"/>
      <c r="BN493" s="146"/>
      <c r="BO493" s="146"/>
      <c r="BP493" s="146"/>
      <c r="BQ493" s="146"/>
      <c r="BR493" s="146"/>
    </row>
    <row r="494" spans="1:70" ht="60" customHeight="1" x14ac:dyDescent="0.55000000000000004">
      <c r="A494" s="146"/>
      <c r="B494" s="140" t="s">
        <v>991</v>
      </c>
      <c r="C494" s="115" t="s">
        <v>382</v>
      </c>
      <c r="D494" s="116" t="s">
        <v>380</v>
      </c>
      <c r="E494" s="145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  <c r="AH494" s="146"/>
      <c r="AI494" s="146"/>
      <c r="AJ494" s="146"/>
      <c r="AK494" s="146"/>
      <c r="AL494" s="146"/>
      <c r="AM494" s="146"/>
      <c r="AN494" s="146"/>
      <c r="AO494" s="146"/>
      <c r="AP494" s="146"/>
      <c r="AQ494" s="146"/>
      <c r="AR494" s="146"/>
      <c r="AS494" s="146"/>
      <c r="AT494" s="146"/>
      <c r="AU494" s="146"/>
      <c r="AV494" s="146"/>
      <c r="AW494" s="146"/>
      <c r="AX494" s="146"/>
      <c r="AY494" s="146"/>
      <c r="AZ494" s="146"/>
      <c r="BA494" s="146"/>
      <c r="BB494" s="146"/>
      <c r="BC494" s="146"/>
      <c r="BD494" s="146"/>
      <c r="BE494" s="146"/>
      <c r="BF494" s="146"/>
      <c r="BG494" s="146"/>
      <c r="BH494" s="146"/>
      <c r="BI494" s="146"/>
      <c r="BJ494" s="146"/>
      <c r="BK494" s="146"/>
      <c r="BL494" s="146"/>
      <c r="BM494" s="146"/>
      <c r="BN494" s="146"/>
      <c r="BO494" s="146"/>
      <c r="BP494" s="146"/>
      <c r="BQ494" s="146"/>
      <c r="BR494" s="146"/>
    </row>
    <row r="495" spans="1:70" ht="60" customHeight="1" x14ac:dyDescent="0.55000000000000004">
      <c r="A495" s="146"/>
      <c r="B495" s="140" t="s">
        <v>991</v>
      </c>
      <c r="C495" s="115" t="s">
        <v>113</v>
      </c>
      <c r="D495" s="116" t="s">
        <v>380</v>
      </c>
      <c r="E495" s="145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  <c r="AH495" s="146"/>
      <c r="AI495" s="146"/>
      <c r="AJ495" s="146"/>
      <c r="AK495" s="146"/>
      <c r="AL495" s="146"/>
      <c r="AM495" s="146"/>
      <c r="AN495" s="146"/>
      <c r="AO495" s="146"/>
      <c r="AP495" s="146"/>
      <c r="AQ495" s="146"/>
      <c r="AR495" s="146"/>
      <c r="AS495" s="146"/>
      <c r="AT495" s="146"/>
      <c r="AU495" s="146"/>
      <c r="AV495" s="146"/>
      <c r="AW495" s="146"/>
      <c r="AX495" s="146"/>
      <c r="AY495" s="146"/>
      <c r="AZ495" s="146"/>
      <c r="BA495" s="146"/>
      <c r="BB495" s="146"/>
      <c r="BC495" s="146"/>
      <c r="BD495" s="146"/>
      <c r="BE495" s="146"/>
      <c r="BF495" s="146"/>
      <c r="BG495" s="146"/>
      <c r="BH495" s="146"/>
      <c r="BI495" s="146"/>
      <c r="BJ495" s="146"/>
      <c r="BK495" s="146"/>
      <c r="BL495" s="146"/>
      <c r="BM495" s="146"/>
      <c r="BN495" s="146"/>
      <c r="BO495" s="146"/>
      <c r="BP495" s="146"/>
      <c r="BQ495" s="146"/>
      <c r="BR495" s="146"/>
    </row>
    <row r="496" spans="1:70" ht="3" customHeight="1" x14ac:dyDescent="0.55000000000000004">
      <c r="A496" s="117"/>
      <c r="B496" s="117"/>
      <c r="C496" s="117"/>
      <c r="D496" s="118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17"/>
      <c r="P496" s="117"/>
      <c r="Q496" s="117"/>
      <c r="R496" s="117"/>
      <c r="S496" s="117"/>
      <c r="T496" s="117"/>
      <c r="U496" s="117"/>
      <c r="V496" s="117"/>
      <c r="W496" s="117"/>
      <c r="X496" s="117"/>
      <c r="Y496" s="117"/>
      <c r="Z496" s="117"/>
      <c r="AA496" s="117"/>
      <c r="AB496" s="117"/>
      <c r="AC496" s="117"/>
      <c r="AD496" s="117"/>
      <c r="AE496" s="117"/>
      <c r="AF496" s="117"/>
      <c r="AG496" s="117"/>
      <c r="AH496" s="117"/>
      <c r="AI496" s="117"/>
      <c r="AJ496" s="117"/>
      <c r="AK496" s="117"/>
      <c r="AL496" s="117"/>
      <c r="AM496" s="117"/>
      <c r="AN496" s="117"/>
      <c r="AO496" s="117"/>
      <c r="AP496" s="117"/>
      <c r="AQ496" s="117"/>
      <c r="AR496" s="117"/>
      <c r="AS496" s="117"/>
      <c r="AT496" s="117"/>
      <c r="AU496" s="117"/>
      <c r="AV496" s="117"/>
      <c r="AW496" s="117"/>
      <c r="AX496" s="117"/>
      <c r="AY496" s="117"/>
      <c r="AZ496" s="117"/>
      <c r="BA496" s="117"/>
      <c r="BB496" s="117"/>
      <c r="BC496" s="117"/>
      <c r="BD496" s="117"/>
      <c r="BE496" s="117"/>
      <c r="BF496" s="117"/>
      <c r="BG496" s="117"/>
      <c r="BH496" s="117"/>
      <c r="BI496" s="117"/>
      <c r="BJ496" s="117"/>
      <c r="BK496" s="117"/>
      <c r="BL496" s="117"/>
      <c r="BM496" s="117"/>
      <c r="BN496" s="117"/>
      <c r="BO496" s="117"/>
      <c r="BP496" s="117"/>
      <c r="BQ496" s="117"/>
      <c r="BR496" s="117"/>
    </row>
    <row r="497" spans="1:70" ht="60" customHeight="1" x14ac:dyDescent="0.55000000000000004">
      <c r="A497" s="147" t="s">
        <v>883</v>
      </c>
      <c r="B497" s="141" t="s">
        <v>986</v>
      </c>
      <c r="C497" s="120" t="s">
        <v>63</v>
      </c>
      <c r="D497" s="121" t="s">
        <v>380</v>
      </c>
      <c r="E497" s="145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  <c r="AH497" s="146"/>
      <c r="AI497" s="146"/>
      <c r="AJ497" s="146"/>
      <c r="AK497" s="146"/>
      <c r="AL497" s="146"/>
      <c r="AM497" s="146"/>
      <c r="AN497" s="146"/>
      <c r="AO497" s="146"/>
      <c r="AP497" s="146"/>
      <c r="AQ497" s="146"/>
      <c r="AR497" s="146"/>
      <c r="AS497" s="146"/>
      <c r="AT497" s="146"/>
      <c r="AU497" s="146"/>
      <c r="AV497" s="146"/>
      <c r="AW497" s="146"/>
      <c r="AX497" s="146"/>
      <c r="AY497" s="146"/>
      <c r="AZ497" s="146"/>
      <c r="BA497" s="146"/>
      <c r="BB497" s="146"/>
      <c r="BC497" s="146"/>
      <c r="BD497" s="146"/>
      <c r="BE497" s="146"/>
      <c r="BF497" s="146"/>
      <c r="BG497" s="146"/>
      <c r="BH497" s="146"/>
      <c r="BI497" s="146"/>
      <c r="BJ497" s="146"/>
      <c r="BK497" s="146"/>
      <c r="BL497" s="146"/>
      <c r="BM497" s="146"/>
      <c r="BN497" s="146"/>
      <c r="BO497" s="146"/>
      <c r="BP497" s="146"/>
      <c r="BQ497" s="146"/>
      <c r="BR497" s="146"/>
    </row>
    <row r="498" spans="1:70" ht="60" customHeight="1" x14ac:dyDescent="0.55000000000000004">
      <c r="A498" s="146"/>
      <c r="B498" s="141" t="s">
        <v>986</v>
      </c>
      <c r="C498" s="120" t="s">
        <v>113</v>
      </c>
      <c r="D498" s="121" t="s">
        <v>380</v>
      </c>
      <c r="E498" s="145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  <c r="AH498" s="146"/>
      <c r="AI498" s="146"/>
      <c r="AJ498" s="146"/>
      <c r="AK498" s="146"/>
      <c r="AL498" s="146"/>
      <c r="AM498" s="146"/>
      <c r="AN498" s="146"/>
      <c r="AO498" s="146"/>
      <c r="AP498" s="146"/>
      <c r="AQ498" s="146"/>
      <c r="AR498" s="146"/>
      <c r="AS498" s="146"/>
      <c r="AT498" s="146"/>
      <c r="AU498" s="146"/>
      <c r="AV498" s="146"/>
      <c r="AW498" s="146"/>
      <c r="AX498" s="146"/>
      <c r="AY498" s="146"/>
      <c r="AZ498" s="146"/>
      <c r="BA498" s="146"/>
      <c r="BB498" s="146"/>
      <c r="BC498" s="146"/>
      <c r="BD498" s="146"/>
      <c r="BE498" s="146"/>
      <c r="BF498" s="146"/>
      <c r="BG498" s="146"/>
      <c r="BH498" s="146"/>
      <c r="BI498" s="146"/>
      <c r="BJ498" s="146"/>
      <c r="BK498" s="146"/>
      <c r="BL498" s="146"/>
      <c r="BM498" s="146"/>
      <c r="BN498" s="146"/>
      <c r="BO498" s="146"/>
      <c r="BP498" s="146"/>
      <c r="BQ498" s="146"/>
      <c r="BR498" s="146"/>
    </row>
    <row r="499" spans="1:70" ht="60" customHeight="1" x14ac:dyDescent="0.55000000000000004">
      <c r="A499" s="146"/>
      <c r="B499" s="136" t="s">
        <v>987</v>
      </c>
      <c r="C499" s="101" t="s">
        <v>46</v>
      </c>
      <c r="D499" s="102" t="s">
        <v>380</v>
      </c>
      <c r="E499" s="145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  <c r="AH499" s="146"/>
      <c r="AI499" s="146"/>
      <c r="AJ499" s="146"/>
      <c r="AK499" s="146"/>
      <c r="AL499" s="146"/>
      <c r="AM499" s="146"/>
      <c r="AN499" s="146"/>
      <c r="AO499" s="146"/>
      <c r="AP499" s="146"/>
      <c r="AQ499" s="146"/>
      <c r="AR499" s="146"/>
      <c r="AS499" s="146"/>
      <c r="AT499" s="146"/>
      <c r="AU499" s="146"/>
      <c r="AV499" s="146"/>
      <c r="AW499" s="146"/>
      <c r="AX499" s="146"/>
      <c r="AY499" s="146"/>
      <c r="AZ499" s="146"/>
      <c r="BA499" s="146"/>
      <c r="BB499" s="146"/>
      <c r="BC499" s="146"/>
      <c r="BD499" s="146"/>
      <c r="BE499" s="146"/>
      <c r="BF499" s="146"/>
      <c r="BG499" s="146"/>
      <c r="BH499" s="146"/>
      <c r="BI499" s="146"/>
      <c r="BJ499" s="146"/>
      <c r="BK499" s="146"/>
      <c r="BL499" s="146"/>
      <c r="BM499" s="146"/>
      <c r="BN499" s="146"/>
      <c r="BO499" s="146"/>
      <c r="BP499" s="146"/>
      <c r="BQ499" s="146"/>
      <c r="BR499" s="146"/>
    </row>
    <row r="500" spans="1:70" ht="60" customHeight="1" x14ac:dyDescent="0.55000000000000004">
      <c r="A500" s="146"/>
      <c r="B500" s="136" t="s">
        <v>987</v>
      </c>
      <c r="C500" s="101" t="s">
        <v>90</v>
      </c>
      <c r="D500" s="102" t="s">
        <v>380</v>
      </c>
      <c r="E500" s="145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  <c r="AH500" s="146"/>
      <c r="AI500" s="146"/>
      <c r="AJ500" s="146"/>
      <c r="AK500" s="146"/>
      <c r="AL500" s="146"/>
      <c r="AM500" s="146"/>
      <c r="AN500" s="146"/>
      <c r="AO500" s="146"/>
      <c r="AP500" s="146"/>
      <c r="AQ500" s="146"/>
      <c r="AR500" s="146"/>
      <c r="AS500" s="146"/>
      <c r="AT500" s="146"/>
      <c r="AU500" s="146"/>
      <c r="AV500" s="146"/>
      <c r="AW500" s="146"/>
      <c r="AX500" s="146"/>
      <c r="AY500" s="146"/>
      <c r="AZ500" s="146"/>
      <c r="BA500" s="146"/>
      <c r="BB500" s="146"/>
      <c r="BC500" s="146"/>
      <c r="BD500" s="146"/>
      <c r="BE500" s="146"/>
      <c r="BF500" s="146"/>
      <c r="BG500" s="146"/>
      <c r="BH500" s="146"/>
      <c r="BI500" s="146"/>
      <c r="BJ500" s="146"/>
      <c r="BK500" s="146"/>
      <c r="BL500" s="146"/>
      <c r="BM500" s="146"/>
      <c r="BN500" s="146"/>
      <c r="BO500" s="146"/>
      <c r="BP500" s="146"/>
      <c r="BQ500" s="146"/>
      <c r="BR500" s="146"/>
    </row>
    <row r="501" spans="1:70" ht="60" customHeight="1" x14ac:dyDescent="0.55000000000000004">
      <c r="A501" s="146"/>
      <c r="B501" s="137" t="s">
        <v>988</v>
      </c>
      <c r="C501" s="105" t="s">
        <v>63</v>
      </c>
      <c r="D501" s="106" t="s">
        <v>380</v>
      </c>
      <c r="E501" s="145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  <c r="AH501" s="146"/>
      <c r="AI501" s="146"/>
      <c r="AJ501" s="146"/>
      <c r="AK501" s="146"/>
      <c r="AL501" s="146"/>
      <c r="AM501" s="146"/>
      <c r="AN501" s="146"/>
      <c r="AO501" s="146"/>
      <c r="AP501" s="146"/>
      <c r="AQ501" s="146"/>
      <c r="AR501" s="146"/>
      <c r="AS501" s="146"/>
      <c r="AT501" s="146"/>
      <c r="AU501" s="146"/>
      <c r="AV501" s="146"/>
      <c r="AW501" s="146"/>
      <c r="AX501" s="146"/>
      <c r="AY501" s="146"/>
      <c r="AZ501" s="146"/>
      <c r="BA501" s="146"/>
      <c r="BB501" s="146"/>
      <c r="BC501" s="146"/>
      <c r="BD501" s="146"/>
      <c r="BE501" s="146"/>
      <c r="BF501" s="146"/>
      <c r="BG501" s="146"/>
      <c r="BH501" s="146"/>
      <c r="BI501" s="146"/>
      <c r="BJ501" s="146"/>
      <c r="BK501" s="146"/>
      <c r="BL501" s="146"/>
      <c r="BM501" s="146"/>
      <c r="BN501" s="146"/>
      <c r="BO501" s="146"/>
      <c r="BP501" s="146"/>
      <c r="BQ501" s="146"/>
      <c r="BR501" s="146"/>
    </row>
    <row r="502" spans="1:70" ht="60" customHeight="1" x14ac:dyDescent="0.55000000000000004">
      <c r="A502" s="146"/>
      <c r="B502" s="137" t="s">
        <v>988</v>
      </c>
      <c r="C502" s="105" t="s">
        <v>53</v>
      </c>
      <c r="D502" s="106" t="s">
        <v>380</v>
      </c>
      <c r="E502" s="145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  <c r="AH502" s="146"/>
      <c r="AI502" s="146"/>
      <c r="AJ502" s="146"/>
      <c r="AK502" s="146"/>
      <c r="AL502" s="146"/>
      <c r="AM502" s="146"/>
      <c r="AN502" s="146"/>
      <c r="AO502" s="146"/>
      <c r="AP502" s="146"/>
      <c r="AQ502" s="146"/>
      <c r="AR502" s="146"/>
      <c r="AS502" s="146"/>
      <c r="AT502" s="146"/>
      <c r="AU502" s="146"/>
      <c r="AV502" s="146"/>
      <c r="AW502" s="146"/>
      <c r="AX502" s="146"/>
      <c r="AY502" s="146"/>
      <c r="AZ502" s="146"/>
      <c r="BA502" s="146"/>
      <c r="BB502" s="146"/>
      <c r="BC502" s="146"/>
      <c r="BD502" s="146"/>
      <c r="BE502" s="146"/>
      <c r="BF502" s="146"/>
      <c r="BG502" s="146"/>
      <c r="BH502" s="146"/>
      <c r="BI502" s="146"/>
      <c r="BJ502" s="146"/>
      <c r="BK502" s="146"/>
      <c r="BL502" s="146"/>
      <c r="BM502" s="146"/>
      <c r="BN502" s="146"/>
      <c r="BO502" s="146"/>
      <c r="BP502" s="146"/>
      <c r="BQ502" s="146"/>
      <c r="BR502" s="146"/>
    </row>
    <row r="503" spans="1:70" ht="60" customHeight="1" x14ac:dyDescent="0.55000000000000004">
      <c r="A503" s="146"/>
      <c r="B503" s="138" t="s">
        <v>989</v>
      </c>
      <c r="C503" s="109" t="s">
        <v>57</v>
      </c>
      <c r="D503" s="110" t="s">
        <v>380</v>
      </c>
      <c r="E503" s="145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  <c r="AH503" s="146"/>
      <c r="AI503" s="146"/>
      <c r="AJ503" s="146"/>
      <c r="AK503" s="146"/>
      <c r="AL503" s="146"/>
      <c r="AM503" s="146"/>
      <c r="AN503" s="146"/>
      <c r="AO503" s="146"/>
      <c r="AP503" s="146"/>
      <c r="AQ503" s="146"/>
      <c r="AR503" s="146"/>
      <c r="AS503" s="146"/>
      <c r="AT503" s="146"/>
      <c r="AU503" s="146"/>
      <c r="AV503" s="146"/>
      <c r="AW503" s="146"/>
      <c r="AX503" s="146"/>
      <c r="AY503" s="146"/>
      <c r="AZ503" s="146"/>
      <c r="BA503" s="146"/>
      <c r="BB503" s="146"/>
      <c r="BC503" s="146"/>
      <c r="BD503" s="146"/>
      <c r="BE503" s="146"/>
      <c r="BF503" s="146"/>
      <c r="BG503" s="146"/>
      <c r="BH503" s="146"/>
      <c r="BI503" s="146"/>
      <c r="BJ503" s="146"/>
      <c r="BK503" s="146"/>
      <c r="BL503" s="146"/>
      <c r="BM503" s="146"/>
      <c r="BN503" s="146"/>
      <c r="BO503" s="146"/>
      <c r="BP503" s="146"/>
      <c r="BQ503" s="146"/>
      <c r="BR503" s="146"/>
    </row>
    <row r="504" spans="1:70" ht="60" customHeight="1" x14ac:dyDescent="0.55000000000000004">
      <c r="A504" s="146"/>
      <c r="B504" s="138" t="s">
        <v>989</v>
      </c>
      <c r="C504" s="109" t="s">
        <v>90</v>
      </c>
      <c r="D504" s="110" t="s">
        <v>380</v>
      </c>
      <c r="E504" s="145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  <c r="AH504" s="146"/>
      <c r="AI504" s="146"/>
      <c r="AJ504" s="146"/>
      <c r="AK504" s="146"/>
      <c r="AL504" s="146"/>
      <c r="AM504" s="146"/>
      <c r="AN504" s="146"/>
      <c r="AO504" s="146"/>
      <c r="AP504" s="146"/>
      <c r="AQ504" s="146"/>
      <c r="AR504" s="146"/>
      <c r="AS504" s="146"/>
      <c r="AT504" s="146"/>
      <c r="AU504" s="146"/>
      <c r="AV504" s="146"/>
      <c r="AW504" s="146"/>
      <c r="AX504" s="146"/>
      <c r="AY504" s="146"/>
      <c r="AZ504" s="146"/>
      <c r="BA504" s="146"/>
      <c r="BB504" s="146"/>
      <c r="BC504" s="146"/>
      <c r="BD504" s="146"/>
      <c r="BE504" s="146"/>
      <c r="BF504" s="146"/>
      <c r="BG504" s="146"/>
      <c r="BH504" s="146"/>
      <c r="BI504" s="146"/>
      <c r="BJ504" s="146"/>
      <c r="BK504" s="146"/>
      <c r="BL504" s="146"/>
      <c r="BM504" s="146"/>
      <c r="BN504" s="146"/>
      <c r="BO504" s="146"/>
      <c r="BP504" s="146"/>
      <c r="BQ504" s="146"/>
      <c r="BR504" s="146"/>
    </row>
    <row r="505" spans="1:70" ht="60" customHeight="1" x14ac:dyDescent="0.55000000000000004">
      <c r="A505" s="146"/>
      <c r="B505" s="138" t="s">
        <v>989</v>
      </c>
      <c r="C505" s="109" t="s">
        <v>113</v>
      </c>
      <c r="D505" s="110" t="s">
        <v>380</v>
      </c>
      <c r="E505" s="145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  <c r="AH505" s="146"/>
      <c r="AI505" s="146"/>
      <c r="AJ505" s="146"/>
      <c r="AK505" s="146"/>
      <c r="AL505" s="146"/>
      <c r="AM505" s="146"/>
      <c r="AN505" s="146"/>
      <c r="AO505" s="146"/>
      <c r="AP505" s="146"/>
      <c r="AQ505" s="146"/>
      <c r="AR505" s="146"/>
      <c r="AS505" s="146"/>
      <c r="AT505" s="146"/>
      <c r="AU505" s="146"/>
      <c r="AV505" s="146"/>
      <c r="AW505" s="146"/>
      <c r="AX505" s="146"/>
      <c r="AY505" s="146"/>
      <c r="AZ505" s="146"/>
      <c r="BA505" s="146"/>
      <c r="BB505" s="146"/>
      <c r="BC505" s="146"/>
      <c r="BD505" s="146"/>
      <c r="BE505" s="146"/>
      <c r="BF505" s="146"/>
      <c r="BG505" s="146"/>
      <c r="BH505" s="146"/>
      <c r="BI505" s="146"/>
      <c r="BJ505" s="146"/>
      <c r="BK505" s="146"/>
      <c r="BL505" s="146"/>
      <c r="BM505" s="146"/>
      <c r="BN505" s="146"/>
      <c r="BO505" s="146"/>
      <c r="BP505" s="146"/>
      <c r="BQ505" s="146"/>
      <c r="BR505" s="146"/>
    </row>
    <row r="506" spans="1:70" ht="60" customHeight="1" x14ac:dyDescent="0.55000000000000004">
      <c r="A506" s="146"/>
      <c r="B506" s="138" t="s">
        <v>989</v>
      </c>
      <c r="C506" s="109" t="s">
        <v>68</v>
      </c>
      <c r="D506" s="110" t="s">
        <v>380</v>
      </c>
      <c r="E506" s="145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  <c r="AH506" s="146"/>
      <c r="AI506" s="146"/>
      <c r="AJ506" s="146"/>
      <c r="AK506" s="146"/>
      <c r="AL506" s="146"/>
      <c r="AM506" s="146"/>
      <c r="AN506" s="146"/>
      <c r="AO506" s="146"/>
      <c r="AP506" s="146"/>
      <c r="AQ506" s="146"/>
      <c r="AR506" s="146"/>
      <c r="AS506" s="146"/>
      <c r="AT506" s="146"/>
      <c r="AU506" s="146"/>
      <c r="AV506" s="146"/>
      <c r="AW506" s="146"/>
      <c r="AX506" s="146"/>
      <c r="AY506" s="146"/>
      <c r="AZ506" s="146"/>
      <c r="BA506" s="146"/>
      <c r="BB506" s="146"/>
      <c r="BC506" s="146"/>
      <c r="BD506" s="146"/>
      <c r="BE506" s="146"/>
      <c r="BF506" s="146"/>
      <c r="BG506" s="146"/>
      <c r="BH506" s="146"/>
      <c r="BI506" s="146"/>
      <c r="BJ506" s="146"/>
      <c r="BK506" s="146"/>
      <c r="BL506" s="146"/>
      <c r="BM506" s="146"/>
      <c r="BN506" s="146"/>
      <c r="BO506" s="146"/>
      <c r="BP506" s="146"/>
      <c r="BQ506" s="146"/>
      <c r="BR506" s="146"/>
    </row>
    <row r="507" spans="1:70" ht="60" customHeight="1" x14ac:dyDescent="0.55000000000000004">
      <c r="A507" s="146"/>
      <c r="B507" s="138" t="s">
        <v>989</v>
      </c>
      <c r="C507" s="109" t="s">
        <v>949</v>
      </c>
      <c r="D507" s="110" t="s">
        <v>380</v>
      </c>
      <c r="E507" s="145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  <c r="AH507" s="146"/>
      <c r="AI507" s="146"/>
      <c r="AJ507" s="146"/>
      <c r="AK507" s="146"/>
      <c r="AL507" s="146"/>
      <c r="AM507" s="146"/>
      <c r="AN507" s="146"/>
      <c r="AO507" s="146"/>
      <c r="AP507" s="146"/>
      <c r="AQ507" s="146"/>
      <c r="AR507" s="146"/>
      <c r="AS507" s="146"/>
      <c r="AT507" s="146"/>
      <c r="AU507" s="146"/>
      <c r="AV507" s="146"/>
      <c r="AW507" s="146"/>
      <c r="AX507" s="146"/>
      <c r="AY507" s="146"/>
      <c r="AZ507" s="146"/>
      <c r="BA507" s="146"/>
      <c r="BB507" s="146"/>
      <c r="BC507" s="146"/>
      <c r="BD507" s="146"/>
      <c r="BE507" s="146"/>
      <c r="BF507" s="146"/>
      <c r="BG507" s="146"/>
      <c r="BH507" s="146"/>
      <c r="BI507" s="146"/>
      <c r="BJ507" s="146"/>
      <c r="BK507" s="146"/>
      <c r="BL507" s="146"/>
      <c r="BM507" s="146"/>
      <c r="BN507" s="146"/>
      <c r="BO507" s="146"/>
      <c r="BP507" s="146"/>
      <c r="BQ507" s="146"/>
      <c r="BR507" s="146"/>
    </row>
    <row r="508" spans="1:70" ht="60" customHeight="1" x14ac:dyDescent="0.55000000000000004">
      <c r="A508" s="146"/>
      <c r="B508" s="139" t="s">
        <v>990</v>
      </c>
      <c r="C508" s="112" t="s">
        <v>60</v>
      </c>
      <c r="D508" s="113" t="s">
        <v>380</v>
      </c>
      <c r="E508" s="145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  <c r="AH508" s="146"/>
      <c r="AI508" s="146"/>
      <c r="AJ508" s="146"/>
      <c r="AK508" s="146"/>
      <c r="AL508" s="146"/>
      <c r="AM508" s="146"/>
      <c r="AN508" s="146"/>
      <c r="AO508" s="146"/>
      <c r="AP508" s="146"/>
      <c r="AQ508" s="146"/>
      <c r="AR508" s="146"/>
      <c r="AS508" s="146"/>
      <c r="AT508" s="146"/>
      <c r="AU508" s="146"/>
      <c r="AV508" s="146"/>
      <c r="AW508" s="146"/>
      <c r="AX508" s="146"/>
      <c r="AY508" s="146"/>
      <c r="AZ508" s="146"/>
      <c r="BA508" s="146"/>
      <c r="BB508" s="146"/>
      <c r="BC508" s="146"/>
      <c r="BD508" s="146"/>
      <c r="BE508" s="146"/>
      <c r="BF508" s="146"/>
      <c r="BG508" s="146"/>
      <c r="BH508" s="146"/>
      <c r="BI508" s="146"/>
      <c r="BJ508" s="146"/>
      <c r="BK508" s="146"/>
      <c r="BL508" s="146"/>
      <c r="BM508" s="146"/>
      <c r="BN508" s="146"/>
      <c r="BO508" s="146"/>
      <c r="BP508" s="146"/>
      <c r="BQ508" s="146"/>
      <c r="BR508" s="146"/>
    </row>
    <row r="509" spans="1:70" ht="60" customHeight="1" x14ac:dyDescent="0.55000000000000004">
      <c r="A509" s="146"/>
      <c r="B509" s="139" t="s">
        <v>990</v>
      </c>
      <c r="C509" s="112" t="s">
        <v>90</v>
      </c>
      <c r="D509" s="113" t="s">
        <v>380</v>
      </c>
      <c r="E509" s="145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  <c r="AH509" s="146"/>
      <c r="AI509" s="146"/>
      <c r="AJ509" s="146"/>
      <c r="AK509" s="146"/>
      <c r="AL509" s="146"/>
      <c r="AM509" s="146"/>
      <c r="AN509" s="146"/>
      <c r="AO509" s="146"/>
      <c r="AP509" s="146"/>
      <c r="AQ509" s="146"/>
      <c r="AR509" s="146"/>
      <c r="AS509" s="146"/>
      <c r="AT509" s="146"/>
      <c r="AU509" s="146"/>
      <c r="AV509" s="146"/>
      <c r="AW509" s="146"/>
      <c r="AX509" s="146"/>
      <c r="AY509" s="146"/>
      <c r="AZ509" s="146"/>
      <c r="BA509" s="146"/>
      <c r="BB509" s="146"/>
      <c r="BC509" s="146"/>
      <c r="BD509" s="146"/>
      <c r="BE509" s="146"/>
      <c r="BF509" s="146"/>
      <c r="BG509" s="146"/>
      <c r="BH509" s="146"/>
      <c r="BI509" s="146"/>
      <c r="BJ509" s="146"/>
      <c r="BK509" s="146"/>
      <c r="BL509" s="146"/>
      <c r="BM509" s="146"/>
      <c r="BN509" s="146"/>
      <c r="BO509" s="146"/>
      <c r="BP509" s="146"/>
      <c r="BQ509" s="146"/>
      <c r="BR509" s="146"/>
    </row>
    <row r="510" spans="1:70" ht="60" customHeight="1" x14ac:dyDescent="0.55000000000000004">
      <c r="A510" s="146"/>
      <c r="B510" s="139" t="s">
        <v>990</v>
      </c>
      <c r="C510" s="112" t="s">
        <v>113</v>
      </c>
      <c r="D510" s="113" t="s">
        <v>380</v>
      </c>
      <c r="E510" s="145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  <c r="AH510" s="146"/>
      <c r="AI510" s="146"/>
      <c r="AJ510" s="146"/>
      <c r="AK510" s="146"/>
      <c r="AL510" s="146"/>
      <c r="AM510" s="146"/>
      <c r="AN510" s="146"/>
      <c r="AO510" s="146"/>
      <c r="AP510" s="146"/>
      <c r="AQ510" s="146"/>
      <c r="AR510" s="146"/>
      <c r="AS510" s="146"/>
      <c r="AT510" s="146"/>
      <c r="AU510" s="146"/>
      <c r="AV510" s="146"/>
      <c r="AW510" s="146"/>
      <c r="AX510" s="146"/>
      <c r="AY510" s="146"/>
      <c r="AZ510" s="146"/>
      <c r="BA510" s="146"/>
      <c r="BB510" s="146"/>
      <c r="BC510" s="146"/>
      <c r="BD510" s="146"/>
      <c r="BE510" s="146"/>
      <c r="BF510" s="146"/>
      <c r="BG510" s="146"/>
      <c r="BH510" s="146"/>
      <c r="BI510" s="146"/>
      <c r="BJ510" s="146"/>
      <c r="BK510" s="146"/>
      <c r="BL510" s="146"/>
      <c r="BM510" s="146"/>
      <c r="BN510" s="146"/>
      <c r="BO510" s="146"/>
      <c r="BP510" s="146"/>
      <c r="BQ510" s="146"/>
      <c r="BR510" s="146"/>
    </row>
    <row r="511" spans="1:70" ht="60" customHeight="1" x14ac:dyDescent="0.55000000000000004">
      <c r="A511" s="146"/>
      <c r="B511" s="140" t="s">
        <v>991</v>
      </c>
      <c r="C511" s="115" t="s">
        <v>382</v>
      </c>
      <c r="D511" s="116" t="s">
        <v>380</v>
      </c>
      <c r="E511" s="145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  <c r="AH511" s="146"/>
      <c r="AI511" s="146"/>
      <c r="AJ511" s="146"/>
      <c r="AK511" s="146"/>
      <c r="AL511" s="146"/>
      <c r="AM511" s="146"/>
      <c r="AN511" s="146"/>
      <c r="AO511" s="146"/>
      <c r="AP511" s="146"/>
      <c r="AQ511" s="146"/>
      <c r="AR511" s="146"/>
      <c r="AS511" s="146"/>
      <c r="AT511" s="146"/>
      <c r="AU511" s="146"/>
      <c r="AV511" s="146"/>
      <c r="AW511" s="146"/>
      <c r="AX511" s="146"/>
      <c r="AY511" s="146"/>
      <c r="AZ511" s="146"/>
      <c r="BA511" s="146"/>
      <c r="BB511" s="146"/>
      <c r="BC511" s="146"/>
      <c r="BD511" s="146"/>
      <c r="BE511" s="146"/>
      <c r="BF511" s="146"/>
      <c r="BG511" s="146"/>
      <c r="BH511" s="146"/>
      <c r="BI511" s="146"/>
      <c r="BJ511" s="146"/>
      <c r="BK511" s="146"/>
      <c r="BL511" s="146"/>
      <c r="BM511" s="146"/>
      <c r="BN511" s="146"/>
      <c r="BO511" s="146"/>
      <c r="BP511" s="146"/>
      <c r="BQ511" s="146"/>
      <c r="BR511" s="146"/>
    </row>
    <row r="512" spans="1:70" ht="60" customHeight="1" x14ac:dyDescent="0.55000000000000004">
      <c r="A512" s="146"/>
      <c r="B512" s="140" t="s">
        <v>991</v>
      </c>
      <c r="C512" s="115" t="s">
        <v>113</v>
      </c>
      <c r="D512" s="116" t="s">
        <v>380</v>
      </c>
      <c r="E512" s="145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  <c r="AH512" s="146"/>
      <c r="AI512" s="146"/>
      <c r="AJ512" s="146"/>
      <c r="AK512" s="146"/>
      <c r="AL512" s="146"/>
      <c r="AM512" s="146"/>
      <c r="AN512" s="146"/>
      <c r="AO512" s="146"/>
      <c r="AP512" s="146"/>
      <c r="AQ512" s="146"/>
      <c r="AR512" s="146"/>
      <c r="AS512" s="146"/>
      <c r="AT512" s="146"/>
      <c r="AU512" s="146"/>
      <c r="AV512" s="146"/>
      <c r="AW512" s="146"/>
      <c r="AX512" s="146"/>
      <c r="AY512" s="146"/>
      <c r="AZ512" s="146"/>
      <c r="BA512" s="146"/>
      <c r="BB512" s="146"/>
      <c r="BC512" s="146"/>
      <c r="BD512" s="146"/>
      <c r="BE512" s="146"/>
      <c r="BF512" s="146"/>
      <c r="BG512" s="146"/>
      <c r="BH512" s="146"/>
      <c r="BI512" s="146"/>
      <c r="BJ512" s="146"/>
      <c r="BK512" s="146"/>
      <c r="BL512" s="146"/>
      <c r="BM512" s="146"/>
      <c r="BN512" s="146"/>
      <c r="BO512" s="146"/>
      <c r="BP512" s="146"/>
      <c r="BQ512" s="146"/>
      <c r="BR512" s="146"/>
    </row>
    <row r="513" spans="1:70" ht="3" customHeight="1" x14ac:dyDescent="0.55000000000000004">
      <c r="A513" s="117"/>
      <c r="B513" s="117"/>
      <c r="C513" s="117"/>
      <c r="D513" s="118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17"/>
      <c r="P513" s="117"/>
      <c r="Q513" s="117"/>
      <c r="R513" s="117"/>
      <c r="S513" s="117"/>
      <c r="T513" s="117"/>
      <c r="U513" s="117"/>
      <c r="V513" s="117"/>
      <c r="W513" s="117"/>
      <c r="X513" s="117"/>
      <c r="Y513" s="117"/>
      <c r="Z513" s="117"/>
      <c r="AA513" s="117"/>
      <c r="AB513" s="117"/>
      <c r="AC513" s="117"/>
      <c r="AD513" s="117"/>
      <c r="AE513" s="117"/>
      <c r="AF513" s="117"/>
      <c r="AG513" s="117"/>
      <c r="AH513" s="117"/>
      <c r="AI513" s="117"/>
      <c r="AJ513" s="117"/>
      <c r="AK513" s="117"/>
      <c r="AL513" s="117"/>
      <c r="AM513" s="117"/>
      <c r="AN513" s="117"/>
      <c r="AO513" s="117"/>
      <c r="AP513" s="117"/>
      <c r="AQ513" s="117"/>
      <c r="AR513" s="117"/>
      <c r="AS513" s="117"/>
      <c r="AT513" s="117"/>
      <c r="AU513" s="117"/>
      <c r="AV513" s="117"/>
      <c r="AW513" s="117"/>
      <c r="AX513" s="117"/>
      <c r="AY513" s="117"/>
      <c r="AZ513" s="117"/>
      <c r="BA513" s="117"/>
      <c r="BB513" s="117"/>
      <c r="BC513" s="117"/>
      <c r="BD513" s="117"/>
      <c r="BE513" s="117"/>
      <c r="BF513" s="117"/>
      <c r="BG513" s="117"/>
      <c r="BH513" s="117"/>
      <c r="BI513" s="117"/>
      <c r="BJ513" s="117"/>
      <c r="BK513" s="117"/>
      <c r="BL513" s="117"/>
      <c r="BM513" s="117"/>
      <c r="BN513" s="117"/>
      <c r="BO513" s="117"/>
      <c r="BP513" s="117"/>
      <c r="BQ513" s="117"/>
      <c r="BR513" s="117"/>
    </row>
    <row r="514" spans="1:70" ht="60" customHeight="1" x14ac:dyDescent="0.55000000000000004">
      <c r="A514" s="147" t="s">
        <v>884</v>
      </c>
      <c r="B514" s="141" t="s">
        <v>986</v>
      </c>
      <c r="C514" s="120" t="s">
        <v>63</v>
      </c>
      <c r="D514" s="121" t="s">
        <v>380</v>
      </c>
      <c r="E514" s="145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  <c r="AH514" s="146"/>
      <c r="AI514" s="146"/>
      <c r="AJ514" s="146"/>
      <c r="AK514" s="146"/>
      <c r="AL514" s="146"/>
      <c r="AM514" s="146"/>
      <c r="AN514" s="146"/>
      <c r="AO514" s="146"/>
      <c r="AP514" s="146"/>
      <c r="AQ514" s="146"/>
      <c r="AR514" s="146"/>
      <c r="AS514" s="146"/>
      <c r="AT514" s="146"/>
      <c r="AU514" s="146"/>
      <c r="AV514" s="146"/>
      <c r="AW514" s="146"/>
      <c r="AX514" s="146"/>
      <c r="AY514" s="146"/>
      <c r="AZ514" s="146"/>
      <c r="BA514" s="146"/>
      <c r="BB514" s="146"/>
      <c r="BC514" s="146"/>
      <c r="BD514" s="146"/>
      <c r="BE514" s="146"/>
      <c r="BF514" s="146"/>
      <c r="BG514" s="146"/>
      <c r="BH514" s="146"/>
      <c r="BI514" s="146"/>
      <c r="BJ514" s="146"/>
      <c r="BK514" s="146"/>
      <c r="BL514" s="146"/>
      <c r="BM514" s="146"/>
      <c r="BN514" s="146"/>
      <c r="BO514" s="146"/>
      <c r="BP514" s="146"/>
      <c r="BQ514" s="146"/>
      <c r="BR514" s="146"/>
    </row>
    <row r="515" spans="1:70" ht="60" customHeight="1" x14ac:dyDescent="0.55000000000000004">
      <c r="A515" s="146"/>
      <c r="B515" s="141" t="s">
        <v>986</v>
      </c>
      <c r="C515" s="120" t="s">
        <v>113</v>
      </c>
      <c r="D515" s="121" t="s">
        <v>380</v>
      </c>
      <c r="E515" s="145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  <c r="AH515" s="146"/>
      <c r="AI515" s="146"/>
      <c r="AJ515" s="146"/>
      <c r="AK515" s="146"/>
      <c r="AL515" s="146"/>
      <c r="AM515" s="146"/>
      <c r="AN515" s="146"/>
      <c r="AO515" s="146"/>
      <c r="AP515" s="146"/>
      <c r="AQ515" s="146"/>
      <c r="AR515" s="146"/>
      <c r="AS515" s="146"/>
      <c r="AT515" s="146"/>
      <c r="AU515" s="146"/>
      <c r="AV515" s="146"/>
      <c r="AW515" s="146"/>
      <c r="AX515" s="146"/>
      <c r="AY515" s="146"/>
      <c r="AZ515" s="146"/>
      <c r="BA515" s="146"/>
      <c r="BB515" s="146"/>
      <c r="BC515" s="146"/>
      <c r="BD515" s="146"/>
      <c r="BE515" s="146"/>
      <c r="BF515" s="146"/>
      <c r="BG515" s="146"/>
      <c r="BH515" s="146"/>
      <c r="BI515" s="146"/>
      <c r="BJ515" s="146"/>
      <c r="BK515" s="146"/>
      <c r="BL515" s="146"/>
      <c r="BM515" s="146"/>
      <c r="BN515" s="146"/>
      <c r="BO515" s="146"/>
      <c r="BP515" s="146"/>
      <c r="BQ515" s="146"/>
      <c r="BR515" s="146"/>
    </row>
    <row r="516" spans="1:70" ht="60" customHeight="1" x14ac:dyDescent="0.55000000000000004">
      <c r="A516" s="146"/>
      <c r="B516" s="136" t="s">
        <v>987</v>
      </c>
      <c r="C516" s="101" t="s">
        <v>46</v>
      </c>
      <c r="D516" s="102" t="s">
        <v>380</v>
      </c>
      <c r="E516" s="145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  <c r="AH516" s="146"/>
      <c r="AI516" s="146"/>
      <c r="AJ516" s="146"/>
      <c r="AK516" s="146"/>
      <c r="AL516" s="146"/>
      <c r="AM516" s="146"/>
      <c r="AN516" s="146"/>
      <c r="AO516" s="146"/>
      <c r="AP516" s="146"/>
      <c r="AQ516" s="146"/>
      <c r="AR516" s="146"/>
      <c r="AS516" s="146"/>
      <c r="AT516" s="146"/>
      <c r="AU516" s="146"/>
      <c r="AV516" s="146"/>
      <c r="AW516" s="146"/>
      <c r="AX516" s="146"/>
      <c r="AY516" s="146"/>
      <c r="AZ516" s="146"/>
      <c r="BA516" s="146"/>
      <c r="BB516" s="146"/>
      <c r="BC516" s="146"/>
      <c r="BD516" s="146"/>
      <c r="BE516" s="146"/>
      <c r="BF516" s="146"/>
      <c r="BG516" s="146"/>
      <c r="BH516" s="146"/>
      <c r="BI516" s="146"/>
      <c r="BJ516" s="146"/>
      <c r="BK516" s="146"/>
      <c r="BL516" s="146"/>
      <c r="BM516" s="146"/>
      <c r="BN516" s="146"/>
      <c r="BO516" s="146"/>
      <c r="BP516" s="146"/>
      <c r="BQ516" s="146"/>
      <c r="BR516" s="146"/>
    </row>
    <row r="517" spans="1:70" ht="60" customHeight="1" x14ac:dyDescent="0.55000000000000004">
      <c r="A517" s="146"/>
      <c r="B517" s="136" t="s">
        <v>987</v>
      </c>
      <c r="C517" s="101" t="s">
        <v>90</v>
      </c>
      <c r="D517" s="102" t="s">
        <v>380</v>
      </c>
      <c r="E517" s="145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  <c r="AH517" s="146"/>
      <c r="AI517" s="146"/>
      <c r="AJ517" s="146"/>
      <c r="AK517" s="146"/>
      <c r="AL517" s="146"/>
      <c r="AM517" s="146"/>
      <c r="AN517" s="146"/>
      <c r="AO517" s="146"/>
      <c r="AP517" s="146"/>
      <c r="AQ517" s="146"/>
      <c r="AR517" s="146"/>
      <c r="AS517" s="146"/>
      <c r="AT517" s="146"/>
      <c r="AU517" s="146"/>
      <c r="AV517" s="146"/>
      <c r="AW517" s="146"/>
      <c r="AX517" s="146"/>
      <c r="AY517" s="146"/>
      <c r="AZ517" s="146"/>
      <c r="BA517" s="146"/>
      <c r="BB517" s="146"/>
      <c r="BC517" s="146"/>
      <c r="BD517" s="146"/>
      <c r="BE517" s="146"/>
      <c r="BF517" s="146"/>
      <c r="BG517" s="146"/>
      <c r="BH517" s="146"/>
      <c r="BI517" s="146"/>
      <c r="BJ517" s="146"/>
      <c r="BK517" s="146"/>
      <c r="BL517" s="146"/>
      <c r="BM517" s="146"/>
      <c r="BN517" s="146"/>
      <c r="BO517" s="146"/>
      <c r="BP517" s="146"/>
      <c r="BQ517" s="146"/>
      <c r="BR517" s="146"/>
    </row>
    <row r="518" spans="1:70" ht="60" customHeight="1" x14ac:dyDescent="0.55000000000000004">
      <c r="A518" s="146"/>
      <c r="B518" s="137" t="s">
        <v>988</v>
      </c>
      <c r="C518" s="105" t="s">
        <v>63</v>
      </c>
      <c r="D518" s="106" t="s">
        <v>380</v>
      </c>
      <c r="E518" s="145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  <c r="AH518" s="146"/>
      <c r="AI518" s="146"/>
      <c r="AJ518" s="146"/>
      <c r="AK518" s="146"/>
      <c r="AL518" s="146"/>
      <c r="AM518" s="146"/>
      <c r="AN518" s="146"/>
      <c r="AO518" s="146"/>
      <c r="AP518" s="146"/>
      <c r="AQ518" s="146"/>
      <c r="AR518" s="146"/>
      <c r="AS518" s="146"/>
      <c r="AT518" s="146"/>
      <c r="AU518" s="146"/>
      <c r="AV518" s="146"/>
      <c r="AW518" s="146"/>
      <c r="AX518" s="146"/>
      <c r="AY518" s="146"/>
      <c r="AZ518" s="146"/>
      <c r="BA518" s="146"/>
      <c r="BB518" s="146"/>
      <c r="BC518" s="146"/>
      <c r="BD518" s="146"/>
      <c r="BE518" s="146"/>
      <c r="BF518" s="146"/>
      <c r="BG518" s="146"/>
      <c r="BH518" s="146"/>
      <c r="BI518" s="146"/>
      <c r="BJ518" s="146"/>
      <c r="BK518" s="146"/>
      <c r="BL518" s="146"/>
      <c r="BM518" s="146"/>
      <c r="BN518" s="146"/>
      <c r="BO518" s="146"/>
      <c r="BP518" s="146"/>
      <c r="BQ518" s="146"/>
      <c r="BR518" s="146"/>
    </row>
    <row r="519" spans="1:70" ht="60" customHeight="1" x14ac:dyDescent="0.55000000000000004">
      <c r="A519" s="146"/>
      <c r="B519" s="137" t="s">
        <v>988</v>
      </c>
      <c r="C519" s="105" t="s">
        <v>53</v>
      </c>
      <c r="D519" s="106" t="s">
        <v>380</v>
      </c>
      <c r="E519" s="145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  <c r="AH519" s="146"/>
      <c r="AI519" s="146"/>
      <c r="AJ519" s="146"/>
      <c r="AK519" s="146"/>
      <c r="AL519" s="146"/>
      <c r="AM519" s="146"/>
      <c r="AN519" s="146"/>
      <c r="AO519" s="146"/>
      <c r="AP519" s="146"/>
      <c r="AQ519" s="146"/>
      <c r="AR519" s="146"/>
      <c r="AS519" s="146"/>
      <c r="AT519" s="146"/>
      <c r="AU519" s="146"/>
      <c r="AV519" s="146"/>
      <c r="AW519" s="146"/>
      <c r="AX519" s="146"/>
      <c r="AY519" s="146"/>
      <c r="AZ519" s="146"/>
      <c r="BA519" s="146"/>
      <c r="BB519" s="146"/>
      <c r="BC519" s="146"/>
      <c r="BD519" s="146"/>
      <c r="BE519" s="146"/>
      <c r="BF519" s="146"/>
      <c r="BG519" s="146"/>
      <c r="BH519" s="146"/>
      <c r="BI519" s="146"/>
      <c r="BJ519" s="146"/>
      <c r="BK519" s="146"/>
      <c r="BL519" s="146"/>
      <c r="BM519" s="146"/>
      <c r="BN519" s="146"/>
      <c r="BO519" s="146"/>
      <c r="BP519" s="146"/>
      <c r="BQ519" s="146"/>
      <c r="BR519" s="146"/>
    </row>
    <row r="520" spans="1:70" ht="60" customHeight="1" x14ac:dyDescent="0.55000000000000004">
      <c r="A520" s="146"/>
      <c r="B520" s="138" t="s">
        <v>989</v>
      </c>
      <c r="C520" s="109" t="s">
        <v>57</v>
      </c>
      <c r="D520" s="110" t="s">
        <v>380</v>
      </c>
      <c r="E520" s="145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  <c r="AH520" s="146"/>
      <c r="AI520" s="146"/>
      <c r="AJ520" s="146"/>
      <c r="AK520" s="146"/>
      <c r="AL520" s="146"/>
      <c r="AM520" s="146"/>
      <c r="AN520" s="146"/>
      <c r="AO520" s="146"/>
      <c r="AP520" s="146"/>
      <c r="AQ520" s="146"/>
      <c r="AR520" s="146"/>
      <c r="AS520" s="146"/>
      <c r="AT520" s="146"/>
      <c r="AU520" s="146"/>
      <c r="AV520" s="146"/>
      <c r="AW520" s="146"/>
      <c r="AX520" s="146"/>
      <c r="AY520" s="146"/>
      <c r="AZ520" s="146"/>
      <c r="BA520" s="146"/>
      <c r="BB520" s="146"/>
      <c r="BC520" s="146"/>
      <c r="BD520" s="146"/>
      <c r="BE520" s="146"/>
      <c r="BF520" s="146"/>
      <c r="BG520" s="146"/>
      <c r="BH520" s="146"/>
      <c r="BI520" s="146"/>
      <c r="BJ520" s="146"/>
      <c r="BK520" s="146"/>
      <c r="BL520" s="146"/>
      <c r="BM520" s="146"/>
      <c r="BN520" s="146"/>
      <c r="BO520" s="146"/>
      <c r="BP520" s="146"/>
      <c r="BQ520" s="146"/>
      <c r="BR520" s="146"/>
    </row>
    <row r="521" spans="1:70" ht="60" customHeight="1" x14ac:dyDescent="0.55000000000000004">
      <c r="A521" s="146"/>
      <c r="B521" s="138" t="s">
        <v>989</v>
      </c>
      <c r="C521" s="109" t="s">
        <v>90</v>
      </c>
      <c r="D521" s="110" t="s">
        <v>380</v>
      </c>
      <c r="E521" s="145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  <c r="AH521" s="146"/>
      <c r="AI521" s="146"/>
      <c r="AJ521" s="146"/>
      <c r="AK521" s="146"/>
      <c r="AL521" s="146"/>
      <c r="AM521" s="146"/>
      <c r="AN521" s="146"/>
      <c r="AO521" s="146"/>
      <c r="AP521" s="146"/>
      <c r="AQ521" s="146"/>
      <c r="AR521" s="146"/>
      <c r="AS521" s="146"/>
      <c r="AT521" s="146"/>
      <c r="AU521" s="146"/>
      <c r="AV521" s="146"/>
      <c r="AW521" s="146"/>
      <c r="AX521" s="146"/>
      <c r="AY521" s="146"/>
      <c r="AZ521" s="146"/>
      <c r="BA521" s="146"/>
      <c r="BB521" s="146"/>
      <c r="BC521" s="146"/>
      <c r="BD521" s="146"/>
      <c r="BE521" s="146"/>
      <c r="BF521" s="146"/>
      <c r="BG521" s="146"/>
      <c r="BH521" s="146"/>
      <c r="BI521" s="146"/>
      <c r="BJ521" s="146"/>
      <c r="BK521" s="146"/>
      <c r="BL521" s="146"/>
      <c r="BM521" s="146"/>
      <c r="BN521" s="146"/>
      <c r="BO521" s="146"/>
      <c r="BP521" s="146"/>
      <c r="BQ521" s="146"/>
      <c r="BR521" s="146"/>
    </row>
    <row r="522" spans="1:70" ht="60" customHeight="1" x14ac:dyDescent="0.55000000000000004">
      <c r="A522" s="146"/>
      <c r="B522" s="138" t="s">
        <v>989</v>
      </c>
      <c r="C522" s="109" t="s">
        <v>113</v>
      </c>
      <c r="D522" s="110" t="s">
        <v>380</v>
      </c>
      <c r="E522" s="145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  <c r="AH522" s="146"/>
      <c r="AI522" s="146"/>
      <c r="AJ522" s="146"/>
      <c r="AK522" s="146"/>
      <c r="AL522" s="146"/>
      <c r="AM522" s="146"/>
      <c r="AN522" s="146"/>
      <c r="AO522" s="146"/>
      <c r="AP522" s="146"/>
      <c r="AQ522" s="146"/>
      <c r="AR522" s="146"/>
      <c r="AS522" s="146"/>
      <c r="AT522" s="146"/>
      <c r="AU522" s="146"/>
      <c r="AV522" s="146"/>
      <c r="AW522" s="146"/>
      <c r="AX522" s="146"/>
      <c r="AY522" s="146"/>
      <c r="AZ522" s="146"/>
      <c r="BA522" s="146"/>
      <c r="BB522" s="146"/>
      <c r="BC522" s="146"/>
      <c r="BD522" s="146"/>
      <c r="BE522" s="146"/>
      <c r="BF522" s="146"/>
      <c r="BG522" s="146"/>
      <c r="BH522" s="146"/>
      <c r="BI522" s="146"/>
      <c r="BJ522" s="146"/>
      <c r="BK522" s="146"/>
      <c r="BL522" s="146"/>
      <c r="BM522" s="146"/>
      <c r="BN522" s="146"/>
      <c r="BO522" s="146"/>
      <c r="BP522" s="146"/>
      <c r="BQ522" s="146"/>
      <c r="BR522" s="146"/>
    </row>
    <row r="523" spans="1:70" ht="60" customHeight="1" x14ac:dyDescent="0.55000000000000004">
      <c r="A523" s="146"/>
      <c r="B523" s="138" t="s">
        <v>989</v>
      </c>
      <c r="C523" s="109" t="s">
        <v>68</v>
      </c>
      <c r="D523" s="110" t="s">
        <v>380</v>
      </c>
      <c r="E523" s="145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  <c r="AH523" s="146"/>
      <c r="AI523" s="146"/>
      <c r="AJ523" s="146"/>
      <c r="AK523" s="146"/>
      <c r="AL523" s="146"/>
      <c r="AM523" s="146"/>
      <c r="AN523" s="146"/>
      <c r="AO523" s="146"/>
      <c r="AP523" s="146"/>
      <c r="AQ523" s="146"/>
      <c r="AR523" s="146"/>
      <c r="AS523" s="146"/>
      <c r="AT523" s="146"/>
      <c r="AU523" s="146"/>
      <c r="AV523" s="146"/>
      <c r="AW523" s="146"/>
      <c r="AX523" s="146"/>
      <c r="AY523" s="146"/>
      <c r="AZ523" s="146"/>
      <c r="BA523" s="146"/>
      <c r="BB523" s="146"/>
      <c r="BC523" s="146"/>
      <c r="BD523" s="146"/>
      <c r="BE523" s="146"/>
      <c r="BF523" s="146"/>
      <c r="BG523" s="146"/>
      <c r="BH523" s="146"/>
      <c r="BI523" s="146"/>
      <c r="BJ523" s="146"/>
      <c r="BK523" s="146"/>
      <c r="BL523" s="146"/>
      <c r="BM523" s="146"/>
      <c r="BN523" s="146"/>
      <c r="BO523" s="146"/>
      <c r="BP523" s="146"/>
      <c r="BQ523" s="146"/>
      <c r="BR523" s="146"/>
    </row>
    <row r="524" spans="1:70" ht="60" customHeight="1" x14ac:dyDescent="0.55000000000000004">
      <c r="A524" s="146"/>
      <c r="B524" s="138" t="s">
        <v>989</v>
      </c>
      <c r="C524" s="109" t="s">
        <v>949</v>
      </c>
      <c r="D524" s="110" t="s">
        <v>380</v>
      </c>
      <c r="E524" s="145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  <c r="AH524" s="146"/>
      <c r="AI524" s="146"/>
      <c r="AJ524" s="146"/>
      <c r="AK524" s="146"/>
      <c r="AL524" s="146"/>
      <c r="AM524" s="146"/>
      <c r="AN524" s="146"/>
      <c r="AO524" s="146"/>
      <c r="AP524" s="146"/>
      <c r="AQ524" s="146"/>
      <c r="AR524" s="146"/>
      <c r="AS524" s="146"/>
      <c r="AT524" s="146"/>
      <c r="AU524" s="146"/>
      <c r="AV524" s="146"/>
      <c r="AW524" s="146"/>
      <c r="AX524" s="146"/>
      <c r="AY524" s="146"/>
      <c r="AZ524" s="146"/>
      <c r="BA524" s="146"/>
      <c r="BB524" s="146"/>
      <c r="BC524" s="146"/>
      <c r="BD524" s="146"/>
      <c r="BE524" s="146"/>
      <c r="BF524" s="146"/>
      <c r="BG524" s="146"/>
      <c r="BH524" s="146"/>
      <c r="BI524" s="146"/>
      <c r="BJ524" s="146"/>
      <c r="BK524" s="146"/>
      <c r="BL524" s="146"/>
      <c r="BM524" s="146"/>
      <c r="BN524" s="146"/>
      <c r="BO524" s="146"/>
      <c r="BP524" s="146"/>
      <c r="BQ524" s="146"/>
      <c r="BR524" s="146"/>
    </row>
    <row r="525" spans="1:70" ht="60" customHeight="1" x14ac:dyDescent="0.55000000000000004">
      <c r="A525" s="146"/>
      <c r="B525" s="139" t="s">
        <v>990</v>
      </c>
      <c r="C525" s="112" t="s">
        <v>60</v>
      </c>
      <c r="D525" s="113" t="s">
        <v>380</v>
      </c>
      <c r="E525" s="145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  <c r="AH525" s="146"/>
      <c r="AI525" s="146"/>
      <c r="AJ525" s="146"/>
      <c r="AK525" s="146"/>
      <c r="AL525" s="146"/>
      <c r="AM525" s="146"/>
      <c r="AN525" s="146"/>
      <c r="AO525" s="146"/>
      <c r="AP525" s="146"/>
      <c r="AQ525" s="146"/>
      <c r="AR525" s="146"/>
      <c r="AS525" s="146"/>
      <c r="AT525" s="146"/>
      <c r="AU525" s="146"/>
      <c r="AV525" s="146"/>
      <c r="AW525" s="146"/>
      <c r="AX525" s="146"/>
      <c r="AY525" s="146"/>
      <c r="AZ525" s="146"/>
      <c r="BA525" s="146"/>
      <c r="BB525" s="146"/>
      <c r="BC525" s="146"/>
      <c r="BD525" s="146"/>
      <c r="BE525" s="146"/>
      <c r="BF525" s="146"/>
      <c r="BG525" s="146"/>
      <c r="BH525" s="146"/>
      <c r="BI525" s="146"/>
      <c r="BJ525" s="146"/>
      <c r="BK525" s="146"/>
      <c r="BL525" s="146"/>
      <c r="BM525" s="146"/>
      <c r="BN525" s="146"/>
      <c r="BO525" s="146"/>
      <c r="BP525" s="146"/>
      <c r="BQ525" s="146"/>
      <c r="BR525" s="146"/>
    </row>
    <row r="526" spans="1:70" ht="60" customHeight="1" x14ac:dyDescent="0.55000000000000004">
      <c r="A526" s="146"/>
      <c r="B526" s="139" t="s">
        <v>990</v>
      </c>
      <c r="C526" s="112" t="s">
        <v>90</v>
      </c>
      <c r="D526" s="113" t="s">
        <v>380</v>
      </c>
      <c r="E526" s="145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  <c r="AH526" s="146"/>
      <c r="AI526" s="146"/>
      <c r="AJ526" s="146"/>
      <c r="AK526" s="146"/>
      <c r="AL526" s="146"/>
      <c r="AM526" s="146"/>
      <c r="AN526" s="146"/>
      <c r="AO526" s="146"/>
      <c r="AP526" s="146"/>
      <c r="AQ526" s="146"/>
      <c r="AR526" s="146"/>
      <c r="AS526" s="146"/>
      <c r="AT526" s="146"/>
      <c r="AU526" s="146"/>
      <c r="AV526" s="146"/>
      <c r="AW526" s="146"/>
      <c r="AX526" s="146"/>
      <c r="AY526" s="146"/>
      <c r="AZ526" s="146"/>
      <c r="BA526" s="146"/>
      <c r="BB526" s="146"/>
      <c r="BC526" s="146"/>
      <c r="BD526" s="146"/>
      <c r="BE526" s="146"/>
      <c r="BF526" s="146"/>
      <c r="BG526" s="146"/>
      <c r="BH526" s="146"/>
      <c r="BI526" s="146"/>
      <c r="BJ526" s="146"/>
      <c r="BK526" s="146"/>
      <c r="BL526" s="146"/>
      <c r="BM526" s="146"/>
      <c r="BN526" s="146"/>
      <c r="BO526" s="146"/>
      <c r="BP526" s="146"/>
      <c r="BQ526" s="146"/>
      <c r="BR526" s="146"/>
    </row>
    <row r="527" spans="1:70" ht="60" customHeight="1" x14ac:dyDescent="0.55000000000000004">
      <c r="A527" s="146"/>
      <c r="B527" s="139" t="s">
        <v>990</v>
      </c>
      <c r="C527" s="112" t="s">
        <v>113</v>
      </c>
      <c r="D527" s="113" t="s">
        <v>380</v>
      </c>
      <c r="E527" s="145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  <c r="AH527" s="146"/>
      <c r="AI527" s="146"/>
      <c r="AJ527" s="146"/>
      <c r="AK527" s="146"/>
      <c r="AL527" s="146"/>
      <c r="AM527" s="146"/>
      <c r="AN527" s="146"/>
      <c r="AO527" s="146"/>
      <c r="AP527" s="146"/>
      <c r="AQ527" s="146"/>
      <c r="AR527" s="146"/>
      <c r="AS527" s="146"/>
      <c r="AT527" s="146"/>
      <c r="AU527" s="146"/>
      <c r="AV527" s="146"/>
      <c r="AW527" s="146"/>
      <c r="AX527" s="146"/>
      <c r="AY527" s="146"/>
      <c r="AZ527" s="146"/>
      <c r="BA527" s="146"/>
      <c r="BB527" s="146"/>
      <c r="BC527" s="146"/>
      <c r="BD527" s="146"/>
      <c r="BE527" s="146"/>
      <c r="BF527" s="146"/>
      <c r="BG527" s="146"/>
      <c r="BH527" s="146"/>
      <c r="BI527" s="146"/>
      <c r="BJ527" s="146"/>
      <c r="BK527" s="146"/>
      <c r="BL527" s="146"/>
      <c r="BM527" s="146"/>
      <c r="BN527" s="146"/>
      <c r="BO527" s="146"/>
      <c r="BP527" s="146"/>
      <c r="BQ527" s="146"/>
      <c r="BR527" s="146"/>
    </row>
    <row r="528" spans="1:70" ht="60" customHeight="1" x14ac:dyDescent="0.55000000000000004">
      <c r="A528" s="146"/>
      <c r="B528" s="140" t="s">
        <v>991</v>
      </c>
      <c r="C528" s="115" t="s">
        <v>382</v>
      </c>
      <c r="D528" s="116" t="s">
        <v>380</v>
      </c>
      <c r="E528" s="145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  <c r="AH528" s="146"/>
      <c r="AI528" s="146"/>
      <c r="AJ528" s="146"/>
      <c r="AK528" s="146"/>
      <c r="AL528" s="146"/>
      <c r="AM528" s="146"/>
      <c r="AN528" s="146"/>
      <c r="AO528" s="146"/>
      <c r="AP528" s="146"/>
      <c r="AQ528" s="146"/>
      <c r="AR528" s="146"/>
      <c r="AS528" s="146"/>
      <c r="AT528" s="146"/>
      <c r="AU528" s="146"/>
      <c r="AV528" s="146"/>
      <c r="AW528" s="146"/>
      <c r="AX528" s="146"/>
      <c r="AY528" s="146"/>
      <c r="AZ528" s="146"/>
      <c r="BA528" s="146"/>
      <c r="BB528" s="146"/>
      <c r="BC528" s="146"/>
      <c r="BD528" s="146"/>
      <c r="BE528" s="146"/>
      <c r="BF528" s="146"/>
      <c r="BG528" s="146"/>
      <c r="BH528" s="146"/>
      <c r="BI528" s="146"/>
      <c r="BJ528" s="146"/>
      <c r="BK528" s="146"/>
      <c r="BL528" s="146"/>
      <c r="BM528" s="146"/>
      <c r="BN528" s="146"/>
      <c r="BO528" s="146"/>
      <c r="BP528" s="146"/>
      <c r="BQ528" s="146"/>
      <c r="BR528" s="146"/>
    </row>
    <row r="529" spans="1:70" ht="60" customHeight="1" x14ac:dyDescent="0.55000000000000004">
      <c r="A529" s="146"/>
      <c r="B529" s="140" t="s">
        <v>991</v>
      </c>
      <c r="C529" s="115" t="s">
        <v>113</v>
      </c>
      <c r="D529" s="116" t="s">
        <v>380</v>
      </c>
      <c r="E529" s="145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  <c r="AH529" s="146"/>
      <c r="AI529" s="146"/>
      <c r="AJ529" s="146"/>
      <c r="AK529" s="146"/>
      <c r="AL529" s="146"/>
      <c r="AM529" s="146"/>
      <c r="AN529" s="146"/>
      <c r="AO529" s="146"/>
      <c r="AP529" s="146"/>
      <c r="AQ529" s="146"/>
      <c r="AR529" s="146"/>
      <c r="AS529" s="146"/>
      <c r="AT529" s="146"/>
      <c r="AU529" s="146"/>
      <c r="AV529" s="146"/>
      <c r="AW529" s="146"/>
      <c r="AX529" s="146"/>
      <c r="AY529" s="146"/>
      <c r="AZ529" s="146"/>
      <c r="BA529" s="146"/>
      <c r="BB529" s="146"/>
      <c r="BC529" s="146"/>
      <c r="BD529" s="146"/>
      <c r="BE529" s="146"/>
      <c r="BF529" s="146"/>
      <c r="BG529" s="146"/>
      <c r="BH529" s="146"/>
      <c r="BI529" s="146"/>
      <c r="BJ529" s="146"/>
      <c r="BK529" s="146"/>
      <c r="BL529" s="146"/>
      <c r="BM529" s="146"/>
      <c r="BN529" s="146"/>
      <c r="BO529" s="146"/>
      <c r="BP529" s="146"/>
      <c r="BQ529" s="146"/>
      <c r="BR529" s="146"/>
    </row>
    <row r="530" spans="1:70" ht="3" customHeight="1" x14ac:dyDescent="0.55000000000000004">
      <c r="A530" s="117"/>
      <c r="B530" s="117"/>
      <c r="C530" s="117"/>
      <c r="D530" s="118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O530" s="117"/>
      <c r="P530" s="117"/>
      <c r="Q530" s="117"/>
      <c r="R530" s="117"/>
      <c r="S530" s="117"/>
      <c r="T530" s="117"/>
      <c r="U530" s="117"/>
      <c r="V530" s="117"/>
      <c r="W530" s="117"/>
      <c r="X530" s="117"/>
      <c r="Y530" s="117"/>
      <c r="Z530" s="117"/>
      <c r="AA530" s="117"/>
      <c r="AB530" s="117"/>
      <c r="AC530" s="117"/>
      <c r="AD530" s="117"/>
      <c r="AE530" s="117"/>
      <c r="AF530" s="117"/>
      <c r="AG530" s="117"/>
      <c r="AH530" s="117"/>
      <c r="AI530" s="117"/>
      <c r="AJ530" s="117"/>
      <c r="AK530" s="117"/>
      <c r="AL530" s="117"/>
      <c r="AM530" s="117"/>
      <c r="AN530" s="117"/>
      <c r="AO530" s="117"/>
      <c r="AP530" s="117"/>
      <c r="AQ530" s="117"/>
      <c r="AR530" s="117"/>
      <c r="AS530" s="117"/>
      <c r="AT530" s="117"/>
      <c r="AU530" s="117"/>
      <c r="AV530" s="117"/>
      <c r="AW530" s="117"/>
      <c r="AX530" s="117"/>
      <c r="AY530" s="117"/>
      <c r="AZ530" s="117"/>
      <c r="BA530" s="117"/>
      <c r="BB530" s="117"/>
      <c r="BC530" s="117"/>
      <c r="BD530" s="117"/>
      <c r="BE530" s="117"/>
      <c r="BF530" s="117"/>
      <c r="BG530" s="117"/>
      <c r="BH530" s="117"/>
      <c r="BI530" s="117"/>
      <c r="BJ530" s="117"/>
      <c r="BK530" s="117"/>
      <c r="BL530" s="117"/>
      <c r="BM530" s="117"/>
      <c r="BN530" s="117"/>
      <c r="BO530" s="117"/>
      <c r="BP530" s="117"/>
      <c r="BQ530" s="117"/>
      <c r="BR530" s="117"/>
    </row>
    <row r="531" spans="1:70" ht="60" customHeight="1" x14ac:dyDescent="0.55000000000000004">
      <c r="A531" s="147" t="s">
        <v>885</v>
      </c>
      <c r="B531" s="141" t="s">
        <v>986</v>
      </c>
      <c r="C531" s="120" t="s">
        <v>63</v>
      </c>
      <c r="D531" s="121" t="s">
        <v>380</v>
      </c>
      <c r="E531" s="145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  <c r="AH531" s="146"/>
      <c r="AI531" s="146"/>
      <c r="AJ531" s="146"/>
      <c r="AK531" s="146"/>
      <c r="AL531" s="146"/>
      <c r="AM531" s="146"/>
      <c r="AN531" s="146"/>
      <c r="AO531" s="146"/>
      <c r="AP531" s="146"/>
      <c r="AQ531" s="146"/>
      <c r="AR531" s="146"/>
      <c r="AS531" s="146"/>
      <c r="AT531" s="146"/>
      <c r="AU531" s="146"/>
      <c r="AV531" s="146"/>
      <c r="AW531" s="146"/>
      <c r="AX531" s="146"/>
      <c r="AY531" s="146"/>
      <c r="AZ531" s="146"/>
      <c r="BA531" s="146"/>
      <c r="BB531" s="146"/>
      <c r="BC531" s="146"/>
      <c r="BD531" s="146"/>
      <c r="BE531" s="146"/>
      <c r="BF531" s="146"/>
      <c r="BG531" s="146"/>
      <c r="BH531" s="146"/>
      <c r="BI531" s="146"/>
      <c r="BJ531" s="146"/>
      <c r="BK531" s="146"/>
      <c r="BL531" s="146"/>
      <c r="BM531" s="146"/>
      <c r="BN531" s="146"/>
      <c r="BO531" s="146"/>
      <c r="BP531" s="146"/>
      <c r="BQ531" s="146"/>
      <c r="BR531" s="146"/>
    </row>
    <row r="532" spans="1:70" ht="60" customHeight="1" x14ac:dyDescent="0.55000000000000004">
      <c r="A532" s="146"/>
      <c r="B532" s="141" t="s">
        <v>986</v>
      </c>
      <c r="C532" s="120" t="s">
        <v>113</v>
      </c>
      <c r="D532" s="121" t="s">
        <v>380</v>
      </c>
      <c r="E532" s="145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  <c r="AH532" s="146"/>
      <c r="AI532" s="146"/>
      <c r="AJ532" s="146"/>
      <c r="AK532" s="146"/>
      <c r="AL532" s="146"/>
      <c r="AM532" s="146"/>
      <c r="AN532" s="146"/>
      <c r="AO532" s="146"/>
      <c r="AP532" s="146"/>
      <c r="AQ532" s="146"/>
      <c r="AR532" s="146"/>
      <c r="AS532" s="146"/>
      <c r="AT532" s="146"/>
      <c r="AU532" s="146"/>
      <c r="AV532" s="146"/>
      <c r="AW532" s="146"/>
      <c r="AX532" s="146"/>
      <c r="AY532" s="146"/>
      <c r="AZ532" s="146"/>
      <c r="BA532" s="146"/>
      <c r="BB532" s="146"/>
      <c r="BC532" s="146"/>
      <c r="BD532" s="146"/>
      <c r="BE532" s="146"/>
      <c r="BF532" s="146"/>
      <c r="BG532" s="146"/>
      <c r="BH532" s="146"/>
      <c r="BI532" s="146"/>
      <c r="BJ532" s="146"/>
      <c r="BK532" s="146"/>
      <c r="BL532" s="146"/>
      <c r="BM532" s="146"/>
      <c r="BN532" s="146"/>
      <c r="BO532" s="146"/>
      <c r="BP532" s="146"/>
      <c r="BQ532" s="146"/>
      <c r="BR532" s="146"/>
    </row>
    <row r="533" spans="1:70" ht="60" customHeight="1" x14ac:dyDescent="0.55000000000000004">
      <c r="A533" s="146"/>
      <c r="B533" s="136" t="s">
        <v>987</v>
      </c>
      <c r="C533" s="101" t="s">
        <v>46</v>
      </c>
      <c r="D533" s="102" t="s">
        <v>380</v>
      </c>
      <c r="E533" s="145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  <c r="AH533" s="146"/>
      <c r="AI533" s="146"/>
      <c r="AJ533" s="146"/>
      <c r="AK533" s="146"/>
      <c r="AL533" s="146"/>
      <c r="AM533" s="146"/>
      <c r="AN533" s="146"/>
      <c r="AO533" s="146"/>
      <c r="AP533" s="146"/>
      <c r="AQ533" s="146"/>
      <c r="AR533" s="146"/>
      <c r="AS533" s="146"/>
      <c r="AT533" s="146"/>
      <c r="AU533" s="146"/>
      <c r="AV533" s="146"/>
      <c r="AW533" s="146"/>
      <c r="AX533" s="146"/>
      <c r="AY533" s="146"/>
      <c r="AZ533" s="146"/>
      <c r="BA533" s="146"/>
      <c r="BB533" s="146"/>
      <c r="BC533" s="146"/>
      <c r="BD533" s="146"/>
      <c r="BE533" s="146"/>
      <c r="BF533" s="146"/>
      <c r="BG533" s="146"/>
      <c r="BH533" s="146"/>
      <c r="BI533" s="146"/>
      <c r="BJ533" s="146"/>
      <c r="BK533" s="146"/>
      <c r="BL533" s="146"/>
      <c r="BM533" s="146"/>
      <c r="BN533" s="146"/>
      <c r="BO533" s="146"/>
      <c r="BP533" s="146"/>
      <c r="BQ533" s="146"/>
      <c r="BR533" s="146"/>
    </row>
    <row r="534" spans="1:70" ht="60" customHeight="1" x14ac:dyDescent="0.55000000000000004">
      <c r="A534" s="146"/>
      <c r="B534" s="136" t="s">
        <v>987</v>
      </c>
      <c r="C534" s="101" t="s">
        <v>90</v>
      </c>
      <c r="D534" s="102" t="s">
        <v>380</v>
      </c>
      <c r="E534" s="145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  <c r="AH534" s="146"/>
      <c r="AI534" s="146"/>
      <c r="AJ534" s="146"/>
      <c r="AK534" s="146"/>
      <c r="AL534" s="146"/>
      <c r="AM534" s="146"/>
      <c r="AN534" s="146"/>
      <c r="AO534" s="146"/>
      <c r="AP534" s="146"/>
      <c r="AQ534" s="146"/>
      <c r="AR534" s="146"/>
      <c r="AS534" s="146"/>
      <c r="AT534" s="146"/>
      <c r="AU534" s="146"/>
      <c r="AV534" s="146"/>
      <c r="AW534" s="146"/>
      <c r="AX534" s="146"/>
      <c r="AY534" s="146"/>
      <c r="AZ534" s="146"/>
      <c r="BA534" s="146"/>
      <c r="BB534" s="146"/>
      <c r="BC534" s="146"/>
      <c r="BD534" s="146"/>
      <c r="BE534" s="146"/>
      <c r="BF534" s="146"/>
      <c r="BG534" s="146"/>
      <c r="BH534" s="146"/>
      <c r="BI534" s="146"/>
      <c r="BJ534" s="146"/>
      <c r="BK534" s="146"/>
      <c r="BL534" s="146"/>
      <c r="BM534" s="146"/>
      <c r="BN534" s="146"/>
      <c r="BO534" s="146"/>
      <c r="BP534" s="146"/>
      <c r="BQ534" s="146"/>
      <c r="BR534" s="146"/>
    </row>
    <row r="535" spans="1:70" ht="60" customHeight="1" x14ac:dyDescent="0.55000000000000004">
      <c r="A535" s="146"/>
      <c r="B535" s="137" t="s">
        <v>988</v>
      </c>
      <c r="C535" s="105" t="s">
        <v>63</v>
      </c>
      <c r="D535" s="106" t="s">
        <v>380</v>
      </c>
      <c r="E535" s="145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  <c r="AH535" s="146"/>
      <c r="AI535" s="146"/>
      <c r="AJ535" s="146"/>
      <c r="AK535" s="146"/>
      <c r="AL535" s="146"/>
      <c r="AM535" s="146"/>
      <c r="AN535" s="146"/>
      <c r="AO535" s="146"/>
      <c r="AP535" s="146"/>
      <c r="AQ535" s="146"/>
      <c r="AR535" s="146"/>
      <c r="AS535" s="146"/>
      <c r="AT535" s="146"/>
      <c r="AU535" s="146"/>
      <c r="AV535" s="146"/>
      <c r="AW535" s="146"/>
      <c r="AX535" s="146"/>
      <c r="AY535" s="146"/>
      <c r="AZ535" s="146"/>
      <c r="BA535" s="146"/>
      <c r="BB535" s="146"/>
      <c r="BC535" s="146"/>
      <c r="BD535" s="146"/>
      <c r="BE535" s="146"/>
      <c r="BF535" s="146"/>
      <c r="BG535" s="146"/>
      <c r="BH535" s="146"/>
      <c r="BI535" s="146"/>
      <c r="BJ535" s="146"/>
      <c r="BK535" s="146"/>
      <c r="BL535" s="146"/>
      <c r="BM535" s="146"/>
      <c r="BN535" s="146"/>
      <c r="BO535" s="146"/>
      <c r="BP535" s="146"/>
      <c r="BQ535" s="146"/>
      <c r="BR535" s="146"/>
    </row>
    <row r="536" spans="1:70" ht="60" customHeight="1" x14ac:dyDescent="0.55000000000000004">
      <c r="A536" s="146"/>
      <c r="B536" s="137" t="s">
        <v>988</v>
      </c>
      <c r="C536" s="105" t="s">
        <v>53</v>
      </c>
      <c r="D536" s="106" t="s">
        <v>380</v>
      </c>
      <c r="E536" s="145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  <c r="AH536" s="146"/>
      <c r="AI536" s="146"/>
      <c r="AJ536" s="146"/>
      <c r="AK536" s="146"/>
      <c r="AL536" s="146"/>
      <c r="AM536" s="146"/>
      <c r="AN536" s="146"/>
      <c r="AO536" s="146"/>
      <c r="AP536" s="146"/>
      <c r="AQ536" s="146"/>
      <c r="AR536" s="146"/>
      <c r="AS536" s="146"/>
      <c r="AT536" s="146"/>
      <c r="AU536" s="146"/>
      <c r="AV536" s="146"/>
      <c r="AW536" s="146"/>
      <c r="AX536" s="146"/>
      <c r="AY536" s="146"/>
      <c r="AZ536" s="146"/>
      <c r="BA536" s="146"/>
      <c r="BB536" s="146"/>
      <c r="BC536" s="146"/>
      <c r="BD536" s="146"/>
      <c r="BE536" s="146"/>
      <c r="BF536" s="146"/>
      <c r="BG536" s="146"/>
      <c r="BH536" s="146"/>
      <c r="BI536" s="146"/>
      <c r="BJ536" s="146"/>
      <c r="BK536" s="146"/>
      <c r="BL536" s="146"/>
      <c r="BM536" s="146"/>
      <c r="BN536" s="146"/>
      <c r="BO536" s="146"/>
      <c r="BP536" s="146"/>
      <c r="BQ536" s="146"/>
      <c r="BR536" s="146"/>
    </row>
    <row r="537" spans="1:70" ht="60" customHeight="1" x14ac:dyDescent="0.55000000000000004">
      <c r="A537" s="146"/>
      <c r="B537" s="138" t="s">
        <v>989</v>
      </c>
      <c r="C537" s="109" t="s">
        <v>57</v>
      </c>
      <c r="D537" s="110" t="s">
        <v>380</v>
      </c>
      <c r="E537" s="145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  <c r="AH537" s="146"/>
      <c r="AI537" s="146"/>
      <c r="AJ537" s="146"/>
      <c r="AK537" s="146"/>
      <c r="AL537" s="146"/>
      <c r="AM537" s="146"/>
      <c r="AN537" s="146"/>
      <c r="AO537" s="146"/>
      <c r="AP537" s="146"/>
      <c r="AQ537" s="146"/>
      <c r="AR537" s="146"/>
      <c r="AS537" s="146"/>
      <c r="AT537" s="146"/>
      <c r="AU537" s="146"/>
      <c r="AV537" s="146"/>
      <c r="AW537" s="146"/>
      <c r="AX537" s="146"/>
      <c r="AY537" s="146"/>
      <c r="AZ537" s="146"/>
      <c r="BA537" s="146"/>
      <c r="BB537" s="146"/>
      <c r="BC537" s="146"/>
      <c r="BD537" s="146"/>
      <c r="BE537" s="146"/>
      <c r="BF537" s="146"/>
      <c r="BG537" s="146"/>
      <c r="BH537" s="146"/>
      <c r="BI537" s="146"/>
      <c r="BJ537" s="146"/>
      <c r="BK537" s="146"/>
      <c r="BL537" s="146"/>
      <c r="BM537" s="146"/>
      <c r="BN537" s="146"/>
      <c r="BO537" s="146"/>
      <c r="BP537" s="146"/>
      <c r="BQ537" s="146"/>
      <c r="BR537" s="146"/>
    </row>
    <row r="538" spans="1:70" ht="60" customHeight="1" x14ac:dyDescent="0.55000000000000004">
      <c r="A538" s="146"/>
      <c r="B538" s="138" t="s">
        <v>989</v>
      </c>
      <c r="C538" s="109" t="s">
        <v>90</v>
      </c>
      <c r="D538" s="110" t="s">
        <v>380</v>
      </c>
      <c r="E538" s="145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  <c r="AH538" s="146"/>
      <c r="AI538" s="146"/>
      <c r="AJ538" s="146"/>
      <c r="AK538" s="146"/>
      <c r="AL538" s="146"/>
      <c r="AM538" s="146"/>
      <c r="AN538" s="146"/>
      <c r="AO538" s="146"/>
      <c r="AP538" s="146"/>
      <c r="AQ538" s="146"/>
      <c r="AR538" s="146"/>
      <c r="AS538" s="146"/>
      <c r="AT538" s="146"/>
      <c r="AU538" s="146"/>
      <c r="AV538" s="146"/>
      <c r="AW538" s="146"/>
      <c r="AX538" s="146"/>
      <c r="AY538" s="146"/>
      <c r="AZ538" s="146"/>
      <c r="BA538" s="146"/>
      <c r="BB538" s="146"/>
      <c r="BC538" s="146"/>
      <c r="BD538" s="146"/>
      <c r="BE538" s="146"/>
      <c r="BF538" s="146"/>
      <c r="BG538" s="146"/>
      <c r="BH538" s="146"/>
      <c r="BI538" s="146"/>
      <c r="BJ538" s="146"/>
      <c r="BK538" s="146"/>
      <c r="BL538" s="146"/>
      <c r="BM538" s="146"/>
      <c r="BN538" s="146"/>
      <c r="BO538" s="146"/>
      <c r="BP538" s="146"/>
      <c r="BQ538" s="146"/>
      <c r="BR538" s="146"/>
    </row>
    <row r="539" spans="1:70" ht="60" customHeight="1" x14ac:dyDescent="0.55000000000000004">
      <c r="A539" s="146"/>
      <c r="B539" s="138" t="s">
        <v>989</v>
      </c>
      <c r="C539" s="109" t="s">
        <v>113</v>
      </c>
      <c r="D539" s="110" t="s">
        <v>380</v>
      </c>
      <c r="E539" s="145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  <c r="AH539" s="146"/>
      <c r="AI539" s="146"/>
      <c r="AJ539" s="146"/>
      <c r="AK539" s="146"/>
      <c r="AL539" s="146"/>
      <c r="AM539" s="146"/>
      <c r="AN539" s="146"/>
      <c r="AO539" s="146"/>
      <c r="AP539" s="146"/>
      <c r="AQ539" s="146"/>
      <c r="AR539" s="146"/>
      <c r="AS539" s="146"/>
      <c r="AT539" s="146"/>
      <c r="AU539" s="146"/>
      <c r="AV539" s="146"/>
      <c r="AW539" s="146"/>
      <c r="AX539" s="146"/>
      <c r="AY539" s="146"/>
      <c r="AZ539" s="146"/>
      <c r="BA539" s="146"/>
      <c r="BB539" s="146"/>
      <c r="BC539" s="146"/>
      <c r="BD539" s="146"/>
      <c r="BE539" s="146"/>
      <c r="BF539" s="146"/>
      <c r="BG539" s="146"/>
      <c r="BH539" s="146"/>
      <c r="BI539" s="146"/>
      <c r="BJ539" s="146"/>
      <c r="BK539" s="146"/>
      <c r="BL539" s="146"/>
      <c r="BM539" s="146"/>
      <c r="BN539" s="146"/>
      <c r="BO539" s="146"/>
      <c r="BP539" s="146"/>
      <c r="BQ539" s="146"/>
      <c r="BR539" s="146"/>
    </row>
    <row r="540" spans="1:70" ht="60" customHeight="1" x14ac:dyDescent="0.55000000000000004">
      <c r="A540" s="146"/>
      <c r="B540" s="138" t="s">
        <v>989</v>
      </c>
      <c r="C540" s="109" t="s">
        <v>68</v>
      </c>
      <c r="D540" s="110" t="s">
        <v>380</v>
      </c>
      <c r="E540" s="145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  <c r="AH540" s="146"/>
      <c r="AI540" s="146"/>
      <c r="AJ540" s="146"/>
      <c r="AK540" s="146"/>
      <c r="AL540" s="146"/>
      <c r="AM540" s="146"/>
      <c r="AN540" s="146"/>
      <c r="AO540" s="146"/>
      <c r="AP540" s="146"/>
      <c r="AQ540" s="146"/>
      <c r="AR540" s="146"/>
      <c r="AS540" s="146"/>
      <c r="AT540" s="146"/>
      <c r="AU540" s="146"/>
      <c r="AV540" s="146"/>
      <c r="AW540" s="146"/>
      <c r="AX540" s="146"/>
      <c r="AY540" s="146"/>
      <c r="AZ540" s="146"/>
      <c r="BA540" s="146"/>
      <c r="BB540" s="146"/>
      <c r="BC540" s="146"/>
      <c r="BD540" s="146"/>
      <c r="BE540" s="146"/>
      <c r="BF540" s="146"/>
      <c r="BG540" s="146"/>
      <c r="BH540" s="146"/>
      <c r="BI540" s="146"/>
      <c r="BJ540" s="146"/>
      <c r="BK540" s="146"/>
      <c r="BL540" s="146"/>
      <c r="BM540" s="146"/>
      <c r="BN540" s="146"/>
      <c r="BO540" s="146"/>
      <c r="BP540" s="146"/>
      <c r="BQ540" s="146"/>
      <c r="BR540" s="146"/>
    </row>
    <row r="541" spans="1:70" ht="60" customHeight="1" x14ac:dyDescent="0.55000000000000004">
      <c r="A541" s="146"/>
      <c r="B541" s="138" t="s">
        <v>989</v>
      </c>
      <c r="C541" s="109" t="s">
        <v>949</v>
      </c>
      <c r="D541" s="110" t="s">
        <v>380</v>
      </c>
      <c r="E541" s="145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  <c r="AH541" s="146"/>
      <c r="AI541" s="146"/>
      <c r="AJ541" s="146"/>
      <c r="AK541" s="146"/>
      <c r="AL541" s="146"/>
      <c r="AM541" s="146"/>
      <c r="AN541" s="146"/>
      <c r="AO541" s="146"/>
      <c r="AP541" s="146"/>
      <c r="AQ541" s="146"/>
      <c r="AR541" s="146"/>
      <c r="AS541" s="146"/>
      <c r="AT541" s="146"/>
      <c r="AU541" s="146"/>
      <c r="AV541" s="146"/>
      <c r="AW541" s="146"/>
      <c r="AX541" s="146"/>
      <c r="AY541" s="146"/>
      <c r="AZ541" s="146"/>
      <c r="BA541" s="146"/>
      <c r="BB541" s="146"/>
      <c r="BC541" s="146"/>
      <c r="BD541" s="146"/>
      <c r="BE541" s="146"/>
      <c r="BF541" s="146"/>
      <c r="BG541" s="146"/>
      <c r="BH541" s="146"/>
      <c r="BI541" s="146"/>
      <c r="BJ541" s="146"/>
      <c r="BK541" s="146"/>
      <c r="BL541" s="146"/>
      <c r="BM541" s="146"/>
      <c r="BN541" s="146"/>
      <c r="BO541" s="146"/>
      <c r="BP541" s="146"/>
      <c r="BQ541" s="146"/>
      <c r="BR541" s="146"/>
    </row>
    <row r="542" spans="1:70" ht="60" customHeight="1" x14ac:dyDescent="0.55000000000000004">
      <c r="A542" s="146"/>
      <c r="B542" s="139" t="s">
        <v>990</v>
      </c>
      <c r="C542" s="112" t="s">
        <v>60</v>
      </c>
      <c r="D542" s="113" t="s">
        <v>380</v>
      </c>
      <c r="E542" s="145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  <c r="AH542" s="146"/>
      <c r="AI542" s="146"/>
      <c r="AJ542" s="146"/>
      <c r="AK542" s="146"/>
      <c r="AL542" s="146"/>
      <c r="AM542" s="146"/>
      <c r="AN542" s="146"/>
      <c r="AO542" s="146"/>
      <c r="AP542" s="146"/>
      <c r="AQ542" s="146"/>
      <c r="AR542" s="146"/>
      <c r="AS542" s="146"/>
      <c r="AT542" s="146"/>
      <c r="AU542" s="146"/>
      <c r="AV542" s="146"/>
      <c r="AW542" s="146"/>
      <c r="AX542" s="146"/>
      <c r="AY542" s="146"/>
      <c r="AZ542" s="146"/>
      <c r="BA542" s="146"/>
      <c r="BB542" s="146"/>
      <c r="BC542" s="146"/>
      <c r="BD542" s="146"/>
      <c r="BE542" s="146"/>
      <c r="BF542" s="146"/>
      <c r="BG542" s="146"/>
      <c r="BH542" s="146"/>
      <c r="BI542" s="146"/>
      <c r="BJ542" s="146"/>
      <c r="BK542" s="146"/>
      <c r="BL542" s="146"/>
      <c r="BM542" s="146"/>
      <c r="BN542" s="146"/>
      <c r="BO542" s="146"/>
      <c r="BP542" s="146"/>
      <c r="BQ542" s="146"/>
      <c r="BR542" s="146"/>
    </row>
    <row r="543" spans="1:70" ht="60" customHeight="1" x14ac:dyDescent="0.55000000000000004">
      <c r="A543" s="146"/>
      <c r="B543" s="139" t="s">
        <v>990</v>
      </c>
      <c r="C543" s="112" t="s">
        <v>90</v>
      </c>
      <c r="D543" s="113" t="s">
        <v>380</v>
      </c>
      <c r="E543" s="145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  <c r="AH543" s="146"/>
      <c r="AI543" s="146"/>
      <c r="AJ543" s="146"/>
      <c r="AK543" s="146"/>
      <c r="AL543" s="146"/>
      <c r="AM543" s="146"/>
      <c r="AN543" s="146"/>
      <c r="AO543" s="146"/>
      <c r="AP543" s="146"/>
      <c r="AQ543" s="146"/>
      <c r="AR543" s="146"/>
      <c r="AS543" s="146"/>
      <c r="AT543" s="146"/>
      <c r="AU543" s="146"/>
      <c r="AV543" s="146"/>
      <c r="AW543" s="146"/>
      <c r="AX543" s="146"/>
      <c r="AY543" s="146"/>
      <c r="AZ543" s="146"/>
      <c r="BA543" s="146"/>
      <c r="BB543" s="146"/>
      <c r="BC543" s="146"/>
      <c r="BD543" s="146"/>
      <c r="BE543" s="146"/>
      <c r="BF543" s="146"/>
      <c r="BG543" s="146"/>
      <c r="BH543" s="146"/>
      <c r="BI543" s="146"/>
      <c r="BJ543" s="146"/>
      <c r="BK543" s="146"/>
      <c r="BL543" s="146"/>
      <c r="BM543" s="146"/>
      <c r="BN543" s="146"/>
      <c r="BO543" s="146"/>
      <c r="BP543" s="146"/>
      <c r="BQ543" s="146"/>
      <c r="BR543" s="146"/>
    </row>
    <row r="544" spans="1:70" ht="60" customHeight="1" x14ac:dyDescent="0.55000000000000004">
      <c r="A544" s="146"/>
      <c r="B544" s="139" t="s">
        <v>990</v>
      </c>
      <c r="C544" s="112" t="s">
        <v>113</v>
      </c>
      <c r="D544" s="113" t="s">
        <v>380</v>
      </c>
      <c r="E544" s="145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  <c r="AH544" s="146"/>
      <c r="AI544" s="146"/>
      <c r="AJ544" s="146"/>
      <c r="AK544" s="146"/>
      <c r="AL544" s="146"/>
      <c r="AM544" s="146"/>
      <c r="AN544" s="146"/>
      <c r="AO544" s="146"/>
      <c r="AP544" s="146"/>
      <c r="AQ544" s="146"/>
      <c r="AR544" s="146"/>
      <c r="AS544" s="146"/>
      <c r="AT544" s="146"/>
      <c r="AU544" s="146"/>
      <c r="AV544" s="146"/>
      <c r="AW544" s="146"/>
      <c r="AX544" s="146"/>
      <c r="AY544" s="146"/>
      <c r="AZ544" s="146"/>
      <c r="BA544" s="146"/>
      <c r="BB544" s="146"/>
      <c r="BC544" s="146"/>
      <c r="BD544" s="146"/>
      <c r="BE544" s="146"/>
      <c r="BF544" s="146"/>
      <c r="BG544" s="146"/>
      <c r="BH544" s="146"/>
      <c r="BI544" s="146"/>
      <c r="BJ544" s="146"/>
      <c r="BK544" s="146"/>
      <c r="BL544" s="146"/>
      <c r="BM544" s="146"/>
      <c r="BN544" s="146"/>
      <c r="BO544" s="146"/>
      <c r="BP544" s="146"/>
      <c r="BQ544" s="146"/>
      <c r="BR544" s="146"/>
    </row>
    <row r="545" spans="1:70" ht="60" customHeight="1" x14ac:dyDescent="0.55000000000000004">
      <c r="A545" s="146"/>
      <c r="B545" s="140" t="s">
        <v>991</v>
      </c>
      <c r="C545" s="115" t="s">
        <v>382</v>
      </c>
      <c r="D545" s="116" t="s">
        <v>380</v>
      </c>
      <c r="E545" s="145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  <c r="AH545" s="146"/>
      <c r="AI545" s="146"/>
      <c r="AJ545" s="146"/>
      <c r="AK545" s="146"/>
      <c r="AL545" s="146"/>
      <c r="AM545" s="146"/>
      <c r="AN545" s="146"/>
      <c r="AO545" s="146"/>
      <c r="AP545" s="146"/>
      <c r="AQ545" s="146"/>
      <c r="AR545" s="146"/>
      <c r="AS545" s="146"/>
      <c r="AT545" s="146"/>
      <c r="AU545" s="146"/>
      <c r="AV545" s="146"/>
      <c r="AW545" s="146"/>
      <c r="AX545" s="146"/>
      <c r="AY545" s="146"/>
      <c r="AZ545" s="146"/>
      <c r="BA545" s="146"/>
      <c r="BB545" s="146"/>
      <c r="BC545" s="146"/>
      <c r="BD545" s="146"/>
      <c r="BE545" s="146"/>
      <c r="BF545" s="146"/>
      <c r="BG545" s="146"/>
      <c r="BH545" s="146"/>
      <c r="BI545" s="146"/>
      <c r="BJ545" s="146"/>
      <c r="BK545" s="146"/>
      <c r="BL545" s="146"/>
      <c r="BM545" s="146"/>
      <c r="BN545" s="146"/>
      <c r="BO545" s="146"/>
      <c r="BP545" s="146"/>
      <c r="BQ545" s="146"/>
      <c r="BR545" s="146"/>
    </row>
    <row r="546" spans="1:70" ht="60" customHeight="1" x14ac:dyDescent="0.55000000000000004">
      <c r="A546" s="146"/>
      <c r="B546" s="140" t="s">
        <v>991</v>
      </c>
      <c r="C546" s="115" t="s">
        <v>113</v>
      </c>
      <c r="D546" s="116" t="s">
        <v>380</v>
      </c>
      <c r="E546" s="145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  <c r="AH546" s="146"/>
      <c r="AI546" s="146"/>
      <c r="AJ546" s="146"/>
      <c r="AK546" s="146"/>
      <c r="AL546" s="146"/>
      <c r="AM546" s="146"/>
      <c r="AN546" s="146"/>
      <c r="AO546" s="146"/>
      <c r="AP546" s="146"/>
      <c r="AQ546" s="146"/>
      <c r="AR546" s="146"/>
      <c r="AS546" s="146"/>
      <c r="AT546" s="146"/>
      <c r="AU546" s="146"/>
      <c r="AV546" s="146"/>
      <c r="AW546" s="146"/>
      <c r="AX546" s="146"/>
      <c r="AY546" s="146"/>
      <c r="AZ546" s="146"/>
      <c r="BA546" s="146"/>
      <c r="BB546" s="146"/>
      <c r="BC546" s="146"/>
      <c r="BD546" s="146"/>
      <c r="BE546" s="146"/>
      <c r="BF546" s="146"/>
      <c r="BG546" s="146"/>
      <c r="BH546" s="146"/>
      <c r="BI546" s="146"/>
      <c r="BJ546" s="146"/>
      <c r="BK546" s="146"/>
      <c r="BL546" s="146"/>
      <c r="BM546" s="146"/>
      <c r="BN546" s="146"/>
      <c r="BO546" s="146"/>
      <c r="BP546" s="146"/>
      <c r="BQ546" s="146"/>
      <c r="BR546" s="146"/>
    </row>
    <row r="547" spans="1:70" ht="3" customHeight="1" x14ac:dyDescent="0.55000000000000004">
      <c r="A547" s="117"/>
      <c r="B547" s="117"/>
      <c r="C547" s="117"/>
      <c r="D547" s="118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O547" s="117"/>
      <c r="P547" s="117"/>
      <c r="Q547" s="117"/>
      <c r="R547" s="117"/>
      <c r="S547" s="117"/>
      <c r="T547" s="117"/>
      <c r="U547" s="117"/>
      <c r="V547" s="117"/>
      <c r="W547" s="117"/>
      <c r="X547" s="117"/>
      <c r="Y547" s="117"/>
      <c r="Z547" s="117"/>
      <c r="AA547" s="117"/>
      <c r="AB547" s="117"/>
      <c r="AC547" s="117"/>
      <c r="AD547" s="117"/>
      <c r="AE547" s="117"/>
      <c r="AF547" s="117"/>
      <c r="AG547" s="117"/>
      <c r="AH547" s="117"/>
      <c r="AI547" s="117"/>
      <c r="AJ547" s="117"/>
      <c r="AK547" s="117"/>
      <c r="AL547" s="117"/>
      <c r="AM547" s="117"/>
      <c r="AN547" s="117"/>
      <c r="AO547" s="117"/>
      <c r="AP547" s="117"/>
      <c r="AQ547" s="117"/>
      <c r="AR547" s="117"/>
      <c r="AS547" s="117"/>
      <c r="AT547" s="117"/>
      <c r="AU547" s="117"/>
      <c r="AV547" s="117"/>
      <c r="AW547" s="117"/>
      <c r="AX547" s="117"/>
      <c r="AY547" s="117"/>
      <c r="AZ547" s="117"/>
      <c r="BA547" s="117"/>
      <c r="BB547" s="117"/>
      <c r="BC547" s="117"/>
      <c r="BD547" s="117"/>
      <c r="BE547" s="117"/>
      <c r="BF547" s="117"/>
      <c r="BG547" s="117"/>
      <c r="BH547" s="117"/>
      <c r="BI547" s="117"/>
      <c r="BJ547" s="117"/>
      <c r="BK547" s="117"/>
      <c r="BL547" s="117"/>
      <c r="BM547" s="117"/>
      <c r="BN547" s="117"/>
      <c r="BO547" s="117"/>
      <c r="BP547" s="117"/>
      <c r="BQ547" s="117"/>
      <c r="BR547" s="117"/>
    </row>
    <row r="548" spans="1:70" ht="60" customHeight="1" x14ac:dyDescent="0.55000000000000004">
      <c r="A548" s="147" t="s">
        <v>886</v>
      </c>
      <c r="B548" s="141" t="s">
        <v>986</v>
      </c>
      <c r="C548" s="120" t="s">
        <v>63</v>
      </c>
      <c r="D548" s="121" t="s">
        <v>380</v>
      </c>
      <c r="E548" s="145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  <c r="AH548" s="146"/>
      <c r="AI548" s="146"/>
      <c r="AJ548" s="146"/>
      <c r="AK548" s="146"/>
      <c r="AL548" s="146"/>
      <c r="AM548" s="146"/>
      <c r="AN548" s="146"/>
      <c r="AO548" s="146"/>
      <c r="AP548" s="146"/>
      <c r="AQ548" s="146"/>
      <c r="AR548" s="146"/>
      <c r="AS548" s="146"/>
      <c r="AT548" s="146"/>
      <c r="AU548" s="146"/>
      <c r="AV548" s="146"/>
      <c r="AW548" s="146"/>
      <c r="AX548" s="146"/>
      <c r="AY548" s="146"/>
      <c r="AZ548" s="146"/>
      <c r="BA548" s="146"/>
      <c r="BB548" s="146"/>
      <c r="BC548" s="146"/>
      <c r="BD548" s="146"/>
      <c r="BE548" s="146"/>
      <c r="BF548" s="146"/>
      <c r="BG548" s="146"/>
      <c r="BH548" s="146"/>
      <c r="BI548" s="146"/>
      <c r="BJ548" s="146"/>
      <c r="BK548" s="146"/>
      <c r="BL548" s="146"/>
      <c r="BM548" s="146"/>
      <c r="BN548" s="146"/>
      <c r="BO548" s="146"/>
      <c r="BP548" s="146"/>
      <c r="BQ548" s="146"/>
      <c r="BR548" s="146"/>
    </row>
    <row r="549" spans="1:70" ht="60" customHeight="1" x14ac:dyDescent="0.55000000000000004">
      <c r="A549" s="146"/>
      <c r="B549" s="141" t="s">
        <v>986</v>
      </c>
      <c r="C549" s="120" t="s">
        <v>113</v>
      </c>
      <c r="D549" s="121" t="s">
        <v>380</v>
      </c>
      <c r="E549" s="145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  <c r="AH549" s="146"/>
      <c r="AI549" s="146"/>
      <c r="AJ549" s="146"/>
      <c r="AK549" s="146"/>
      <c r="AL549" s="146"/>
      <c r="AM549" s="146"/>
      <c r="AN549" s="146"/>
      <c r="AO549" s="146"/>
      <c r="AP549" s="146"/>
      <c r="AQ549" s="146"/>
      <c r="AR549" s="146"/>
      <c r="AS549" s="146"/>
      <c r="AT549" s="146"/>
      <c r="AU549" s="146"/>
      <c r="AV549" s="146"/>
      <c r="AW549" s="146"/>
      <c r="AX549" s="146"/>
      <c r="AY549" s="146"/>
      <c r="AZ549" s="146"/>
      <c r="BA549" s="146"/>
      <c r="BB549" s="146"/>
      <c r="BC549" s="146"/>
      <c r="BD549" s="146"/>
      <c r="BE549" s="146"/>
      <c r="BF549" s="146"/>
      <c r="BG549" s="146"/>
      <c r="BH549" s="146"/>
      <c r="BI549" s="146"/>
      <c r="BJ549" s="146"/>
      <c r="BK549" s="146"/>
      <c r="BL549" s="146"/>
      <c r="BM549" s="146"/>
      <c r="BN549" s="146"/>
      <c r="BO549" s="146"/>
      <c r="BP549" s="146"/>
      <c r="BQ549" s="146"/>
      <c r="BR549" s="146"/>
    </row>
    <row r="550" spans="1:70" ht="60" customHeight="1" x14ac:dyDescent="0.55000000000000004">
      <c r="A550" s="146"/>
      <c r="B550" s="136" t="s">
        <v>987</v>
      </c>
      <c r="C550" s="101" t="s">
        <v>46</v>
      </c>
      <c r="D550" s="102" t="s">
        <v>380</v>
      </c>
      <c r="E550" s="145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  <c r="AH550" s="146"/>
      <c r="AI550" s="146"/>
      <c r="AJ550" s="146"/>
      <c r="AK550" s="146"/>
      <c r="AL550" s="146"/>
      <c r="AM550" s="146"/>
      <c r="AN550" s="146"/>
      <c r="AO550" s="146"/>
      <c r="AP550" s="146"/>
      <c r="AQ550" s="146"/>
      <c r="AR550" s="146"/>
      <c r="AS550" s="146"/>
      <c r="AT550" s="146"/>
      <c r="AU550" s="146"/>
      <c r="AV550" s="146"/>
      <c r="AW550" s="146"/>
      <c r="AX550" s="146"/>
      <c r="AY550" s="146"/>
      <c r="AZ550" s="146"/>
      <c r="BA550" s="146"/>
      <c r="BB550" s="146"/>
      <c r="BC550" s="146"/>
      <c r="BD550" s="146"/>
      <c r="BE550" s="146"/>
      <c r="BF550" s="146"/>
      <c r="BG550" s="146"/>
      <c r="BH550" s="146"/>
      <c r="BI550" s="146"/>
      <c r="BJ550" s="146"/>
      <c r="BK550" s="146"/>
      <c r="BL550" s="146"/>
      <c r="BM550" s="146"/>
      <c r="BN550" s="146"/>
      <c r="BO550" s="146"/>
      <c r="BP550" s="146"/>
      <c r="BQ550" s="146"/>
      <c r="BR550" s="146"/>
    </row>
    <row r="551" spans="1:70" ht="60" customHeight="1" x14ac:dyDescent="0.55000000000000004">
      <c r="A551" s="146"/>
      <c r="B551" s="136" t="s">
        <v>987</v>
      </c>
      <c r="C551" s="101" t="s">
        <v>90</v>
      </c>
      <c r="D551" s="102" t="s">
        <v>380</v>
      </c>
      <c r="E551" s="145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  <c r="AH551" s="146"/>
      <c r="AI551" s="146"/>
      <c r="AJ551" s="146"/>
      <c r="AK551" s="146"/>
      <c r="AL551" s="146"/>
      <c r="AM551" s="146"/>
      <c r="AN551" s="146"/>
      <c r="AO551" s="146"/>
      <c r="AP551" s="146"/>
      <c r="AQ551" s="146"/>
      <c r="AR551" s="146"/>
      <c r="AS551" s="146"/>
      <c r="AT551" s="146"/>
      <c r="AU551" s="146"/>
      <c r="AV551" s="146"/>
      <c r="AW551" s="146"/>
      <c r="AX551" s="146"/>
      <c r="AY551" s="146"/>
      <c r="AZ551" s="146"/>
      <c r="BA551" s="146"/>
      <c r="BB551" s="146"/>
      <c r="BC551" s="146"/>
      <c r="BD551" s="146"/>
      <c r="BE551" s="146"/>
      <c r="BF551" s="146"/>
      <c r="BG551" s="146"/>
      <c r="BH551" s="146"/>
      <c r="BI551" s="146"/>
      <c r="BJ551" s="146"/>
      <c r="BK551" s="146"/>
      <c r="BL551" s="146"/>
      <c r="BM551" s="146"/>
      <c r="BN551" s="146"/>
      <c r="BO551" s="146"/>
      <c r="BP551" s="146"/>
      <c r="BQ551" s="146"/>
      <c r="BR551" s="146"/>
    </row>
    <row r="552" spans="1:70" ht="60" customHeight="1" x14ac:dyDescent="0.55000000000000004">
      <c r="A552" s="146"/>
      <c r="B552" s="137" t="s">
        <v>988</v>
      </c>
      <c r="C552" s="105" t="s">
        <v>63</v>
      </c>
      <c r="D552" s="106" t="s">
        <v>380</v>
      </c>
      <c r="E552" s="145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  <c r="AH552" s="146"/>
      <c r="AI552" s="146"/>
      <c r="AJ552" s="146"/>
      <c r="AK552" s="146"/>
      <c r="AL552" s="146"/>
      <c r="AM552" s="146"/>
      <c r="AN552" s="146"/>
      <c r="AO552" s="146"/>
      <c r="AP552" s="146"/>
      <c r="AQ552" s="146"/>
      <c r="AR552" s="146"/>
      <c r="AS552" s="146"/>
      <c r="AT552" s="146"/>
      <c r="AU552" s="146"/>
      <c r="AV552" s="146"/>
      <c r="AW552" s="146"/>
      <c r="AX552" s="146"/>
      <c r="AY552" s="146"/>
      <c r="AZ552" s="146"/>
      <c r="BA552" s="146"/>
      <c r="BB552" s="146"/>
      <c r="BC552" s="146"/>
      <c r="BD552" s="146"/>
      <c r="BE552" s="146"/>
      <c r="BF552" s="146"/>
      <c r="BG552" s="146"/>
      <c r="BH552" s="146"/>
      <c r="BI552" s="146"/>
      <c r="BJ552" s="146"/>
      <c r="BK552" s="146"/>
      <c r="BL552" s="146"/>
      <c r="BM552" s="146"/>
      <c r="BN552" s="146"/>
      <c r="BO552" s="146"/>
      <c r="BP552" s="146"/>
      <c r="BQ552" s="146"/>
      <c r="BR552" s="146"/>
    </row>
    <row r="553" spans="1:70" ht="60" customHeight="1" x14ac:dyDescent="0.55000000000000004">
      <c r="A553" s="146"/>
      <c r="B553" s="137" t="s">
        <v>988</v>
      </c>
      <c r="C553" s="105" t="s">
        <v>53</v>
      </c>
      <c r="D553" s="106" t="s">
        <v>380</v>
      </c>
      <c r="E553" s="145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  <c r="AH553" s="146"/>
      <c r="AI553" s="146"/>
      <c r="AJ553" s="146"/>
      <c r="AK553" s="146"/>
      <c r="AL553" s="146"/>
      <c r="AM553" s="146"/>
      <c r="AN553" s="146"/>
      <c r="AO553" s="146"/>
      <c r="AP553" s="146"/>
      <c r="AQ553" s="146"/>
      <c r="AR553" s="146"/>
      <c r="AS553" s="146"/>
      <c r="AT553" s="146"/>
      <c r="AU553" s="146"/>
      <c r="AV553" s="146"/>
      <c r="AW553" s="146"/>
      <c r="AX553" s="146"/>
      <c r="AY553" s="146"/>
      <c r="AZ553" s="146"/>
      <c r="BA553" s="146"/>
      <c r="BB553" s="146"/>
      <c r="BC553" s="146"/>
      <c r="BD553" s="146"/>
      <c r="BE553" s="146"/>
      <c r="BF553" s="146"/>
      <c r="BG553" s="146"/>
      <c r="BH553" s="146"/>
      <c r="BI553" s="146"/>
      <c r="BJ553" s="146"/>
      <c r="BK553" s="146"/>
      <c r="BL553" s="146"/>
      <c r="BM553" s="146"/>
      <c r="BN553" s="146"/>
      <c r="BO553" s="146"/>
      <c r="BP553" s="146"/>
      <c r="BQ553" s="146"/>
      <c r="BR553" s="146"/>
    </row>
    <row r="554" spans="1:70" ht="60" customHeight="1" x14ac:dyDescent="0.55000000000000004">
      <c r="A554" s="146"/>
      <c r="B554" s="138" t="s">
        <v>989</v>
      </c>
      <c r="C554" s="109" t="s">
        <v>57</v>
      </c>
      <c r="D554" s="110" t="s">
        <v>380</v>
      </c>
      <c r="E554" s="145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  <c r="AH554" s="146"/>
      <c r="AI554" s="146"/>
      <c r="AJ554" s="146"/>
      <c r="AK554" s="146"/>
      <c r="AL554" s="146"/>
      <c r="AM554" s="146"/>
      <c r="AN554" s="146"/>
      <c r="AO554" s="146"/>
      <c r="AP554" s="146"/>
      <c r="AQ554" s="146"/>
      <c r="AR554" s="146"/>
      <c r="AS554" s="146"/>
      <c r="AT554" s="146"/>
      <c r="AU554" s="146"/>
      <c r="AV554" s="146"/>
      <c r="AW554" s="146"/>
      <c r="AX554" s="146"/>
      <c r="AY554" s="146"/>
      <c r="AZ554" s="146"/>
      <c r="BA554" s="146"/>
      <c r="BB554" s="146"/>
      <c r="BC554" s="146"/>
      <c r="BD554" s="146"/>
      <c r="BE554" s="146"/>
      <c r="BF554" s="146"/>
      <c r="BG554" s="146"/>
      <c r="BH554" s="146"/>
      <c r="BI554" s="146"/>
      <c r="BJ554" s="146"/>
      <c r="BK554" s="146"/>
      <c r="BL554" s="146"/>
      <c r="BM554" s="146"/>
      <c r="BN554" s="146"/>
      <c r="BO554" s="146"/>
      <c r="BP554" s="146"/>
      <c r="BQ554" s="146"/>
      <c r="BR554" s="146"/>
    </row>
    <row r="555" spans="1:70" ht="60" customHeight="1" x14ac:dyDescent="0.55000000000000004">
      <c r="A555" s="146"/>
      <c r="B555" s="138" t="s">
        <v>989</v>
      </c>
      <c r="C555" s="109" t="s">
        <v>90</v>
      </c>
      <c r="D555" s="110" t="s">
        <v>380</v>
      </c>
      <c r="E555" s="145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  <c r="AH555" s="146"/>
      <c r="AI555" s="146"/>
      <c r="AJ555" s="146"/>
      <c r="AK555" s="146"/>
      <c r="AL555" s="146"/>
      <c r="AM555" s="146"/>
      <c r="AN555" s="146"/>
      <c r="AO555" s="146"/>
      <c r="AP555" s="146"/>
      <c r="AQ555" s="146"/>
      <c r="AR555" s="146"/>
      <c r="AS555" s="146"/>
      <c r="AT555" s="146"/>
      <c r="AU555" s="146"/>
      <c r="AV555" s="146"/>
      <c r="AW555" s="146"/>
      <c r="AX555" s="146"/>
      <c r="AY555" s="146"/>
      <c r="AZ555" s="146"/>
      <c r="BA555" s="146"/>
      <c r="BB555" s="146"/>
      <c r="BC555" s="146"/>
      <c r="BD555" s="146"/>
      <c r="BE555" s="146"/>
      <c r="BF555" s="146"/>
      <c r="BG555" s="146"/>
      <c r="BH555" s="146"/>
      <c r="BI555" s="146"/>
      <c r="BJ555" s="146"/>
      <c r="BK555" s="146"/>
      <c r="BL555" s="146"/>
      <c r="BM555" s="146"/>
      <c r="BN555" s="146"/>
      <c r="BO555" s="146"/>
      <c r="BP555" s="146"/>
      <c r="BQ555" s="146"/>
      <c r="BR555" s="146"/>
    </row>
    <row r="556" spans="1:70" ht="60" customHeight="1" x14ac:dyDescent="0.55000000000000004">
      <c r="A556" s="146"/>
      <c r="B556" s="138" t="s">
        <v>989</v>
      </c>
      <c r="C556" s="109" t="s">
        <v>113</v>
      </c>
      <c r="D556" s="110" t="s">
        <v>380</v>
      </c>
      <c r="E556" s="145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  <c r="AH556" s="146"/>
      <c r="AI556" s="146"/>
      <c r="AJ556" s="146"/>
      <c r="AK556" s="146"/>
      <c r="AL556" s="146"/>
      <c r="AM556" s="146"/>
      <c r="AN556" s="146"/>
      <c r="AO556" s="146"/>
      <c r="AP556" s="146"/>
      <c r="AQ556" s="146"/>
      <c r="AR556" s="146"/>
      <c r="AS556" s="146"/>
      <c r="AT556" s="146"/>
      <c r="AU556" s="146"/>
      <c r="AV556" s="146"/>
      <c r="AW556" s="146"/>
      <c r="AX556" s="146"/>
      <c r="AY556" s="146"/>
      <c r="AZ556" s="146"/>
      <c r="BA556" s="146"/>
      <c r="BB556" s="146"/>
      <c r="BC556" s="146"/>
      <c r="BD556" s="146"/>
      <c r="BE556" s="146"/>
      <c r="BF556" s="146"/>
      <c r="BG556" s="146"/>
      <c r="BH556" s="146"/>
      <c r="BI556" s="146"/>
      <c r="BJ556" s="146"/>
      <c r="BK556" s="146"/>
      <c r="BL556" s="146"/>
      <c r="BM556" s="146"/>
      <c r="BN556" s="146"/>
      <c r="BO556" s="146"/>
      <c r="BP556" s="146"/>
      <c r="BQ556" s="146"/>
      <c r="BR556" s="146"/>
    </row>
    <row r="557" spans="1:70" ht="60" customHeight="1" x14ac:dyDescent="0.55000000000000004">
      <c r="A557" s="146"/>
      <c r="B557" s="138" t="s">
        <v>989</v>
      </c>
      <c r="C557" s="109" t="s">
        <v>68</v>
      </c>
      <c r="D557" s="110" t="s">
        <v>380</v>
      </c>
      <c r="E557" s="145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  <c r="AH557" s="146"/>
      <c r="AI557" s="146"/>
      <c r="AJ557" s="146"/>
      <c r="AK557" s="146"/>
      <c r="AL557" s="146"/>
      <c r="AM557" s="146"/>
      <c r="AN557" s="146"/>
      <c r="AO557" s="146"/>
      <c r="AP557" s="146"/>
      <c r="AQ557" s="146"/>
      <c r="AR557" s="146"/>
      <c r="AS557" s="146"/>
      <c r="AT557" s="146"/>
      <c r="AU557" s="146"/>
      <c r="AV557" s="146"/>
      <c r="AW557" s="146"/>
      <c r="AX557" s="146"/>
      <c r="AY557" s="146"/>
      <c r="AZ557" s="146"/>
      <c r="BA557" s="146"/>
      <c r="BB557" s="146"/>
      <c r="BC557" s="146"/>
      <c r="BD557" s="146"/>
      <c r="BE557" s="146"/>
      <c r="BF557" s="146"/>
      <c r="BG557" s="146"/>
      <c r="BH557" s="146"/>
      <c r="BI557" s="146"/>
      <c r="BJ557" s="146"/>
      <c r="BK557" s="146"/>
      <c r="BL557" s="146"/>
      <c r="BM557" s="146"/>
      <c r="BN557" s="146"/>
      <c r="BO557" s="146"/>
      <c r="BP557" s="146"/>
      <c r="BQ557" s="146"/>
      <c r="BR557" s="146"/>
    </row>
    <row r="558" spans="1:70" ht="60" customHeight="1" x14ac:dyDescent="0.55000000000000004">
      <c r="A558" s="146"/>
      <c r="B558" s="138" t="s">
        <v>989</v>
      </c>
      <c r="C558" s="109" t="s">
        <v>949</v>
      </c>
      <c r="D558" s="110" t="s">
        <v>380</v>
      </c>
      <c r="E558" s="145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  <c r="AH558" s="146"/>
      <c r="AI558" s="146"/>
      <c r="AJ558" s="146"/>
      <c r="AK558" s="146"/>
      <c r="AL558" s="146"/>
      <c r="AM558" s="146"/>
      <c r="AN558" s="146"/>
      <c r="AO558" s="146"/>
      <c r="AP558" s="146"/>
      <c r="AQ558" s="146"/>
      <c r="AR558" s="146"/>
      <c r="AS558" s="146"/>
      <c r="AT558" s="146"/>
      <c r="AU558" s="146"/>
      <c r="AV558" s="146"/>
      <c r="AW558" s="146"/>
      <c r="AX558" s="146"/>
      <c r="AY558" s="146"/>
      <c r="AZ558" s="146"/>
      <c r="BA558" s="146"/>
      <c r="BB558" s="146"/>
      <c r="BC558" s="146"/>
      <c r="BD558" s="146"/>
      <c r="BE558" s="146"/>
      <c r="BF558" s="146"/>
      <c r="BG558" s="146"/>
      <c r="BH558" s="146"/>
      <c r="BI558" s="146"/>
      <c r="BJ558" s="146"/>
      <c r="BK558" s="146"/>
      <c r="BL558" s="146"/>
      <c r="BM558" s="146"/>
      <c r="BN558" s="146"/>
      <c r="BO558" s="146"/>
      <c r="BP558" s="146"/>
      <c r="BQ558" s="146"/>
      <c r="BR558" s="146"/>
    </row>
    <row r="559" spans="1:70" ht="60" customHeight="1" x14ac:dyDescent="0.55000000000000004">
      <c r="A559" s="146"/>
      <c r="B559" s="139" t="s">
        <v>990</v>
      </c>
      <c r="C559" s="112" t="s">
        <v>60</v>
      </c>
      <c r="D559" s="113" t="s">
        <v>380</v>
      </c>
      <c r="E559" s="145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  <c r="AH559" s="146"/>
      <c r="AI559" s="146"/>
      <c r="AJ559" s="146"/>
      <c r="AK559" s="146"/>
      <c r="AL559" s="146"/>
      <c r="AM559" s="146"/>
      <c r="AN559" s="146"/>
      <c r="AO559" s="146"/>
      <c r="AP559" s="146"/>
      <c r="AQ559" s="146"/>
      <c r="AR559" s="146"/>
      <c r="AS559" s="146"/>
      <c r="AT559" s="146"/>
      <c r="AU559" s="146"/>
      <c r="AV559" s="146"/>
      <c r="AW559" s="146"/>
      <c r="AX559" s="146"/>
      <c r="AY559" s="146"/>
      <c r="AZ559" s="146"/>
      <c r="BA559" s="146"/>
      <c r="BB559" s="146"/>
      <c r="BC559" s="146"/>
      <c r="BD559" s="146"/>
      <c r="BE559" s="146"/>
      <c r="BF559" s="146"/>
      <c r="BG559" s="146"/>
      <c r="BH559" s="146"/>
      <c r="BI559" s="146"/>
      <c r="BJ559" s="146"/>
      <c r="BK559" s="146"/>
      <c r="BL559" s="146"/>
      <c r="BM559" s="146"/>
      <c r="BN559" s="146"/>
      <c r="BO559" s="146"/>
      <c r="BP559" s="146"/>
      <c r="BQ559" s="146"/>
      <c r="BR559" s="146"/>
    </row>
    <row r="560" spans="1:70" ht="60" customHeight="1" x14ac:dyDescent="0.55000000000000004">
      <c r="A560" s="146"/>
      <c r="B560" s="139" t="s">
        <v>990</v>
      </c>
      <c r="C560" s="112" t="s">
        <v>90</v>
      </c>
      <c r="D560" s="113" t="s">
        <v>380</v>
      </c>
      <c r="E560" s="145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  <c r="AH560" s="146"/>
      <c r="AI560" s="146"/>
      <c r="AJ560" s="146"/>
      <c r="AK560" s="146"/>
      <c r="AL560" s="146"/>
      <c r="AM560" s="146"/>
      <c r="AN560" s="146"/>
      <c r="AO560" s="146"/>
      <c r="AP560" s="146"/>
      <c r="AQ560" s="146"/>
      <c r="AR560" s="146"/>
      <c r="AS560" s="146"/>
      <c r="AT560" s="146"/>
      <c r="AU560" s="146"/>
      <c r="AV560" s="146"/>
      <c r="AW560" s="146"/>
      <c r="AX560" s="146"/>
      <c r="AY560" s="146"/>
      <c r="AZ560" s="146"/>
      <c r="BA560" s="146"/>
      <c r="BB560" s="146"/>
      <c r="BC560" s="146"/>
      <c r="BD560" s="146"/>
      <c r="BE560" s="146"/>
      <c r="BF560" s="146"/>
      <c r="BG560" s="146"/>
      <c r="BH560" s="146"/>
      <c r="BI560" s="146"/>
      <c r="BJ560" s="146"/>
      <c r="BK560" s="146"/>
      <c r="BL560" s="146"/>
      <c r="BM560" s="146"/>
      <c r="BN560" s="146"/>
      <c r="BO560" s="146"/>
      <c r="BP560" s="146"/>
      <c r="BQ560" s="146"/>
      <c r="BR560" s="146"/>
    </row>
    <row r="561" spans="1:70" ht="60" customHeight="1" x14ac:dyDescent="0.55000000000000004">
      <c r="A561" s="146"/>
      <c r="B561" s="139" t="s">
        <v>990</v>
      </c>
      <c r="C561" s="112" t="s">
        <v>113</v>
      </c>
      <c r="D561" s="113" t="s">
        <v>380</v>
      </c>
      <c r="E561" s="145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  <c r="AH561" s="146"/>
      <c r="AI561" s="146"/>
      <c r="AJ561" s="146"/>
      <c r="AK561" s="146"/>
      <c r="AL561" s="146"/>
      <c r="AM561" s="146"/>
      <c r="AN561" s="146"/>
      <c r="AO561" s="146"/>
      <c r="AP561" s="146"/>
      <c r="AQ561" s="146"/>
      <c r="AR561" s="146"/>
      <c r="AS561" s="146"/>
      <c r="AT561" s="146"/>
      <c r="AU561" s="146"/>
      <c r="AV561" s="146"/>
      <c r="AW561" s="146"/>
      <c r="AX561" s="146"/>
      <c r="AY561" s="146"/>
      <c r="AZ561" s="146"/>
      <c r="BA561" s="146"/>
      <c r="BB561" s="146"/>
      <c r="BC561" s="146"/>
      <c r="BD561" s="146"/>
      <c r="BE561" s="146"/>
      <c r="BF561" s="146"/>
      <c r="BG561" s="146"/>
      <c r="BH561" s="146"/>
      <c r="BI561" s="146"/>
      <c r="BJ561" s="146"/>
      <c r="BK561" s="146"/>
      <c r="BL561" s="146"/>
      <c r="BM561" s="146"/>
      <c r="BN561" s="146"/>
      <c r="BO561" s="146"/>
      <c r="BP561" s="146"/>
      <c r="BQ561" s="146"/>
      <c r="BR561" s="146"/>
    </row>
    <row r="562" spans="1:70" ht="60" customHeight="1" x14ac:dyDescent="0.55000000000000004">
      <c r="A562" s="146"/>
      <c r="B562" s="140" t="s">
        <v>991</v>
      </c>
      <c r="C562" s="115" t="s">
        <v>382</v>
      </c>
      <c r="D562" s="116" t="s">
        <v>380</v>
      </c>
      <c r="E562" s="145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  <c r="AH562" s="146"/>
      <c r="AI562" s="146"/>
      <c r="AJ562" s="146"/>
      <c r="AK562" s="146"/>
      <c r="AL562" s="146"/>
      <c r="AM562" s="146"/>
      <c r="AN562" s="146"/>
      <c r="AO562" s="146"/>
      <c r="AP562" s="146"/>
      <c r="AQ562" s="146"/>
      <c r="AR562" s="146"/>
      <c r="AS562" s="146"/>
      <c r="AT562" s="146"/>
      <c r="AU562" s="146"/>
      <c r="AV562" s="146"/>
      <c r="AW562" s="146"/>
      <c r="AX562" s="146"/>
      <c r="AY562" s="146"/>
      <c r="AZ562" s="146"/>
      <c r="BA562" s="146"/>
      <c r="BB562" s="146"/>
      <c r="BC562" s="146"/>
      <c r="BD562" s="146"/>
      <c r="BE562" s="146"/>
      <c r="BF562" s="146"/>
      <c r="BG562" s="146"/>
      <c r="BH562" s="146"/>
      <c r="BI562" s="146"/>
      <c r="BJ562" s="146"/>
      <c r="BK562" s="146"/>
      <c r="BL562" s="146"/>
      <c r="BM562" s="146"/>
      <c r="BN562" s="146"/>
      <c r="BO562" s="146"/>
      <c r="BP562" s="146"/>
      <c r="BQ562" s="146"/>
      <c r="BR562" s="146"/>
    </row>
    <row r="563" spans="1:70" ht="60" customHeight="1" x14ac:dyDescent="0.55000000000000004">
      <c r="A563" s="146"/>
      <c r="B563" s="140" t="s">
        <v>991</v>
      </c>
      <c r="C563" s="115" t="s">
        <v>113</v>
      </c>
      <c r="D563" s="116" t="s">
        <v>380</v>
      </c>
      <c r="E563" s="145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  <c r="AH563" s="146"/>
      <c r="AI563" s="146"/>
      <c r="AJ563" s="146"/>
      <c r="AK563" s="146"/>
      <c r="AL563" s="146"/>
      <c r="AM563" s="146"/>
      <c r="AN563" s="146"/>
      <c r="AO563" s="146"/>
      <c r="AP563" s="146"/>
      <c r="AQ563" s="146"/>
      <c r="AR563" s="146"/>
      <c r="AS563" s="146"/>
      <c r="AT563" s="146"/>
      <c r="AU563" s="146"/>
      <c r="AV563" s="146"/>
      <c r="AW563" s="146"/>
      <c r="AX563" s="146"/>
      <c r="AY563" s="146"/>
      <c r="AZ563" s="146"/>
      <c r="BA563" s="146"/>
      <c r="BB563" s="146"/>
      <c r="BC563" s="146"/>
      <c r="BD563" s="146"/>
      <c r="BE563" s="146"/>
      <c r="BF563" s="146"/>
      <c r="BG563" s="146"/>
      <c r="BH563" s="146"/>
      <c r="BI563" s="146"/>
      <c r="BJ563" s="146"/>
      <c r="BK563" s="146"/>
      <c r="BL563" s="146"/>
      <c r="BM563" s="146"/>
      <c r="BN563" s="146"/>
      <c r="BO563" s="146"/>
      <c r="BP563" s="146"/>
      <c r="BQ563" s="146"/>
      <c r="BR563" s="146"/>
    </row>
    <row r="564" spans="1:70" ht="3" customHeight="1" x14ac:dyDescent="0.55000000000000004">
      <c r="A564" s="117"/>
      <c r="B564" s="117"/>
      <c r="C564" s="117"/>
      <c r="D564" s="118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O564" s="117"/>
      <c r="P564" s="117"/>
      <c r="Q564" s="117"/>
      <c r="R564" s="117"/>
      <c r="S564" s="117"/>
      <c r="T564" s="117"/>
      <c r="U564" s="117"/>
      <c r="V564" s="117"/>
      <c r="W564" s="117"/>
      <c r="X564" s="117"/>
      <c r="Y564" s="117"/>
      <c r="Z564" s="117"/>
      <c r="AA564" s="117"/>
      <c r="AB564" s="117"/>
      <c r="AC564" s="117"/>
      <c r="AD564" s="117"/>
      <c r="AE564" s="117"/>
      <c r="AF564" s="117"/>
      <c r="AG564" s="117"/>
      <c r="AH564" s="117"/>
      <c r="AI564" s="117"/>
      <c r="AJ564" s="117"/>
      <c r="AK564" s="117"/>
      <c r="AL564" s="117"/>
      <c r="AM564" s="117"/>
      <c r="AN564" s="117"/>
      <c r="AO564" s="117"/>
      <c r="AP564" s="117"/>
      <c r="AQ564" s="117"/>
      <c r="AR564" s="117"/>
      <c r="AS564" s="117"/>
      <c r="AT564" s="117"/>
      <c r="AU564" s="117"/>
      <c r="AV564" s="117"/>
      <c r="AW564" s="117"/>
      <c r="AX564" s="117"/>
      <c r="AY564" s="117"/>
      <c r="AZ564" s="117"/>
      <c r="BA564" s="117"/>
      <c r="BB564" s="117"/>
      <c r="BC564" s="117"/>
      <c r="BD564" s="117"/>
      <c r="BE564" s="117"/>
      <c r="BF564" s="117"/>
      <c r="BG564" s="117"/>
      <c r="BH564" s="117"/>
      <c r="BI564" s="117"/>
      <c r="BJ564" s="117"/>
      <c r="BK564" s="117"/>
      <c r="BL564" s="117"/>
      <c r="BM564" s="117"/>
      <c r="BN564" s="117"/>
      <c r="BO564" s="117"/>
      <c r="BP564" s="117"/>
      <c r="BQ564" s="117"/>
      <c r="BR564" s="117"/>
    </row>
    <row r="565" spans="1:70" ht="60" customHeight="1" x14ac:dyDescent="0.55000000000000004">
      <c r="A565" s="147" t="s">
        <v>887</v>
      </c>
      <c r="B565" s="141" t="s">
        <v>986</v>
      </c>
      <c r="C565" s="120" t="s">
        <v>63</v>
      </c>
      <c r="D565" s="121" t="s">
        <v>380</v>
      </c>
      <c r="E565" s="145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  <c r="AH565" s="146"/>
      <c r="AI565" s="146"/>
      <c r="AJ565" s="146"/>
      <c r="AK565" s="146"/>
      <c r="AL565" s="146"/>
      <c r="AM565" s="146"/>
      <c r="AN565" s="146"/>
      <c r="AO565" s="146"/>
      <c r="AP565" s="146"/>
      <c r="AQ565" s="146"/>
      <c r="AR565" s="146"/>
      <c r="AS565" s="146"/>
      <c r="AT565" s="146"/>
      <c r="AU565" s="146"/>
      <c r="AV565" s="146"/>
      <c r="AW565" s="146"/>
      <c r="AX565" s="146"/>
      <c r="AY565" s="146"/>
      <c r="AZ565" s="146"/>
      <c r="BA565" s="146"/>
      <c r="BB565" s="146"/>
      <c r="BC565" s="146"/>
      <c r="BD565" s="146"/>
      <c r="BE565" s="146"/>
      <c r="BF565" s="146"/>
      <c r="BG565" s="146"/>
      <c r="BH565" s="146"/>
      <c r="BI565" s="146"/>
      <c r="BJ565" s="146"/>
      <c r="BK565" s="146"/>
      <c r="BL565" s="146"/>
      <c r="BM565" s="146"/>
      <c r="BN565" s="146"/>
      <c r="BO565" s="146"/>
      <c r="BP565" s="146"/>
      <c r="BQ565" s="146"/>
      <c r="BR565" s="146"/>
    </row>
    <row r="566" spans="1:70" ht="60" customHeight="1" x14ac:dyDescent="0.55000000000000004">
      <c r="A566" s="146"/>
      <c r="B566" s="141" t="s">
        <v>986</v>
      </c>
      <c r="C566" s="120" t="s">
        <v>113</v>
      </c>
      <c r="D566" s="121" t="s">
        <v>380</v>
      </c>
      <c r="E566" s="145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  <c r="AH566" s="146"/>
      <c r="AI566" s="146"/>
      <c r="AJ566" s="146"/>
      <c r="AK566" s="146"/>
      <c r="AL566" s="146"/>
      <c r="AM566" s="146"/>
      <c r="AN566" s="146"/>
      <c r="AO566" s="146"/>
      <c r="AP566" s="146"/>
      <c r="AQ566" s="146"/>
      <c r="AR566" s="146"/>
      <c r="AS566" s="146"/>
      <c r="AT566" s="146"/>
      <c r="AU566" s="146"/>
      <c r="AV566" s="146"/>
      <c r="AW566" s="146"/>
      <c r="AX566" s="146"/>
      <c r="AY566" s="146"/>
      <c r="AZ566" s="146"/>
      <c r="BA566" s="146"/>
      <c r="BB566" s="146"/>
      <c r="BC566" s="146"/>
      <c r="BD566" s="146"/>
      <c r="BE566" s="146"/>
      <c r="BF566" s="146"/>
      <c r="BG566" s="146"/>
      <c r="BH566" s="146"/>
      <c r="BI566" s="146"/>
      <c r="BJ566" s="146"/>
      <c r="BK566" s="146"/>
      <c r="BL566" s="146"/>
      <c r="BM566" s="146"/>
      <c r="BN566" s="146"/>
      <c r="BO566" s="146"/>
      <c r="BP566" s="146"/>
      <c r="BQ566" s="146"/>
      <c r="BR566" s="146"/>
    </row>
    <row r="567" spans="1:70" ht="60" customHeight="1" x14ac:dyDescent="0.55000000000000004">
      <c r="A567" s="146"/>
      <c r="B567" s="136" t="s">
        <v>987</v>
      </c>
      <c r="C567" s="101" t="s">
        <v>46</v>
      </c>
      <c r="D567" s="102" t="s">
        <v>380</v>
      </c>
      <c r="E567" s="145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  <c r="AH567" s="146"/>
      <c r="AI567" s="146"/>
      <c r="AJ567" s="146"/>
      <c r="AK567" s="146"/>
      <c r="AL567" s="146"/>
      <c r="AM567" s="146"/>
      <c r="AN567" s="146"/>
      <c r="AO567" s="146"/>
      <c r="AP567" s="146"/>
      <c r="AQ567" s="146"/>
      <c r="AR567" s="146"/>
      <c r="AS567" s="146"/>
      <c r="AT567" s="146"/>
      <c r="AU567" s="146"/>
      <c r="AV567" s="146"/>
      <c r="AW567" s="146"/>
      <c r="AX567" s="146"/>
      <c r="AY567" s="146"/>
      <c r="AZ567" s="146"/>
      <c r="BA567" s="146"/>
      <c r="BB567" s="146"/>
      <c r="BC567" s="146"/>
      <c r="BD567" s="146"/>
      <c r="BE567" s="146"/>
      <c r="BF567" s="146"/>
      <c r="BG567" s="146"/>
      <c r="BH567" s="146"/>
      <c r="BI567" s="146"/>
      <c r="BJ567" s="146"/>
      <c r="BK567" s="146"/>
      <c r="BL567" s="146"/>
      <c r="BM567" s="146"/>
      <c r="BN567" s="146"/>
      <c r="BO567" s="146"/>
      <c r="BP567" s="146"/>
      <c r="BQ567" s="146"/>
      <c r="BR567" s="146"/>
    </row>
    <row r="568" spans="1:70" ht="60" customHeight="1" x14ac:dyDescent="0.55000000000000004">
      <c r="A568" s="146"/>
      <c r="B568" s="136" t="s">
        <v>987</v>
      </c>
      <c r="C568" s="101" t="s">
        <v>90</v>
      </c>
      <c r="D568" s="102" t="s">
        <v>380</v>
      </c>
      <c r="E568" s="145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  <c r="AH568" s="146"/>
      <c r="AI568" s="146"/>
      <c r="AJ568" s="146"/>
      <c r="AK568" s="146"/>
      <c r="AL568" s="146"/>
      <c r="AM568" s="146"/>
      <c r="AN568" s="146"/>
      <c r="AO568" s="146"/>
      <c r="AP568" s="146"/>
      <c r="AQ568" s="146"/>
      <c r="AR568" s="146"/>
      <c r="AS568" s="146"/>
      <c r="AT568" s="146"/>
      <c r="AU568" s="146"/>
      <c r="AV568" s="146"/>
      <c r="AW568" s="146"/>
      <c r="AX568" s="146"/>
      <c r="AY568" s="146"/>
      <c r="AZ568" s="146"/>
      <c r="BA568" s="146"/>
      <c r="BB568" s="146"/>
      <c r="BC568" s="146"/>
      <c r="BD568" s="146"/>
      <c r="BE568" s="146"/>
      <c r="BF568" s="146"/>
      <c r="BG568" s="146"/>
      <c r="BH568" s="146"/>
      <c r="BI568" s="146"/>
      <c r="BJ568" s="146"/>
      <c r="BK568" s="146"/>
      <c r="BL568" s="146"/>
      <c r="BM568" s="146"/>
      <c r="BN568" s="146"/>
      <c r="BO568" s="146"/>
      <c r="BP568" s="146"/>
      <c r="BQ568" s="146"/>
      <c r="BR568" s="146"/>
    </row>
    <row r="569" spans="1:70" ht="60" customHeight="1" x14ac:dyDescent="0.55000000000000004">
      <c r="A569" s="146"/>
      <c r="B569" s="137" t="s">
        <v>988</v>
      </c>
      <c r="C569" s="105" t="s">
        <v>63</v>
      </c>
      <c r="D569" s="106" t="s">
        <v>380</v>
      </c>
      <c r="E569" s="145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  <c r="AH569" s="146"/>
      <c r="AI569" s="146"/>
      <c r="AJ569" s="146"/>
      <c r="AK569" s="146"/>
      <c r="AL569" s="146"/>
      <c r="AM569" s="146"/>
      <c r="AN569" s="146"/>
      <c r="AO569" s="146"/>
      <c r="AP569" s="146"/>
      <c r="AQ569" s="146"/>
      <c r="AR569" s="146"/>
      <c r="AS569" s="146"/>
      <c r="AT569" s="146"/>
      <c r="AU569" s="146"/>
      <c r="AV569" s="146"/>
      <c r="AW569" s="146"/>
      <c r="AX569" s="146"/>
      <c r="AY569" s="146"/>
      <c r="AZ569" s="146"/>
      <c r="BA569" s="146"/>
      <c r="BB569" s="146"/>
      <c r="BC569" s="146"/>
      <c r="BD569" s="146"/>
      <c r="BE569" s="146"/>
      <c r="BF569" s="146"/>
      <c r="BG569" s="146"/>
      <c r="BH569" s="146"/>
      <c r="BI569" s="146"/>
      <c r="BJ569" s="146"/>
      <c r="BK569" s="146"/>
      <c r="BL569" s="146"/>
      <c r="BM569" s="146"/>
      <c r="BN569" s="146"/>
      <c r="BO569" s="146"/>
      <c r="BP569" s="146"/>
      <c r="BQ569" s="146"/>
      <c r="BR569" s="146"/>
    </row>
    <row r="570" spans="1:70" ht="60" customHeight="1" x14ac:dyDescent="0.55000000000000004">
      <c r="A570" s="146"/>
      <c r="B570" s="137" t="s">
        <v>988</v>
      </c>
      <c r="C570" s="105" t="s">
        <v>53</v>
      </c>
      <c r="D570" s="106" t="s">
        <v>380</v>
      </c>
      <c r="E570" s="145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  <c r="AH570" s="146"/>
      <c r="AI570" s="146"/>
      <c r="AJ570" s="146"/>
      <c r="AK570" s="146"/>
      <c r="AL570" s="146"/>
      <c r="AM570" s="146"/>
      <c r="AN570" s="146"/>
      <c r="AO570" s="146"/>
      <c r="AP570" s="146"/>
      <c r="AQ570" s="146"/>
      <c r="AR570" s="146"/>
      <c r="AS570" s="146"/>
      <c r="AT570" s="146"/>
      <c r="AU570" s="146"/>
      <c r="AV570" s="146"/>
      <c r="AW570" s="146"/>
      <c r="AX570" s="146"/>
      <c r="AY570" s="146"/>
      <c r="AZ570" s="146"/>
      <c r="BA570" s="146"/>
      <c r="BB570" s="146"/>
      <c r="BC570" s="146"/>
      <c r="BD570" s="146"/>
      <c r="BE570" s="146"/>
      <c r="BF570" s="146"/>
      <c r="BG570" s="146"/>
      <c r="BH570" s="146"/>
      <c r="BI570" s="146"/>
      <c r="BJ570" s="146"/>
      <c r="BK570" s="146"/>
      <c r="BL570" s="146"/>
      <c r="BM570" s="146"/>
      <c r="BN570" s="146"/>
      <c r="BO570" s="146"/>
      <c r="BP570" s="146"/>
      <c r="BQ570" s="146"/>
      <c r="BR570" s="146"/>
    </row>
    <row r="571" spans="1:70" ht="60" customHeight="1" x14ac:dyDescent="0.55000000000000004">
      <c r="A571" s="146"/>
      <c r="B571" s="138" t="s">
        <v>989</v>
      </c>
      <c r="C571" s="109" t="s">
        <v>57</v>
      </c>
      <c r="D571" s="110" t="s">
        <v>380</v>
      </c>
      <c r="E571" s="145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  <c r="AH571" s="146"/>
      <c r="AI571" s="146"/>
      <c r="AJ571" s="146"/>
      <c r="AK571" s="146"/>
      <c r="AL571" s="146"/>
      <c r="AM571" s="146"/>
      <c r="AN571" s="146"/>
      <c r="AO571" s="146"/>
      <c r="AP571" s="146"/>
      <c r="AQ571" s="146"/>
      <c r="AR571" s="146"/>
      <c r="AS571" s="146"/>
      <c r="AT571" s="146"/>
      <c r="AU571" s="146"/>
      <c r="AV571" s="146"/>
      <c r="AW571" s="146"/>
      <c r="AX571" s="146"/>
      <c r="AY571" s="146"/>
      <c r="AZ571" s="146"/>
      <c r="BA571" s="146"/>
      <c r="BB571" s="146"/>
      <c r="BC571" s="146"/>
      <c r="BD571" s="146"/>
      <c r="BE571" s="146"/>
      <c r="BF571" s="146"/>
      <c r="BG571" s="146"/>
      <c r="BH571" s="146"/>
      <c r="BI571" s="146"/>
      <c r="BJ571" s="146"/>
      <c r="BK571" s="146"/>
      <c r="BL571" s="146"/>
      <c r="BM571" s="146"/>
      <c r="BN571" s="146"/>
      <c r="BO571" s="146"/>
      <c r="BP571" s="146"/>
      <c r="BQ571" s="146"/>
      <c r="BR571" s="146"/>
    </row>
    <row r="572" spans="1:70" ht="60" customHeight="1" x14ac:dyDescent="0.55000000000000004">
      <c r="A572" s="146"/>
      <c r="B572" s="138" t="s">
        <v>989</v>
      </c>
      <c r="C572" s="109" t="s">
        <v>90</v>
      </c>
      <c r="D572" s="110" t="s">
        <v>380</v>
      </c>
      <c r="E572" s="145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  <c r="AH572" s="146"/>
      <c r="AI572" s="146"/>
      <c r="AJ572" s="146"/>
      <c r="AK572" s="146"/>
      <c r="AL572" s="146"/>
      <c r="AM572" s="146"/>
      <c r="AN572" s="146"/>
      <c r="AO572" s="146"/>
      <c r="AP572" s="146"/>
      <c r="AQ572" s="146"/>
      <c r="AR572" s="146"/>
      <c r="AS572" s="146"/>
      <c r="AT572" s="146"/>
      <c r="AU572" s="146"/>
      <c r="AV572" s="146"/>
      <c r="AW572" s="146"/>
      <c r="AX572" s="146"/>
      <c r="AY572" s="146"/>
      <c r="AZ572" s="146"/>
      <c r="BA572" s="146"/>
      <c r="BB572" s="146"/>
      <c r="BC572" s="146"/>
      <c r="BD572" s="146"/>
      <c r="BE572" s="146"/>
      <c r="BF572" s="146"/>
      <c r="BG572" s="146"/>
      <c r="BH572" s="146"/>
      <c r="BI572" s="146"/>
      <c r="BJ572" s="146"/>
      <c r="BK572" s="146"/>
      <c r="BL572" s="146"/>
      <c r="BM572" s="146"/>
      <c r="BN572" s="146"/>
      <c r="BO572" s="146"/>
      <c r="BP572" s="146"/>
      <c r="BQ572" s="146"/>
      <c r="BR572" s="146"/>
    </row>
    <row r="573" spans="1:70" ht="60" customHeight="1" x14ac:dyDescent="0.55000000000000004">
      <c r="A573" s="146"/>
      <c r="B573" s="138" t="s">
        <v>989</v>
      </c>
      <c r="C573" s="109" t="s">
        <v>113</v>
      </c>
      <c r="D573" s="110" t="s">
        <v>380</v>
      </c>
      <c r="E573" s="145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  <c r="AH573" s="146"/>
      <c r="AI573" s="146"/>
      <c r="AJ573" s="146"/>
      <c r="AK573" s="146"/>
      <c r="AL573" s="146"/>
      <c r="AM573" s="146"/>
      <c r="AN573" s="146"/>
      <c r="AO573" s="146"/>
      <c r="AP573" s="146"/>
      <c r="AQ573" s="146"/>
      <c r="AR573" s="146"/>
      <c r="AS573" s="146"/>
      <c r="AT573" s="146"/>
      <c r="AU573" s="146"/>
      <c r="AV573" s="146"/>
      <c r="AW573" s="146"/>
      <c r="AX573" s="146"/>
      <c r="AY573" s="146"/>
      <c r="AZ573" s="146"/>
      <c r="BA573" s="146"/>
      <c r="BB573" s="146"/>
      <c r="BC573" s="146"/>
      <c r="BD573" s="146"/>
      <c r="BE573" s="146"/>
      <c r="BF573" s="146"/>
      <c r="BG573" s="146"/>
      <c r="BH573" s="146"/>
      <c r="BI573" s="146"/>
      <c r="BJ573" s="146"/>
      <c r="BK573" s="146"/>
      <c r="BL573" s="146"/>
      <c r="BM573" s="146"/>
      <c r="BN573" s="146"/>
      <c r="BO573" s="146"/>
      <c r="BP573" s="146"/>
      <c r="BQ573" s="146"/>
      <c r="BR573" s="146"/>
    </row>
    <row r="574" spans="1:70" ht="60" customHeight="1" x14ac:dyDescent="0.55000000000000004">
      <c r="A574" s="146"/>
      <c r="B574" s="138" t="s">
        <v>989</v>
      </c>
      <c r="C574" s="109" t="s">
        <v>68</v>
      </c>
      <c r="D574" s="110" t="s">
        <v>380</v>
      </c>
      <c r="E574" s="145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  <c r="AH574" s="146"/>
      <c r="AI574" s="146"/>
      <c r="AJ574" s="146"/>
      <c r="AK574" s="146"/>
      <c r="AL574" s="146"/>
      <c r="AM574" s="146"/>
      <c r="AN574" s="146"/>
      <c r="AO574" s="146"/>
      <c r="AP574" s="146"/>
      <c r="AQ574" s="146"/>
      <c r="AR574" s="146"/>
      <c r="AS574" s="146"/>
      <c r="AT574" s="146"/>
      <c r="AU574" s="146"/>
      <c r="AV574" s="146"/>
      <c r="AW574" s="146"/>
      <c r="AX574" s="146"/>
      <c r="AY574" s="146"/>
      <c r="AZ574" s="146"/>
      <c r="BA574" s="146"/>
      <c r="BB574" s="146"/>
      <c r="BC574" s="146"/>
      <c r="BD574" s="146"/>
      <c r="BE574" s="146"/>
      <c r="BF574" s="146"/>
      <c r="BG574" s="146"/>
      <c r="BH574" s="146"/>
      <c r="BI574" s="146"/>
      <c r="BJ574" s="146"/>
      <c r="BK574" s="146"/>
      <c r="BL574" s="146"/>
      <c r="BM574" s="146"/>
      <c r="BN574" s="146"/>
      <c r="BO574" s="146"/>
      <c r="BP574" s="146"/>
      <c r="BQ574" s="146"/>
      <c r="BR574" s="146"/>
    </row>
    <row r="575" spans="1:70" ht="60" customHeight="1" x14ac:dyDescent="0.55000000000000004">
      <c r="A575" s="146"/>
      <c r="B575" s="138" t="s">
        <v>989</v>
      </c>
      <c r="C575" s="109" t="s">
        <v>949</v>
      </c>
      <c r="D575" s="110" t="s">
        <v>380</v>
      </c>
      <c r="E575" s="145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  <c r="AH575" s="146"/>
      <c r="AI575" s="146"/>
      <c r="AJ575" s="146"/>
      <c r="AK575" s="146"/>
      <c r="AL575" s="146"/>
      <c r="AM575" s="146"/>
      <c r="AN575" s="146"/>
      <c r="AO575" s="146"/>
      <c r="AP575" s="146"/>
      <c r="AQ575" s="146"/>
      <c r="AR575" s="146"/>
      <c r="AS575" s="146"/>
      <c r="AT575" s="146"/>
      <c r="AU575" s="146"/>
      <c r="AV575" s="146"/>
      <c r="AW575" s="146"/>
      <c r="AX575" s="146"/>
      <c r="AY575" s="146"/>
      <c r="AZ575" s="146"/>
      <c r="BA575" s="146"/>
      <c r="BB575" s="146"/>
      <c r="BC575" s="146"/>
      <c r="BD575" s="146"/>
      <c r="BE575" s="146"/>
      <c r="BF575" s="146"/>
      <c r="BG575" s="146"/>
      <c r="BH575" s="146"/>
      <c r="BI575" s="146"/>
      <c r="BJ575" s="146"/>
      <c r="BK575" s="146"/>
      <c r="BL575" s="146"/>
      <c r="BM575" s="146"/>
      <c r="BN575" s="146"/>
      <c r="BO575" s="146"/>
      <c r="BP575" s="146"/>
      <c r="BQ575" s="146"/>
      <c r="BR575" s="146"/>
    </row>
    <row r="576" spans="1:70" ht="60" customHeight="1" x14ac:dyDescent="0.55000000000000004">
      <c r="A576" s="146"/>
      <c r="B576" s="139" t="s">
        <v>990</v>
      </c>
      <c r="C576" s="112" t="s">
        <v>60</v>
      </c>
      <c r="D576" s="113" t="s">
        <v>380</v>
      </c>
      <c r="E576" s="145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  <c r="AH576" s="146"/>
      <c r="AI576" s="146"/>
      <c r="AJ576" s="146"/>
      <c r="AK576" s="146"/>
      <c r="AL576" s="146"/>
      <c r="AM576" s="146"/>
      <c r="AN576" s="146"/>
      <c r="AO576" s="146"/>
      <c r="AP576" s="146"/>
      <c r="AQ576" s="146"/>
      <c r="AR576" s="146"/>
      <c r="AS576" s="146"/>
      <c r="AT576" s="146"/>
      <c r="AU576" s="146"/>
      <c r="AV576" s="146"/>
      <c r="AW576" s="146"/>
      <c r="AX576" s="146"/>
      <c r="AY576" s="146"/>
      <c r="AZ576" s="146"/>
      <c r="BA576" s="146"/>
      <c r="BB576" s="146"/>
      <c r="BC576" s="146"/>
      <c r="BD576" s="146"/>
      <c r="BE576" s="146"/>
      <c r="BF576" s="146"/>
      <c r="BG576" s="146"/>
      <c r="BH576" s="146"/>
      <c r="BI576" s="146"/>
      <c r="BJ576" s="146"/>
      <c r="BK576" s="146"/>
      <c r="BL576" s="146"/>
      <c r="BM576" s="146"/>
      <c r="BN576" s="146"/>
      <c r="BO576" s="146"/>
      <c r="BP576" s="146"/>
      <c r="BQ576" s="146"/>
      <c r="BR576" s="146"/>
    </row>
    <row r="577" spans="1:70" ht="60" customHeight="1" x14ac:dyDescent="0.55000000000000004">
      <c r="A577" s="146"/>
      <c r="B577" s="139" t="s">
        <v>990</v>
      </c>
      <c r="C577" s="112" t="s">
        <v>90</v>
      </c>
      <c r="D577" s="113" t="s">
        <v>380</v>
      </c>
      <c r="E577" s="145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  <c r="AH577" s="146"/>
      <c r="AI577" s="146"/>
      <c r="AJ577" s="146"/>
      <c r="AK577" s="146"/>
      <c r="AL577" s="146"/>
      <c r="AM577" s="146"/>
      <c r="AN577" s="146"/>
      <c r="AO577" s="146"/>
      <c r="AP577" s="146"/>
      <c r="AQ577" s="146"/>
      <c r="AR577" s="146"/>
      <c r="AS577" s="146"/>
      <c r="AT577" s="146"/>
      <c r="AU577" s="146"/>
      <c r="AV577" s="146"/>
      <c r="AW577" s="146"/>
      <c r="AX577" s="146"/>
      <c r="AY577" s="146"/>
      <c r="AZ577" s="146"/>
      <c r="BA577" s="146"/>
      <c r="BB577" s="146"/>
      <c r="BC577" s="146"/>
      <c r="BD577" s="146"/>
      <c r="BE577" s="146"/>
      <c r="BF577" s="146"/>
      <c r="BG577" s="146"/>
      <c r="BH577" s="146"/>
      <c r="BI577" s="146"/>
      <c r="BJ577" s="146"/>
      <c r="BK577" s="146"/>
      <c r="BL577" s="146"/>
      <c r="BM577" s="146"/>
      <c r="BN577" s="146"/>
      <c r="BO577" s="146"/>
      <c r="BP577" s="146"/>
      <c r="BQ577" s="146"/>
      <c r="BR577" s="146"/>
    </row>
    <row r="578" spans="1:70" ht="60" customHeight="1" x14ac:dyDescent="0.55000000000000004">
      <c r="A578" s="146"/>
      <c r="B578" s="139" t="s">
        <v>990</v>
      </c>
      <c r="C578" s="112" t="s">
        <v>113</v>
      </c>
      <c r="D578" s="113" t="s">
        <v>380</v>
      </c>
      <c r="E578" s="145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  <c r="AH578" s="146"/>
      <c r="AI578" s="146"/>
      <c r="AJ578" s="146"/>
      <c r="AK578" s="146"/>
      <c r="AL578" s="146"/>
      <c r="AM578" s="146"/>
      <c r="AN578" s="146"/>
      <c r="AO578" s="146"/>
      <c r="AP578" s="146"/>
      <c r="AQ578" s="146"/>
      <c r="AR578" s="146"/>
      <c r="AS578" s="146"/>
      <c r="AT578" s="146"/>
      <c r="AU578" s="146"/>
      <c r="AV578" s="146"/>
      <c r="AW578" s="146"/>
      <c r="AX578" s="146"/>
      <c r="AY578" s="146"/>
      <c r="AZ578" s="146"/>
      <c r="BA578" s="146"/>
      <c r="BB578" s="146"/>
      <c r="BC578" s="146"/>
      <c r="BD578" s="146"/>
      <c r="BE578" s="146"/>
      <c r="BF578" s="146"/>
      <c r="BG578" s="146"/>
      <c r="BH578" s="146"/>
      <c r="BI578" s="146"/>
      <c r="BJ578" s="146"/>
      <c r="BK578" s="146"/>
      <c r="BL578" s="146"/>
      <c r="BM578" s="146"/>
      <c r="BN578" s="146"/>
      <c r="BO578" s="146"/>
      <c r="BP578" s="146"/>
      <c r="BQ578" s="146"/>
      <c r="BR578" s="146"/>
    </row>
    <row r="579" spans="1:70" ht="60" customHeight="1" x14ac:dyDescent="0.55000000000000004">
      <c r="A579" s="146"/>
      <c r="B579" s="140" t="s">
        <v>991</v>
      </c>
      <c r="C579" s="115" t="s">
        <v>382</v>
      </c>
      <c r="D579" s="116" t="s">
        <v>380</v>
      </c>
      <c r="E579" s="145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  <c r="AH579" s="146"/>
      <c r="AI579" s="146"/>
      <c r="AJ579" s="146"/>
      <c r="AK579" s="146"/>
      <c r="AL579" s="146"/>
      <c r="AM579" s="146"/>
      <c r="AN579" s="146"/>
      <c r="AO579" s="146"/>
      <c r="AP579" s="146"/>
      <c r="AQ579" s="146"/>
      <c r="AR579" s="146"/>
      <c r="AS579" s="146"/>
      <c r="AT579" s="146"/>
      <c r="AU579" s="146"/>
      <c r="AV579" s="146"/>
      <c r="AW579" s="146"/>
      <c r="AX579" s="146"/>
      <c r="AY579" s="146"/>
      <c r="AZ579" s="146"/>
      <c r="BA579" s="146"/>
      <c r="BB579" s="146"/>
      <c r="BC579" s="146"/>
      <c r="BD579" s="146"/>
      <c r="BE579" s="146"/>
      <c r="BF579" s="146"/>
      <c r="BG579" s="146"/>
      <c r="BH579" s="146"/>
      <c r="BI579" s="146"/>
      <c r="BJ579" s="146"/>
      <c r="BK579" s="146"/>
      <c r="BL579" s="146"/>
      <c r="BM579" s="146"/>
      <c r="BN579" s="146"/>
      <c r="BO579" s="146"/>
      <c r="BP579" s="146"/>
      <c r="BQ579" s="146"/>
      <c r="BR579" s="146"/>
    </row>
    <row r="580" spans="1:70" ht="60" customHeight="1" x14ac:dyDescent="0.55000000000000004">
      <c r="A580" s="146"/>
      <c r="B580" s="140" t="s">
        <v>991</v>
      </c>
      <c r="C580" s="115" t="s">
        <v>113</v>
      </c>
      <c r="D580" s="116" t="s">
        <v>380</v>
      </c>
      <c r="E580" s="145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  <c r="AH580" s="146"/>
      <c r="AI580" s="146"/>
      <c r="AJ580" s="146"/>
      <c r="AK580" s="146"/>
      <c r="AL580" s="146"/>
      <c r="AM580" s="146"/>
      <c r="AN580" s="146"/>
      <c r="AO580" s="146"/>
      <c r="AP580" s="146"/>
      <c r="AQ580" s="146"/>
      <c r="AR580" s="146"/>
      <c r="AS580" s="146"/>
      <c r="AT580" s="146"/>
      <c r="AU580" s="146"/>
      <c r="AV580" s="146"/>
      <c r="AW580" s="146"/>
      <c r="AX580" s="146"/>
      <c r="AY580" s="146"/>
      <c r="AZ580" s="146"/>
      <c r="BA580" s="146"/>
      <c r="BB580" s="146"/>
      <c r="BC580" s="146"/>
      <c r="BD580" s="146"/>
      <c r="BE580" s="146"/>
      <c r="BF580" s="146"/>
      <c r="BG580" s="146"/>
      <c r="BH580" s="146"/>
      <c r="BI580" s="146"/>
      <c r="BJ580" s="146"/>
      <c r="BK580" s="146"/>
      <c r="BL580" s="146"/>
      <c r="BM580" s="146"/>
      <c r="BN580" s="146"/>
      <c r="BO580" s="146"/>
      <c r="BP580" s="146"/>
      <c r="BQ580" s="146"/>
      <c r="BR580" s="146"/>
    </row>
    <row r="581" spans="1:70" ht="3" customHeight="1" x14ac:dyDescent="0.55000000000000004">
      <c r="A581" s="117"/>
      <c r="B581" s="117"/>
      <c r="C581" s="117"/>
      <c r="D581" s="118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O581" s="117"/>
      <c r="P581" s="117"/>
      <c r="Q581" s="117"/>
      <c r="R581" s="117"/>
      <c r="S581" s="117"/>
      <c r="T581" s="117"/>
      <c r="U581" s="117"/>
      <c r="V581" s="117"/>
      <c r="W581" s="117"/>
      <c r="X581" s="117"/>
      <c r="Y581" s="117"/>
      <c r="Z581" s="117"/>
      <c r="AA581" s="117"/>
      <c r="AB581" s="117"/>
      <c r="AC581" s="117"/>
      <c r="AD581" s="117"/>
      <c r="AE581" s="117"/>
      <c r="AF581" s="117"/>
      <c r="AG581" s="117"/>
      <c r="AH581" s="117"/>
      <c r="AI581" s="117"/>
      <c r="AJ581" s="117"/>
      <c r="AK581" s="117"/>
      <c r="AL581" s="117"/>
      <c r="AM581" s="117"/>
      <c r="AN581" s="117"/>
      <c r="AO581" s="117"/>
      <c r="AP581" s="117"/>
      <c r="AQ581" s="117"/>
      <c r="AR581" s="117"/>
      <c r="AS581" s="117"/>
      <c r="AT581" s="117"/>
      <c r="AU581" s="117"/>
      <c r="AV581" s="117"/>
      <c r="AW581" s="117"/>
      <c r="AX581" s="117"/>
      <c r="AY581" s="117"/>
      <c r="AZ581" s="117"/>
      <c r="BA581" s="117"/>
      <c r="BB581" s="117"/>
      <c r="BC581" s="117"/>
      <c r="BD581" s="117"/>
      <c r="BE581" s="117"/>
      <c r="BF581" s="117"/>
      <c r="BG581" s="117"/>
      <c r="BH581" s="117"/>
      <c r="BI581" s="117"/>
      <c r="BJ581" s="117"/>
      <c r="BK581" s="117"/>
      <c r="BL581" s="117"/>
      <c r="BM581" s="117"/>
      <c r="BN581" s="117"/>
      <c r="BO581" s="117"/>
      <c r="BP581" s="117"/>
      <c r="BQ581" s="117"/>
      <c r="BR581" s="117"/>
    </row>
    <row r="582" spans="1:70" ht="60" customHeight="1" x14ac:dyDescent="0.55000000000000004">
      <c r="A582" s="147" t="s">
        <v>888</v>
      </c>
      <c r="B582" s="141" t="s">
        <v>986</v>
      </c>
      <c r="C582" s="120" t="s">
        <v>63</v>
      </c>
      <c r="D582" s="121" t="s">
        <v>380</v>
      </c>
      <c r="E582" s="145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  <c r="AH582" s="146"/>
      <c r="AI582" s="146"/>
      <c r="AJ582" s="146"/>
      <c r="AK582" s="146"/>
      <c r="AL582" s="146"/>
      <c r="AM582" s="146"/>
      <c r="AN582" s="146"/>
      <c r="AO582" s="146"/>
      <c r="AP582" s="146"/>
      <c r="AQ582" s="146"/>
      <c r="AR582" s="146"/>
      <c r="AS582" s="146"/>
      <c r="AT582" s="146"/>
      <c r="AU582" s="146"/>
      <c r="AV582" s="146"/>
      <c r="AW582" s="146"/>
      <c r="AX582" s="146"/>
      <c r="AY582" s="146"/>
      <c r="AZ582" s="146"/>
      <c r="BA582" s="146"/>
      <c r="BB582" s="146"/>
      <c r="BC582" s="146"/>
      <c r="BD582" s="146"/>
      <c r="BE582" s="146"/>
      <c r="BF582" s="146"/>
      <c r="BG582" s="146"/>
      <c r="BH582" s="146"/>
      <c r="BI582" s="146"/>
      <c r="BJ582" s="146"/>
      <c r="BK582" s="146"/>
      <c r="BL582" s="146"/>
      <c r="BM582" s="146"/>
      <c r="BN582" s="146"/>
      <c r="BO582" s="146"/>
      <c r="BP582" s="146"/>
      <c r="BQ582" s="146"/>
      <c r="BR582" s="146"/>
    </row>
    <row r="583" spans="1:70" ht="60" customHeight="1" x14ac:dyDescent="0.55000000000000004">
      <c r="A583" s="146"/>
      <c r="B583" s="141" t="s">
        <v>986</v>
      </c>
      <c r="C583" s="120" t="s">
        <v>113</v>
      </c>
      <c r="D583" s="121" t="s">
        <v>380</v>
      </c>
      <c r="E583" s="145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  <c r="AH583" s="146"/>
      <c r="AI583" s="146"/>
      <c r="AJ583" s="146"/>
      <c r="AK583" s="146"/>
      <c r="AL583" s="146"/>
      <c r="AM583" s="146"/>
      <c r="AN583" s="146"/>
      <c r="AO583" s="146"/>
      <c r="AP583" s="146"/>
      <c r="AQ583" s="146"/>
      <c r="AR583" s="146"/>
      <c r="AS583" s="146"/>
      <c r="AT583" s="146"/>
      <c r="AU583" s="146"/>
      <c r="AV583" s="146"/>
      <c r="AW583" s="146"/>
      <c r="AX583" s="146"/>
      <c r="AY583" s="146"/>
      <c r="AZ583" s="146"/>
      <c r="BA583" s="146"/>
      <c r="BB583" s="146"/>
      <c r="BC583" s="146"/>
      <c r="BD583" s="146"/>
      <c r="BE583" s="146"/>
      <c r="BF583" s="146"/>
      <c r="BG583" s="146"/>
      <c r="BH583" s="146"/>
      <c r="BI583" s="146"/>
      <c r="BJ583" s="146"/>
      <c r="BK583" s="146"/>
      <c r="BL583" s="146"/>
      <c r="BM583" s="146"/>
      <c r="BN583" s="146"/>
      <c r="BO583" s="146"/>
      <c r="BP583" s="146"/>
      <c r="BQ583" s="146"/>
      <c r="BR583" s="146"/>
    </row>
    <row r="584" spans="1:70" ht="60" customHeight="1" x14ac:dyDescent="0.55000000000000004">
      <c r="A584" s="146"/>
      <c r="B584" s="136" t="s">
        <v>987</v>
      </c>
      <c r="C584" s="101" t="s">
        <v>46</v>
      </c>
      <c r="D584" s="102" t="s">
        <v>380</v>
      </c>
      <c r="E584" s="145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  <c r="AH584" s="146"/>
      <c r="AI584" s="146"/>
      <c r="AJ584" s="146"/>
      <c r="AK584" s="146"/>
      <c r="AL584" s="146"/>
      <c r="AM584" s="146"/>
      <c r="AN584" s="146"/>
      <c r="AO584" s="146"/>
      <c r="AP584" s="146"/>
      <c r="AQ584" s="146"/>
      <c r="AR584" s="146"/>
      <c r="AS584" s="146"/>
      <c r="AT584" s="146"/>
      <c r="AU584" s="146"/>
      <c r="AV584" s="146"/>
      <c r="AW584" s="146"/>
      <c r="AX584" s="146"/>
      <c r="AY584" s="146"/>
      <c r="AZ584" s="146"/>
      <c r="BA584" s="146"/>
      <c r="BB584" s="146"/>
      <c r="BC584" s="146"/>
      <c r="BD584" s="146"/>
      <c r="BE584" s="146"/>
      <c r="BF584" s="146"/>
      <c r="BG584" s="146"/>
      <c r="BH584" s="146"/>
      <c r="BI584" s="146"/>
      <c r="BJ584" s="146"/>
      <c r="BK584" s="146"/>
      <c r="BL584" s="146"/>
      <c r="BM584" s="146"/>
      <c r="BN584" s="146"/>
      <c r="BO584" s="146"/>
      <c r="BP584" s="146"/>
      <c r="BQ584" s="146"/>
      <c r="BR584" s="146"/>
    </row>
    <row r="585" spans="1:70" ht="60" customHeight="1" x14ac:dyDescent="0.55000000000000004">
      <c r="A585" s="146"/>
      <c r="B585" s="136" t="s">
        <v>987</v>
      </c>
      <c r="C585" s="101" t="s">
        <v>90</v>
      </c>
      <c r="D585" s="102" t="s">
        <v>380</v>
      </c>
      <c r="E585" s="145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  <c r="AH585" s="146"/>
      <c r="AI585" s="146"/>
      <c r="AJ585" s="146"/>
      <c r="AK585" s="146"/>
      <c r="AL585" s="146"/>
      <c r="AM585" s="146"/>
      <c r="AN585" s="146"/>
      <c r="AO585" s="146"/>
      <c r="AP585" s="146"/>
      <c r="AQ585" s="146"/>
      <c r="AR585" s="146"/>
      <c r="AS585" s="146"/>
      <c r="AT585" s="146"/>
      <c r="AU585" s="146"/>
      <c r="AV585" s="146"/>
      <c r="AW585" s="146"/>
      <c r="AX585" s="146"/>
      <c r="AY585" s="146"/>
      <c r="AZ585" s="146"/>
      <c r="BA585" s="146"/>
      <c r="BB585" s="146"/>
      <c r="BC585" s="146"/>
      <c r="BD585" s="146"/>
      <c r="BE585" s="146"/>
      <c r="BF585" s="146"/>
      <c r="BG585" s="146"/>
      <c r="BH585" s="146"/>
      <c r="BI585" s="146"/>
      <c r="BJ585" s="146"/>
      <c r="BK585" s="146"/>
      <c r="BL585" s="146"/>
      <c r="BM585" s="146"/>
      <c r="BN585" s="146"/>
      <c r="BO585" s="146"/>
      <c r="BP585" s="146"/>
      <c r="BQ585" s="146"/>
      <c r="BR585" s="146"/>
    </row>
    <row r="586" spans="1:70" ht="60" customHeight="1" x14ac:dyDescent="0.55000000000000004">
      <c r="A586" s="146"/>
      <c r="B586" s="137" t="s">
        <v>988</v>
      </c>
      <c r="C586" s="105" t="s">
        <v>63</v>
      </c>
      <c r="D586" s="106" t="s">
        <v>380</v>
      </c>
      <c r="E586" s="145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  <c r="AH586" s="146"/>
      <c r="AI586" s="146"/>
      <c r="AJ586" s="146"/>
      <c r="AK586" s="146"/>
      <c r="AL586" s="146"/>
      <c r="AM586" s="146"/>
      <c r="AN586" s="146"/>
      <c r="AO586" s="146"/>
      <c r="AP586" s="146"/>
      <c r="AQ586" s="146"/>
      <c r="AR586" s="146"/>
      <c r="AS586" s="146"/>
      <c r="AT586" s="146"/>
      <c r="AU586" s="146"/>
      <c r="AV586" s="146"/>
      <c r="AW586" s="146"/>
      <c r="AX586" s="146"/>
      <c r="AY586" s="146"/>
      <c r="AZ586" s="146"/>
      <c r="BA586" s="146"/>
      <c r="BB586" s="146"/>
      <c r="BC586" s="146"/>
      <c r="BD586" s="146"/>
      <c r="BE586" s="146"/>
      <c r="BF586" s="146"/>
      <c r="BG586" s="146"/>
      <c r="BH586" s="146"/>
      <c r="BI586" s="146"/>
      <c r="BJ586" s="146"/>
      <c r="BK586" s="146"/>
      <c r="BL586" s="146"/>
      <c r="BM586" s="146"/>
      <c r="BN586" s="146"/>
      <c r="BO586" s="146"/>
      <c r="BP586" s="146"/>
      <c r="BQ586" s="146"/>
      <c r="BR586" s="146"/>
    </row>
    <row r="587" spans="1:70" ht="60" customHeight="1" x14ac:dyDescent="0.55000000000000004">
      <c r="A587" s="146"/>
      <c r="B587" s="137" t="s">
        <v>988</v>
      </c>
      <c r="C587" s="105" t="s">
        <v>53</v>
      </c>
      <c r="D587" s="106" t="s">
        <v>380</v>
      </c>
      <c r="E587" s="145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  <c r="AH587" s="146"/>
      <c r="AI587" s="146"/>
      <c r="AJ587" s="146"/>
      <c r="AK587" s="146"/>
      <c r="AL587" s="146"/>
      <c r="AM587" s="146"/>
      <c r="AN587" s="146"/>
      <c r="AO587" s="146"/>
      <c r="AP587" s="146"/>
      <c r="AQ587" s="146"/>
      <c r="AR587" s="146"/>
      <c r="AS587" s="146"/>
      <c r="AT587" s="146"/>
      <c r="AU587" s="146"/>
      <c r="AV587" s="146"/>
      <c r="AW587" s="146"/>
      <c r="AX587" s="146"/>
      <c r="AY587" s="146"/>
      <c r="AZ587" s="146"/>
      <c r="BA587" s="146"/>
      <c r="BB587" s="146"/>
      <c r="BC587" s="146"/>
      <c r="BD587" s="146"/>
      <c r="BE587" s="146"/>
      <c r="BF587" s="146"/>
      <c r="BG587" s="146"/>
      <c r="BH587" s="146"/>
      <c r="BI587" s="146"/>
      <c r="BJ587" s="146"/>
      <c r="BK587" s="146"/>
      <c r="BL587" s="146"/>
      <c r="BM587" s="146"/>
      <c r="BN587" s="146"/>
      <c r="BO587" s="146"/>
      <c r="BP587" s="146"/>
      <c r="BQ587" s="146"/>
      <c r="BR587" s="146"/>
    </row>
    <row r="588" spans="1:70" ht="60" customHeight="1" x14ac:dyDescent="0.55000000000000004">
      <c r="A588" s="146"/>
      <c r="B588" s="138" t="s">
        <v>989</v>
      </c>
      <c r="C588" s="109" t="s">
        <v>57</v>
      </c>
      <c r="D588" s="110" t="s">
        <v>380</v>
      </c>
      <c r="E588" s="145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  <c r="AH588" s="146"/>
      <c r="AI588" s="146"/>
      <c r="AJ588" s="146"/>
      <c r="AK588" s="146"/>
      <c r="AL588" s="146"/>
      <c r="AM588" s="146"/>
      <c r="AN588" s="146"/>
      <c r="AO588" s="146"/>
      <c r="AP588" s="146"/>
      <c r="AQ588" s="146"/>
      <c r="AR588" s="146"/>
      <c r="AS588" s="146"/>
      <c r="AT588" s="146"/>
      <c r="AU588" s="146"/>
      <c r="AV588" s="146"/>
      <c r="AW588" s="146"/>
      <c r="AX588" s="146"/>
      <c r="AY588" s="146"/>
      <c r="AZ588" s="146"/>
      <c r="BA588" s="146"/>
      <c r="BB588" s="146"/>
      <c r="BC588" s="146"/>
      <c r="BD588" s="146"/>
      <c r="BE588" s="146"/>
      <c r="BF588" s="146"/>
      <c r="BG588" s="146"/>
      <c r="BH588" s="146"/>
      <c r="BI588" s="146"/>
      <c r="BJ588" s="146"/>
      <c r="BK588" s="146"/>
      <c r="BL588" s="146"/>
      <c r="BM588" s="146"/>
      <c r="BN588" s="146"/>
      <c r="BO588" s="146"/>
      <c r="BP588" s="146"/>
      <c r="BQ588" s="146"/>
      <c r="BR588" s="146"/>
    </row>
    <row r="589" spans="1:70" ht="60" customHeight="1" x14ac:dyDescent="0.55000000000000004">
      <c r="A589" s="146"/>
      <c r="B589" s="138" t="s">
        <v>989</v>
      </c>
      <c r="C589" s="109" t="s">
        <v>90</v>
      </c>
      <c r="D589" s="110" t="s">
        <v>380</v>
      </c>
      <c r="E589" s="145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  <c r="AH589" s="146"/>
      <c r="AI589" s="146"/>
      <c r="AJ589" s="146"/>
      <c r="AK589" s="146"/>
      <c r="AL589" s="146"/>
      <c r="AM589" s="146"/>
      <c r="AN589" s="146"/>
      <c r="AO589" s="146"/>
      <c r="AP589" s="146"/>
      <c r="AQ589" s="146"/>
      <c r="AR589" s="146"/>
      <c r="AS589" s="146"/>
      <c r="AT589" s="146"/>
      <c r="AU589" s="146"/>
      <c r="AV589" s="146"/>
      <c r="AW589" s="146"/>
      <c r="AX589" s="146"/>
      <c r="AY589" s="146"/>
      <c r="AZ589" s="146"/>
      <c r="BA589" s="146"/>
      <c r="BB589" s="146"/>
      <c r="BC589" s="146"/>
      <c r="BD589" s="146"/>
      <c r="BE589" s="146"/>
      <c r="BF589" s="146"/>
      <c r="BG589" s="146"/>
      <c r="BH589" s="146"/>
      <c r="BI589" s="146"/>
      <c r="BJ589" s="146"/>
      <c r="BK589" s="146"/>
      <c r="BL589" s="146"/>
      <c r="BM589" s="146"/>
      <c r="BN589" s="146"/>
      <c r="BO589" s="146"/>
      <c r="BP589" s="146"/>
      <c r="BQ589" s="146"/>
      <c r="BR589" s="146"/>
    </row>
    <row r="590" spans="1:70" ht="60" customHeight="1" x14ac:dyDescent="0.55000000000000004">
      <c r="A590" s="146"/>
      <c r="B590" s="138" t="s">
        <v>989</v>
      </c>
      <c r="C590" s="109" t="s">
        <v>113</v>
      </c>
      <c r="D590" s="110" t="s">
        <v>380</v>
      </c>
      <c r="E590" s="145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  <c r="AH590" s="146"/>
      <c r="AI590" s="146"/>
      <c r="AJ590" s="146"/>
      <c r="AK590" s="146"/>
      <c r="AL590" s="146"/>
      <c r="AM590" s="146"/>
      <c r="AN590" s="146"/>
      <c r="AO590" s="146"/>
      <c r="AP590" s="146"/>
      <c r="AQ590" s="146"/>
      <c r="AR590" s="146"/>
      <c r="AS590" s="146"/>
      <c r="AT590" s="146"/>
      <c r="AU590" s="146"/>
      <c r="AV590" s="146"/>
      <c r="AW590" s="146"/>
      <c r="AX590" s="146"/>
      <c r="AY590" s="146"/>
      <c r="AZ590" s="146"/>
      <c r="BA590" s="146"/>
      <c r="BB590" s="146"/>
      <c r="BC590" s="146"/>
      <c r="BD590" s="146"/>
      <c r="BE590" s="146"/>
      <c r="BF590" s="146"/>
      <c r="BG590" s="146"/>
      <c r="BH590" s="146"/>
      <c r="BI590" s="146"/>
      <c r="BJ590" s="146"/>
      <c r="BK590" s="146"/>
      <c r="BL590" s="146"/>
      <c r="BM590" s="146"/>
      <c r="BN590" s="146"/>
      <c r="BO590" s="146"/>
      <c r="BP590" s="146"/>
      <c r="BQ590" s="146"/>
      <c r="BR590" s="146"/>
    </row>
    <row r="591" spans="1:70" ht="60" customHeight="1" x14ac:dyDescent="0.55000000000000004">
      <c r="A591" s="146"/>
      <c r="B591" s="138" t="s">
        <v>989</v>
      </c>
      <c r="C591" s="109" t="s">
        <v>68</v>
      </c>
      <c r="D591" s="110" t="s">
        <v>380</v>
      </c>
      <c r="E591" s="145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  <c r="AH591" s="146"/>
      <c r="AI591" s="146"/>
      <c r="AJ591" s="146"/>
      <c r="AK591" s="146"/>
      <c r="AL591" s="146"/>
      <c r="AM591" s="146"/>
      <c r="AN591" s="146"/>
      <c r="AO591" s="146"/>
      <c r="AP591" s="146"/>
      <c r="AQ591" s="146"/>
      <c r="AR591" s="146"/>
      <c r="AS591" s="146"/>
      <c r="AT591" s="146"/>
      <c r="AU591" s="146"/>
      <c r="AV591" s="146"/>
      <c r="AW591" s="146"/>
      <c r="AX591" s="146"/>
      <c r="AY591" s="146"/>
      <c r="AZ591" s="146"/>
      <c r="BA591" s="146"/>
      <c r="BB591" s="146"/>
      <c r="BC591" s="146"/>
      <c r="BD591" s="146"/>
      <c r="BE591" s="146"/>
      <c r="BF591" s="146"/>
      <c r="BG591" s="146"/>
      <c r="BH591" s="146"/>
      <c r="BI591" s="146"/>
      <c r="BJ591" s="146"/>
      <c r="BK591" s="146"/>
      <c r="BL591" s="146"/>
      <c r="BM591" s="146"/>
      <c r="BN591" s="146"/>
      <c r="BO591" s="146"/>
      <c r="BP591" s="146"/>
      <c r="BQ591" s="146"/>
      <c r="BR591" s="146"/>
    </row>
    <row r="592" spans="1:70" ht="60" customHeight="1" x14ac:dyDescent="0.55000000000000004">
      <c r="A592" s="146"/>
      <c r="B592" s="138" t="s">
        <v>989</v>
      </c>
      <c r="C592" s="109" t="s">
        <v>949</v>
      </c>
      <c r="D592" s="110" t="s">
        <v>380</v>
      </c>
      <c r="E592" s="145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  <c r="AH592" s="146"/>
      <c r="AI592" s="146"/>
      <c r="AJ592" s="146"/>
      <c r="AK592" s="146"/>
      <c r="AL592" s="146"/>
      <c r="AM592" s="146"/>
      <c r="AN592" s="146"/>
      <c r="AO592" s="146"/>
      <c r="AP592" s="146"/>
      <c r="AQ592" s="146"/>
      <c r="AR592" s="146"/>
      <c r="AS592" s="146"/>
      <c r="AT592" s="146"/>
      <c r="AU592" s="146"/>
      <c r="AV592" s="146"/>
      <c r="AW592" s="146"/>
      <c r="AX592" s="146"/>
      <c r="AY592" s="146"/>
      <c r="AZ592" s="146"/>
      <c r="BA592" s="146"/>
      <c r="BB592" s="146"/>
      <c r="BC592" s="146"/>
      <c r="BD592" s="146"/>
      <c r="BE592" s="146"/>
      <c r="BF592" s="146"/>
      <c r="BG592" s="146"/>
      <c r="BH592" s="146"/>
      <c r="BI592" s="146"/>
      <c r="BJ592" s="146"/>
      <c r="BK592" s="146"/>
      <c r="BL592" s="146"/>
      <c r="BM592" s="146"/>
      <c r="BN592" s="146"/>
      <c r="BO592" s="146"/>
      <c r="BP592" s="146"/>
      <c r="BQ592" s="146"/>
      <c r="BR592" s="146"/>
    </row>
    <row r="593" spans="1:70" ht="60" customHeight="1" x14ac:dyDescent="0.55000000000000004">
      <c r="A593" s="146"/>
      <c r="B593" s="139" t="s">
        <v>990</v>
      </c>
      <c r="C593" s="112" t="s">
        <v>60</v>
      </c>
      <c r="D593" s="113" t="s">
        <v>380</v>
      </c>
      <c r="E593" s="145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  <c r="AH593" s="146"/>
      <c r="AI593" s="146"/>
      <c r="AJ593" s="146"/>
      <c r="AK593" s="146"/>
      <c r="AL593" s="146"/>
      <c r="AM593" s="146"/>
      <c r="AN593" s="146"/>
      <c r="AO593" s="146"/>
      <c r="AP593" s="146"/>
      <c r="AQ593" s="146"/>
      <c r="AR593" s="146"/>
      <c r="AS593" s="146"/>
      <c r="AT593" s="146"/>
      <c r="AU593" s="146"/>
      <c r="AV593" s="146"/>
      <c r="AW593" s="146"/>
      <c r="AX593" s="146"/>
      <c r="AY593" s="146"/>
      <c r="AZ593" s="146"/>
      <c r="BA593" s="146"/>
      <c r="BB593" s="146"/>
      <c r="BC593" s="146"/>
      <c r="BD593" s="146"/>
      <c r="BE593" s="146"/>
      <c r="BF593" s="146"/>
      <c r="BG593" s="146"/>
      <c r="BH593" s="146"/>
      <c r="BI593" s="146"/>
      <c r="BJ593" s="146"/>
      <c r="BK593" s="146"/>
      <c r="BL593" s="146"/>
      <c r="BM593" s="146"/>
      <c r="BN593" s="146"/>
      <c r="BO593" s="146"/>
      <c r="BP593" s="146"/>
      <c r="BQ593" s="146"/>
      <c r="BR593" s="146"/>
    </row>
    <row r="594" spans="1:70" ht="60" customHeight="1" x14ac:dyDescent="0.55000000000000004">
      <c r="A594" s="146"/>
      <c r="B594" s="139" t="s">
        <v>990</v>
      </c>
      <c r="C594" s="112" t="s">
        <v>90</v>
      </c>
      <c r="D594" s="113" t="s">
        <v>380</v>
      </c>
      <c r="E594" s="145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  <c r="AH594" s="146"/>
      <c r="AI594" s="146"/>
      <c r="AJ594" s="146"/>
      <c r="AK594" s="146"/>
      <c r="AL594" s="146"/>
      <c r="AM594" s="146"/>
      <c r="AN594" s="146"/>
      <c r="AO594" s="146"/>
      <c r="AP594" s="146"/>
      <c r="AQ594" s="146"/>
      <c r="AR594" s="146"/>
      <c r="AS594" s="146"/>
      <c r="AT594" s="146"/>
      <c r="AU594" s="146"/>
      <c r="AV594" s="146"/>
      <c r="AW594" s="146"/>
      <c r="AX594" s="146"/>
      <c r="AY594" s="146"/>
      <c r="AZ594" s="146"/>
      <c r="BA594" s="146"/>
      <c r="BB594" s="146"/>
      <c r="BC594" s="146"/>
      <c r="BD594" s="146"/>
      <c r="BE594" s="146"/>
      <c r="BF594" s="146"/>
      <c r="BG594" s="146"/>
      <c r="BH594" s="146"/>
      <c r="BI594" s="146"/>
      <c r="BJ594" s="146"/>
      <c r="BK594" s="146"/>
      <c r="BL594" s="146"/>
      <c r="BM594" s="146"/>
      <c r="BN594" s="146"/>
      <c r="BO594" s="146"/>
      <c r="BP594" s="146"/>
      <c r="BQ594" s="146"/>
      <c r="BR594" s="146"/>
    </row>
    <row r="595" spans="1:70" ht="60" customHeight="1" x14ac:dyDescent="0.55000000000000004">
      <c r="A595" s="146"/>
      <c r="B595" s="139" t="s">
        <v>990</v>
      </c>
      <c r="C595" s="112" t="s">
        <v>113</v>
      </c>
      <c r="D595" s="113" t="s">
        <v>380</v>
      </c>
      <c r="E595" s="145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  <c r="AH595" s="146"/>
      <c r="AI595" s="146"/>
      <c r="AJ595" s="146"/>
      <c r="AK595" s="146"/>
      <c r="AL595" s="146"/>
      <c r="AM595" s="146"/>
      <c r="AN595" s="146"/>
      <c r="AO595" s="146"/>
      <c r="AP595" s="146"/>
      <c r="AQ595" s="146"/>
      <c r="AR595" s="146"/>
      <c r="AS595" s="146"/>
      <c r="AT595" s="146"/>
      <c r="AU595" s="146"/>
      <c r="AV595" s="146"/>
      <c r="AW595" s="146"/>
      <c r="AX595" s="146"/>
      <c r="AY595" s="146"/>
      <c r="AZ595" s="146"/>
      <c r="BA595" s="146"/>
      <c r="BB595" s="146"/>
      <c r="BC595" s="146"/>
      <c r="BD595" s="146"/>
      <c r="BE595" s="146"/>
      <c r="BF595" s="146"/>
      <c r="BG595" s="146"/>
      <c r="BH595" s="146"/>
      <c r="BI595" s="146"/>
      <c r="BJ595" s="146"/>
      <c r="BK595" s="146"/>
      <c r="BL595" s="146"/>
      <c r="BM595" s="146"/>
      <c r="BN595" s="146"/>
      <c r="BO595" s="146"/>
      <c r="BP595" s="146"/>
      <c r="BQ595" s="146"/>
      <c r="BR595" s="146"/>
    </row>
    <row r="596" spans="1:70" ht="60" customHeight="1" x14ac:dyDescent="0.55000000000000004">
      <c r="A596" s="146"/>
      <c r="B596" s="140" t="s">
        <v>991</v>
      </c>
      <c r="C596" s="115" t="s">
        <v>382</v>
      </c>
      <c r="D596" s="116" t="s">
        <v>380</v>
      </c>
      <c r="E596" s="145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  <c r="AH596" s="146"/>
      <c r="AI596" s="146"/>
      <c r="AJ596" s="146"/>
      <c r="AK596" s="146"/>
      <c r="AL596" s="146"/>
      <c r="AM596" s="146"/>
      <c r="AN596" s="146"/>
      <c r="AO596" s="146"/>
      <c r="AP596" s="146"/>
      <c r="AQ596" s="146"/>
      <c r="AR596" s="146"/>
      <c r="AS596" s="146"/>
      <c r="AT596" s="146"/>
      <c r="AU596" s="146"/>
      <c r="AV596" s="146"/>
      <c r="AW596" s="146"/>
      <c r="AX596" s="146"/>
      <c r="AY596" s="146"/>
      <c r="AZ596" s="146"/>
      <c r="BA596" s="146"/>
      <c r="BB596" s="146"/>
      <c r="BC596" s="146"/>
      <c r="BD596" s="146"/>
      <c r="BE596" s="146"/>
      <c r="BF596" s="146"/>
      <c r="BG596" s="146"/>
      <c r="BH596" s="146"/>
      <c r="BI596" s="146"/>
      <c r="BJ596" s="146"/>
      <c r="BK596" s="146"/>
      <c r="BL596" s="146"/>
      <c r="BM596" s="146"/>
      <c r="BN596" s="146"/>
      <c r="BO596" s="146"/>
      <c r="BP596" s="146"/>
      <c r="BQ596" s="146"/>
      <c r="BR596" s="146"/>
    </row>
    <row r="597" spans="1:70" ht="60" customHeight="1" x14ac:dyDescent="0.55000000000000004">
      <c r="A597" s="146"/>
      <c r="B597" s="140" t="s">
        <v>991</v>
      </c>
      <c r="C597" s="115" t="s">
        <v>113</v>
      </c>
      <c r="D597" s="116" t="s">
        <v>380</v>
      </c>
      <c r="E597" s="145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  <c r="AH597" s="146"/>
      <c r="AI597" s="146"/>
      <c r="AJ597" s="146"/>
      <c r="AK597" s="146"/>
      <c r="AL597" s="146"/>
      <c r="AM597" s="146"/>
      <c r="AN597" s="146"/>
      <c r="AO597" s="146"/>
      <c r="AP597" s="146"/>
      <c r="AQ597" s="146"/>
      <c r="AR597" s="146"/>
      <c r="AS597" s="146"/>
      <c r="AT597" s="146"/>
      <c r="AU597" s="146"/>
      <c r="AV597" s="146"/>
      <c r="AW597" s="146"/>
      <c r="AX597" s="146"/>
      <c r="AY597" s="146"/>
      <c r="AZ597" s="146"/>
      <c r="BA597" s="146"/>
      <c r="BB597" s="146"/>
      <c r="BC597" s="146"/>
      <c r="BD597" s="146"/>
      <c r="BE597" s="146"/>
      <c r="BF597" s="146"/>
      <c r="BG597" s="146"/>
      <c r="BH597" s="146"/>
      <c r="BI597" s="146"/>
      <c r="BJ597" s="146"/>
      <c r="BK597" s="146"/>
      <c r="BL597" s="146"/>
      <c r="BM597" s="146"/>
      <c r="BN597" s="146"/>
      <c r="BO597" s="146"/>
      <c r="BP597" s="146"/>
      <c r="BQ597" s="146"/>
      <c r="BR597" s="146"/>
    </row>
    <row r="598" spans="1:70" ht="3" customHeight="1" x14ac:dyDescent="0.55000000000000004">
      <c r="A598" s="117"/>
      <c r="B598" s="117"/>
      <c r="C598" s="117"/>
      <c r="D598" s="118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17"/>
      <c r="T598" s="117"/>
      <c r="U598" s="117"/>
      <c r="V598" s="117"/>
      <c r="W598" s="117"/>
      <c r="X598" s="117"/>
      <c r="Y598" s="117"/>
      <c r="Z598" s="117"/>
      <c r="AA598" s="117"/>
      <c r="AB598" s="117"/>
      <c r="AC598" s="117"/>
      <c r="AD598" s="117"/>
      <c r="AE598" s="117"/>
      <c r="AF598" s="117"/>
      <c r="AG598" s="117"/>
      <c r="AH598" s="117"/>
      <c r="AI598" s="117"/>
      <c r="AJ598" s="117"/>
      <c r="AK598" s="117"/>
      <c r="AL598" s="117"/>
      <c r="AM598" s="117"/>
      <c r="AN598" s="117"/>
      <c r="AO598" s="117"/>
      <c r="AP598" s="117"/>
      <c r="AQ598" s="117"/>
      <c r="AR598" s="117"/>
      <c r="AS598" s="117"/>
      <c r="AT598" s="117"/>
      <c r="AU598" s="117"/>
      <c r="AV598" s="117"/>
      <c r="AW598" s="117"/>
      <c r="AX598" s="117"/>
      <c r="AY598" s="117"/>
      <c r="AZ598" s="117"/>
      <c r="BA598" s="117"/>
      <c r="BB598" s="117"/>
      <c r="BC598" s="117"/>
      <c r="BD598" s="117"/>
      <c r="BE598" s="117"/>
      <c r="BF598" s="117"/>
      <c r="BG598" s="117"/>
      <c r="BH598" s="117"/>
      <c r="BI598" s="117"/>
      <c r="BJ598" s="117"/>
      <c r="BK598" s="117"/>
      <c r="BL598" s="117"/>
      <c r="BM598" s="117"/>
      <c r="BN598" s="117"/>
      <c r="BO598" s="117"/>
      <c r="BP598" s="117"/>
      <c r="BQ598" s="117"/>
      <c r="BR598" s="117"/>
    </row>
    <row r="599" spans="1:70" ht="60" customHeight="1" x14ac:dyDescent="0.55000000000000004">
      <c r="A599" s="147" t="s">
        <v>889</v>
      </c>
      <c r="B599" s="141" t="s">
        <v>986</v>
      </c>
      <c r="C599" s="120" t="s">
        <v>63</v>
      </c>
      <c r="D599" s="121" t="s">
        <v>380</v>
      </c>
      <c r="E599" s="145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  <c r="AH599" s="146"/>
      <c r="AI599" s="146"/>
      <c r="AJ599" s="146"/>
      <c r="AK599" s="146"/>
      <c r="AL599" s="146"/>
      <c r="AM599" s="146"/>
      <c r="AN599" s="146"/>
      <c r="AO599" s="146"/>
      <c r="AP599" s="146"/>
      <c r="AQ599" s="146"/>
      <c r="AR599" s="146"/>
      <c r="AS599" s="146"/>
      <c r="AT599" s="146"/>
      <c r="AU599" s="146"/>
      <c r="AV599" s="146"/>
      <c r="AW599" s="146"/>
      <c r="AX599" s="146"/>
      <c r="AY599" s="146"/>
      <c r="AZ599" s="146"/>
      <c r="BA599" s="146"/>
      <c r="BB599" s="146"/>
      <c r="BC599" s="146"/>
      <c r="BD599" s="146"/>
      <c r="BE599" s="146"/>
      <c r="BF599" s="146"/>
      <c r="BG599" s="146"/>
      <c r="BH599" s="146"/>
      <c r="BI599" s="146"/>
      <c r="BJ599" s="146"/>
      <c r="BK599" s="146"/>
      <c r="BL599" s="146"/>
      <c r="BM599" s="146"/>
      <c r="BN599" s="146"/>
      <c r="BO599" s="146"/>
      <c r="BP599" s="146"/>
      <c r="BQ599" s="146"/>
      <c r="BR599" s="146"/>
    </row>
    <row r="600" spans="1:70" ht="60" customHeight="1" x14ac:dyDescent="0.55000000000000004">
      <c r="A600" s="146"/>
      <c r="B600" s="141" t="s">
        <v>986</v>
      </c>
      <c r="C600" s="120" t="s">
        <v>113</v>
      </c>
      <c r="D600" s="121" t="s">
        <v>380</v>
      </c>
      <c r="E600" s="145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  <c r="AH600" s="146"/>
      <c r="AI600" s="146"/>
      <c r="AJ600" s="146"/>
      <c r="AK600" s="146"/>
      <c r="AL600" s="146"/>
      <c r="AM600" s="146"/>
      <c r="AN600" s="146"/>
      <c r="AO600" s="146"/>
      <c r="AP600" s="146"/>
      <c r="AQ600" s="146"/>
      <c r="AR600" s="146"/>
      <c r="AS600" s="146"/>
      <c r="AT600" s="146"/>
      <c r="AU600" s="146"/>
      <c r="AV600" s="146"/>
      <c r="AW600" s="146"/>
      <c r="AX600" s="146"/>
      <c r="AY600" s="146"/>
      <c r="AZ600" s="146"/>
      <c r="BA600" s="146"/>
      <c r="BB600" s="146"/>
      <c r="BC600" s="146"/>
      <c r="BD600" s="146"/>
      <c r="BE600" s="146"/>
      <c r="BF600" s="146"/>
      <c r="BG600" s="146"/>
      <c r="BH600" s="146"/>
      <c r="BI600" s="146"/>
      <c r="BJ600" s="146"/>
      <c r="BK600" s="146"/>
      <c r="BL600" s="146"/>
      <c r="BM600" s="146"/>
      <c r="BN600" s="146"/>
      <c r="BO600" s="146"/>
      <c r="BP600" s="146"/>
      <c r="BQ600" s="146"/>
      <c r="BR600" s="146"/>
    </row>
    <row r="601" spans="1:70" ht="60" customHeight="1" x14ac:dyDescent="0.55000000000000004">
      <c r="A601" s="146"/>
      <c r="B601" s="136" t="s">
        <v>987</v>
      </c>
      <c r="C601" s="101" t="s">
        <v>46</v>
      </c>
      <c r="D601" s="102" t="s">
        <v>380</v>
      </c>
      <c r="E601" s="145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  <c r="AH601" s="146"/>
      <c r="AI601" s="146"/>
      <c r="AJ601" s="146"/>
      <c r="AK601" s="146"/>
      <c r="AL601" s="146"/>
      <c r="AM601" s="146"/>
      <c r="AN601" s="146"/>
      <c r="AO601" s="146"/>
      <c r="AP601" s="146"/>
      <c r="AQ601" s="146"/>
      <c r="AR601" s="146"/>
      <c r="AS601" s="146"/>
      <c r="AT601" s="146"/>
      <c r="AU601" s="146"/>
      <c r="AV601" s="146"/>
      <c r="AW601" s="146"/>
      <c r="AX601" s="146"/>
      <c r="AY601" s="146"/>
      <c r="AZ601" s="146"/>
      <c r="BA601" s="146"/>
      <c r="BB601" s="146"/>
      <c r="BC601" s="146"/>
      <c r="BD601" s="146"/>
      <c r="BE601" s="146"/>
      <c r="BF601" s="146"/>
      <c r="BG601" s="146"/>
      <c r="BH601" s="146"/>
      <c r="BI601" s="146"/>
      <c r="BJ601" s="146"/>
      <c r="BK601" s="146"/>
      <c r="BL601" s="146"/>
      <c r="BM601" s="146"/>
      <c r="BN601" s="146"/>
      <c r="BO601" s="146"/>
      <c r="BP601" s="146"/>
      <c r="BQ601" s="146"/>
      <c r="BR601" s="146"/>
    </row>
    <row r="602" spans="1:70" ht="60" customHeight="1" x14ac:dyDescent="0.55000000000000004">
      <c r="A602" s="146"/>
      <c r="B602" s="136" t="s">
        <v>987</v>
      </c>
      <c r="C602" s="101" t="s">
        <v>90</v>
      </c>
      <c r="D602" s="102" t="s">
        <v>380</v>
      </c>
      <c r="E602" s="145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  <c r="AH602" s="146"/>
      <c r="AI602" s="146"/>
      <c r="AJ602" s="146"/>
      <c r="AK602" s="146"/>
      <c r="AL602" s="146"/>
      <c r="AM602" s="146"/>
      <c r="AN602" s="146"/>
      <c r="AO602" s="146"/>
      <c r="AP602" s="146"/>
      <c r="AQ602" s="146"/>
      <c r="AR602" s="146"/>
      <c r="AS602" s="146"/>
      <c r="AT602" s="146"/>
      <c r="AU602" s="146"/>
      <c r="AV602" s="146"/>
      <c r="AW602" s="146"/>
      <c r="AX602" s="146"/>
      <c r="AY602" s="146"/>
      <c r="AZ602" s="146"/>
      <c r="BA602" s="146"/>
      <c r="BB602" s="146"/>
      <c r="BC602" s="146"/>
      <c r="BD602" s="146"/>
      <c r="BE602" s="146"/>
      <c r="BF602" s="146"/>
      <c r="BG602" s="146"/>
      <c r="BH602" s="146"/>
      <c r="BI602" s="146"/>
      <c r="BJ602" s="146"/>
      <c r="BK602" s="146"/>
      <c r="BL602" s="146"/>
      <c r="BM602" s="146"/>
      <c r="BN602" s="146"/>
      <c r="BO602" s="146"/>
      <c r="BP602" s="146"/>
      <c r="BQ602" s="146"/>
      <c r="BR602" s="146"/>
    </row>
    <row r="603" spans="1:70" ht="60" customHeight="1" x14ac:dyDescent="0.55000000000000004">
      <c r="A603" s="146"/>
      <c r="B603" s="137" t="s">
        <v>988</v>
      </c>
      <c r="C603" s="105" t="s">
        <v>63</v>
      </c>
      <c r="D603" s="106" t="s">
        <v>380</v>
      </c>
      <c r="E603" s="145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  <c r="AH603" s="146"/>
      <c r="AI603" s="146"/>
      <c r="AJ603" s="146"/>
      <c r="AK603" s="146"/>
      <c r="AL603" s="146"/>
      <c r="AM603" s="146"/>
      <c r="AN603" s="146"/>
      <c r="AO603" s="146"/>
      <c r="AP603" s="146"/>
      <c r="AQ603" s="146"/>
      <c r="AR603" s="146"/>
      <c r="AS603" s="146"/>
      <c r="AT603" s="146"/>
      <c r="AU603" s="146"/>
      <c r="AV603" s="146"/>
      <c r="AW603" s="146"/>
      <c r="AX603" s="146"/>
      <c r="AY603" s="146"/>
      <c r="AZ603" s="146"/>
      <c r="BA603" s="146"/>
      <c r="BB603" s="146"/>
      <c r="BC603" s="146"/>
      <c r="BD603" s="146"/>
      <c r="BE603" s="146"/>
      <c r="BF603" s="146"/>
      <c r="BG603" s="146"/>
      <c r="BH603" s="146"/>
      <c r="BI603" s="146"/>
      <c r="BJ603" s="146"/>
      <c r="BK603" s="146"/>
      <c r="BL603" s="146"/>
      <c r="BM603" s="146"/>
      <c r="BN603" s="146"/>
      <c r="BO603" s="146"/>
      <c r="BP603" s="146"/>
      <c r="BQ603" s="146"/>
      <c r="BR603" s="146"/>
    </row>
    <row r="604" spans="1:70" ht="60" customHeight="1" x14ac:dyDescent="0.55000000000000004">
      <c r="A604" s="146"/>
      <c r="B604" s="137" t="s">
        <v>988</v>
      </c>
      <c r="C604" s="105" t="s">
        <v>53</v>
      </c>
      <c r="D604" s="106" t="s">
        <v>380</v>
      </c>
      <c r="E604" s="145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  <c r="AH604" s="146"/>
      <c r="AI604" s="146"/>
      <c r="AJ604" s="146"/>
      <c r="AK604" s="146"/>
      <c r="AL604" s="146"/>
      <c r="AM604" s="146"/>
      <c r="AN604" s="146"/>
      <c r="AO604" s="146"/>
      <c r="AP604" s="146"/>
      <c r="AQ604" s="146"/>
      <c r="AR604" s="146"/>
      <c r="AS604" s="146"/>
      <c r="AT604" s="146"/>
      <c r="AU604" s="146"/>
      <c r="AV604" s="146"/>
      <c r="AW604" s="146"/>
      <c r="AX604" s="146"/>
      <c r="AY604" s="146"/>
      <c r="AZ604" s="146"/>
      <c r="BA604" s="146"/>
      <c r="BB604" s="146"/>
      <c r="BC604" s="146"/>
      <c r="BD604" s="146"/>
      <c r="BE604" s="146"/>
      <c r="BF604" s="146"/>
      <c r="BG604" s="146"/>
      <c r="BH604" s="146"/>
      <c r="BI604" s="146"/>
      <c r="BJ604" s="146"/>
      <c r="BK604" s="146"/>
      <c r="BL604" s="146"/>
      <c r="BM604" s="146"/>
      <c r="BN604" s="146"/>
      <c r="BO604" s="146"/>
      <c r="BP604" s="146"/>
      <c r="BQ604" s="146"/>
      <c r="BR604" s="146"/>
    </row>
    <row r="605" spans="1:70" ht="60" customHeight="1" x14ac:dyDescent="0.55000000000000004">
      <c r="A605" s="146"/>
      <c r="B605" s="138" t="s">
        <v>989</v>
      </c>
      <c r="C605" s="109" t="s">
        <v>57</v>
      </c>
      <c r="D605" s="110" t="s">
        <v>380</v>
      </c>
      <c r="E605" s="145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  <c r="AH605" s="146"/>
      <c r="AI605" s="146"/>
      <c r="AJ605" s="146"/>
      <c r="AK605" s="146"/>
      <c r="AL605" s="146"/>
      <c r="AM605" s="146"/>
      <c r="AN605" s="146"/>
      <c r="AO605" s="146"/>
      <c r="AP605" s="146"/>
      <c r="AQ605" s="146"/>
      <c r="AR605" s="146"/>
      <c r="AS605" s="146"/>
      <c r="AT605" s="146"/>
      <c r="AU605" s="146"/>
      <c r="AV605" s="146"/>
      <c r="AW605" s="146"/>
      <c r="AX605" s="146"/>
      <c r="AY605" s="146"/>
      <c r="AZ605" s="146"/>
      <c r="BA605" s="146"/>
      <c r="BB605" s="146"/>
      <c r="BC605" s="146"/>
      <c r="BD605" s="146"/>
      <c r="BE605" s="146"/>
      <c r="BF605" s="146"/>
      <c r="BG605" s="146"/>
      <c r="BH605" s="146"/>
      <c r="BI605" s="146"/>
      <c r="BJ605" s="146"/>
      <c r="BK605" s="146"/>
      <c r="BL605" s="146"/>
      <c r="BM605" s="146"/>
      <c r="BN605" s="146"/>
      <c r="BO605" s="146"/>
      <c r="BP605" s="146"/>
      <c r="BQ605" s="146"/>
      <c r="BR605" s="146"/>
    </row>
    <row r="606" spans="1:70" ht="60" customHeight="1" x14ac:dyDescent="0.55000000000000004">
      <c r="A606" s="146"/>
      <c r="B606" s="138" t="s">
        <v>989</v>
      </c>
      <c r="C606" s="109" t="s">
        <v>90</v>
      </c>
      <c r="D606" s="110" t="s">
        <v>380</v>
      </c>
      <c r="E606" s="145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  <c r="AH606" s="146"/>
      <c r="AI606" s="146"/>
      <c r="AJ606" s="146"/>
      <c r="AK606" s="146"/>
      <c r="AL606" s="146"/>
      <c r="AM606" s="146"/>
      <c r="AN606" s="146"/>
      <c r="AO606" s="146"/>
      <c r="AP606" s="146"/>
      <c r="AQ606" s="146"/>
      <c r="AR606" s="146"/>
      <c r="AS606" s="146"/>
      <c r="AT606" s="146"/>
      <c r="AU606" s="146"/>
      <c r="AV606" s="146"/>
      <c r="AW606" s="146"/>
      <c r="AX606" s="146"/>
      <c r="AY606" s="146"/>
      <c r="AZ606" s="146"/>
      <c r="BA606" s="146"/>
      <c r="BB606" s="146"/>
      <c r="BC606" s="146"/>
      <c r="BD606" s="146"/>
      <c r="BE606" s="146"/>
      <c r="BF606" s="146"/>
      <c r="BG606" s="146"/>
      <c r="BH606" s="146"/>
      <c r="BI606" s="146"/>
      <c r="BJ606" s="146"/>
      <c r="BK606" s="146"/>
      <c r="BL606" s="146"/>
      <c r="BM606" s="146"/>
      <c r="BN606" s="146"/>
      <c r="BO606" s="146"/>
      <c r="BP606" s="146"/>
      <c r="BQ606" s="146"/>
      <c r="BR606" s="146"/>
    </row>
    <row r="607" spans="1:70" ht="60" customHeight="1" x14ac:dyDescent="0.55000000000000004">
      <c r="A607" s="146"/>
      <c r="B607" s="138" t="s">
        <v>989</v>
      </c>
      <c r="C607" s="109" t="s">
        <v>113</v>
      </c>
      <c r="D607" s="110" t="s">
        <v>380</v>
      </c>
      <c r="E607" s="145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  <c r="AH607" s="146"/>
      <c r="AI607" s="146"/>
      <c r="AJ607" s="146"/>
      <c r="AK607" s="146"/>
      <c r="AL607" s="146"/>
      <c r="AM607" s="146"/>
      <c r="AN607" s="146"/>
      <c r="AO607" s="146"/>
      <c r="AP607" s="146"/>
      <c r="AQ607" s="146"/>
      <c r="AR607" s="146"/>
      <c r="AS607" s="146"/>
      <c r="AT607" s="146"/>
      <c r="AU607" s="146"/>
      <c r="AV607" s="146"/>
      <c r="AW607" s="146"/>
      <c r="AX607" s="146"/>
      <c r="AY607" s="146"/>
      <c r="AZ607" s="146"/>
      <c r="BA607" s="146"/>
      <c r="BB607" s="146"/>
      <c r="BC607" s="146"/>
      <c r="BD607" s="146"/>
      <c r="BE607" s="146"/>
      <c r="BF607" s="146"/>
      <c r="BG607" s="146"/>
      <c r="BH607" s="146"/>
      <c r="BI607" s="146"/>
      <c r="BJ607" s="146"/>
      <c r="BK607" s="146"/>
      <c r="BL607" s="146"/>
      <c r="BM607" s="146"/>
      <c r="BN607" s="146"/>
      <c r="BO607" s="146"/>
      <c r="BP607" s="146"/>
      <c r="BQ607" s="146"/>
      <c r="BR607" s="146"/>
    </row>
    <row r="608" spans="1:70" ht="60" customHeight="1" x14ac:dyDescent="0.55000000000000004">
      <c r="A608" s="146"/>
      <c r="B608" s="138" t="s">
        <v>989</v>
      </c>
      <c r="C608" s="109" t="s">
        <v>68</v>
      </c>
      <c r="D608" s="110" t="s">
        <v>380</v>
      </c>
      <c r="E608" s="145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  <c r="AH608" s="146"/>
      <c r="AI608" s="146"/>
      <c r="AJ608" s="146"/>
      <c r="AK608" s="146"/>
      <c r="AL608" s="146"/>
      <c r="AM608" s="146"/>
      <c r="AN608" s="146"/>
      <c r="AO608" s="146"/>
      <c r="AP608" s="146"/>
      <c r="AQ608" s="146"/>
      <c r="AR608" s="146"/>
      <c r="AS608" s="146"/>
      <c r="AT608" s="146"/>
      <c r="AU608" s="146"/>
      <c r="AV608" s="146"/>
      <c r="AW608" s="146"/>
      <c r="AX608" s="146"/>
      <c r="AY608" s="146"/>
      <c r="AZ608" s="146"/>
      <c r="BA608" s="146"/>
      <c r="BB608" s="146"/>
      <c r="BC608" s="146"/>
      <c r="BD608" s="146"/>
      <c r="BE608" s="146"/>
      <c r="BF608" s="146"/>
      <c r="BG608" s="146"/>
      <c r="BH608" s="146"/>
      <c r="BI608" s="146"/>
      <c r="BJ608" s="146"/>
      <c r="BK608" s="146"/>
      <c r="BL608" s="146"/>
      <c r="BM608" s="146"/>
      <c r="BN608" s="146"/>
      <c r="BO608" s="146"/>
      <c r="BP608" s="146"/>
      <c r="BQ608" s="146"/>
      <c r="BR608" s="146"/>
    </row>
    <row r="609" spans="1:70" ht="60" customHeight="1" x14ac:dyDescent="0.55000000000000004">
      <c r="A609" s="146"/>
      <c r="B609" s="138" t="s">
        <v>989</v>
      </c>
      <c r="C609" s="109" t="s">
        <v>949</v>
      </c>
      <c r="D609" s="110" t="s">
        <v>380</v>
      </c>
      <c r="E609" s="145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  <c r="AH609" s="146"/>
      <c r="AI609" s="146"/>
      <c r="AJ609" s="146"/>
      <c r="AK609" s="146"/>
      <c r="AL609" s="146"/>
      <c r="AM609" s="146"/>
      <c r="AN609" s="146"/>
      <c r="AO609" s="146"/>
      <c r="AP609" s="146"/>
      <c r="AQ609" s="146"/>
      <c r="AR609" s="146"/>
      <c r="AS609" s="146"/>
      <c r="AT609" s="146"/>
      <c r="AU609" s="146"/>
      <c r="AV609" s="146"/>
      <c r="AW609" s="146"/>
      <c r="AX609" s="146"/>
      <c r="AY609" s="146"/>
      <c r="AZ609" s="146"/>
      <c r="BA609" s="146"/>
      <c r="BB609" s="146"/>
      <c r="BC609" s="146"/>
      <c r="BD609" s="146"/>
      <c r="BE609" s="146"/>
      <c r="BF609" s="146"/>
      <c r="BG609" s="146"/>
      <c r="BH609" s="146"/>
      <c r="BI609" s="146"/>
      <c r="BJ609" s="146"/>
      <c r="BK609" s="146"/>
      <c r="BL609" s="146"/>
      <c r="BM609" s="146"/>
      <c r="BN609" s="146"/>
      <c r="BO609" s="146"/>
      <c r="BP609" s="146"/>
      <c r="BQ609" s="146"/>
      <c r="BR609" s="146"/>
    </row>
    <row r="610" spans="1:70" ht="60" customHeight="1" x14ac:dyDescent="0.55000000000000004">
      <c r="A610" s="146"/>
      <c r="B610" s="139" t="s">
        <v>990</v>
      </c>
      <c r="C610" s="112" t="s">
        <v>60</v>
      </c>
      <c r="D610" s="113" t="s">
        <v>380</v>
      </c>
      <c r="E610" s="145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  <c r="AH610" s="146"/>
      <c r="AI610" s="146"/>
      <c r="AJ610" s="146"/>
      <c r="AK610" s="146"/>
      <c r="AL610" s="146"/>
      <c r="AM610" s="146"/>
      <c r="AN610" s="146"/>
      <c r="AO610" s="146"/>
      <c r="AP610" s="146"/>
      <c r="AQ610" s="146"/>
      <c r="AR610" s="146"/>
      <c r="AS610" s="146"/>
      <c r="AT610" s="146"/>
      <c r="AU610" s="146"/>
      <c r="AV610" s="146"/>
      <c r="AW610" s="146"/>
      <c r="AX610" s="146"/>
      <c r="AY610" s="146"/>
      <c r="AZ610" s="146"/>
      <c r="BA610" s="146"/>
      <c r="BB610" s="146"/>
      <c r="BC610" s="146"/>
      <c r="BD610" s="146"/>
      <c r="BE610" s="146"/>
      <c r="BF610" s="146"/>
      <c r="BG610" s="146"/>
      <c r="BH610" s="146"/>
      <c r="BI610" s="146"/>
      <c r="BJ610" s="146"/>
      <c r="BK610" s="146"/>
      <c r="BL610" s="146"/>
      <c r="BM610" s="146"/>
      <c r="BN610" s="146"/>
      <c r="BO610" s="146"/>
      <c r="BP610" s="146"/>
      <c r="BQ610" s="146"/>
      <c r="BR610" s="146"/>
    </row>
    <row r="611" spans="1:70" ht="60" customHeight="1" x14ac:dyDescent="0.55000000000000004">
      <c r="A611" s="146"/>
      <c r="B611" s="139" t="s">
        <v>990</v>
      </c>
      <c r="C611" s="112" t="s">
        <v>90</v>
      </c>
      <c r="D611" s="113" t="s">
        <v>380</v>
      </c>
      <c r="E611" s="145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  <c r="AH611" s="146"/>
      <c r="AI611" s="146"/>
      <c r="AJ611" s="146"/>
      <c r="AK611" s="146"/>
      <c r="AL611" s="146"/>
      <c r="AM611" s="146"/>
      <c r="AN611" s="146"/>
      <c r="AO611" s="146"/>
      <c r="AP611" s="146"/>
      <c r="AQ611" s="146"/>
      <c r="AR611" s="146"/>
      <c r="AS611" s="146"/>
      <c r="AT611" s="146"/>
      <c r="AU611" s="146"/>
      <c r="AV611" s="146"/>
      <c r="AW611" s="146"/>
      <c r="AX611" s="146"/>
      <c r="AY611" s="146"/>
      <c r="AZ611" s="146"/>
      <c r="BA611" s="146"/>
      <c r="BB611" s="146"/>
      <c r="BC611" s="146"/>
      <c r="BD611" s="146"/>
      <c r="BE611" s="146"/>
      <c r="BF611" s="146"/>
      <c r="BG611" s="146"/>
      <c r="BH611" s="146"/>
      <c r="BI611" s="146"/>
      <c r="BJ611" s="146"/>
      <c r="BK611" s="146"/>
      <c r="BL611" s="146"/>
      <c r="BM611" s="146"/>
      <c r="BN611" s="146"/>
      <c r="BO611" s="146"/>
      <c r="BP611" s="146"/>
      <c r="BQ611" s="146"/>
      <c r="BR611" s="146"/>
    </row>
    <row r="612" spans="1:70" ht="60" customHeight="1" x14ac:dyDescent="0.55000000000000004">
      <c r="A612" s="146"/>
      <c r="B612" s="139" t="s">
        <v>990</v>
      </c>
      <c r="C612" s="112" t="s">
        <v>113</v>
      </c>
      <c r="D612" s="113" t="s">
        <v>380</v>
      </c>
      <c r="E612" s="145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  <c r="AH612" s="146"/>
      <c r="AI612" s="146"/>
      <c r="AJ612" s="146"/>
      <c r="AK612" s="146"/>
      <c r="AL612" s="146"/>
      <c r="AM612" s="146"/>
      <c r="AN612" s="146"/>
      <c r="AO612" s="146"/>
      <c r="AP612" s="146"/>
      <c r="AQ612" s="146"/>
      <c r="AR612" s="146"/>
      <c r="AS612" s="146"/>
      <c r="AT612" s="146"/>
      <c r="AU612" s="146"/>
      <c r="AV612" s="146"/>
      <c r="AW612" s="146"/>
      <c r="AX612" s="146"/>
      <c r="AY612" s="146"/>
      <c r="AZ612" s="146"/>
      <c r="BA612" s="146"/>
      <c r="BB612" s="146"/>
      <c r="BC612" s="146"/>
      <c r="BD612" s="146"/>
      <c r="BE612" s="146"/>
      <c r="BF612" s="146"/>
      <c r="BG612" s="146"/>
      <c r="BH612" s="146"/>
      <c r="BI612" s="146"/>
      <c r="BJ612" s="146"/>
      <c r="BK612" s="146"/>
      <c r="BL612" s="146"/>
      <c r="BM612" s="146"/>
      <c r="BN612" s="146"/>
      <c r="BO612" s="146"/>
      <c r="BP612" s="146"/>
      <c r="BQ612" s="146"/>
      <c r="BR612" s="146"/>
    </row>
    <row r="613" spans="1:70" ht="60" customHeight="1" x14ac:dyDescent="0.55000000000000004">
      <c r="A613" s="146"/>
      <c r="B613" s="140" t="s">
        <v>991</v>
      </c>
      <c r="C613" s="115" t="s">
        <v>382</v>
      </c>
      <c r="D613" s="116" t="s">
        <v>380</v>
      </c>
      <c r="E613" s="145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  <c r="AH613" s="146"/>
      <c r="AI613" s="146"/>
      <c r="AJ613" s="146"/>
      <c r="AK613" s="146"/>
      <c r="AL613" s="146"/>
      <c r="AM613" s="146"/>
      <c r="AN613" s="146"/>
      <c r="AO613" s="146"/>
      <c r="AP613" s="146"/>
      <c r="AQ613" s="146"/>
      <c r="AR613" s="146"/>
      <c r="AS613" s="146"/>
      <c r="AT613" s="146"/>
      <c r="AU613" s="146"/>
      <c r="AV613" s="146"/>
      <c r="AW613" s="146"/>
      <c r="AX613" s="146"/>
      <c r="AY613" s="146"/>
      <c r="AZ613" s="146"/>
      <c r="BA613" s="146"/>
      <c r="BB613" s="146"/>
      <c r="BC613" s="146"/>
      <c r="BD613" s="146"/>
      <c r="BE613" s="146"/>
      <c r="BF613" s="146"/>
      <c r="BG613" s="146"/>
      <c r="BH613" s="146"/>
      <c r="BI613" s="146"/>
      <c r="BJ613" s="146"/>
      <c r="BK613" s="146"/>
      <c r="BL613" s="146"/>
      <c r="BM613" s="146"/>
      <c r="BN613" s="146"/>
      <c r="BO613" s="146"/>
      <c r="BP613" s="146"/>
      <c r="BQ613" s="146"/>
      <c r="BR613" s="146"/>
    </row>
    <row r="614" spans="1:70" ht="60" customHeight="1" x14ac:dyDescent="0.55000000000000004">
      <c r="A614" s="146"/>
      <c r="B614" s="140" t="s">
        <v>991</v>
      </c>
      <c r="C614" s="115" t="s">
        <v>113</v>
      </c>
      <c r="D614" s="116" t="s">
        <v>380</v>
      </c>
      <c r="E614" s="145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  <c r="AH614" s="146"/>
      <c r="AI614" s="146"/>
      <c r="AJ614" s="146"/>
      <c r="AK614" s="146"/>
      <c r="AL614" s="146"/>
      <c r="AM614" s="146"/>
      <c r="AN614" s="146"/>
      <c r="AO614" s="146"/>
      <c r="AP614" s="146"/>
      <c r="AQ614" s="146"/>
      <c r="AR614" s="146"/>
      <c r="AS614" s="146"/>
      <c r="AT614" s="146"/>
      <c r="AU614" s="146"/>
      <c r="AV614" s="146"/>
      <c r="AW614" s="146"/>
      <c r="AX614" s="146"/>
      <c r="AY614" s="146"/>
      <c r="AZ614" s="146"/>
      <c r="BA614" s="146"/>
      <c r="BB614" s="146"/>
      <c r="BC614" s="146"/>
      <c r="BD614" s="146"/>
      <c r="BE614" s="146"/>
      <c r="BF614" s="146"/>
      <c r="BG614" s="146"/>
      <c r="BH614" s="146"/>
      <c r="BI614" s="146"/>
      <c r="BJ614" s="146"/>
      <c r="BK614" s="146"/>
      <c r="BL614" s="146"/>
      <c r="BM614" s="146"/>
      <c r="BN614" s="146"/>
      <c r="BO614" s="146"/>
      <c r="BP614" s="146"/>
      <c r="BQ614" s="146"/>
      <c r="BR614" s="146"/>
    </row>
    <row r="615" spans="1:70" ht="3" customHeight="1" x14ac:dyDescent="0.55000000000000004">
      <c r="A615" s="117"/>
      <c r="B615" s="117"/>
      <c r="C615" s="117"/>
      <c r="D615" s="118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17"/>
      <c r="T615" s="117"/>
      <c r="U615" s="117"/>
      <c r="V615" s="117"/>
      <c r="W615" s="117"/>
      <c r="X615" s="117"/>
      <c r="Y615" s="117"/>
      <c r="Z615" s="117"/>
      <c r="AA615" s="117"/>
      <c r="AB615" s="117"/>
      <c r="AC615" s="117"/>
      <c r="AD615" s="117"/>
      <c r="AE615" s="117"/>
      <c r="AF615" s="117"/>
      <c r="AG615" s="117"/>
      <c r="AH615" s="117"/>
      <c r="AI615" s="117"/>
      <c r="AJ615" s="117"/>
      <c r="AK615" s="117"/>
      <c r="AL615" s="117"/>
      <c r="AM615" s="117"/>
      <c r="AN615" s="117"/>
      <c r="AO615" s="117"/>
      <c r="AP615" s="117"/>
      <c r="AQ615" s="117"/>
      <c r="AR615" s="117"/>
      <c r="AS615" s="117"/>
      <c r="AT615" s="117"/>
      <c r="AU615" s="117"/>
      <c r="AV615" s="117"/>
      <c r="AW615" s="117"/>
      <c r="AX615" s="117"/>
      <c r="AY615" s="117"/>
      <c r="AZ615" s="117"/>
      <c r="BA615" s="117"/>
      <c r="BB615" s="117"/>
      <c r="BC615" s="117"/>
      <c r="BD615" s="117"/>
      <c r="BE615" s="117"/>
      <c r="BF615" s="117"/>
      <c r="BG615" s="117"/>
      <c r="BH615" s="117"/>
      <c r="BI615" s="117"/>
      <c r="BJ615" s="117"/>
      <c r="BK615" s="117"/>
      <c r="BL615" s="117"/>
      <c r="BM615" s="117"/>
      <c r="BN615" s="117"/>
      <c r="BO615" s="117"/>
      <c r="BP615" s="117"/>
      <c r="BQ615" s="117"/>
      <c r="BR615" s="117"/>
    </row>
    <row r="616" spans="1:70" ht="60" customHeight="1" x14ac:dyDescent="0.55000000000000004">
      <c r="A616" s="147" t="s">
        <v>890</v>
      </c>
      <c r="B616" s="141" t="s">
        <v>986</v>
      </c>
      <c r="C616" s="120" t="s">
        <v>63</v>
      </c>
      <c r="D616" s="121" t="s">
        <v>380</v>
      </c>
      <c r="E616" s="145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  <c r="AH616" s="146"/>
      <c r="AI616" s="146"/>
      <c r="AJ616" s="146"/>
      <c r="AK616" s="146"/>
      <c r="AL616" s="146"/>
      <c r="AM616" s="146"/>
      <c r="AN616" s="146"/>
      <c r="AO616" s="146"/>
      <c r="AP616" s="146"/>
      <c r="AQ616" s="146"/>
      <c r="AR616" s="146"/>
      <c r="AS616" s="146"/>
      <c r="AT616" s="146"/>
      <c r="AU616" s="146"/>
      <c r="AV616" s="146"/>
      <c r="AW616" s="146"/>
      <c r="AX616" s="146"/>
      <c r="AY616" s="146"/>
      <c r="AZ616" s="146"/>
      <c r="BA616" s="146"/>
      <c r="BB616" s="146"/>
      <c r="BC616" s="146"/>
      <c r="BD616" s="146"/>
      <c r="BE616" s="146"/>
      <c r="BF616" s="146"/>
      <c r="BG616" s="146"/>
      <c r="BH616" s="146"/>
      <c r="BI616" s="146"/>
      <c r="BJ616" s="146"/>
      <c r="BK616" s="146"/>
      <c r="BL616" s="146"/>
      <c r="BM616" s="146"/>
      <c r="BN616" s="146"/>
      <c r="BO616" s="146"/>
      <c r="BP616" s="146"/>
      <c r="BQ616" s="146"/>
      <c r="BR616" s="146"/>
    </row>
    <row r="617" spans="1:70" ht="60" customHeight="1" x14ac:dyDescent="0.55000000000000004">
      <c r="A617" s="146"/>
      <c r="B617" s="141" t="s">
        <v>986</v>
      </c>
      <c r="C617" s="120" t="s">
        <v>113</v>
      </c>
      <c r="D617" s="121" t="s">
        <v>380</v>
      </c>
      <c r="E617" s="145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  <c r="AH617" s="146"/>
      <c r="AI617" s="146"/>
      <c r="AJ617" s="146"/>
      <c r="AK617" s="146"/>
      <c r="AL617" s="146"/>
      <c r="AM617" s="146"/>
      <c r="AN617" s="146"/>
      <c r="AO617" s="146"/>
      <c r="AP617" s="146"/>
      <c r="AQ617" s="146"/>
      <c r="AR617" s="146"/>
      <c r="AS617" s="146"/>
      <c r="AT617" s="146"/>
      <c r="AU617" s="146"/>
      <c r="AV617" s="146"/>
      <c r="AW617" s="146"/>
      <c r="AX617" s="146"/>
      <c r="AY617" s="146"/>
      <c r="AZ617" s="146"/>
      <c r="BA617" s="146"/>
      <c r="BB617" s="146"/>
      <c r="BC617" s="146"/>
      <c r="BD617" s="146"/>
      <c r="BE617" s="146"/>
      <c r="BF617" s="146"/>
      <c r="BG617" s="146"/>
      <c r="BH617" s="146"/>
      <c r="BI617" s="146"/>
      <c r="BJ617" s="146"/>
      <c r="BK617" s="146"/>
      <c r="BL617" s="146"/>
      <c r="BM617" s="146"/>
      <c r="BN617" s="146"/>
      <c r="BO617" s="146"/>
      <c r="BP617" s="146"/>
      <c r="BQ617" s="146"/>
      <c r="BR617" s="146"/>
    </row>
    <row r="618" spans="1:70" ht="60" customHeight="1" x14ac:dyDescent="0.55000000000000004">
      <c r="A618" s="146"/>
      <c r="B618" s="136" t="s">
        <v>987</v>
      </c>
      <c r="C618" s="101" t="s">
        <v>46</v>
      </c>
      <c r="D618" s="102" t="s">
        <v>380</v>
      </c>
      <c r="E618" s="145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  <c r="AH618" s="146"/>
      <c r="AI618" s="146"/>
      <c r="AJ618" s="146"/>
      <c r="AK618" s="146"/>
      <c r="AL618" s="146"/>
      <c r="AM618" s="146"/>
      <c r="AN618" s="146"/>
      <c r="AO618" s="146"/>
      <c r="AP618" s="146"/>
      <c r="AQ618" s="146"/>
      <c r="AR618" s="146"/>
      <c r="AS618" s="146"/>
      <c r="AT618" s="146"/>
      <c r="AU618" s="146"/>
      <c r="AV618" s="146"/>
      <c r="AW618" s="146"/>
      <c r="AX618" s="146"/>
      <c r="AY618" s="146"/>
      <c r="AZ618" s="146"/>
      <c r="BA618" s="146"/>
      <c r="BB618" s="146"/>
      <c r="BC618" s="146"/>
      <c r="BD618" s="146"/>
      <c r="BE618" s="146"/>
      <c r="BF618" s="146"/>
      <c r="BG618" s="146"/>
      <c r="BH618" s="146"/>
      <c r="BI618" s="146"/>
      <c r="BJ618" s="146"/>
      <c r="BK618" s="146"/>
      <c r="BL618" s="146"/>
      <c r="BM618" s="146"/>
      <c r="BN618" s="146"/>
      <c r="BO618" s="146"/>
      <c r="BP618" s="146"/>
      <c r="BQ618" s="146"/>
      <c r="BR618" s="146"/>
    </row>
    <row r="619" spans="1:70" ht="60" customHeight="1" x14ac:dyDescent="0.55000000000000004">
      <c r="A619" s="146"/>
      <c r="B619" s="136" t="s">
        <v>987</v>
      </c>
      <c r="C619" s="101" t="s">
        <v>90</v>
      </c>
      <c r="D619" s="102" t="s">
        <v>380</v>
      </c>
      <c r="E619" s="145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  <c r="AH619" s="146"/>
      <c r="AI619" s="146"/>
      <c r="AJ619" s="146"/>
      <c r="AK619" s="146"/>
      <c r="AL619" s="146"/>
      <c r="AM619" s="146"/>
      <c r="AN619" s="146"/>
      <c r="AO619" s="146"/>
      <c r="AP619" s="146"/>
      <c r="AQ619" s="146"/>
      <c r="AR619" s="146"/>
      <c r="AS619" s="146"/>
      <c r="AT619" s="146"/>
      <c r="AU619" s="146"/>
      <c r="AV619" s="146"/>
      <c r="AW619" s="146"/>
      <c r="AX619" s="146"/>
      <c r="AY619" s="146"/>
      <c r="AZ619" s="146"/>
      <c r="BA619" s="146"/>
      <c r="BB619" s="146"/>
      <c r="BC619" s="146"/>
      <c r="BD619" s="146"/>
      <c r="BE619" s="146"/>
      <c r="BF619" s="146"/>
      <c r="BG619" s="146"/>
      <c r="BH619" s="146"/>
      <c r="BI619" s="146"/>
      <c r="BJ619" s="146"/>
      <c r="BK619" s="146"/>
      <c r="BL619" s="146"/>
      <c r="BM619" s="146"/>
      <c r="BN619" s="146"/>
      <c r="BO619" s="146"/>
      <c r="BP619" s="146"/>
      <c r="BQ619" s="146"/>
      <c r="BR619" s="146"/>
    </row>
    <row r="620" spans="1:70" ht="60" customHeight="1" x14ac:dyDescent="0.55000000000000004">
      <c r="A620" s="146"/>
      <c r="B620" s="137" t="s">
        <v>988</v>
      </c>
      <c r="C620" s="105" t="s">
        <v>63</v>
      </c>
      <c r="D620" s="106" t="s">
        <v>380</v>
      </c>
      <c r="E620" s="145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  <c r="AH620" s="146"/>
      <c r="AI620" s="146"/>
      <c r="AJ620" s="146"/>
      <c r="AK620" s="146"/>
      <c r="AL620" s="146"/>
      <c r="AM620" s="146"/>
      <c r="AN620" s="146"/>
      <c r="AO620" s="146"/>
      <c r="AP620" s="146"/>
      <c r="AQ620" s="146"/>
      <c r="AR620" s="146"/>
      <c r="AS620" s="146"/>
      <c r="AT620" s="146"/>
      <c r="AU620" s="146"/>
      <c r="AV620" s="146"/>
      <c r="AW620" s="146"/>
      <c r="AX620" s="146"/>
      <c r="AY620" s="146"/>
      <c r="AZ620" s="146"/>
      <c r="BA620" s="146"/>
      <c r="BB620" s="146"/>
      <c r="BC620" s="146"/>
      <c r="BD620" s="146"/>
      <c r="BE620" s="146"/>
      <c r="BF620" s="146"/>
      <c r="BG620" s="146"/>
      <c r="BH620" s="146"/>
      <c r="BI620" s="146"/>
      <c r="BJ620" s="146"/>
      <c r="BK620" s="146"/>
      <c r="BL620" s="146"/>
      <c r="BM620" s="146"/>
      <c r="BN620" s="146"/>
      <c r="BO620" s="146"/>
      <c r="BP620" s="146"/>
      <c r="BQ620" s="146"/>
      <c r="BR620" s="146"/>
    </row>
    <row r="621" spans="1:70" ht="60" customHeight="1" x14ac:dyDescent="0.55000000000000004">
      <c r="A621" s="146"/>
      <c r="B621" s="137" t="s">
        <v>988</v>
      </c>
      <c r="C621" s="105" t="s">
        <v>53</v>
      </c>
      <c r="D621" s="106" t="s">
        <v>380</v>
      </c>
      <c r="E621" s="145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  <c r="AH621" s="146"/>
      <c r="AI621" s="146"/>
      <c r="AJ621" s="146"/>
      <c r="AK621" s="146"/>
      <c r="AL621" s="146"/>
      <c r="AM621" s="146"/>
      <c r="AN621" s="146"/>
      <c r="AO621" s="146"/>
      <c r="AP621" s="146"/>
      <c r="AQ621" s="146"/>
      <c r="AR621" s="146"/>
      <c r="AS621" s="146"/>
      <c r="AT621" s="146"/>
      <c r="AU621" s="146"/>
      <c r="AV621" s="146"/>
      <c r="AW621" s="146"/>
      <c r="AX621" s="146"/>
      <c r="AY621" s="146"/>
      <c r="AZ621" s="146"/>
      <c r="BA621" s="146"/>
      <c r="BB621" s="146"/>
      <c r="BC621" s="146"/>
      <c r="BD621" s="146"/>
      <c r="BE621" s="146"/>
      <c r="BF621" s="146"/>
      <c r="BG621" s="146"/>
      <c r="BH621" s="146"/>
      <c r="BI621" s="146"/>
      <c r="BJ621" s="146"/>
      <c r="BK621" s="146"/>
      <c r="BL621" s="146"/>
      <c r="BM621" s="146"/>
      <c r="BN621" s="146"/>
      <c r="BO621" s="146"/>
      <c r="BP621" s="146"/>
      <c r="BQ621" s="146"/>
      <c r="BR621" s="146"/>
    </row>
    <row r="622" spans="1:70" ht="60" customHeight="1" x14ac:dyDescent="0.55000000000000004">
      <c r="A622" s="146"/>
      <c r="B622" s="138" t="s">
        <v>989</v>
      </c>
      <c r="C622" s="109" t="s">
        <v>57</v>
      </c>
      <c r="D622" s="110" t="s">
        <v>380</v>
      </c>
      <c r="E622" s="145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  <c r="AH622" s="146"/>
      <c r="AI622" s="146"/>
      <c r="AJ622" s="146"/>
      <c r="AK622" s="146"/>
      <c r="AL622" s="146"/>
      <c r="AM622" s="146"/>
      <c r="AN622" s="146"/>
      <c r="AO622" s="146"/>
      <c r="AP622" s="146"/>
      <c r="AQ622" s="146"/>
      <c r="AR622" s="146"/>
      <c r="AS622" s="146"/>
      <c r="AT622" s="146"/>
      <c r="AU622" s="146"/>
      <c r="AV622" s="146"/>
      <c r="AW622" s="146"/>
      <c r="AX622" s="146"/>
      <c r="AY622" s="146"/>
      <c r="AZ622" s="146"/>
      <c r="BA622" s="146"/>
      <c r="BB622" s="146"/>
      <c r="BC622" s="146"/>
      <c r="BD622" s="146"/>
      <c r="BE622" s="146"/>
      <c r="BF622" s="146"/>
      <c r="BG622" s="146"/>
      <c r="BH622" s="146"/>
      <c r="BI622" s="146"/>
      <c r="BJ622" s="146"/>
      <c r="BK622" s="146"/>
      <c r="BL622" s="146"/>
      <c r="BM622" s="146"/>
      <c r="BN622" s="146"/>
      <c r="BO622" s="146"/>
      <c r="BP622" s="146"/>
      <c r="BQ622" s="146"/>
      <c r="BR622" s="146"/>
    </row>
    <row r="623" spans="1:70" ht="60" customHeight="1" x14ac:dyDescent="0.55000000000000004">
      <c r="A623" s="146"/>
      <c r="B623" s="138" t="s">
        <v>989</v>
      </c>
      <c r="C623" s="109" t="s">
        <v>90</v>
      </c>
      <c r="D623" s="110" t="s">
        <v>380</v>
      </c>
      <c r="E623" s="145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  <c r="AH623" s="146"/>
      <c r="AI623" s="146"/>
      <c r="AJ623" s="146"/>
      <c r="AK623" s="146"/>
      <c r="AL623" s="146"/>
      <c r="AM623" s="146"/>
      <c r="AN623" s="146"/>
      <c r="AO623" s="146"/>
      <c r="AP623" s="146"/>
      <c r="AQ623" s="146"/>
      <c r="AR623" s="146"/>
      <c r="AS623" s="146"/>
      <c r="AT623" s="146"/>
      <c r="AU623" s="146"/>
      <c r="AV623" s="146"/>
      <c r="AW623" s="146"/>
      <c r="AX623" s="146"/>
      <c r="AY623" s="146"/>
      <c r="AZ623" s="146"/>
      <c r="BA623" s="146"/>
      <c r="BB623" s="146"/>
      <c r="BC623" s="146"/>
      <c r="BD623" s="146"/>
      <c r="BE623" s="146"/>
      <c r="BF623" s="146"/>
      <c r="BG623" s="146"/>
      <c r="BH623" s="146"/>
      <c r="BI623" s="146"/>
      <c r="BJ623" s="146"/>
      <c r="BK623" s="146"/>
      <c r="BL623" s="146"/>
      <c r="BM623" s="146"/>
      <c r="BN623" s="146"/>
      <c r="BO623" s="146"/>
      <c r="BP623" s="146"/>
      <c r="BQ623" s="146"/>
      <c r="BR623" s="146"/>
    </row>
    <row r="624" spans="1:70" ht="60" customHeight="1" x14ac:dyDescent="0.55000000000000004">
      <c r="A624" s="146"/>
      <c r="B624" s="138" t="s">
        <v>989</v>
      </c>
      <c r="C624" s="109" t="s">
        <v>113</v>
      </c>
      <c r="D624" s="110" t="s">
        <v>380</v>
      </c>
      <c r="E624" s="145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  <c r="AH624" s="146"/>
      <c r="AI624" s="146"/>
      <c r="AJ624" s="146"/>
      <c r="AK624" s="146"/>
      <c r="AL624" s="146"/>
      <c r="AM624" s="146"/>
      <c r="AN624" s="146"/>
      <c r="AO624" s="146"/>
      <c r="AP624" s="146"/>
      <c r="AQ624" s="146"/>
      <c r="AR624" s="146"/>
      <c r="AS624" s="146"/>
      <c r="AT624" s="146"/>
      <c r="AU624" s="146"/>
      <c r="AV624" s="146"/>
      <c r="AW624" s="146"/>
      <c r="AX624" s="146"/>
      <c r="AY624" s="146"/>
      <c r="AZ624" s="146"/>
      <c r="BA624" s="146"/>
      <c r="BB624" s="146"/>
      <c r="BC624" s="146"/>
      <c r="BD624" s="146"/>
      <c r="BE624" s="146"/>
      <c r="BF624" s="146"/>
      <c r="BG624" s="146"/>
      <c r="BH624" s="146"/>
      <c r="BI624" s="146"/>
      <c r="BJ624" s="146"/>
      <c r="BK624" s="146"/>
      <c r="BL624" s="146"/>
      <c r="BM624" s="146"/>
      <c r="BN624" s="146"/>
      <c r="BO624" s="146"/>
      <c r="BP624" s="146"/>
      <c r="BQ624" s="146"/>
      <c r="BR624" s="146"/>
    </row>
    <row r="625" spans="1:70" ht="60" customHeight="1" x14ac:dyDescent="0.55000000000000004">
      <c r="A625" s="146"/>
      <c r="B625" s="138" t="s">
        <v>989</v>
      </c>
      <c r="C625" s="109" t="s">
        <v>68</v>
      </c>
      <c r="D625" s="110" t="s">
        <v>380</v>
      </c>
      <c r="E625" s="145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  <c r="AH625" s="146"/>
      <c r="AI625" s="146"/>
      <c r="AJ625" s="146"/>
      <c r="AK625" s="146"/>
      <c r="AL625" s="146"/>
      <c r="AM625" s="146"/>
      <c r="AN625" s="146"/>
      <c r="AO625" s="146"/>
      <c r="AP625" s="146"/>
      <c r="AQ625" s="146"/>
      <c r="AR625" s="146"/>
      <c r="AS625" s="146"/>
      <c r="AT625" s="146"/>
      <c r="AU625" s="146"/>
      <c r="AV625" s="146"/>
      <c r="AW625" s="146"/>
      <c r="AX625" s="146"/>
      <c r="AY625" s="146"/>
      <c r="AZ625" s="146"/>
      <c r="BA625" s="146"/>
      <c r="BB625" s="146"/>
      <c r="BC625" s="146"/>
      <c r="BD625" s="146"/>
      <c r="BE625" s="146"/>
      <c r="BF625" s="146"/>
      <c r="BG625" s="146"/>
      <c r="BH625" s="146"/>
      <c r="BI625" s="146"/>
      <c r="BJ625" s="146"/>
      <c r="BK625" s="146"/>
      <c r="BL625" s="146"/>
      <c r="BM625" s="146"/>
      <c r="BN625" s="146"/>
      <c r="BO625" s="146"/>
      <c r="BP625" s="146"/>
      <c r="BQ625" s="146"/>
      <c r="BR625" s="146"/>
    </row>
    <row r="626" spans="1:70" ht="60" customHeight="1" x14ac:dyDescent="0.55000000000000004">
      <c r="A626" s="146"/>
      <c r="B626" s="138" t="s">
        <v>989</v>
      </c>
      <c r="C626" s="109" t="s">
        <v>949</v>
      </c>
      <c r="D626" s="110" t="s">
        <v>380</v>
      </c>
      <c r="E626" s="145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  <c r="AH626" s="146"/>
      <c r="AI626" s="146"/>
      <c r="AJ626" s="146"/>
      <c r="AK626" s="146"/>
      <c r="AL626" s="146"/>
      <c r="AM626" s="146"/>
      <c r="AN626" s="146"/>
      <c r="AO626" s="146"/>
      <c r="AP626" s="146"/>
      <c r="AQ626" s="146"/>
      <c r="AR626" s="146"/>
      <c r="AS626" s="146"/>
      <c r="AT626" s="146"/>
      <c r="AU626" s="146"/>
      <c r="AV626" s="146"/>
      <c r="AW626" s="146"/>
      <c r="AX626" s="146"/>
      <c r="AY626" s="146"/>
      <c r="AZ626" s="146"/>
      <c r="BA626" s="146"/>
      <c r="BB626" s="146"/>
      <c r="BC626" s="146"/>
      <c r="BD626" s="146"/>
      <c r="BE626" s="146"/>
      <c r="BF626" s="146"/>
      <c r="BG626" s="146"/>
      <c r="BH626" s="146"/>
      <c r="BI626" s="146"/>
      <c r="BJ626" s="146"/>
      <c r="BK626" s="146"/>
      <c r="BL626" s="146"/>
      <c r="BM626" s="146"/>
      <c r="BN626" s="146"/>
      <c r="BO626" s="146"/>
      <c r="BP626" s="146"/>
      <c r="BQ626" s="146"/>
      <c r="BR626" s="146"/>
    </row>
    <row r="627" spans="1:70" ht="60" customHeight="1" x14ac:dyDescent="0.55000000000000004">
      <c r="A627" s="146"/>
      <c r="B627" s="139" t="s">
        <v>990</v>
      </c>
      <c r="C627" s="112" t="s">
        <v>60</v>
      </c>
      <c r="D627" s="113" t="s">
        <v>380</v>
      </c>
      <c r="E627" s="145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  <c r="AH627" s="146"/>
      <c r="AI627" s="146"/>
      <c r="AJ627" s="146"/>
      <c r="AK627" s="146"/>
      <c r="AL627" s="146"/>
      <c r="AM627" s="146"/>
      <c r="AN627" s="146"/>
      <c r="AO627" s="146"/>
      <c r="AP627" s="146"/>
      <c r="AQ627" s="146"/>
      <c r="AR627" s="146"/>
      <c r="AS627" s="146"/>
      <c r="AT627" s="146"/>
      <c r="AU627" s="146"/>
      <c r="AV627" s="146"/>
      <c r="AW627" s="146"/>
      <c r="AX627" s="146"/>
      <c r="AY627" s="146"/>
      <c r="AZ627" s="146"/>
      <c r="BA627" s="146"/>
      <c r="BB627" s="146"/>
      <c r="BC627" s="146"/>
      <c r="BD627" s="146"/>
      <c r="BE627" s="146"/>
      <c r="BF627" s="146"/>
      <c r="BG627" s="146"/>
      <c r="BH627" s="146"/>
      <c r="BI627" s="146"/>
      <c r="BJ627" s="146"/>
      <c r="BK627" s="146"/>
      <c r="BL627" s="146"/>
      <c r="BM627" s="146"/>
      <c r="BN627" s="146"/>
      <c r="BO627" s="146"/>
      <c r="BP627" s="146"/>
      <c r="BQ627" s="146"/>
      <c r="BR627" s="146"/>
    </row>
    <row r="628" spans="1:70" ht="60" customHeight="1" x14ac:dyDescent="0.55000000000000004">
      <c r="A628" s="146"/>
      <c r="B628" s="139" t="s">
        <v>990</v>
      </c>
      <c r="C628" s="112" t="s">
        <v>90</v>
      </c>
      <c r="D628" s="113" t="s">
        <v>380</v>
      </c>
      <c r="E628" s="145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  <c r="AH628" s="146"/>
      <c r="AI628" s="146"/>
      <c r="AJ628" s="146"/>
      <c r="AK628" s="146"/>
      <c r="AL628" s="146"/>
      <c r="AM628" s="146"/>
      <c r="AN628" s="146"/>
      <c r="AO628" s="146"/>
      <c r="AP628" s="146"/>
      <c r="AQ628" s="146"/>
      <c r="AR628" s="146"/>
      <c r="AS628" s="146"/>
      <c r="AT628" s="146"/>
      <c r="AU628" s="146"/>
      <c r="AV628" s="146"/>
      <c r="AW628" s="146"/>
      <c r="AX628" s="146"/>
      <c r="AY628" s="146"/>
      <c r="AZ628" s="146"/>
      <c r="BA628" s="146"/>
      <c r="BB628" s="146"/>
      <c r="BC628" s="146"/>
      <c r="BD628" s="146"/>
      <c r="BE628" s="146"/>
      <c r="BF628" s="146"/>
      <c r="BG628" s="146"/>
      <c r="BH628" s="146"/>
      <c r="BI628" s="146"/>
      <c r="BJ628" s="146"/>
      <c r="BK628" s="146"/>
      <c r="BL628" s="146"/>
      <c r="BM628" s="146"/>
      <c r="BN628" s="146"/>
      <c r="BO628" s="146"/>
      <c r="BP628" s="146"/>
      <c r="BQ628" s="146"/>
      <c r="BR628" s="146"/>
    </row>
    <row r="629" spans="1:70" ht="60" customHeight="1" x14ac:dyDescent="0.55000000000000004">
      <c r="A629" s="146"/>
      <c r="B629" s="139" t="s">
        <v>990</v>
      </c>
      <c r="C629" s="112" t="s">
        <v>113</v>
      </c>
      <c r="D629" s="113" t="s">
        <v>380</v>
      </c>
      <c r="E629" s="145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  <c r="AH629" s="146"/>
      <c r="AI629" s="146"/>
      <c r="AJ629" s="146"/>
      <c r="AK629" s="146"/>
      <c r="AL629" s="146"/>
      <c r="AM629" s="146"/>
      <c r="AN629" s="146"/>
      <c r="AO629" s="146"/>
      <c r="AP629" s="146"/>
      <c r="AQ629" s="146"/>
      <c r="AR629" s="146"/>
      <c r="AS629" s="146"/>
      <c r="AT629" s="146"/>
      <c r="AU629" s="146"/>
      <c r="AV629" s="146"/>
      <c r="AW629" s="146"/>
      <c r="AX629" s="146"/>
      <c r="AY629" s="146"/>
      <c r="AZ629" s="146"/>
      <c r="BA629" s="146"/>
      <c r="BB629" s="146"/>
      <c r="BC629" s="146"/>
      <c r="BD629" s="146"/>
      <c r="BE629" s="146"/>
      <c r="BF629" s="146"/>
      <c r="BG629" s="146"/>
      <c r="BH629" s="146"/>
      <c r="BI629" s="146"/>
      <c r="BJ629" s="146"/>
      <c r="BK629" s="146"/>
      <c r="BL629" s="146"/>
      <c r="BM629" s="146"/>
      <c r="BN629" s="146"/>
      <c r="BO629" s="146"/>
      <c r="BP629" s="146"/>
      <c r="BQ629" s="146"/>
      <c r="BR629" s="146"/>
    </row>
    <row r="630" spans="1:70" ht="60" customHeight="1" x14ac:dyDescent="0.55000000000000004">
      <c r="A630" s="146"/>
      <c r="B630" s="140" t="s">
        <v>991</v>
      </c>
      <c r="C630" s="115" t="s">
        <v>382</v>
      </c>
      <c r="D630" s="116" t="s">
        <v>380</v>
      </c>
      <c r="E630" s="145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  <c r="AH630" s="146"/>
      <c r="AI630" s="146"/>
      <c r="AJ630" s="146"/>
      <c r="AK630" s="146"/>
      <c r="AL630" s="146"/>
      <c r="AM630" s="146"/>
      <c r="AN630" s="146"/>
      <c r="AO630" s="146"/>
      <c r="AP630" s="146"/>
      <c r="AQ630" s="146"/>
      <c r="AR630" s="146"/>
      <c r="AS630" s="146"/>
      <c r="AT630" s="146"/>
      <c r="AU630" s="146"/>
      <c r="AV630" s="146"/>
      <c r="AW630" s="146"/>
      <c r="AX630" s="146"/>
      <c r="AY630" s="146"/>
      <c r="AZ630" s="146"/>
      <c r="BA630" s="146"/>
      <c r="BB630" s="146"/>
      <c r="BC630" s="146"/>
      <c r="BD630" s="146"/>
      <c r="BE630" s="146"/>
      <c r="BF630" s="146"/>
      <c r="BG630" s="146"/>
      <c r="BH630" s="146"/>
      <c r="BI630" s="146"/>
      <c r="BJ630" s="146"/>
      <c r="BK630" s="146"/>
      <c r="BL630" s="146"/>
      <c r="BM630" s="146"/>
      <c r="BN630" s="146"/>
      <c r="BO630" s="146"/>
      <c r="BP630" s="146"/>
      <c r="BQ630" s="146"/>
      <c r="BR630" s="146"/>
    </row>
    <row r="631" spans="1:70" ht="60" customHeight="1" x14ac:dyDescent="0.55000000000000004">
      <c r="A631" s="146"/>
      <c r="B631" s="140" t="s">
        <v>991</v>
      </c>
      <c r="C631" s="115" t="s">
        <v>113</v>
      </c>
      <c r="D631" s="116" t="s">
        <v>380</v>
      </c>
      <c r="E631" s="145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  <c r="AH631" s="146"/>
      <c r="AI631" s="146"/>
      <c r="AJ631" s="146"/>
      <c r="AK631" s="146"/>
      <c r="AL631" s="146"/>
      <c r="AM631" s="146"/>
      <c r="AN631" s="146"/>
      <c r="AO631" s="146"/>
      <c r="AP631" s="146"/>
      <c r="AQ631" s="146"/>
      <c r="AR631" s="146"/>
      <c r="AS631" s="146"/>
      <c r="AT631" s="146"/>
      <c r="AU631" s="146"/>
      <c r="AV631" s="146"/>
      <c r="AW631" s="146"/>
      <c r="AX631" s="146"/>
      <c r="AY631" s="146"/>
      <c r="AZ631" s="146"/>
      <c r="BA631" s="146"/>
      <c r="BB631" s="146"/>
      <c r="BC631" s="146"/>
      <c r="BD631" s="146"/>
      <c r="BE631" s="146"/>
      <c r="BF631" s="146"/>
      <c r="BG631" s="146"/>
      <c r="BH631" s="146"/>
      <c r="BI631" s="146"/>
      <c r="BJ631" s="146"/>
      <c r="BK631" s="146"/>
      <c r="BL631" s="146"/>
      <c r="BM631" s="146"/>
      <c r="BN631" s="146"/>
      <c r="BO631" s="146"/>
      <c r="BP631" s="146"/>
      <c r="BQ631" s="146"/>
      <c r="BR631" s="146"/>
    </row>
    <row r="632" spans="1:70" ht="3" customHeight="1" x14ac:dyDescent="0.55000000000000004">
      <c r="A632" s="117"/>
      <c r="B632" s="117"/>
      <c r="C632" s="117"/>
      <c r="D632" s="118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17"/>
      <c r="T632" s="117"/>
      <c r="U632" s="117"/>
      <c r="V632" s="117"/>
      <c r="W632" s="117"/>
      <c r="X632" s="117"/>
      <c r="Y632" s="117"/>
      <c r="Z632" s="117"/>
      <c r="AA632" s="117"/>
      <c r="AB632" s="117"/>
      <c r="AC632" s="117"/>
      <c r="AD632" s="117"/>
      <c r="AE632" s="117"/>
      <c r="AF632" s="117"/>
      <c r="AG632" s="117"/>
      <c r="AH632" s="117"/>
      <c r="AI632" s="117"/>
      <c r="AJ632" s="117"/>
      <c r="AK632" s="117"/>
      <c r="AL632" s="117"/>
      <c r="AM632" s="117"/>
      <c r="AN632" s="117"/>
      <c r="AO632" s="117"/>
      <c r="AP632" s="117"/>
      <c r="AQ632" s="117"/>
      <c r="AR632" s="117"/>
      <c r="AS632" s="117"/>
      <c r="AT632" s="117"/>
      <c r="AU632" s="117"/>
      <c r="AV632" s="117"/>
      <c r="AW632" s="117"/>
      <c r="AX632" s="117"/>
      <c r="AY632" s="117"/>
      <c r="AZ632" s="117"/>
      <c r="BA632" s="117"/>
      <c r="BB632" s="117"/>
      <c r="BC632" s="117"/>
      <c r="BD632" s="117"/>
      <c r="BE632" s="117"/>
      <c r="BF632" s="117"/>
      <c r="BG632" s="117"/>
      <c r="BH632" s="117"/>
      <c r="BI632" s="117"/>
      <c r="BJ632" s="117"/>
      <c r="BK632" s="117"/>
      <c r="BL632" s="117"/>
      <c r="BM632" s="117"/>
      <c r="BN632" s="117"/>
      <c r="BO632" s="117"/>
      <c r="BP632" s="117"/>
      <c r="BQ632" s="117"/>
      <c r="BR632" s="117"/>
    </row>
    <row r="633" spans="1:70" ht="60" customHeight="1" x14ac:dyDescent="0.55000000000000004">
      <c r="A633" s="147" t="s">
        <v>891</v>
      </c>
      <c r="B633" s="141" t="s">
        <v>986</v>
      </c>
      <c r="C633" s="120" t="s">
        <v>63</v>
      </c>
      <c r="D633" s="121" t="s">
        <v>380</v>
      </c>
      <c r="E633" s="145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  <c r="AH633" s="146"/>
      <c r="AI633" s="146"/>
      <c r="AJ633" s="146"/>
      <c r="AK633" s="146"/>
      <c r="AL633" s="146"/>
      <c r="AM633" s="146"/>
      <c r="AN633" s="146"/>
      <c r="AO633" s="146"/>
      <c r="AP633" s="146"/>
      <c r="AQ633" s="146"/>
      <c r="AR633" s="146"/>
      <c r="AS633" s="146"/>
      <c r="AT633" s="146"/>
      <c r="AU633" s="146"/>
      <c r="AV633" s="146"/>
      <c r="AW633" s="146"/>
      <c r="AX633" s="146"/>
      <c r="AY633" s="146"/>
      <c r="AZ633" s="146"/>
      <c r="BA633" s="146"/>
      <c r="BB633" s="146"/>
      <c r="BC633" s="146"/>
      <c r="BD633" s="146"/>
      <c r="BE633" s="146"/>
      <c r="BF633" s="146"/>
      <c r="BG633" s="146"/>
      <c r="BH633" s="146"/>
      <c r="BI633" s="146"/>
      <c r="BJ633" s="146"/>
      <c r="BK633" s="146"/>
      <c r="BL633" s="146"/>
      <c r="BM633" s="146"/>
      <c r="BN633" s="146"/>
      <c r="BO633" s="146"/>
      <c r="BP633" s="146"/>
      <c r="BQ633" s="146"/>
      <c r="BR633" s="146"/>
    </row>
    <row r="634" spans="1:70" ht="60" customHeight="1" x14ac:dyDescent="0.55000000000000004">
      <c r="A634" s="146"/>
      <c r="B634" s="141" t="s">
        <v>986</v>
      </c>
      <c r="C634" s="120" t="s">
        <v>113</v>
      </c>
      <c r="D634" s="121" t="s">
        <v>380</v>
      </c>
      <c r="E634" s="145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  <c r="AH634" s="146"/>
      <c r="AI634" s="146"/>
      <c r="AJ634" s="146"/>
      <c r="AK634" s="146"/>
      <c r="AL634" s="146"/>
      <c r="AM634" s="146"/>
      <c r="AN634" s="146"/>
      <c r="AO634" s="146"/>
      <c r="AP634" s="146"/>
      <c r="AQ634" s="146"/>
      <c r="AR634" s="146"/>
      <c r="AS634" s="146"/>
      <c r="AT634" s="146"/>
      <c r="AU634" s="146"/>
      <c r="AV634" s="146"/>
      <c r="AW634" s="146"/>
      <c r="AX634" s="146"/>
      <c r="AY634" s="146"/>
      <c r="AZ634" s="146"/>
      <c r="BA634" s="146"/>
      <c r="BB634" s="146"/>
      <c r="BC634" s="146"/>
      <c r="BD634" s="146"/>
      <c r="BE634" s="146"/>
      <c r="BF634" s="146"/>
      <c r="BG634" s="146"/>
      <c r="BH634" s="146"/>
      <c r="BI634" s="146"/>
      <c r="BJ634" s="146"/>
      <c r="BK634" s="146"/>
      <c r="BL634" s="146"/>
      <c r="BM634" s="146"/>
      <c r="BN634" s="146"/>
      <c r="BO634" s="146"/>
      <c r="BP634" s="146"/>
      <c r="BQ634" s="146"/>
      <c r="BR634" s="146"/>
    </row>
    <row r="635" spans="1:70" ht="60" customHeight="1" x14ac:dyDescent="0.55000000000000004">
      <c r="A635" s="146"/>
      <c r="B635" s="136" t="s">
        <v>987</v>
      </c>
      <c r="C635" s="101" t="s">
        <v>46</v>
      </c>
      <c r="D635" s="102" t="s">
        <v>380</v>
      </c>
      <c r="E635" s="145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  <c r="AH635" s="146"/>
      <c r="AI635" s="146"/>
      <c r="AJ635" s="146"/>
      <c r="AK635" s="146"/>
      <c r="AL635" s="146"/>
      <c r="AM635" s="146"/>
      <c r="AN635" s="146"/>
      <c r="AO635" s="146"/>
      <c r="AP635" s="146"/>
      <c r="AQ635" s="146"/>
      <c r="AR635" s="146"/>
      <c r="AS635" s="146"/>
      <c r="AT635" s="146"/>
      <c r="AU635" s="146"/>
      <c r="AV635" s="146"/>
      <c r="AW635" s="146"/>
      <c r="AX635" s="146"/>
      <c r="AY635" s="146"/>
      <c r="AZ635" s="146"/>
      <c r="BA635" s="146"/>
      <c r="BB635" s="146"/>
      <c r="BC635" s="146"/>
      <c r="BD635" s="146"/>
      <c r="BE635" s="146"/>
      <c r="BF635" s="146"/>
      <c r="BG635" s="146"/>
      <c r="BH635" s="146"/>
      <c r="BI635" s="146"/>
      <c r="BJ635" s="146"/>
      <c r="BK635" s="146"/>
      <c r="BL635" s="146"/>
      <c r="BM635" s="146"/>
      <c r="BN635" s="146"/>
      <c r="BO635" s="146"/>
      <c r="BP635" s="146"/>
      <c r="BQ635" s="146"/>
      <c r="BR635" s="146"/>
    </row>
    <row r="636" spans="1:70" ht="60" customHeight="1" x14ac:dyDescent="0.55000000000000004">
      <c r="A636" s="146"/>
      <c r="B636" s="136" t="s">
        <v>987</v>
      </c>
      <c r="C636" s="101" t="s">
        <v>90</v>
      </c>
      <c r="D636" s="102" t="s">
        <v>380</v>
      </c>
      <c r="E636" s="145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  <c r="AH636" s="146"/>
      <c r="AI636" s="146"/>
      <c r="AJ636" s="146"/>
      <c r="AK636" s="146"/>
      <c r="AL636" s="146"/>
      <c r="AM636" s="146"/>
      <c r="AN636" s="146"/>
      <c r="AO636" s="146"/>
      <c r="AP636" s="146"/>
      <c r="AQ636" s="146"/>
      <c r="AR636" s="146"/>
      <c r="AS636" s="146"/>
      <c r="AT636" s="146"/>
      <c r="AU636" s="146"/>
      <c r="AV636" s="146"/>
      <c r="AW636" s="146"/>
      <c r="AX636" s="146"/>
      <c r="AY636" s="146"/>
      <c r="AZ636" s="146"/>
      <c r="BA636" s="146"/>
      <c r="BB636" s="146"/>
      <c r="BC636" s="146"/>
      <c r="BD636" s="146"/>
      <c r="BE636" s="146"/>
      <c r="BF636" s="146"/>
      <c r="BG636" s="146"/>
      <c r="BH636" s="146"/>
      <c r="BI636" s="146"/>
      <c r="BJ636" s="146"/>
      <c r="BK636" s="146"/>
      <c r="BL636" s="146"/>
      <c r="BM636" s="146"/>
      <c r="BN636" s="146"/>
      <c r="BO636" s="146"/>
      <c r="BP636" s="146"/>
      <c r="BQ636" s="146"/>
      <c r="BR636" s="146"/>
    </row>
    <row r="637" spans="1:70" ht="60" customHeight="1" x14ac:dyDescent="0.55000000000000004">
      <c r="A637" s="146"/>
      <c r="B637" s="137" t="s">
        <v>988</v>
      </c>
      <c r="C637" s="105" t="s">
        <v>63</v>
      </c>
      <c r="D637" s="106" t="s">
        <v>380</v>
      </c>
      <c r="E637" s="145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  <c r="AH637" s="146"/>
      <c r="AI637" s="146"/>
      <c r="AJ637" s="146"/>
      <c r="AK637" s="146"/>
      <c r="AL637" s="146"/>
      <c r="AM637" s="146"/>
      <c r="AN637" s="146"/>
      <c r="AO637" s="146"/>
      <c r="AP637" s="146"/>
      <c r="AQ637" s="146"/>
      <c r="AR637" s="146"/>
      <c r="AS637" s="146"/>
      <c r="AT637" s="146"/>
      <c r="AU637" s="146"/>
      <c r="AV637" s="146"/>
      <c r="AW637" s="146"/>
      <c r="AX637" s="146"/>
      <c r="AY637" s="146"/>
      <c r="AZ637" s="146"/>
      <c r="BA637" s="146"/>
      <c r="BB637" s="146"/>
      <c r="BC637" s="146"/>
      <c r="BD637" s="146"/>
      <c r="BE637" s="146"/>
      <c r="BF637" s="146"/>
      <c r="BG637" s="146"/>
      <c r="BH637" s="146"/>
      <c r="BI637" s="146"/>
      <c r="BJ637" s="146"/>
      <c r="BK637" s="146"/>
      <c r="BL637" s="146"/>
      <c r="BM637" s="146"/>
      <c r="BN637" s="146"/>
      <c r="BO637" s="146"/>
      <c r="BP637" s="146"/>
      <c r="BQ637" s="146"/>
      <c r="BR637" s="146"/>
    </row>
    <row r="638" spans="1:70" ht="60" customHeight="1" x14ac:dyDescent="0.55000000000000004">
      <c r="A638" s="146"/>
      <c r="B638" s="137" t="s">
        <v>988</v>
      </c>
      <c r="C638" s="105" t="s">
        <v>53</v>
      </c>
      <c r="D638" s="106" t="s">
        <v>380</v>
      </c>
      <c r="E638" s="145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  <c r="AH638" s="146"/>
      <c r="AI638" s="146"/>
      <c r="AJ638" s="146"/>
      <c r="AK638" s="146"/>
      <c r="AL638" s="146"/>
      <c r="AM638" s="146"/>
      <c r="AN638" s="146"/>
      <c r="AO638" s="146"/>
      <c r="AP638" s="146"/>
      <c r="AQ638" s="146"/>
      <c r="AR638" s="146"/>
      <c r="AS638" s="146"/>
      <c r="AT638" s="146"/>
      <c r="AU638" s="146"/>
      <c r="AV638" s="146"/>
      <c r="AW638" s="146"/>
      <c r="AX638" s="146"/>
      <c r="AY638" s="146"/>
      <c r="AZ638" s="146"/>
      <c r="BA638" s="146"/>
      <c r="BB638" s="146"/>
      <c r="BC638" s="146"/>
      <c r="BD638" s="146"/>
      <c r="BE638" s="146"/>
      <c r="BF638" s="146"/>
      <c r="BG638" s="146"/>
      <c r="BH638" s="146"/>
      <c r="BI638" s="146"/>
      <c r="BJ638" s="146"/>
      <c r="BK638" s="146"/>
      <c r="BL638" s="146"/>
      <c r="BM638" s="146"/>
      <c r="BN638" s="146"/>
      <c r="BO638" s="146"/>
      <c r="BP638" s="146"/>
      <c r="BQ638" s="146"/>
      <c r="BR638" s="146"/>
    </row>
    <row r="639" spans="1:70" ht="60" customHeight="1" x14ac:dyDescent="0.55000000000000004">
      <c r="A639" s="146"/>
      <c r="B639" s="138" t="s">
        <v>989</v>
      </c>
      <c r="C639" s="109" t="s">
        <v>57</v>
      </c>
      <c r="D639" s="110" t="s">
        <v>380</v>
      </c>
      <c r="E639" s="145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  <c r="AH639" s="146"/>
      <c r="AI639" s="146"/>
      <c r="AJ639" s="146"/>
      <c r="AK639" s="146"/>
      <c r="AL639" s="146"/>
      <c r="AM639" s="146"/>
      <c r="AN639" s="146"/>
      <c r="AO639" s="146"/>
      <c r="AP639" s="146"/>
      <c r="AQ639" s="146"/>
      <c r="AR639" s="146"/>
      <c r="AS639" s="146"/>
      <c r="AT639" s="146"/>
      <c r="AU639" s="146"/>
      <c r="AV639" s="146"/>
      <c r="AW639" s="146"/>
      <c r="AX639" s="146"/>
      <c r="AY639" s="146"/>
      <c r="AZ639" s="146"/>
      <c r="BA639" s="146"/>
      <c r="BB639" s="146"/>
      <c r="BC639" s="146"/>
      <c r="BD639" s="146"/>
      <c r="BE639" s="146"/>
      <c r="BF639" s="146"/>
      <c r="BG639" s="146"/>
      <c r="BH639" s="146"/>
      <c r="BI639" s="146"/>
      <c r="BJ639" s="146"/>
      <c r="BK639" s="146"/>
      <c r="BL639" s="146"/>
      <c r="BM639" s="146"/>
      <c r="BN639" s="146"/>
      <c r="BO639" s="146"/>
      <c r="BP639" s="146"/>
      <c r="BQ639" s="146"/>
      <c r="BR639" s="146"/>
    </row>
    <row r="640" spans="1:70" ht="60" customHeight="1" x14ac:dyDescent="0.55000000000000004">
      <c r="A640" s="146"/>
      <c r="B640" s="138" t="s">
        <v>989</v>
      </c>
      <c r="C640" s="109" t="s">
        <v>90</v>
      </c>
      <c r="D640" s="110" t="s">
        <v>380</v>
      </c>
      <c r="E640" s="145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  <c r="AH640" s="146"/>
      <c r="AI640" s="146"/>
      <c r="AJ640" s="146"/>
      <c r="AK640" s="146"/>
      <c r="AL640" s="146"/>
      <c r="AM640" s="146"/>
      <c r="AN640" s="146"/>
      <c r="AO640" s="146"/>
      <c r="AP640" s="146"/>
      <c r="AQ640" s="146"/>
      <c r="AR640" s="146"/>
      <c r="AS640" s="146"/>
      <c r="AT640" s="146"/>
      <c r="AU640" s="146"/>
      <c r="AV640" s="146"/>
      <c r="AW640" s="146"/>
      <c r="AX640" s="146"/>
      <c r="AY640" s="146"/>
      <c r="AZ640" s="146"/>
      <c r="BA640" s="146"/>
      <c r="BB640" s="146"/>
      <c r="BC640" s="146"/>
      <c r="BD640" s="146"/>
      <c r="BE640" s="146"/>
      <c r="BF640" s="146"/>
      <c r="BG640" s="146"/>
      <c r="BH640" s="146"/>
      <c r="BI640" s="146"/>
      <c r="BJ640" s="146"/>
      <c r="BK640" s="146"/>
      <c r="BL640" s="146"/>
      <c r="BM640" s="146"/>
      <c r="BN640" s="146"/>
      <c r="BO640" s="146"/>
      <c r="BP640" s="146"/>
      <c r="BQ640" s="146"/>
      <c r="BR640" s="146"/>
    </row>
    <row r="641" spans="1:70" ht="60" customHeight="1" x14ac:dyDescent="0.55000000000000004">
      <c r="A641" s="146"/>
      <c r="B641" s="138" t="s">
        <v>989</v>
      </c>
      <c r="C641" s="109" t="s">
        <v>113</v>
      </c>
      <c r="D641" s="110" t="s">
        <v>380</v>
      </c>
      <c r="E641" s="145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  <c r="AH641" s="146"/>
      <c r="AI641" s="146"/>
      <c r="AJ641" s="146"/>
      <c r="AK641" s="146"/>
      <c r="AL641" s="146"/>
      <c r="AM641" s="146"/>
      <c r="AN641" s="146"/>
      <c r="AO641" s="146"/>
      <c r="AP641" s="146"/>
      <c r="AQ641" s="146"/>
      <c r="AR641" s="146"/>
      <c r="AS641" s="146"/>
      <c r="AT641" s="146"/>
      <c r="AU641" s="146"/>
      <c r="AV641" s="146"/>
      <c r="AW641" s="146"/>
      <c r="AX641" s="146"/>
      <c r="AY641" s="146"/>
      <c r="AZ641" s="146"/>
      <c r="BA641" s="146"/>
      <c r="BB641" s="146"/>
      <c r="BC641" s="146"/>
      <c r="BD641" s="146"/>
      <c r="BE641" s="146"/>
      <c r="BF641" s="146"/>
      <c r="BG641" s="146"/>
      <c r="BH641" s="146"/>
      <c r="BI641" s="146"/>
      <c r="BJ641" s="146"/>
      <c r="BK641" s="146"/>
      <c r="BL641" s="146"/>
      <c r="BM641" s="146"/>
      <c r="BN641" s="146"/>
      <c r="BO641" s="146"/>
      <c r="BP641" s="146"/>
      <c r="BQ641" s="146"/>
      <c r="BR641" s="146"/>
    </row>
    <row r="642" spans="1:70" ht="60" customHeight="1" x14ac:dyDescent="0.55000000000000004">
      <c r="A642" s="146"/>
      <c r="B642" s="138" t="s">
        <v>989</v>
      </c>
      <c r="C642" s="109" t="s">
        <v>68</v>
      </c>
      <c r="D642" s="110" t="s">
        <v>380</v>
      </c>
      <c r="E642" s="145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  <c r="AH642" s="146"/>
      <c r="AI642" s="146"/>
      <c r="AJ642" s="146"/>
      <c r="AK642" s="146"/>
      <c r="AL642" s="146"/>
      <c r="AM642" s="146"/>
      <c r="AN642" s="146"/>
      <c r="AO642" s="146"/>
      <c r="AP642" s="146"/>
      <c r="AQ642" s="146"/>
      <c r="AR642" s="146"/>
      <c r="AS642" s="146"/>
      <c r="AT642" s="146"/>
      <c r="AU642" s="146"/>
      <c r="AV642" s="146"/>
      <c r="AW642" s="146"/>
      <c r="AX642" s="146"/>
      <c r="AY642" s="146"/>
      <c r="AZ642" s="146"/>
      <c r="BA642" s="146"/>
      <c r="BB642" s="146"/>
      <c r="BC642" s="146"/>
      <c r="BD642" s="146"/>
      <c r="BE642" s="146"/>
      <c r="BF642" s="146"/>
      <c r="BG642" s="146"/>
      <c r="BH642" s="146"/>
      <c r="BI642" s="146"/>
      <c r="BJ642" s="146"/>
      <c r="BK642" s="146"/>
      <c r="BL642" s="146"/>
      <c r="BM642" s="146"/>
      <c r="BN642" s="146"/>
      <c r="BO642" s="146"/>
      <c r="BP642" s="146"/>
      <c r="BQ642" s="146"/>
      <c r="BR642" s="146"/>
    </row>
    <row r="643" spans="1:70" ht="60" customHeight="1" x14ac:dyDescent="0.55000000000000004">
      <c r="A643" s="146"/>
      <c r="B643" s="138" t="s">
        <v>989</v>
      </c>
      <c r="C643" s="109" t="s">
        <v>949</v>
      </c>
      <c r="D643" s="110" t="s">
        <v>380</v>
      </c>
      <c r="E643" s="145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  <c r="AH643" s="146"/>
      <c r="AI643" s="146"/>
      <c r="AJ643" s="146"/>
      <c r="AK643" s="146"/>
      <c r="AL643" s="146"/>
      <c r="AM643" s="146"/>
      <c r="AN643" s="146"/>
      <c r="AO643" s="146"/>
      <c r="AP643" s="146"/>
      <c r="AQ643" s="146"/>
      <c r="AR643" s="146"/>
      <c r="AS643" s="146"/>
      <c r="AT643" s="146"/>
      <c r="AU643" s="146"/>
      <c r="AV643" s="146"/>
      <c r="AW643" s="146"/>
      <c r="AX643" s="146"/>
      <c r="AY643" s="146"/>
      <c r="AZ643" s="146"/>
      <c r="BA643" s="146"/>
      <c r="BB643" s="146"/>
      <c r="BC643" s="146"/>
      <c r="BD643" s="146"/>
      <c r="BE643" s="146"/>
      <c r="BF643" s="146"/>
      <c r="BG643" s="146"/>
      <c r="BH643" s="146"/>
      <c r="BI643" s="146"/>
      <c r="BJ643" s="146"/>
      <c r="BK643" s="146"/>
      <c r="BL643" s="146"/>
      <c r="BM643" s="146"/>
      <c r="BN643" s="146"/>
      <c r="BO643" s="146"/>
      <c r="BP643" s="146"/>
      <c r="BQ643" s="146"/>
      <c r="BR643" s="146"/>
    </row>
    <row r="644" spans="1:70" ht="60" customHeight="1" x14ac:dyDescent="0.55000000000000004">
      <c r="A644" s="146"/>
      <c r="B644" s="139" t="s">
        <v>990</v>
      </c>
      <c r="C644" s="112" t="s">
        <v>60</v>
      </c>
      <c r="D644" s="113" t="s">
        <v>380</v>
      </c>
      <c r="E644" s="145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  <c r="AH644" s="146"/>
      <c r="AI644" s="146"/>
      <c r="AJ644" s="146"/>
      <c r="AK644" s="146"/>
      <c r="AL644" s="146"/>
      <c r="AM644" s="146"/>
      <c r="AN644" s="146"/>
      <c r="AO644" s="146"/>
      <c r="AP644" s="146"/>
      <c r="AQ644" s="146"/>
      <c r="AR644" s="146"/>
      <c r="AS644" s="146"/>
      <c r="AT644" s="146"/>
      <c r="AU644" s="146"/>
      <c r="AV644" s="146"/>
      <c r="AW644" s="146"/>
      <c r="AX644" s="146"/>
      <c r="AY644" s="146"/>
      <c r="AZ644" s="146"/>
      <c r="BA644" s="146"/>
      <c r="BB644" s="146"/>
      <c r="BC644" s="146"/>
      <c r="BD644" s="146"/>
      <c r="BE644" s="146"/>
      <c r="BF644" s="146"/>
      <c r="BG644" s="146"/>
      <c r="BH644" s="146"/>
      <c r="BI644" s="146"/>
      <c r="BJ644" s="146"/>
      <c r="BK644" s="146"/>
      <c r="BL644" s="146"/>
      <c r="BM644" s="146"/>
      <c r="BN644" s="146"/>
      <c r="BO644" s="146"/>
      <c r="BP644" s="146"/>
      <c r="BQ644" s="146"/>
      <c r="BR644" s="146"/>
    </row>
    <row r="645" spans="1:70" ht="60" customHeight="1" x14ac:dyDescent="0.55000000000000004">
      <c r="A645" s="146"/>
      <c r="B645" s="139" t="s">
        <v>990</v>
      </c>
      <c r="C645" s="112" t="s">
        <v>90</v>
      </c>
      <c r="D645" s="113" t="s">
        <v>380</v>
      </c>
      <c r="E645" s="145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  <c r="AH645" s="146"/>
      <c r="AI645" s="146"/>
      <c r="AJ645" s="146"/>
      <c r="AK645" s="146"/>
      <c r="AL645" s="146"/>
      <c r="AM645" s="146"/>
      <c r="AN645" s="146"/>
      <c r="AO645" s="146"/>
      <c r="AP645" s="146"/>
      <c r="AQ645" s="146"/>
      <c r="AR645" s="146"/>
      <c r="AS645" s="146"/>
      <c r="AT645" s="146"/>
      <c r="AU645" s="146"/>
      <c r="AV645" s="146"/>
      <c r="AW645" s="146"/>
      <c r="AX645" s="146"/>
      <c r="AY645" s="146"/>
      <c r="AZ645" s="146"/>
      <c r="BA645" s="146"/>
      <c r="BB645" s="146"/>
      <c r="BC645" s="146"/>
      <c r="BD645" s="146"/>
      <c r="BE645" s="146"/>
      <c r="BF645" s="146"/>
      <c r="BG645" s="146"/>
      <c r="BH645" s="146"/>
      <c r="BI645" s="146"/>
      <c r="BJ645" s="146"/>
      <c r="BK645" s="146"/>
      <c r="BL645" s="146"/>
      <c r="BM645" s="146"/>
      <c r="BN645" s="146"/>
      <c r="BO645" s="146"/>
      <c r="BP645" s="146"/>
      <c r="BQ645" s="146"/>
      <c r="BR645" s="146"/>
    </row>
    <row r="646" spans="1:70" ht="60" customHeight="1" x14ac:dyDescent="0.55000000000000004">
      <c r="A646" s="146"/>
      <c r="B646" s="139" t="s">
        <v>990</v>
      </c>
      <c r="C646" s="112" t="s">
        <v>113</v>
      </c>
      <c r="D646" s="113" t="s">
        <v>380</v>
      </c>
      <c r="E646" s="145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  <c r="AH646" s="146"/>
      <c r="AI646" s="146"/>
      <c r="AJ646" s="146"/>
      <c r="AK646" s="146"/>
      <c r="AL646" s="146"/>
      <c r="AM646" s="146"/>
      <c r="AN646" s="146"/>
      <c r="AO646" s="146"/>
      <c r="AP646" s="146"/>
      <c r="AQ646" s="146"/>
      <c r="AR646" s="146"/>
      <c r="AS646" s="146"/>
      <c r="AT646" s="146"/>
      <c r="AU646" s="146"/>
      <c r="AV646" s="146"/>
      <c r="AW646" s="146"/>
      <c r="AX646" s="146"/>
      <c r="AY646" s="146"/>
      <c r="AZ646" s="146"/>
      <c r="BA646" s="146"/>
      <c r="BB646" s="146"/>
      <c r="BC646" s="146"/>
      <c r="BD646" s="146"/>
      <c r="BE646" s="146"/>
      <c r="BF646" s="146"/>
      <c r="BG646" s="146"/>
      <c r="BH646" s="146"/>
      <c r="BI646" s="146"/>
      <c r="BJ646" s="146"/>
      <c r="BK646" s="146"/>
      <c r="BL646" s="146"/>
      <c r="BM646" s="146"/>
      <c r="BN646" s="146"/>
      <c r="BO646" s="146"/>
      <c r="BP646" s="146"/>
      <c r="BQ646" s="146"/>
      <c r="BR646" s="146"/>
    </row>
    <row r="647" spans="1:70" ht="60" customHeight="1" x14ac:dyDescent="0.55000000000000004">
      <c r="A647" s="146"/>
      <c r="B647" s="140" t="s">
        <v>991</v>
      </c>
      <c r="C647" s="115" t="s">
        <v>382</v>
      </c>
      <c r="D647" s="116" t="s">
        <v>380</v>
      </c>
      <c r="E647" s="145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  <c r="AH647" s="146"/>
      <c r="AI647" s="146"/>
      <c r="AJ647" s="146"/>
      <c r="AK647" s="146"/>
      <c r="AL647" s="146"/>
      <c r="AM647" s="146"/>
      <c r="AN647" s="146"/>
      <c r="AO647" s="146"/>
      <c r="AP647" s="146"/>
      <c r="AQ647" s="146"/>
      <c r="AR647" s="146"/>
      <c r="AS647" s="146"/>
      <c r="AT647" s="146"/>
      <c r="AU647" s="146"/>
      <c r="AV647" s="146"/>
      <c r="AW647" s="146"/>
      <c r="AX647" s="146"/>
      <c r="AY647" s="146"/>
      <c r="AZ647" s="146"/>
      <c r="BA647" s="146"/>
      <c r="BB647" s="146"/>
      <c r="BC647" s="146"/>
      <c r="BD647" s="146"/>
      <c r="BE647" s="146"/>
      <c r="BF647" s="146"/>
      <c r="BG647" s="146"/>
      <c r="BH647" s="146"/>
      <c r="BI647" s="146"/>
      <c r="BJ647" s="146"/>
      <c r="BK647" s="146"/>
      <c r="BL647" s="146"/>
      <c r="BM647" s="146"/>
      <c r="BN647" s="146"/>
      <c r="BO647" s="146"/>
      <c r="BP647" s="146"/>
      <c r="BQ647" s="146"/>
      <c r="BR647" s="146"/>
    </row>
    <row r="648" spans="1:70" ht="60" customHeight="1" x14ac:dyDescent="0.55000000000000004">
      <c r="A648" s="146"/>
      <c r="B648" s="140" t="s">
        <v>991</v>
      </c>
      <c r="C648" s="115" t="s">
        <v>113</v>
      </c>
      <c r="D648" s="116" t="s">
        <v>380</v>
      </c>
      <c r="E648" s="145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  <c r="AH648" s="146"/>
      <c r="AI648" s="146"/>
      <c r="AJ648" s="146"/>
      <c r="AK648" s="146"/>
      <c r="AL648" s="146"/>
      <c r="AM648" s="146"/>
      <c r="AN648" s="146"/>
      <c r="AO648" s="146"/>
      <c r="AP648" s="146"/>
      <c r="AQ648" s="146"/>
      <c r="AR648" s="146"/>
      <c r="AS648" s="146"/>
      <c r="AT648" s="146"/>
      <c r="AU648" s="146"/>
      <c r="AV648" s="146"/>
      <c r="AW648" s="146"/>
      <c r="AX648" s="146"/>
      <c r="AY648" s="146"/>
      <c r="AZ648" s="146"/>
      <c r="BA648" s="146"/>
      <c r="BB648" s="146"/>
      <c r="BC648" s="146"/>
      <c r="BD648" s="146"/>
      <c r="BE648" s="146"/>
      <c r="BF648" s="146"/>
      <c r="BG648" s="146"/>
      <c r="BH648" s="146"/>
      <c r="BI648" s="146"/>
      <c r="BJ648" s="146"/>
      <c r="BK648" s="146"/>
      <c r="BL648" s="146"/>
      <c r="BM648" s="146"/>
      <c r="BN648" s="146"/>
      <c r="BO648" s="146"/>
      <c r="BP648" s="146"/>
      <c r="BQ648" s="146"/>
      <c r="BR648" s="146"/>
    </row>
    <row r="649" spans="1:70" ht="3" customHeight="1" x14ac:dyDescent="0.55000000000000004">
      <c r="A649" s="117"/>
      <c r="B649" s="117"/>
      <c r="C649" s="117"/>
      <c r="D649" s="118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  <c r="AA649" s="117"/>
      <c r="AB649" s="117"/>
      <c r="AC649" s="117"/>
      <c r="AD649" s="117"/>
      <c r="AE649" s="117"/>
      <c r="AF649" s="117"/>
      <c r="AG649" s="117"/>
      <c r="AH649" s="117"/>
      <c r="AI649" s="117"/>
      <c r="AJ649" s="117"/>
      <c r="AK649" s="117"/>
      <c r="AL649" s="117"/>
      <c r="AM649" s="117"/>
      <c r="AN649" s="117"/>
      <c r="AO649" s="117"/>
      <c r="AP649" s="117"/>
      <c r="AQ649" s="117"/>
      <c r="AR649" s="117"/>
      <c r="AS649" s="117"/>
      <c r="AT649" s="117"/>
      <c r="AU649" s="117"/>
      <c r="AV649" s="117"/>
      <c r="AW649" s="117"/>
      <c r="AX649" s="117"/>
      <c r="AY649" s="117"/>
      <c r="AZ649" s="117"/>
      <c r="BA649" s="117"/>
      <c r="BB649" s="117"/>
      <c r="BC649" s="117"/>
      <c r="BD649" s="117"/>
      <c r="BE649" s="117"/>
      <c r="BF649" s="117"/>
      <c r="BG649" s="117"/>
      <c r="BH649" s="117"/>
      <c r="BI649" s="117"/>
      <c r="BJ649" s="117"/>
      <c r="BK649" s="117"/>
      <c r="BL649" s="117"/>
      <c r="BM649" s="117"/>
      <c r="BN649" s="117"/>
      <c r="BO649" s="117"/>
      <c r="BP649" s="117"/>
      <c r="BQ649" s="117"/>
      <c r="BR649" s="117"/>
    </row>
    <row r="650" spans="1:70" ht="60" customHeight="1" x14ac:dyDescent="0.55000000000000004">
      <c r="A650" s="147" t="s">
        <v>892</v>
      </c>
      <c r="B650" s="141" t="s">
        <v>986</v>
      </c>
      <c r="C650" s="120" t="s">
        <v>63</v>
      </c>
      <c r="D650" s="121" t="s">
        <v>380</v>
      </c>
      <c r="E650" s="145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  <c r="AH650" s="146"/>
      <c r="AI650" s="146"/>
      <c r="AJ650" s="146"/>
      <c r="AK650" s="146"/>
      <c r="AL650" s="146"/>
      <c r="AM650" s="146"/>
      <c r="AN650" s="146"/>
      <c r="AO650" s="146"/>
      <c r="AP650" s="146"/>
      <c r="AQ650" s="146"/>
      <c r="AR650" s="146"/>
      <c r="AS650" s="146"/>
      <c r="AT650" s="146"/>
      <c r="AU650" s="146"/>
      <c r="AV650" s="146"/>
      <c r="AW650" s="146"/>
      <c r="AX650" s="146"/>
      <c r="AY650" s="146"/>
      <c r="AZ650" s="146"/>
      <c r="BA650" s="146"/>
      <c r="BB650" s="146"/>
      <c r="BC650" s="146"/>
      <c r="BD650" s="146"/>
      <c r="BE650" s="146"/>
      <c r="BF650" s="146"/>
      <c r="BG650" s="146"/>
      <c r="BH650" s="146"/>
      <c r="BI650" s="146"/>
      <c r="BJ650" s="146"/>
      <c r="BK650" s="146"/>
      <c r="BL650" s="146"/>
      <c r="BM650" s="146"/>
      <c r="BN650" s="146"/>
      <c r="BO650" s="146"/>
      <c r="BP650" s="146"/>
      <c r="BQ650" s="146"/>
      <c r="BR650" s="146"/>
    </row>
    <row r="651" spans="1:70" ht="60" customHeight="1" x14ac:dyDescent="0.55000000000000004">
      <c r="A651" s="146"/>
      <c r="B651" s="141" t="s">
        <v>986</v>
      </c>
      <c r="C651" s="120" t="s">
        <v>113</v>
      </c>
      <c r="D651" s="121" t="s">
        <v>380</v>
      </c>
      <c r="E651" s="145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  <c r="AH651" s="146"/>
      <c r="AI651" s="146"/>
      <c r="AJ651" s="146"/>
      <c r="AK651" s="146"/>
      <c r="AL651" s="146"/>
      <c r="AM651" s="146"/>
      <c r="AN651" s="146"/>
      <c r="AO651" s="146"/>
      <c r="AP651" s="146"/>
      <c r="AQ651" s="146"/>
      <c r="AR651" s="146"/>
      <c r="AS651" s="146"/>
      <c r="AT651" s="146"/>
      <c r="AU651" s="146"/>
      <c r="AV651" s="146"/>
      <c r="AW651" s="146"/>
      <c r="AX651" s="146"/>
      <c r="AY651" s="146"/>
      <c r="AZ651" s="146"/>
      <c r="BA651" s="146"/>
      <c r="BB651" s="146"/>
      <c r="BC651" s="146"/>
      <c r="BD651" s="146"/>
      <c r="BE651" s="146"/>
      <c r="BF651" s="146"/>
      <c r="BG651" s="146"/>
      <c r="BH651" s="146"/>
      <c r="BI651" s="146"/>
      <c r="BJ651" s="146"/>
      <c r="BK651" s="146"/>
      <c r="BL651" s="146"/>
      <c r="BM651" s="146"/>
      <c r="BN651" s="146"/>
      <c r="BO651" s="146"/>
      <c r="BP651" s="146"/>
      <c r="BQ651" s="146"/>
      <c r="BR651" s="146"/>
    </row>
    <row r="652" spans="1:70" ht="60" customHeight="1" x14ac:dyDescent="0.55000000000000004">
      <c r="A652" s="146"/>
      <c r="B652" s="136" t="s">
        <v>987</v>
      </c>
      <c r="C652" s="101" t="s">
        <v>46</v>
      </c>
      <c r="D652" s="102" t="s">
        <v>380</v>
      </c>
      <c r="E652" s="145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  <c r="AH652" s="146"/>
      <c r="AI652" s="146"/>
      <c r="AJ652" s="146"/>
      <c r="AK652" s="146"/>
      <c r="AL652" s="146"/>
      <c r="AM652" s="146"/>
      <c r="AN652" s="146"/>
      <c r="AO652" s="146"/>
      <c r="AP652" s="146"/>
      <c r="AQ652" s="146"/>
      <c r="AR652" s="146"/>
      <c r="AS652" s="146"/>
      <c r="AT652" s="146"/>
      <c r="AU652" s="146"/>
      <c r="AV652" s="146"/>
      <c r="AW652" s="146"/>
      <c r="AX652" s="146"/>
      <c r="AY652" s="146"/>
      <c r="AZ652" s="146"/>
      <c r="BA652" s="146"/>
      <c r="BB652" s="146"/>
      <c r="BC652" s="146"/>
      <c r="BD652" s="146"/>
      <c r="BE652" s="146"/>
      <c r="BF652" s="146"/>
      <c r="BG652" s="146"/>
      <c r="BH652" s="146"/>
      <c r="BI652" s="146"/>
      <c r="BJ652" s="146"/>
      <c r="BK652" s="146"/>
      <c r="BL652" s="146"/>
      <c r="BM652" s="146"/>
      <c r="BN652" s="146"/>
      <c r="BO652" s="146"/>
      <c r="BP652" s="146"/>
      <c r="BQ652" s="146"/>
      <c r="BR652" s="146"/>
    </row>
    <row r="653" spans="1:70" ht="60" customHeight="1" x14ac:dyDescent="0.55000000000000004">
      <c r="A653" s="146"/>
      <c r="B653" s="136" t="s">
        <v>987</v>
      </c>
      <c r="C653" s="101" t="s">
        <v>90</v>
      </c>
      <c r="D653" s="102" t="s">
        <v>380</v>
      </c>
      <c r="E653" s="145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  <c r="AH653" s="146"/>
      <c r="AI653" s="146"/>
      <c r="AJ653" s="146"/>
      <c r="AK653" s="146"/>
      <c r="AL653" s="146"/>
      <c r="AM653" s="146"/>
      <c r="AN653" s="146"/>
      <c r="AO653" s="146"/>
      <c r="AP653" s="146"/>
      <c r="AQ653" s="146"/>
      <c r="AR653" s="146"/>
      <c r="AS653" s="146"/>
      <c r="AT653" s="146"/>
      <c r="AU653" s="146"/>
      <c r="AV653" s="146"/>
      <c r="AW653" s="146"/>
      <c r="AX653" s="146"/>
      <c r="AY653" s="146"/>
      <c r="AZ653" s="146"/>
      <c r="BA653" s="146"/>
      <c r="BB653" s="146"/>
      <c r="BC653" s="146"/>
      <c r="BD653" s="146"/>
      <c r="BE653" s="146"/>
      <c r="BF653" s="146"/>
      <c r="BG653" s="146"/>
      <c r="BH653" s="146"/>
      <c r="BI653" s="146"/>
      <c r="BJ653" s="146"/>
      <c r="BK653" s="146"/>
      <c r="BL653" s="146"/>
      <c r="BM653" s="146"/>
      <c r="BN653" s="146"/>
      <c r="BO653" s="146"/>
      <c r="BP653" s="146"/>
      <c r="BQ653" s="146"/>
      <c r="BR653" s="146"/>
    </row>
    <row r="654" spans="1:70" ht="60" customHeight="1" x14ac:dyDescent="0.55000000000000004">
      <c r="A654" s="146"/>
      <c r="B654" s="137" t="s">
        <v>988</v>
      </c>
      <c r="C654" s="105" t="s">
        <v>63</v>
      </c>
      <c r="D654" s="106" t="s">
        <v>380</v>
      </c>
      <c r="E654" s="145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  <c r="AH654" s="146"/>
      <c r="AI654" s="146"/>
      <c r="AJ654" s="146"/>
      <c r="AK654" s="146"/>
      <c r="AL654" s="146"/>
      <c r="AM654" s="146"/>
      <c r="AN654" s="146"/>
      <c r="AO654" s="146"/>
      <c r="AP654" s="146"/>
      <c r="AQ654" s="146"/>
      <c r="AR654" s="146"/>
      <c r="AS654" s="146"/>
      <c r="AT654" s="146"/>
      <c r="AU654" s="146"/>
      <c r="AV654" s="146"/>
      <c r="AW654" s="146"/>
      <c r="AX654" s="146"/>
      <c r="AY654" s="146"/>
      <c r="AZ654" s="146"/>
      <c r="BA654" s="146"/>
      <c r="BB654" s="146"/>
      <c r="BC654" s="146"/>
      <c r="BD654" s="146"/>
      <c r="BE654" s="146"/>
      <c r="BF654" s="146"/>
      <c r="BG654" s="146"/>
      <c r="BH654" s="146"/>
      <c r="BI654" s="146"/>
      <c r="BJ654" s="146"/>
      <c r="BK654" s="146"/>
      <c r="BL654" s="146"/>
      <c r="BM654" s="146"/>
      <c r="BN654" s="146"/>
      <c r="BO654" s="146"/>
      <c r="BP654" s="146"/>
      <c r="BQ654" s="146"/>
      <c r="BR654" s="146"/>
    </row>
    <row r="655" spans="1:70" ht="60" customHeight="1" x14ac:dyDescent="0.55000000000000004">
      <c r="A655" s="146"/>
      <c r="B655" s="137" t="s">
        <v>988</v>
      </c>
      <c r="C655" s="105" t="s">
        <v>53</v>
      </c>
      <c r="D655" s="106" t="s">
        <v>380</v>
      </c>
      <c r="E655" s="145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  <c r="AH655" s="146"/>
      <c r="AI655" s="146"/>
      <c r="AJ655" s="146"/>
      <c r="AK655" s="146"/>
      <c r="AL655" s="146"/>
      <c r="AM655" s="146"/>
      <c r="AN655" s="146"/>
      <c r="AO655" s="146"/>
      <c r="AP655" s="146"/>
      <c r="AQ655" s="146"/>
      <c r="AR655" s="146"/>
      <c r="AS655" s="146"/>
      <c r="AT655" s="146"/>
      <c r="AU655" s="146"/>
      <c r="AV655" s="146"/>
      <c r="AW655" s="146"/>
      <c r="AX655" s="146"/>
      <c r="AY655" s="146"/>
      <c r="AZ655" s="146"/>
      <c r="BA655" s="146"/>
      <c r="BB655" s="146"/>
      <c r="BC655" s="146"/>
      <c r="BD655" s="146"/>
      <c r="BE655" s="146"/>
      <c r="BF655" s="146"/>
      <c r="BG655" s="146"/>
      <c r="BH655" s="146"/>
      <c r="BI655" s="146"/>
      <c r="BJ655" s="146"/>
      <c r="BK655" s="146"/>
      <c r="BL655" s="146"/>
      <c r="BM655" s="146"/>
      <c r="BN655" s="146"/>
      <c r="BO655" s="146"/>
      <c r="BP655" s="146"/>
      <c r="BQ655" s="146"/>
      <c r="BR655" s="146"/>
    </row>
    <row r="656" spans="1:70" ht="60" customHeight="1" x14ac:dyDescent="0.55000000000000004">
      <c r="A656" s="146"/>
      <c r="B656" s="138" t="s">
        <v>989</v>
      </c>
      <c r="C656" s="109" t="s">
        <v>57</v>
      </c>
      <c r="D656" s="110" t="s">
        <v>380</v>
      </c>
      <c r="E656" s="145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  <c r="AH656" s="146"/>
      <c r="AI656" s="146"/>
      <c r="AJ656" s="146"/>
      <c r="AK656" s="146"/>
      <c r="AL656" s="146"/>
      <c r="AM656" s="146"/>
      <c r="AN656" s="146"/>
      <c r="AO656" s="146"/>
      <c r="AP656" s="146"/>
      <c r="AQ656" s="146"/>
      <c r="AR656" s="146"/>
      <c r="AS656" s="146"/>
      <c r="AT656" s="146"/>
      <c r="AU656" s="146"/>
      <c r="AV656" s="146"/>
      <c r="AW656" s="146"/>
      <c r="AX656" s="146"/>
      <c r="AY656" s="146"/>
      <c r="AZ656" s="146"/>
      <c r="BA656" s="146"/>
      <c r="BB656" s="146"/>
      <c r="BC656" s="146"/>
      <c r="BD656" s="146"/>
      <c r="BE656" s="146"/>
      <c r="BF656" s="146"/>
      <c r="BG656" s="146"/>
      <c r="BH656" s="146"/>
      <c r="BI656" s="146"/>
      <c r="BJ656" s="146"/>
      <c r="BK656" s="146"/>
      <c r="BL656" s="146"/>
      <c r="BM656" s="146"/>
      <c r="BN656" s="146"/>
      <c r="BO656" s="146"/>
      <c r="BP656" s="146"/>
      <c r="BQ656" s="146"/>
      <c r="BR656" s="146"/>
    </row>
    <row r="657" spans="1:70" ht="60" customHeight="1" x14ac:dyDescent="0.55000000000000004">
      <c r="A657" s="146"/>
      <c r="B657" s="138" t="s">
        <v>989</v>
      </c>
      <c r="C657" s="109" t="s">
        <v>90</v>
      </c>
      <c r="D657" s="110" t="s">
        <v>380</v>
      </c>
      <c r="E657" s="145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  <c r="AH657" s="146"/>
      <c r="AI657" s="146"/>
      <c r="AJ657" s="146"/>
      <c r="AK657" s="146"/>
      <c r="AL657" s="146"/>
      <c r="AM657" s="146"/>
      <c r="AN657" s="146"/>
      <c r="AO657" s="146"/>
      <c r="AP657" s="146"/>
      <c r="AQ657" s="146"/>
      <c r="AR657" s="146"/>
      <c r="AS657" s="146"/>
      <c r="AT657" s="146"/>
      <c r="AU657" s="146"/>
      <c r="AV657" s="146"/>
      <c r="AW657" s="146"/>
      <c r="AX657" s="146"/>
      <c r="AY657" s="146"/>
      <c r="AZ657" s="146"/>
      <c r="BA657" s="146"/>
      <c r="BB657" s="146"/>
      <c r="BC657" s="146"/>
      <c r="BD657" s="146"/>
      <c r="BE657" s="146"/>
      <c r="BF657" s="146"/>
      <c r="BG657" s="146"/>
      <c r="BH657" s="146"/>
      <c r="BI657" s="146"/>
      <c r="BJ657" s="146"/>
      <c r="BK657" s="146"/>
      <c r="BL657" s="146"/>
      <c r="BM657" s="146"/>
      <c r="BN657" s="146"/>
      <c r="BO657" s="146"/>
      <c r="BP657" s="146"/>
      <c r="BQ657" s="146"/>
      <c r="BR657" s="146"/>
    </row>
    <row r="658" spans="1:70" ht="60" customHeight="1" x14ac:dyDescent="0.55000000000000004">
      <c r="A658" s="146"/>
      <c r="B658" s="138" t="s">
        <v>989</v>
      </c>
      <c r="C658" s="109" t="s">
        <v>113</v>
      </c>
      <c r="D658" s="110" t="s">
        <v>380</v>
      </c>
      <c r="E658" s="145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  <c r="AH658" s="146"/>
      <c r="AI658" s="146"/>
      <c r="AJ658" s="146"/>
      <c r="AK658" s="146"/>
      <c r="AL658" s="146"/>
      <c r="AM658" s="146"/>
      <c r="AN658" s="146"/>
      <c r="AO658" s="146"/>
      <c r="AP658" s="146"/>
      <c r="AQ658" s="146"/>
      <c r="AR658" s="146"/>
      <c r="AS658" s="146"/>
      <c r="AT658" s="146"/>
      <c r="AU658" s="146"/>
      <c r="AV658" s="146"/>
      <c r="AW658" s="146"/>
      <c r="AX658" s="146"/>
      <c r="AY658" s="146"/>
      <c r="AZ658" s="146"/>
      <c r="BA658" s="146"/>
      <c r="BB658" s="146"/>
      <c r="BC658" s="146"/>
      <c r="BD658" s="146"/>
      <c r="BE658" s="146"/>
      <c r="BF658" s="146"/>
      <c r="BG658" s="146"/>
      <c r="BH658" s="146"/>
      <c r="BI658" s="146"/>
      <c r="BJ658" s="146"/>
      <c r="BK658" s="146"/>
      <c r="BL658" s="146"/>
      <c r="BM658" s="146"/>
      <c r="BN658" s="146"/>
      <c r="BO658" s="146"/>
      <c r="BP658" s="146"/>
      <c r="BQ658" s="146"/>
      <c r="BR658" s="146"/>
    </row>
    <row r="659" spans="1:70" ht="60" customHeight="1" x14ac:dyDescent="0.55000000000000004">
      <c r="A659" s="146"/>
      <c r="B659" s="138" t="s">
        <v>989</v>
      </c>
      <c r="C659" s="109" t="s">
        <v>68</v>
      </c>
      <c r="D659" s="110" t="s">
        <v>380</v>
      </c>
      <c r="E659" s="145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  <c r="AH659" s="146"/>
      <c r="AI659" s="146"/>
      <c r="AJ659" s="146"/>
      <c r="AK659" s="146"/>
      <c r="AL659" s="146"/>
      <c r="AM659" s="146"/>
      <c r="AN659" s="146"/>
      <c r="AO659" s="146"/>
      <c r="AP659" s="146"/>
      <c r="AQ659" s="146"/>
      <c r="AR659" s="146"/>
      <c r="AS659" s="146"/>
      <c r="AT659" s="146"/>
      <c r="AU659" s="146"/>
      <c r="AV659" s="146"/>
      <c r="AW659" s="146"/>
      <c r="AX659" s="146"/>
      <c r="AY659" s="146"/>
      <c r="AZ659" s="146"/>
      <c r="BA659" s="146"/>
      <c r="BB659" s="146"/>
      <c r="BC659" s="146"/>
      <c r="BD659" s="146"/>
      <c r="BE659" s="146"/>
      <c r="BF659" s="146"/>
      <c r="BG659" s="146"/>
      <c r="BH659" s="146"/>
      <c r="BI659" s="146"/>
      <c r="BJ659" s="146"/>
      <c r="BK659" s="146"/>
      <c r="BL659" s="146"/>
      <c r="BM659" s="146"/>
      <c r="BN659" s="146"/>
      <c r="BO659" s="146"/>
      <c r="BP659" s="146"/>
      <c r="BQ659" s="146"/>
      <c r="BR659" s="146"/>
    </row>
    <row r="660" spans="1:70" ht="60" customHeight="1" x14ac:dyDescent="0.55000000000000004">
      <c r="A660" s="146"/>
      <c r="B660" s="138" t="s">
        <v>989</v>
      </c>
      <c r="C660" s="109" t="s">
        <v>949</v>
      </c>
      <c r="D660" s="110" t="s">
        <v>380</v>
      </c>
      <c r="E660" s="145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  <c r="AH660" s="146"/>
      <c r="AI660" s="146"/>
      <c r="AJ660" s="146"/>
      <c r="AK660" s="146"/>
      <c r="AL660" s="146"/>
      <c r="AM660" s="146"/>
      <c r="AN660" s="146"/>
      <c r="AO660" s="146"/>
      <c r="AP660" s="146"/>
      <c r="AQ660" s="146"/>
      <c r="AR660" s="146"/>
      <c r="AS660" s="146"/>
      <c r="AT660" s="146"/>
      <c r="AU660" s="146"/>
      <c r="AV660" s="146"/>
      <c r="AW660" s="146"/>
      <c r="AX660" s="146"/>
      <c r="AY660" s="146"/>
      <c r="AZ660" s="146"/>
      <c r="BA660" s="146"/>
      <c r="BB660" s="146"/>
      <c r="BC660" s="146"/>
      <c r="BD660" s="146"/>
      <c r="BE660" s="146"/>
      <c r="BF660" s="146"/>
      <c r="BG660" s="146"/>
      <c r="BH660" s="146"/>
      <c r="BI660" s="146"/>
      <c r="BJ660" s="146"/>
      <c r="BK660" s="146"/>
      <c r="BL660" s="146"/>
      <c r="BM660" s="146"/>
      <c r="BN660" s="146"/>
      <c r="BO660" s="146"/>
      <c r="BP660" s="146"/>
      <c r="BQ660" s="146"/>
      <c r="BR660" s="146"/>
    </row>
    <row r="661" spans="1:70" ht="60" customHeight="1" x14ac:dyDescent="0.55000000000000004">
      <c r="A661" s="146"/>
      <c r="B661" s="139" t="s">
        <v>990</v>
      </c>
      <c r="C661" s="112" t="s">
        <v>60</v>
      </c>
      <c r="D661" s="113" t="s">
        <v>380</v>
      </c>
      <c r="E661" s="145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  <c r="AH661" s="146"/>
      <c r="AI661" s="146"/>
      <c r="AJ661" s="146"/>
      <c r="AK661" s="146"/>
      <c r="AL661" s="146"/>
      <c r="AM661" s="146"/>
      <c r="AN661" s="146"/>
      <c r="AO661" s="146"/>
      <c r="AP661" s="146"/>
      <c r="AQ661" s="146"/>
      <c r="AR661" s="146"/>
      <c r="AS661" s="146"/>
      <c r="AT661" s="146"/>
      <c r="AU661" s="146"/>
      <c r="AV661" s="146"/>
      <c r="AW661" s="146"/>
      <c r="AX661" s="146"/>
      <c r="AY661" s="146"/>
      <c r="AZ661" s="146"/>
      <c r="BA661" s="146"/>
      <c r="BB661" s="146"/>
      <c r="BC661" s="146"/>
      <c r="BD661" s="146"/>
      <c r="BE661" s="146"/>
      <c r="BF661" s="146"/>
      <c r="BG661" s="146"/>
      <c r="BH661" s="146"/>
      <c r="BI661" s="146"/>
      <c r="BJ661" s="146"/>
      <c r="BK661" s="146"/>
      <c r="BL661" s="146"/>
      <c r="BM661" s="146"/>
      <c r="BN661" s="146"/>
      <c r="BO661" s="146"/>
      <c r="BP661" s="146"/>
      <c r="BQ661" s="146"/>
      <c r="BR661" s="146"/>
    </row>
    <row r="662" spans="1:70" ht="60" customHeight="1" x14ac:dyDescent="0.55000000000000004">
      <c r="A662" s="146"/>
      <c r="B662" s="139" t="s">
        <v>990</v>
      </c>
      <c r="C662" s="112" t="s">
        <v>90</v>
      </c>
      <c r="D662" s="113" t="s">
        <v>380</v>
      </c>
      <c r="E662" s="145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  <c r="AH662" s="146"/>
      <c r="AI662" s="146"/>
      <c r="AJ662" s="146"/>
      <c r="AK662" s="146"/>
      <c r="AL662" s="146"/>
      <c r="AM662" s="146"/>
      <c r="AN662" s="146"/>
      <c r="AO662" s="146"/>
      <c r="AP662" s="146"/>
      <c r="AQ662" s="146"/>
      <c r="AR662" s="146"/>
      <c r="AS662" s="146"/>
      <c r="AT662" s="146"/>
      <c r="AU662" s="146"/>
      <c r="AV662" s="146"/>
      <c r="AW662" s="146"/>
      <c r="AX662" s="146"/>
      <c r="AY662" s="146"/>
      <c r="AZ662" s="146"/>
      <c r="BA662" s="146"/>
      <c r="BB662" s="146"/>
      <c r="BC662" s="146"/>
      <c r="BD662" s="146"/>
      <c r="BE662" s="146"/>
      <c r="BF662" s="146"/>
      <c r="BG662" s="146"/>
      <c r="BH662" s="146"/>
      <c r="BI662" s="146"/>
      <c r="BJ662" s="146"/>
      <c r="BK662" s="146"/>
      <c r="BL662" s="146"/>
      <c r="BM662" s="146"/>
      <c r="BN662" s="146"/>
      <c r="BO662" s="146"/>
      <c r="BP662" s="146"/>
      <c r="BQ662" s="146"/>
      <c r="BR662" s="146"/>
    </row>
    <row r="663" spans="1:70" ht="60" customHeight="1" x14ac:dyDescent="0.55000000000000004">
      <c r="A663" s="146"/>
      <c r="B663" s="139" t="s">
        <v>990</v>
      </c>
      <c r="C663" s="112" t="s">
        <v>113</v>
      </c>
      <c r="D663" s="113" t="s">
        <v>380</v>
      </c>
      <c r="E663" s="145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  <c r="AH663" s="146"/>
      <c r="AI663" s="146"/>
      <c r="AJ663" s="146"/>
      <c r="AK663" s="146"/>
      <c r="AL663" s="146"/>
      <c r="AM663" s="146"/>
      <c r="AN663" s="146"/>
      <c r="AO663" s="146"/>
      <c r="AP663" s="146"/>
      <c r="AQ663" s="146"/>
      <c r="AR663" s="146"/>
      <c r="AS663" s="146"/>
      <c r="AT663" s="146"/>
      <c r="AU663" s="146"/>
      <c r="AV663" s="146"/>
      <c r="AW663" s="146"/>
      <c r="AX663" s="146"/>
      <c r="AY663" s="146"/>
      <c r="AZ663" s="146"/>
      <c r="BA663" s="146"/>
      <c r="BB663" s="146"/>
      <c r="BC663" s="146"/>
      <c r="BD663" s="146"/>
      <c r="BE663" s="146"/>
      <c r="BF663" s="146"/>
      <c r="BG663" s="146"/>
      <c r="BH663" s="146"/>
      <c r="BI663" s="146"/>
      <c r="BJ663" s="146"/>
      <c r="BK663" s="146"/>
      <c r="BL663" s="146"/>
      <c r="BM663" s="146"/>
      <c r="BN663" s="146"/>
      <c r="BO663" s="146"/>
      <c r="BP663" s="146"/>
      <c r="BQ663" s="146"/>
      <c r="BR663" s="146"/>
    </row>
    <row r="664" spans="1:70" ht="60" customHeight="1" x14ac:dyDescent="0.55000000000000004">
      <c r="A664" s="146"/>
      <c r="B664" s="140" t="s">
        <v>991</v>
      </c>
      <c r="C664" s="115" t="s">
        <v>382</v>
      </c>
      <c r="D664" s="116" t="s">
        <v>380</v>
      </c>
      <c r="E664" s="145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  <c r="AH664" s="146"/>
      <c r="AI664" s="146"/>
      <c r="AJ664" s="146"/>
      <c r="AK664" s="146"/>
      <c r="AL664" s="146"/>
      <c r="AM664" s="146"/>
      <c r="AN664" s="146"/>
      <c r="AO664" s="146"/>
      <c r="AP664" s="146"/>
      <c r="AQ664" s="146"/>
      <c r="AR664" s="146"/>
      <c r="AS664" s="146"/>
      <c r="AT664" s="146"/>
      <c r="AU664" s="146"/>
      <c r="AV664" s="146"/>
      <c r="AW664" s="146"/>
      <c r="AX664" s="146"/>
      <c r="AY664" s="146"/>
      <c r="AZ664" s="146"/>
      <c r="BA664" s="146"/>
      <c r="BB664" s="146"/>
      <c r="BC664" s="146"/>
      <c r="BD664" s="146"/>
      <c r="BE664" s="146"/>
      <c r="BF664" s="146"/>
      <c r="BG664" s="146"/>
      <c r="BH664" s="146"/>
      <c r="BI664" s="146"/>
      <c r="BJ664" s="146"/>
      <c r="BK664" s="146"/>
      <c r="BL664" s="146"/>
      <c r="BM664" s="146"/>
      <c r="BN664" s="146"/>
      <c r="BO664" s="146"/>
      <c r="BP664" s="146"/>
      <c r="BQ664" s="146"/>
      <c r="BR664" s="146"/>
    </row>
    <row r="665" spans="1:70" ht="60" customHeight="1" x14ac:dyDescent="0.55000000000000004">
      <c r="A665" s="146"/>
      <c r="B665" s="140" t="s">
        <v>991</v>
      </c>
      <c r="C665" s="115" t="s">
        <v>113</v>
      </c>
      <c r="D665" s="116" t="s">
        <v>380</v>
      </c>
      <c r="E665" s="145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  <c r="AH665" s="146"/>
      <c r="AI665" s="146"/>
      <c r="AJ665" s="146"/>
      <c r="AK665" s="146"/>
      <c r="AL665" s="146"/>
      <c r="AM665" s="146"/>
      <c r="AN665" s="146"/>
      <c r="AO665" s="146"/>
      <c r="AP665" s="146"/>
      <c r="AQ665" s="146"/>
      <c r="AR665" s="146"/>
      <c r="AS665" s="146"/>
      <c r="AT665" s="146"/>
      <c r="AU665" s="146"/>
      <c r="AV665" s="146"/>
      <c r="AW665" s="146"/>
      <c r="AX665" s="146"/>
      <c r="AY665" s="146"/>
      <c r="AZ665" s="146"/>
      <c r="BA665" s="146"/>
      <c r="BB665" s="146"/>
      <c r="BC665" s="146"/>
      <c r="BD665" s="146"/>
      <c r="BE665" s="146"/>
      <c r="BF665" s="146"/>
      <c r="BG665" s="146"/>
      <c r="BH665" s="146"/>
      <c r="BI665" s="146"/>
      <c r="BJ665" s="146"/>
      <c r="BK665" s="146"/>
      <c r="BL665" s="146"/>
      <c r="BM665" s="146"/>
      <c r="BN665" s="146"/>
      <c r="BO665" s="146"/>
      <c r="BP665" s="146"/>
      <c r="BQ665" s="146"/>
      <c r="BR665" s="146"/>
    </row>
    <row r="666" spans="1:70" ht="3" customHeight="1" x14ac:dyDescent="0.55000000000000004">
      <c r="A666" s="117"/>
      <c r="B666" s="117"/>
      <c r="C666" s="117"/>
      <c r="D666" s="118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17"/>
      <c r="T666" s="117"/>
      <c r="U666" s="117"/>
      <c r="V666" s="117"/>
      <c r="W666" s="117"/>
      <c r="X666" s="117"/>
      <c r="Y666" s="117"/>
      <c r="Z666" s="117"/>
      <c r="AA666" s="117"/>
      <c r="AB666" s="117"/>
      <c r="AC666" s="117"/>
      <c r="AD666" s="117"/>
      <c r="AE666" s="117"/>
      <c r="AF666" s="117"/>
      <c r="AG666" s="117"/>
      <c r="AH666" s="117"/>
      <c r="AI666" s="117"/>
      <c r="AJ666" s="117"/>
      <c r="AK666" s="117"/>
      <c r="AL666" s="117"/>
      <c r="AM666" s="117"/>
      <c r="AN666" s="117"/>
      <c r="AO666" s="117"/>
      <c r="AP666" s="117"/>
      <c r="AQ666" s="117"/>
      <c r="AR666" s="117"/>
      <c r="AS666" s="117"/>
      <c r="AT666" s="117"/>
      <c r="AU666" s="117"/>
      <c r="AV666" s="117"/>
      <c r="AW666" s="117"/>
      <c r="AX666" s="117"/>
      <c r="AY666" s="117"/>
      <c r="AZ666" s="117"/>
      <c r="BA666" s="117"/>
      <c r="BB666" s="117"/>
      <c r="BC666" s="117"/>
      <c r="BD666" s="117"/>
      <c r="BE666" s="117"/>
      <c r="BF666" s="117"/>
      <c r="BG666" s="117"/>
      <c r="BH666" s="117"/>
      <c r="BI666" s="117"/>
      <c r="BJ666" s="117"/>
      <c r="BK666" s="117"/>
      <c r="BL666" s="117"/>
      <c r="BM666" s="117"/>
      <c r="BN666" s="117"/>
      <c r="BO666" s="117"/>
      <c r="BP666" s="117"/>
      <c r="BQ666" s="117"/>
      <c r="BR666" s="117"/>
    </row>
    <row r="667" spans="1:70" ht="60" customHeight="1" x14ac:dyDescent="0.55000000000000004">
      <c r="A667" s="147" t="s">
        <v>893</v>
      </c>
      <c r="B667" s="141" t="s">
        <v>986</v>
      </c>
      <c r="C667" s="120" t="s">
        <v>63</v>
      </c>
      <c r="D667" s="121" t="s">
        <v>380</v>
      </c>
      <c r="E667" s="145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  <c r="AH667" s="146"/>
      <c r="AI667" s="146"/>
      <c r="AJ667" s="146"/>
      <c r="AK667" s="146"/>
      <c r="AL667" s="146"/>
      <c r="AM667" s="146"/>
      <c r="AN667" s="146"/>
      <c r="AO667" s="146"/>
      <c r="AP667" s="146"/>
      <c r="AQ667" s="146"/>
      <c r="AR667" s="146"/>
      <c r="AS667" s="146"/>
      <c r="AT667" s="146"/>
      <c r="AU667" s="146"/>
      <c r="AV667" s="146"/>
      <c r="AW667" s="146"/>
      <c r="AX667" s="146"/>
      <c r="AY667" s="146"/>
      <c r="AZ667" s="146"/>
      <c r="BA667" s="146"/>
      <c r="BB667" s="146"/>
      <c r="BC667" s="146"/>
      <c r="BD667" s="146"/>
      <c r="BE667" s="146"/>
      <c r="BF667" s="146"/>
      <c r="BG667" s="146"/>
      <c r="BH667" s="146"/>
      <c r="BI667" s="146"/>
      <c r="BJ667" s="146"/>
      <c r="BK667" s="146"/>
      <c r="BL667" s="146"/>
      <c r="BM667" s="146"/>
      <c r="BN667" s="146"/>
      <c r="BO667" s="146"/>
      <c r="BP667" s="146"/>
      <c r="BQ667" s="146"/>
      <c r="BR667" s="146"/>
    </row>
    <row r="668" spans="1:70" ht="60" customHeight="1" x14ac:dyDescent="0.55000000000000004">
      <c r="A668" s="146"/>
      <c r="B668" s="141" t="s">
        <v>986</v>
      </c>
      <c r="C668" s="120" t="s">
        <v>113</v>
      </c>
      <c r="D668" s="121" t="s">
        <v>380</v>
      </c>
      <c r="E668" s="145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  <c r="AH668" s="146"/>
      <c r="AI668" s="146"/>
      <c r="AJ668" s="146"/>
      <c r="AK668" s="146"/>
      <c r="AL668" s="146"/>
      <c r="AM668" s="146"/>
      <c r="AN668" s="146"/>
      <c r="AO668" s="146"/>
      <c r="AP668" s="146"/>
      <c r="AQ668" s="146"/>
      <c r="AR668" s="146"/>
      <c r="AS668" s="146"/>
      <c r="AT668" s="146"/>
      <c r="AU668" s="146"/>
      <c r="AV668" s="146"/>
      <c r="AW668" s="146"/>
      <c r="AX668" s="146"/>
      <c r="AY668" s="146"/>
      <c r="AZ668" s="146"/>
      <c r="BA668" s="146"/>
      <c r="BB668" s="146"/>
      <c r="BC668" s="146"/>
      <c r="BD668" s="146"/>
      <c r="BE668" s="146"/>
      <c r="BF668" s="146"/>
      <c r="BG668" s="146"/>
      <c r="BH668" s="146"/>
      <c r="BI668" s="146"/>
      <c r="BJ668" s="146"/>
      <c r="BK668" s="146"/>
      <c r="BL668" s="146"/>
      <c r="BM668" s="146"/>
      <c r="BN668" s="146"/>
      <c r="BO668" s="146"/>
      <c r="BP668" s="146"/>
      <c r="BQ668" s="146"/>
      <c r="BR668" s="146"/>
    </row>
    <row r="669" spans="1:70" ht="60" customHeight="1" x14ac:dyDescent="0.55000000000000004">
      <c r="A669" s="146"/>
      <c r="B669" s="136" t="s">
        <v>987</v>
      </c>
      <c r="C669" s="101" t="s">
        <v>46</v>
      </c>
      <c r="D669" s="102" t="s">
        <v>380</v>
      </c>
      <c r="E669" s="145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  <c r="AH669" s="146"/>
      <c r="AI669" s="146"/>
      <c r="AJ669" s="146"/>
      <c r="AK669" s="146"/>
      <c r="AL669" s="146"/>
      <c r="AM669" s="146"/>
      <c r="AN669" s="146"/>
      <c r="AO669" s="146"/>
      <c r="AP669" s="146"/>
      <c r="AQ669" s="146"/>
      <c r="AR669" s="146"/>
      <c r="AS669" s="146"/>
      <c r="AT669" s="146"/>
      <c r="AU669" s="146"/>
      <c r="AV669" s="146"/>
      <c r="AW669" s="146"/>
      <c r="AX669" s="146"/>
      <c r="AY669" s="146"/>
      <c r="AZ669" s="146"/>
      <c r="BA669" s="146"/>
      <c r="BB669" s="146"/>
      <c r="BC669" s="146"/>
      <c r="BD669" s="146"/>
      <c r="BE669" s="146"/>
      <c r="BF669" s="146"/>
      <c r="BG669" s="146"/>
      <c r="BH669" s="146"/>
      <c r="BI669" s="146"/>
      <c r="BJ669" s="146"/>
      <c r="BK669" s="146"/>
      <c r="BL669" s="146"/>
      <c r="BM669" s="146"/>
      <c r="BN669" s="146"/>
      <c r="BO669" s="146"/>
      <c r="BP669" s="146"/>
      <c r="BQ669" s="146"/>
      <c r="BR669" s="146"/>
    </row>
    <row r="670" spans="1:70" ht="60" customHeight="1" x14ac:dyDescent="0.55000000000000004">
      <c r="A670" s="146"/>
      <c r="B670" s="136" t="s">
        <v>987</v>
      </c>
      <c r="C670" s="101" t="s">
        <v>90</v>
      </c>
      <c r="D670" s="102" t="s">
        <v>380</v>
      </c>
      <c r="E670" s="145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  <c r="AH670" s="146"/>
      <c r="AI670" s="146"/>
      <c r="AJ670" s="146"/>
      <c r="AK670" s="146"/>
      <c r="AL670" s="146"/>
      <c r="AM670" s="146"/>
      <c r="AN670" s="146"/>
      <c r="AO670" s="146"/>
      <c r="AP670" s="146"/>
      <c r="AQ670" s="146"/>
      <c r="AR670" s="146"/>
      <c r="AS670" s="146"/>
      <c r="AT670" s="146"/>
      <c r="AU670" s="146"/>
      <c r="AV670" s="146"/>
      <c r="AW670" s="146"/>
      <c r="AX670" s="146"/>
      <c r="AY670" s="146"/>
      <c r="AZ670" s="146"/>
      <c r="BA670" s="146"/>
      <c r="BB670" s="146"/>
      <c r="BC670" s="146"/>
      <c r="BD670" s="146"/>
      <c r="BE670" s="146"/>
      <c r="BF670" s="146"/>
      <c r="BG670" s="146"/>
      <c r="BH670" s="146"/>
      <c r="BI670" s="146"/>
      <c r="BJ670" s="146"/>
      <c r="BK670" s="146"/>
      <c r="BL670" s="146"/>
      <c r="BM670" s="146"/>
      <c r="BN670" s="146"/>
      <c r="BO670" s="146"/>
      <c r="BP670" s="146"/>
      <c r="BQ670" s="146"/>
      <c r="BR670" s="146"/>
    </row>
    <row r="671" spans="1:70" ht="60" customHeight="1" x14ac:dyDescent="0.55000000000000004">
      <c r="A671" s="146"/>
      <c r="B671" s="137" t="s">
        <v>988</v>
      </c>
      <c r="C671" s="105" t="s">
        <v>63</v>
      </c>
      <c r="D671" s="106" t="s">
        <v>380</v>
      </c>
      <c r="E671" s="145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  <c r="AH671" s="146"/>
      <c r="AI671" s="146"/>
      <c r="AJ671" s="146"/>
      <c r="AK671" s="146"/>
      <c r="AL671" s="146"/>
      <c r="AM671" s="146"/>
      <c r="AN671" s="146"/>
      <c r="AO671" s="146"/>
      <c r="AP671" s="146"/>
      <c r="AQ671" s="146"/>
      <c r="AR671" s="146"/>
      <c r="AS671" s="146"/>
      <c r="AT671" s="146"/>
      <c r="AU671" s="146"/>
      <c r="AV671" s="146"/>
      <c r="AW671" s="146"/>
      <c r="AX671" s="146"/>
      <c r="AY671" s="146"/>
      <c r="AZ671" s="146"/>
      <c r="BA671" s="146"/>
      <c r="BB671" s="146"/>
      <c r="BC671" s="146"/>
      <c r="BD671" s="146"/>
      <c r="BE671" s="146"/>
      <c r="BF671" s="146"/>
      <c r="BG671" s="146"/>
      <c r="BH671" s="146"/>
      <c r="BI671" s="146"/>
      <c r="BJ671" s="146"/>
      <c r="BK671" s="146"/>
      <c r="BL671" s="146"/>
      <c r="BM671" s="146"/>
      <c r="BN671" s="146"/>
      <c r="BO671" s="146"/>
      <c r="BP671" s="146"/>
      <c r="BQ671" s="146"/>
      <c r="BR671" s="146"/>
    </row>
    <row r="672" spans="1:70" ht="60" customHeight="1" x14ac:dyDescent="0.55000000000000004">
      <c r="A672" s="146"/>
      <c r="B672" s="137" t="s">
        <v>988</v>
      </c>
      <c r="C672" s="105" t="s">
        <v>53</v>
      </c>
      <c r="D672" s="106" t="s">
        <v>380</v>
      </c>
      <c r="E672" s="145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  <c r="AH672" s="146"/>
      <c r="AI672" s="146"/>
      <c r="AJ672" s="146"/>
      <c r="AK672" s="146"/>
      <c r="AL672" s="146"/>
      <c r="AM672" s="146"/>
      <c r="AN672" s="146"/>
      <c r="AO672" s="146"/>
      <c r="AP672" s="146"/>
      <c r="AQ672" s="146"/>
      <c r="AR672" s="146"/>
      <c r="AS672" s="146"/>
      <c r="AT672" s="146"/>
      <c r="AU672" s="146"/>
      <c r="AV672" s="146"/>
      <c r="AW672" s="146"/>
      <c r="AX672" s="146"/>
      <c r="AY672" s="146"/>
      <c r="AZ672" s="146"/>
      <c r="BA672" s="146"/>
      <c r="BB672" s="146"/>
      <c r="BC672" s="146"/>
      <c r="BD672" s="146"/>
      <c r="BE672" s="146"/>
      <c r="BF672" s="146"/>
      <c r="BG672" s="146"/>
      <c r="BH672" s="146"/>
      <c r="BI672" s="146"/>
      <c r="BJ672" s="146"/>
      <c r="BK672" s="146"/>
      <c r="BL672" s="146"/>
      <c r="BM672" s="146"/>
      <c r="BN672" s="146"/>
      <c r="BO672" s="146"/>
      <c r="BP672" s="146"/>
      <c r="BQ672" s="146"/>
      <c r="BR672" s="146"/>
    </row>
    <row r="673" spans="1:70" ht="60" customHeight="1" x14ac:dyDescent="0.55000000000000004">
      <c r="A673" s="146"/>
      <c r="B673" s="138" t="s">
        <v>989</v>
      </c>
      <c r="C673" s="109" t="s">
        <v>57</v>
      </c>
      <c r="D673" s="110" t="s">
        <v>380</v>
      </c>
      <c r="E673" s="145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  <c r="AH673" s="146"/>
      <c r="AI673" s="146"/>
      <c r="AJ673" s="146"/>
      <c r="AK673" s="146"/>
      <c r="AL673" s="146"/>
      <c r="AM673" s="146"/>
      <c r="AN673" s="146"/>
      <c r="AO673" s="146"/>
      <c r="AP673" s="146"/>
      <c r="AQ673" s="146"/>
      <c r="AR673" s="146"/>
      <c r="AS673" s="146"/>
      <c r="AT673" s="146"/>
      <c r="AU673" s="146"/>
      <c r="AV673" s="146"/>
      <c r="AW673" s="146"/>
      <c r="AX673" s="146"/>
      <c r="AY673" s="146"/>
      <c r="AZ673" s="146"/>
      <c r="BA673" s="146"/>
      <c r="BB673" s="146"/>
      <c r="BC673" s="146"/>
      <c r="BD673" s="146"/>
      <c r="BE673" s="146"/>
      <c r="BF673" s="146"/>
      <c r="BG673" s="146"/>
      <c r="BH673" s="146"/>
      <c r="BI673" s="146"/>
      <c r="BJ673" s="146"/>
      <c r="BK673" s="146"/>
      <c r="BL673" s="146"/>
      <c r="BM673" s="146"/>
      <c r="BN673" s="146"/>
      <c r="BO673" s="146"/>
      <c r="BP673" s="146"/>
      <c r="BQ673" s="146"/>
      <c r="BR673" s="146"/>
    </row>
    <row r="674" spans="1:70" ht="60" customHeight="1" x14ac:dyDescent="0.55000000000000004">
      <c r="A674" s="146"/>
      <c r="B674" s="138" t="s">
        <v>989</v>
      </c>
      <c r="C674" s="109" t="s">
        <v>90</v>
      </c>
      <c r="D674" s="110" t="s">
        <v>380</v>
      </c>
      <c r="E674" s="145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  <c r="AH674" s="146"/>
      <c r="AI674" s="146"/>
      <c r="AJ674" s="146"/>
      <c r="AK674" s="146"/>
      <c r="AL674" s="146"/>
      <c r="AM674" s="146"/>
      <c r="AN674" s="146"/>
      <c r="AO674" s="146"/>
      <c r="AP674" s="146"/>
      <c r="AQ674" s="146"/>
      <c r="AR674" s="146"/>
      <c r="AS674" s="146"/>
      <c r="AT674" s="146"/>
      <c r="AU674" s="146"/>
      <c r="AV674" s="146"/>
      <c r="AW674" s="146"/>
      <c r="AX674" s="146"/>
      <c r="AY674" s="146"/>
      <c r="AZ674" s="146"/>
      <c r="BA674" s="146"/>
      <c r="BB674" s="146"/>
      <c r="BC674" s="146"/>
      <c r="BD674" s="146"/>
      <c r="BE674" s="146"/>
      <c r="BF674" s="146"/>
      <c r="BG674" s="146"/>
      <c r="BH674" s="146"/>
      <c r="BI674" s="146"/>
      <c r="BJ674" s="146"/>
      <c r="BK674" s="146"/>
      <c r="BL674" s="146"/>
      <c r="BM674" s="146"/>
      <c r="BN674" s="146"/>
      <c r="BO674" s="146"/>
      <c r="BP674" s="146"/>
      <c r="BQ674" s="146"/>
      <c r="BR674" s="146"/>
    </row>
    <row r="675" spans="1:70" ht="60" customHeight="1" x14ac:dyDescent="0.55000000000000004">
      <c r="A675" s="146"/>
      <c r="B675" s="138" t="s">
        <v>989</v>
      </c>
      <c r="C675" s="109" t="s">
        <v>113</v>
      </c>
      <c r="D675" s="110" t="s">
        <v>380</v>
      </c>
      <c r="E675" s="145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  <c r="AH675" s="146"/>
      <c r="AI675" s="146"/>
      <c r="AJ675" s="146"/>
      <c r="AK675" s="146"/>
      <c r="AL675" s="146"/>
      <c r="AM675" s="146"/>
      <c r="AN675" s="146"/>
      <c r="AO675" s="146"/>
      <c r="AP675" s="146"/>
      <c r="AQ675" s="146"/>
      <c r="AR675" s="146"/>
      <c r="AS675" s="146"/>
      <c r="AT675" s="146"/>
      <c r="AU675" s="146"/>
      <c r="AV675" s="146"/>
      <c r="AW675" s="146"/>
      <c r="AX675" s="146"/>
      <c r="AY675" s="146"/>
      <c r="AZ675" s="146"/>
      <c r="BA675" s="146"/>
      <c r="BB675" s="146"/>
      <c r="BC675" s="146"/>
      <c r="BD675" s="146"/>
      <c r="BE675" s="146"/>
      <c r="BF675" s="146"/>
      <c r="BG675" s="146"/>
      <c r="BH675" s="146"/>
      <c r="BI675" s="146"/>
      <c r="BJ675" s="146"/>
      <c r="BK675" s="146"/>
      <c r="BL675" s="146"/>
      <c r="BM675" s="146"/>
      <c r="BN675" s="146"/>
      <c r="BO675" s="146"/>
      <c r="BP675" s="146"/>
      <c r="BQ675" s="146"/>
      <c r="BR675" s="146"/>
    </row>
    <row r="676" spans="1:70" ht="60" customHeight="1" x14ac:dyDescent="0.55000000000000004">
      <c r="A676" s="146"/>
      <c r="B676" s="138" t="s">
        <v>989</v>
      </c>
      <c r="C676" s="109" t="s">
        <v>68</v>
      </c>
      <c r="D676" s="110" t="s">
        <v>380</v>
      </c>
      <c r="E676" s="145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  <c r="AH676" s="146"/>
      <c r="AI676" s="146"/>
      <c r="AJ676" s="146"/>
      <c r="AK676" s="146"/>
      <c r="AL676" s="146"/>
      <c r="AM676" s="146"/>
      <c r="AN676" s="146"/>
      <c r="AO676" s="146"/>
      <c r="AP676" s="146"/>
      <c r="AQ676" s="146"/>
      <c r="AR676" s="146"/>
      <c r="AS676" s="146"/>
      <c r="AT676" s="146"/>
      <c r="AU676" s="146"/>
      <c r="AV676" s="146"/>
      <c r="AW676" s="146"/>
      <c r="AX676" s="146"/>
      <c r="AY676" s="146"/>
      <c r="AZ676" s="146"/>
      <c r="BA676" s="146"/>
      <c r="BB676" s="146"/>
      <c r="BC676" s="146"/>
      <c r="BD676" s="146"/>
      <c r="BE676" s="146"/>
      <c r="BF676" s="146"/>
      <c r="BG676" s="146"/>
      <c r="BH676" s="146"/>
      <c r="BI676" s="146"/>
      <c r="BJ676" s="146"/>
      <c r="BK676" s="146"/>
      <c r="BL676" s="146"/>
      <c r="BM676" s="146"/>
      <c r="BN676" s="146"/>
      <c r="BO676" s="146"/>
      <c r="BP676" s="146"/>
      <c r="BQ676" s="146"/>
      <c r="BR676" s="146"/>
    </row>
    <row r="677" spans="1:70" ht="60" customHeight="1" x14ac:dyDescent="0.55000000000000004">
      <c r="A677" s="146"/>
      <c r="B677" s="138" t="s">
        <v>989</v>
      </c>
      <c r="C677" s="109" t="s">
        <v>949</v>
      </c>
      <c r="D677" s="110" t="s">
        <v>380</v>
      </c>
      <c r="E677" s="145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  <c r="AH677" s="146"/>
      <c r="AI677" s="146"/>
      <c r="AJ677" s="146"/>
      <c r="AK677" s="146"/>
      <c r="AL677" s="146"/>
      <c r="AM677" s="146"/>
      <c r="AN677" s="146"/>
      <c r="AO677" s="146"/>
      <c r="AP677" s="146"/>
      <c r="AQ677" s="146"/>
      <c r="AR677" s="146"/>
      <c r="AS677" s="146"/>
      <c r="AT677" s="146"/>
      <c r="AU677" s="146"/>
      <c r="AV677" s="146"/>
      <c r="AW677" s="146"/>
      <c r="AX677" s="146"/>
      <c r="AY677" s="146"/>
      <c r="AZ677" s="146"/>
      <c r="BA677" s="146"/>
      <c r="BB677" s="146"/>
      <c r="BC677" s="146"/>
      <c r="BD677" s="146"/>
      <c r="BE677" s="146"/>
      <c r="BF677" s="146"/>
      <c r="BG677" s="146"/>
      <c r="BH677" s="146"/>
      <c r="BI677" s="146"/>
      <c r="BJ677" s="146"/>
      <c r="BK677" s="146"/>
      <c r="BL677" s="146"/>
      <c r="BM677" s="146"/>
      <c r="BN677" s="146"/>
      <c r="BO677" s="146"/>
      <c r="BP677" s="146"/>
      <c r="BQ677" s="146"/>
      <c r="BR677" s="146"/>
    </row>
    <row r="678" spans="1:70" ht="60" customHeight="1" x14ac:dyDescent="0.55000000000000004">
      <c r="A678" s="146"/>
      <c r="B678" s="139" t="s">
        <v>990</v>
      </c>
      <c r="C678" s="112" t="s">
        <v>60</v>
      </c>
      <c r="D678" s="113" t="s">
        <v>380</v>
      </c>
      <c r="E678" s="145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  <c r="AH678" s="146"/>
      <c r="AI678" s="146"/>
      <c r="AJ678" s="146"/>
      <c r="AK678" s="146"/>
      <c r="AL678" s="146"/>
      <c r="AM678" s="146"/>
      <c r="AN678" s="146"/>
      <c r="AO678" s="146"/>
      <c r="AP678" s="146"/>
      <c r="AQ678" s="146"/>
      <c r="AR678" s="146"/>
      <c r="AS678" s="146"/>
      <c r="AT678" s="146"/>
      <c r="AU678" s="146"/>
      <c r="AV678" s="146"/>
      <c r="AW678" s="146"/>
      <c r="AX678" s="146"/>
      <c r="AY678" s="146"/>
      <c r="AZ678" s="146"/>
      <c r="BA678" s="146"/>
      <c r="BB678" s="146"/>
      <c r="BC678" s="146"/>
      <c r="BD678" s="146"/>
      <c r="BE678" s="146"/>
      <c r="BF678" s="146"/>
      <c r="BG678" s="146"/>
      <c r="BH678" s="146"/>
      <c r="BI678" s="146"/>
      <c r="BJ678" s="146"/>
      <c r="BK678" s="146"/>
      <c r="BL678" s="146"/>
      <c r="BM678" s="146"/>
      <c r="BN678" s="146"/>
      <c r="BO678" s="146"/>
      <c r="BP678" s="146"/>
      <c r="BQ678" s="146"/>
      <c r="BR678" s="146"/>
    </row>
    <row r="679" spans="1:70" ht="60" customHeight="1" x14ac:dyDescent="0.55000000000000004">
      <c r="A679" s="146"/>
      <c r="B679" s="139" t="s">
        <v>990</v>
      </c>
      <c r="C679" s="112" t="s">
        <v>90</v>
      </c>
      <c r="D679" s="113" t="s">
        <v>380</v>
      </c>
      <c r="E679" s="145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  <c r="AH679" s="146"/>
      <c r="AI679" s="146"/>
      <c r="AJ679" s="146"/>
      <c r="AK679" s="146"/>
      <c r="AL679" s="146"/>
      <c r="AM679" s="146"/>
      <c r="AN679" s="146"/>
      <c r="AO679" s="146"/>
      <c r="AP679" s="146"/>
      <c r="AQ679" s="146"/>
      <c r="AR679" s="146"/>
      <c r="AS679" s="146"/>
      <c r="AT679" s="146"/>
      <c r="AU679" s="146"/>
      <c r="AV679" s="146"/>
      <c r="AW679" s="146"/>
      <c r="AX679" s="146"/>
      <c r="AY679" s="146"/>
      <c r="AZ679" s="146"/>
      <c r="BA679" s="146"/>
      <c r="BB679" s="146"/>
      <c r="BC679" s="146"/>
      <c r="BD679" s="146"/>
      <c r="BE679" s="146"/>
      <c r="BF679" s="146"/>
      <c r="BG679" s="146"/>
      <c r="BH679" s="146"/>
      <c r="BI679" s="146"/>
      <c r="BJ679" s="146"/>
      <c r="BK679" s="146"/>
      <c r="BL679" s="146"/>
      <c r="BM679" s="146"/>
      <c r="BN679" s="146"/>
      <c r="BO679" s="146"/>
      <c r="BP679" s="146"/>
      <c r="BQ679" s="146"/>
      <c r="BR679" s="146"/>
    </row>
    <row r="680" spans="1:70" ht="60" customHeight="1" x14ac:dyDescent="0.55000000000000004">
      <c r="A680" s="146"/>
      <c r="B680" s="139" t="s">
        <v>990</v>
      </c>
      <c r="C680" s="112" t="s">
        <v>113</v>
      </c>
      <c r="D680" s="113" t="s">
        <v>380</v>
      </c>
      <c r="E680" s="145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  <c r="AH680" s="146"/>
      <c r="AI680" s="146"/>
      <c r="AJ680" s="146"/>
      <c r="AK680" s="146"/>
      <c r="AL680" s="146"/>
      <c r="AM680" s="146"/>
      <c r="AN680" s="146"/>
      <c r="AO680" s="146"/>
      <c r="AP680" s="146"/>
      <c r="AQ680" s="146"/>
      <c r="AR680" s="146"/>
      <c r="AS680" s="146"/>
      <c r="AT680" s="146"/>
      <c r="AU680" s="146"/>
      <c r="AV680" s="146"/>
      <c r="AW680" s="146"/>
      <c r="AX680" s="146"/>
      <c r="AY680" s="146"/>
      <c r="AZ680" s="146"/>
      <c r="BA680" s="146"/>
      <c r="BB680" s="146"/>
      <c r="BC680" s="146"/>
      <c r="BD680" s="146"/>
      <c r="BE680" s="146"/>
      <c r="BF680" s="146"/>
      <c r="BG680" s="146"/>
      <c r="BH680" s="146"/>
      <c r="BI680" s="146"/>
      <c r="BJ680" s="146"/>
      <c r="BK680" s="146"/>
      <c r="BL680" s="146"/>
      <c r="BM680" s="146"/>
      <c r="BN680" s="146"/>
      <c r="BO680" s="146"/>
      <c r="BP680" s="146"/>
      <c r="BQ680" s="146"/>
      <c r="BR680" s="146"/>
    </row>
    <row r="681" spans="1:70" ht="60" customHeight="1" x14ac:dyDescent="0.55000000000000004">
      <c r="A681" s="146"/>
      <c r="B681" s="140" t="s">
        <v>991</v>
      </c>
      <c r="C681" s="115" t="s">
        <v>382</v>
      </c>
      <c r="D681" s="116" t="s">
        <v>380</v>
      </c>
      <c r="E681" s="145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  <c r="AH681" s="146"/>
      <c r="AI681" s="146"/>
      <c r="AJ681" s="146"/>
      <c r="AK681" s="146"/>
      <c r="AL681" s="146"/>
      <c r="AM681" s="146"/>
      <c r="AN681" s="146"/>
      <c r="AO681" s="146"/>
      <c r="AP681" s="146"/>
      <c r="AQ681" s="146"/>
      <c r="AR681" s="146"/>
      <c r="AS681" s="146"/>
      <c r="AT681" s="146"/>
      <c r="AU681" s="146"/>
      <c r="AV681" s="146"/>
      <c r="AW681" s="146"/>
      <c r="AX681" s="146"/>
      <c r="AY681" s="146"/>
      <c r="AZ681" s="146"/>
      <c r="BA681" s="146"/>
      <c r="BB681" s="146"/>
      <c r="BC681" s="146"/>
      <c r="BD681" s="146"/>
      <c r="BE681" s="146"/>
      <c r="BF681" s="146"/>
      <c r="BG681" s="146"/>
      <c r="BH681" s="146"/>
      <c r="BI681" s="146"/>
      <c r="BJ681" s="146"/>
      <c r="BK681" s="146"/>
      <c r="BL681" s="146"/>
      <c r="BM681" s="146"/>
      <c r="BN681" s="146"/>
      <c r="BO681" s="146"/>
      <c r="BP681" s="146"/>
      <c r="BQ681" s="146"/>
      <c r="BR681" s="146"/>
    </row>
    <row r="682" spans="1:70" ht="60" customHeight="1" x14ac:dyDescent="0.55000000000000004">
      <c r="A682" s="146"/>
      <c r="B682" s="140" t="s">
        <v>991</v>
      </c>
      <c r="C682" s="115" t="s">
        <v>113</v>
      </c>
      <c r="D682" s="116" t="s">
        <v>380</v>
      </c>
      <c r="E682" s="145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  <c r="AH682" s="146"/>
      <c r="AI682" s="146"/>
      <c r="AJ682" s="146"/>
      <c r="AK682" s="146"/>
      <c r="AL682" s="146"/>
      <c r="AM682" s="146"/>
      <c r="AN682" s="146"/>
      <c r="AO682" s="146"/>
      <c r="AP682" s="146"/>
      <c r="AQ682" s="146"/>
      <c r="AR682" s="146"/>
      <c r="AS682" s="146"/>
      <c r="AT682" s="146"/>
      <c r="AU682" s="146"/>
      <c r="AV682" s="146"/>
      <c r="AW682" s="146"/>
      <c r="AX682" s="146"/>
      <c r="AY682" s="146"/>
      <c r="AZ682" s="146"/>
      <c r="BA682" s="146"/>
      <c r="BB682" s="146"/>
      <c r="BC682" s="146"/>
      <c r="BD682" s="146"/>
      <c r="BE682" s="146"/>
      <c r="BF682" s="146"/>
      <c r="BG682" s="146"/>
      <c r="BH682" s="146"/>
      <c r="BI682" s="146"/>
      <c r="BJ682" s="146"/>
      <c r="BK682" s="146"/>
      <c r="BL682" s="146"/>
      <c r="BM682" s="146"/>
      <c r="BN682" s="146"/>
      <c r="BO682" s="146"/>
      <c r="BP682" s="146"/>
      <c r="BQ682" s="146"/>
      <c r="BR682" s="146"/>
    </row>
    <row r="683" spans="1:70" ht="3" customHeight="1" x14ac:dyDescent="0.55000000000000004">
      <c r="A683" s="117"/>
      <c r="B683" s="117"/>
      <c r="C683" s="117"/>
      <c r="D683" s="118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O683" s="117"/>
      <c r="P683" s="117"/>
      <c r="Q683" s="117"/>
      <c r="R683" s="117"/>
      <c r="S683" s="117"/>
      <c r="T683" s="117"/>
      <c r="U683" s="117"/>
      <c r="V683" s="117"/>
      <c r="W683" s="117"/>
      <c r="X683" s="117"/>
      <c r="Y683" s="117"/>
      <c r="Z683" s="117"/>
      <c r="AA683" s="117"/>
      <c r="AB683" s="117"/>
      <c r="AC683" s="117"/>
      <c r="AD683" s="117"/>
      <c r="AE683" s="117"/>
      <c r="AF683" s="117"/>
      <c r="AG683" s="117"/>
      <c r="AH683" s="117"/>
      <c r="AI683" s="117"/>
      <c r="AJ683" s="117"/>
      <c r="AK683" s="117"/>
      <c r="AL683" s="117"/>
      <c r="AM683" s="117"/>
      <c r="AN683" s="117"/>
      <c r="AO683" s="117"/>
      <c r="AP683" s="117"/>
      <c r="AQ683" s="117"/>
      <c r="AR683" s="117"/>
      <c r="AS683" s="117"/>
      <c r="AT683" s="117"/>
      <c r="AU683" s="117"/>
      <c r="AV683" s="117"/>
      <c r="AW683" s="117"/>
      <c r="AX683" s="117"/>
      <c r="AY683" s="117"/>
      <c r="AZ683" s="117"/>
      <c r="BA683" s="117"/>
      <c r="BB683" s="117"/>
      <c r="BC683" s="117"/>
      <c r="BD683" s="117"/>
      <c r="BE683" s="117"/>
      <c r="BF683" s="117"/>
      <c r="BG683" s="117"/>
      <c r="BH683" s="117"/>
      <c r="BI683" s="117"/>
      <c r="BJ683" s="117"/>
      <c r="BK683" s="117"/>
      <c r="BL683" s="117"/>
      <c r="BM683" s="117"/>
      <c r="BN683" s="117"/>
      <c r="BO683" s="117"/>
      <c r="BP683" s="117"/>
      <c r="BQ683" s="117"/>
      <c r="BR683" s="117"/>
    </row>
    <row r="684" spans="1:70" ht="60" customHeight="1" x14ac:dyDescent="0.55000000000000004">
      <c r="A684" s="147" t="s">
        <v>894</v>
      </c>
      <c r="B684" s="141" t="s">
        <v>986</v>
      </c>
      <c r="C684" s="120" t="s">
        <v>63</v>
      </c>
      <c r="D684" s="121" t="s">
        <v>380</v>
      </c>
      <c r="E684" s="145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  <c r="AH684" s="146"/>
      <c r="AI684" s="146"/>
      <c r="AJ684" s="146"/>
      <c r="AK684" s="146"/>
      <c r="AL684" s="146"/>
      <c r="AM684" s="146"/>
      <c r="AN684" s="146"/>
      <c r="AO684" s="146"/>
      <c r="AP684" s="146"/>
      <c r="AQ684" s="146"/>
      <c r="AR684" s="146"/>
      <c r="AS684" s="146"/>
      <c r="AT684" s="146"/>
      <c r="AU684" s="146"/>
      <c r="AV684" s="146"/>
      <c r="AW684" s="146"/>
      <c r="AX684" s="146"/>
      <c r="AY684" s="146"/>
      <c r="AZ684" s="146"/>
      <c r="BA684" s="146"/>
      <c r="BB684" s="146"/>
      <c r="BC684" s="146"/>
      <c r="BD684" s="146"/>
      <c r="BE684" s="146"/>
      <c r="BF684" s="146"/>
      <c r="BG684" s="146"/>
      <c r="BH684" s="146"/>
      <c r="BI684" s="146"/>
      <c r="BJ684" s="146"/>
      <c r="BK684" s="146"/>
      <c r="BL684" s="146"/>
      <c r="BM684" s="146"/>
      <c r="BN684" s="146"/>
      <c r="BO684" s="146"/>
      <c r="BP684" s="146"/>
      <c r="BQ684" s="146"/>
      <c r="BR684" s="146"/>
    </row>
    <row r="685" spans="1:70" ht="60" customHeight="1" x14ac:dyDescent="0.55000000000000004">
      <c r="A685" s="146"/>
      <c r="B685" s="141" t="s">
        <v>986</v>
      </c>
      <c r="C685" s="120" t="s">
        <v>113</v>
      </c>
      <c r="D685" s="121" t="s">
        <v>380</v>
      </c>
      <c r="E685" s="145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  <c r="AH685" s="146"/>
      <c r="AI685" s="146"/>
      <c r="AJ685" s="146"/>
      <c r="AK685" s="146"/>
      <c r="AL685" s="146"/>
      <c r="AM685" s="146"/>
      <c r="AN685" s="146"/>
      <c r="AO685" s="146"/>
      <c r="AP685" s="146"/>
      <c r="AQ685" s="146"/>
      <c r="AR685" s="146"/>
      <c r="AS685" s="146"/>
      <c r="AT685" s="146"/>
      <c r="AU685" s="146"/>
      <c r="AV685" s="146"/>
      <c r="AW685" s="146"/>
      <c r="AX685" s="146"/>
      <c r="AY685" s="146"/>
      <c r="AZ685" s="146"/>
      <c r="BA685" s="146"/>
      <c r="BB685" s="146"/>
      <c r="BC685" s="146"/>
      <c r="BD685" s="146"/>
      <c r="BE685" s="146"/>
      <c r="BF685" s="146"/>
      <c r="BG685" s="146"/>
      <c r="BH685" s="146"/>
      <c r="BI685" s="146"/>
      <c r="BJ685" s="146"/>
      <c r="BK685" s="146"/>
      <c r="BL685" s="146"/>
      <c r="BM685" s="146"/>
      <c r="BN685" s="146"/>
      <c r="BO685" s="146"/>
      <c r="BP685" s="146"/>
      <c r="BQ685" s="146"/>
      <c r="BR685" s="146"/>
    </row>
    <row r="686" spans="1:70" ht="60" customHeight="1" x14ac:dyDescent="0.55000000000000004">
      <c r="A686" s="146"/>
      <c r="B686" s="136" t="s">
        <v>987</v>
      </c>
      <c r="C686" s="101" t="s">
        <v>46</v>
      </c>
      <c r="D686" s="102" t="s">
        <v>380</v>
      </c>
      <c r="E686" s="145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  <c r="AH686" s="146"/>
      <c r="AI686" s="146"/>
      <c r="AJ686" s="146"/>
      <c r="AK686" s="146"/>
      <c r="AL686" s="146"/>
      <c r="AM686" s="146"/>
      <c r="AN686" s="146"/>
      <c r="AO686" s="146"/>
      <c r="AP686" s="146"/>
      <c r="AQ686" s="146"/>
      <c r="AR686" s="146"/>
      <c r="AS686" s="146"/>
      <c r="AT686" s="146"/>
      <c r="AU686" s="146"/>
      <c r="AV686" s="146"/>
      <c r="AW686" s="146"/>
      <c r="AX686" s="146"/>
      <c r="AY686" s="146"/>
      <c r="AZ686" s="146"/>
      <c r="BA686" s="146"/>
      <c r="BB686" s="146"/>
      <c r="BC686" s="146"/>
      <c r="BD686" s="146"/>
      <c r="BE686" s="146"/>
      <c r="BF686" s="146"/>
      <c r="BG686" s="146"/>
      <c r="BH686" s="146"/>
      <c r="BI686" s="146"/>
      <c r="BJ686" s="146"/>
      <c r="BK686" s="146"/>
      <c r="BL686" s="146"/>
      <c r="BM686" s="146"/>
      <c r="BN686" s="146"/>
      <c r="BO686" s="146"/>
      <c r="BP686" s="146"/>
      <c r="BQ686" s="146"/>
      <c r="BR686" s="146"/>
    </row>
    <row r="687" spans="1:70" ht="60" customHeight="1" x14ac:dyDescent="0.55000000000000004">
      <c r="A687" s="146"/>
      <c r="B687" s="136" t="s">
        <v>987</v>
      </c>
      <c r="C687" s="101" t="s">
        <v>90</v>
      </c>
      <c r="D687" s="102" t="s">
        <v>380</v>
      </c>
      <c r="E687" s="145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  <c r="AH687" s="146"/>
      <c r="AI687" s="146"/>
      <c r="AJ687" s="146"/>
      <c r="AK687" s="146"/>
      <c r="AL687" s="146"/>
      <c r="AM687" s="146"/>
      <c r="AN687" s="146"/>
      <c r="AO687" s="146"/>
      <c r="AP687" s="146"/>
      <c r="AQ687" s="146"/>
      <c r="AR687" s="146"/>
      <c r="AS687" s="146"/>
      <c r="AT687" s="146"/>
      <c r="AU687" s="146"/>
      <c r="AV687" s="146"/>
      <c r="AW687" s="146"/>
      <c r="AX687" s="146"/>
      <c r="AY687" s="146"/>
      <c r="AZ687" s="146"/>
      <c r="BA687" s="146"/>
      <c r="BB687" s="146"/>
      <c r="BC687" s="146"/>
      <c r="BD687" s="146"/>
      <c r="BE687" s="146"/>
      <c r="BF687" s="146"/>
      <c r="BG687" s="146"/>
      <c r="BH687" s="146"/>
      <c r="BI687" s="146"/>
      <c r="BJ687" s="146"/>
      <c r="BK687" s="146"/>
      <c r="BL687" s="146"/>
      <c r="BM687" s="146"/>
      <c r="BN687" s="146"/>
      <c r="BO687" s="146"/>
      <c r="BP687" s="146"/>
      <c r="BQ687" s="146"/>
      <c r="BR687" s="146"/>
    </row>
    <row r="688" spans="1:70" ht="60" customHeight="1" x14ac:dyDescent="0.55000000000000004">
      <c r="A688" s="146"/>
      <c r="B688" s="137" t="s">
        <v>988</v>
      </c>
      <c r="C688" s="105" t="s">
        <v>63</v>
      </c>
      <c r="D688" s="106" t="s">
        <v>380</v>
      </c>
      <c r="E688" s="145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  <c r="AH688" s="146"/>
      <c r="AI688" s="146"/>
      <c r="AJ688" s="146"/>
      <c r="AK688" s="146"/>
      <c r="AL688" s="146"/>
      <c r="AM688" s="146"/>
      <c r="AN688" s="146"/>
      <c r="AO688" s="146"/>
      <c r="AP688" s="146"/>
      <c r="AQ688" s="146"/>
      <c r="AR688" s="146"/>
      <c r="AS688" s="146"/>
      <c r="AT688" s="146"/>
      <c r="AU688" s="146"/>
      <c r="AV688" s="146"/>
      <c r="AW688" s="146"/>
      <c r="AX688" s="146"/>
      <c r="AY688" s="146"/>
      <c r="AZ688" s="146"/>
      <c r="BA688" s="146"/>
      <c r="BB688" s="146"/>
      <c r="BC688" s="146"/>
      <c r="BD688" s="146"/>
      <c r="BE688" s="146"/>
      <c r="BF688" s="146"/>
      <c r="BG688" s="146"/>
      <c r="BH688" s="146"/>
      <c r="BI688" s="146"/>
      <c r="BJ688" s="146"/>
      <c r="BK688" s="146"/>
      <c r="BL688" s="146"/>
      <c r="BM688" s="146"/>
      <c r="BN688" s="146"/>
      <c r="BO688" s="146"/>
      <c r="BP688" s="146"/>
      <c r="BQ688" s="146"/>
      <c r="BR688" s="146"/>
    </row>
    <row r="689" spans="1:70" ht="60" customHeight="1" x14ac:dyDescent="0.55000000000000004">
      <c r="A689" s="146"/>
      <c r="B689" s="137" t="s">
        <v>988</v>
      </c>
      <c r="C689" s="105" t="s">
        <v>53</v>
      </c>
      <c r="D689" s="106" t="s">
        <v>380</v>
      </c>
      <c r="E689" s="145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  <c r="AH689" s="146"/>
      <c r="AI689" s="146"/>
      <c r="AJ689" s="146"/>
      <c r="AK689" s="146"/>
      <c r="AL689" s="146"/>
      <c r="AM689" s="146"/>
      <c r="AN689" s="146"/>
      <c r="AO689" s="146"/>
      <c r="AP689" s="146"/>
      <c r="AQ689" s="146"/>
      <c r="AR689" s="146"/>
      <c r="AS689" s="146"/>
      <c r="AT689" s="146"/>
      <c r="AU689" s="146"/>
      <c r="AV689" s="146"/>
      <c r="AW689" s="146"/>
      <c r="AX689" s="146"/>
      <c r="AY689" s="146"/>
      <c r="AZ689" s="146"/>
      <c r="BA689" s="146"/>
      <c r="BB689" s="146"/>
      <c r="BC689" s="146"/>
      <c r="BD689" s="146"/>
      <c r="BE689" s="146"/>
      <c r="BF689" s="146"/>
      <c r="BG689" s="146"/>
      <c r="BH689" s="146"/>
      <c r="BI689" s="146"/>
      <c r="BJ689" s="146"/>
      <c r="BK689" s="146"/>
      <c r="BL689" s="146"/>
      <c r="BM689" s="146"/>
      <c r="BN689" s="146"/>
      <c r="BO689" s="146"/>
      <c r="BP689" s="146"/>
      <c r="BQ689" s="146"/>
      <c r="BR689" s="146"/>
    </row>
    <row r="690" spans="1:70" ht="60" customHeight="1" x14ac:dyDescent="0.55000000000000004">
      <c r="A690" s="146"/>
      <c r="B690" s="138" t="s">
        <v>989</v>
      </c>
      <c r="C690" s="109" t="s">
        <v>57</v>
      </c>
      <c r="D690" s="110" t="s">
        <v>380</v>
      </c>
      <c r="E690" s="145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  <c r="AH690" s="146"/>
      <c r="AI690" s="146"/>
      <c r="AJ690" s="146"/>
      <c r="AK690" s="146"/>
      <c r="AL690" s="146"/>
      <c r="AM690" s="146"/>
      <c r="AN690" s="146"/>
      <c r="AO690" s="146"/>
      <c r="AP690" s="146"/>
      <c r="AQ690" s="146"/>
      <c r="AR690" s="146"/>
      <c r="AS690" s="146"/>
      <c r="AT690" s="146"/>
      <c r="AU690" s="146"/>
      <c r="AV690" s="146"/>
      <c r="AW690" s="146"/>
      <c r="AX690" s="146"/>
      <c r="AY690" s="146"/>
      <c r="AZ690" s="146"/>
      <c r="BA690" s="146"/>
      <c r="BB690" s="146"/>
      <c r="BC690" s="146"/>
      <c r="BD690" s="146"/>
      <c r="BE690" s="146"/>
      <c r="BF690" s="146"/>
      <c r="BG690" s="146"/>
      <c r="BH690" s="146"/>
      <c r="BI690" s="146"/>
      <c r="BJ690" s="146"/>
      <c r="BK690" s="146"/>
      <c r="BL690" s="146"/>
      <c r="BM690" s="146"/>
      <c r="BN690" s="146"/>
      <c r="BO690" s="146"/>
      <c r="BP690" s="146"/>
      <c r="BQ690" s="146"/>
      <c r="BR690" s="146"/>
    </row>
    <row r="691" spans="1:70" ht="60" customHeight="1" x14ac:dyDescent="0.55000000000000004">
      <c r="A691" s="146"/>
      <c r="B691" s="138" t="s">
        <v>989</v>
      </c>
      <c r="C691" s="109" t="s">
        <v>90</v>
      </c>
      <c r="D691" s="110" t="s">
        <v>380</v>
      </c>
      <c r="E691" s="145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  <c r="AH691" s="146"/>
      <c r="AI691" s="146"/>
      <c r="AJ691" s="146"/>
      <c r="AK691" s="146"/>
      <c r="AL691" s="146"/>
      <c r="AM691" s="146"/>
      <c r="AN691" s="146"/>
      <c r="AO691" s="146"/>
      <c r="AP691" s="146"/>
      <c r="AQ691" s="146"/>
      <c r="AR691" s="146"/>
      <c r="AS691" s="146"/>
      <c r="AT691" s="146"/>
      <c r="AU691" s="146"/>
      <c r="AV691" s="146"/>
      <c r="AW691" s="146"/>
      <c r="AX691" s="146"/>
      <c r="AY691" s="146"/>
      <c r="AZ691" s="146"/>
      <c r="BA691" s="146"/>
      <c r="BB691" s="146"/>
      <c r="BC691" s="146"/>
      <c r="BD691" s="146"/>
      <c r="BE691" s="146"/>
      <c r="BF691" s="146"/>
      <c r="BG691" s="146"/>
      <c r="BH691" s="146"/>
      <c r="BI691" s="146"/>
      <c r="BJ691" s="146"/>
      <c r="BK691" s="146"/>
      <c r="BL691" s="146"/>
      <c r="BM691" s="146"/>
      <c r="BN691" s="146"/>
      <c r="BO691" s="146"/>
      <c r="BP691" s="146"/>
      <c r="BQ691" s="146"/>
      <c r="BR691" s="146"/>
    </row>
    <row r="692" spans="1:70" ht="60" customHeight="1" x14ac:dyDescent="0.55000000000000004">
      <c r="A692" s="146"/>
      <c r="B692" s="138" t="s">
        <v>989</v>
      </c>
      <c r="C692" s="109" t="s">
        <v>113</v>
      </c>
      <c r="D692" s="110" t="s">
        <v>380</v>
      </c>
      <c r="E692" s="145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  <c r="AH692" s="146"/>
      <c r="AI692" s="146"/>
      <c r="AJ692" s="146"/>
      <c r="AK692" s="146"/>
      <c r="AL692" s="146"/>
      <c r="AM692" s="146"/>
      <c r="AN692" s="146"/>
      <c r="AO692" s="146"/>
      <c r="AP692" s="146"/>
      <c r="AQ692" s="146"/>
      <c r="AR692" s="146"/>
      <c r="AS692" s="146"/>
      <c r="AT692" s="146"/>
      <c r="AU692" s="146"/>
      <c r="AV692" s="146"/>
      <c r="AW692" s="146"/>
      <c r="AX692" s="146"/>
      <c r="AY692" s="146"/>
      <c r="AZ692" s="146"/>
      <c r="BA692" s="146"/>
      <c r="BB692" s="146"/>
      <c r="BC692" s="146"/>
      <c r="BD692" s="146"/>
      <c r="BE692" s="146"/>
      <c r="BF692" s="146"/>
      <c r="BG692" s="146"/>
      <c r="BH692" s="146"/>
      <c r="BI692" s="146"/>
      <c r="BJ692" s="146"/>
      <c r="BK692" s="146"/>
      <c r="BL692" s="146"/>
      <c r="BM692" s="146"/>
      <c r="BN692" s="146"/>
      <c r="BO692" s="146"/>
      <c r="BP692" s="146"/>
      <c r="BQ692" s="146"/>
      <c r="BR692" s="146"/>
    </row>
    <row r="693" spans="1:70" ht="60" customHeight="1" x14ac:dyDescent="0.55000000000000004">
      <c r="A693" s="146"/>
      <c r="B693" s="138" t="s">
        <v>989</v>
      </c>
      <c r="C693" s="109" t="s">
        <v>68</v>
      </c>
      <c r="D693" s="110" t="s">
        <v>380</v>
      </c>
      <c r="E693" s="145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  <c r="AH693" s="146"/>
      <c r="AI693" s="146"/>
      <c r="AJ693" s="146"/>
      <c r="AK693" s="146"/>
      <c r="AL693" s="146"/>
      <c r="AM693" s="146"/>
      <c r="AN693" s="146"/>
      <c r="AO693" s="146"/>
      <c r="AP693" s="146"/>
      <c r="AQ693" s="146"/>
      <c r="AR693" s="146"/>
      <c r="AS693" s="146"/>
      <c r="AT693" s="146"/>
      <c r="AU693" s="146"/>
      <c r="AV693" s="146"/>
      <c r="AW693" s="146"/>
      <c r="AX693" s="146"/>
      <c r="AY693" s="146"/>
      <c r="AZ693" s="146"/>
      <c r="BA693" s="146"/>
      <c r="BB693" s="146"/>
      <c r="BC693" s="146"/>
      <c r="BD693" s="146"/>
      <c r="BE693" s="146"/>
      <c r="BF693" s="146"/>
      <c r="BG693" s="146"/>
      <c r="BH693" s="146"/>
      <c r="BI693" s="146"/>
      <c r="BJ693" s="146"/>
      <c r="BK693" s="146"/>
      <c r="BL693" s="146"/>
      <c r="BM693" s="146"/>
      <c r="BN693" s="146"/>
      <c r="BO693" s="146"/>
      <c r="BP693" s="146"/>
      <c r="BQ693" s="146"/>
      <c r="BR693" s="146"/>
    </row>
    <row r="694" spans="1:70" ht="60" customHeight="1" x14ac:dyDescent="0.55000000000000004">
      <c r="A694" s="146"/>
      <c r="B694" s="138" t="s">
        <v>989</v>
      </c>
      <c r="C694" s="109" t="s">
        <v>949</v>
      </c>
      <c r="D694" s="110" t="s">
        <v>380</v>
      </c>
      <c r="E694" s="145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  <c r="AH694" s="146"/>
      <c r="AI694" s="146"/>
      <c r="AJ694" s="146"/>
      <c r="AK694" s="146"/>
      <c r="AL694" s="146"/>
      <c r="AM694" s="146"/>
      <c r="AN694" s="146"/>
      <c r="AO694" s="146"/>
      <c r="AP694" s="146"/>
      <c r="AQ694" s="146"/>
      <c r="AR694" s="146"/>
      <c r="AS694" s="146"/>
      <c r="AT694" s="146"/>
      <c r="AU694" s="146"/>
      <c r="AV694" s="146"/>
      <c r="AW694" s="146"/>
      <c r="AX694" s="146"/>
      <c r="AY694" s="146"/>
      <c r="AZ694" s="146"/>
      <c r="BA694" s="146"/>
      <c r="BB694" s="146"/>
      <c r="BC694" s="146"/>
      <c r="BD694" s="146"/>
      <c r="BE694" s="146"/>
      <c r="BF694" s="146"/>
      <c r="BG694" s="146"/>
      <c r="BH694" s="146"/>
      <c r="BI694" s="146"/>
      <c r="BJ694" s="146"/>
      <c r="BK694" s="146"/>
      <c r="BL694" s="146"/>
      <c r="BM694" s="146"/>
      <c r="BN694" s="146"/>
      <c r="BO694" s="146"/>
      <c r="BP694" s="146"/>
      <c r="BQ694" s="146"/>
      <c r="BR694" s="146"/>
    </row>
    <row r="695" spans="1:70" ht="60" customHeight="1" x14ac:dyDescent="0.55000000000000004">
      <c r="A695" s="146"/>
      <c r="B695" s="139" t="s">
        <v>990</v>
      </c>
      <c r="C695" s="112" t="s">
        <v>60</v>
      </c>
      <c r="D695" s="113" t="s">
        <v>380</v>
      </c>
      <c r="E695" s="145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  <c r="AH695" s="146"/>
      <c r="AI695" s="146"/>
      <c r="AJ695" s="146"/>
      <c r="AK695" s="146"/>
      <c r="AL695" s="146"/>
      <c r="AM695" s="146"/>
      <c r="AN695" s="146"/>
      <c r="AO695" s="146"/>
      <c r="AP695" s="146"/>
      <c r="AQ695" s="146"/>
      <c r="AR695" s="146"/>
      <c r="AS695" s="146"/>
      <c r="AT695" s="146"/>
      <c r="AU695" s="146"/>
      <c r="AV695" s="146"/>
      <c r="AW695" s="146"/>
      <c r="AX695" s="146"/>
      <c r="AY695" s="146"/>
      <c r="AZ695" s="146"/>
      <c r="BA695" s="146"/>
      <c r="BB695" s="146"/>
      <c r="BC695" s="146"/>
      <c r="BD695" s="146"/>
      <c r="BE695" s="146"/>
      <c r="BF695" s="146"/>
      <c r="BG695" s="146"/>
      <c r="BH695" s="146"/>
      <c r="BI695" s="146"/>
      <c r="BJ695" s="146"/>
      <c r="BK695" s="146"/>
      <c r="BL695" s="146"/>
      <c r="BM695" s="146"/>
      <c r="BN695" s="146"/>
      <c r="BO695" s="146"/>
      <c r="BP695" s="146"/>
      <c r="BQ695" s="146"/>
      <c r="BR695" s="146"/>
    </row>
    <row r="696" spans="1:70" ht="60" customHeight="1" x14ac:dyDescent="0.55000000000000004">
      <c r="A696" s="146"/>
      <c r="B696" s="139" t="s">
        <v>990</v>
      </c>
      <c r="C696" s="112" t="s">
        <v>90</v>
      </c>
      <c r="D696" s="113" t="s">
        <v>380</v>
      </c>
      <c r="E696" s="145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  <c r="AH696" s="146"/>
      <c r="AI696" s="146"/>
      <c r="AJ696" s="146"/>
      <c r="AK696" s="146"/>
      <c r="AL696" s="146"/>
      <c r="AM696" s="146"/>
      <c r="AN696" s="146"/>
      <c r="AO696" s="146"/>
      <c r="AP696" s="146"/>
      <c r="AQ696" s="146"/>
      <c r="AR696" s="146"/>
      <c r="AS696" s="146"/>
      <c r="AT696" s="146"/>
      <c r="AU696" s="146"/>
      <c r="AV696" s="146"/>
      <c r="AW696" s="146"/>
      <c r="AX696" s="146"/>
      <c r="AY696" s="146"/>
      <c r="AZ696" s="146"/>
      <c r="BA696" s="146"/>
      <c r="BB696" s="146"/>
      <c r="BC696" s="146"/>
      <c r="BD696" s="146"/>
      <c r="BE696" s="146"/>
      <c r="BF696" s="146"/>
      <c r="BG696" s="146"/>
      <c r="BH696" s="146"/>
      <c r="BI696" s="146"/>
      <c r="BJ696" s="146"/>
      <c r="BK696" s="146"/>
      <c r="BL696" s="146"/>
      <c r="BM696" s="146"/>
      <c r="BN696" s="146"/>
      <c r="BO696" s="146"/>
      <c r="BP696" s="146"/>
      <c r="BQ696" s="146"/>
      <c r="BR696" s="146"/>
    </row>
    <row r="697" spans="1:70" ht="60" customHeight="1" x14ac:dyDescent="0.55000000000000004">
      <c r="A697" s="146"/>
      <c r="B697" s="139" t="s">
        <v>990</v>
      </c>
      <c r="C697" s="112" t="s">
        <v>113</v>
      </c>
      <c r="D697" s="113" t="s">
        <v>380</v>
      </c>
      <c r="E697" s="145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  <c r="AH697" s="146"/>
      <c r="AI697" s="146"/>
      <c r="AJ697" s="146"/>
      <c r="AK697" s="146"/>
      <c r="AL697" s="146"/>
      <c r="AM697" s="146"/>
      <c r="AN697" s="146"/>
      <c r="AO697" s="146"/>
      <c r="AP697" s="146"/>
      <c r="AQ697" s="146"/>
      <c r="AR697" s="146"/>
      <c r="AS697" s="146"/>
      <c r="AT697" s="146"/>
      <c r="AU697" s="146"/>
      <c r="AV697" s="146"/>
      <c r="AW697" s="146"/>
      <c r="AX697" s="146"/>
      <c r="AY697" s="146"/>
      <c r="AZ697" s="146"/>
      <c r="BA697" s="146"/>
      <c r="BB697" s="146"/>
      <c r="BC697" s="146"/>
      <c r="BD697" s="146"/>
      <c r="BE697" s="146"/>
      <c r="BF697" s="146"/>
      <c r="BG697" s="146"/>
      <c r="BH697" s="146"/>
      <c r="BI697" s="146"/>
      <c r="BJ697" s="146"/>
      <c r="BK697" s="146"/>
      <c r="BL697" s="146"/>
      <c r="BM697" s="146"/>
      <c r="BN697" s="146"/>
      <c r="BO697" s="146"/>
      <c r="BP697" s="146"/>
      <c r="BQ697" s="146"/>
      <c r="BR697" s="146"/>
    </row>
    <row r="698" spans="1:70" ht="60" customHeight="1" x14ac:dyDescent="0.55000000000000004">
      <c r="A698" s="146"/>
      <c r="B698" s="140" t="s">
        <v>991</v>
      </c>
      <c r="C698" s="115" t="s">
        <v>382</v>
      </c>
      <c r="D698" s="116" t="s">
        <v>380</v>
      </c>
      <c r="E698" s="145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  <c r="AH698" s="146"/>
      <c r="AI698" s="146"/>
      <c r="AJ698" s="146"/>
      <c r="AK698" s="146"/>
      <c r="AL698" s="146"/>
      <c r="AM698" s="146"/>
      <c r="AN698" s="146"/>
      <c r="AO698" s="146"/>
      <c r="AP698" s="146"/>
      <c r="AQ698" s="146"/>
      <c r="AR698" s="146"/>
      <c r="AS698" s="146"/>
      <c r="AT698" s="146"/>
      <c r="AU698" s="146"/>
      <c r="AV698" s="146"/>
      <c r="AW698" s="146"/>
      <c r="AX698" s="146"/>
      <c r="AY698" s="146"/>
      <c r="AZ698" s="146"/>
      <c r="BA698" s="146"/>
      <c r="BB698" s="146"/>
      <c r="BC698" s="146"/>
      <c r="BD698" s="146"/>
      <c r="BE698" s="146"/>
      <c r="BF698" s="146"/>
      <c r="BG698" s="146"/>
      <c r="BH698" s="146"/>
      <c r="BI698" s="146"/>
      <c r="BJ698" s="146"/>
      <c r="BK698" s="146"/>
      <c r="BL698" s="146"/>
      <c r="BM698" s="146"/>
      <c r="BN698" s="146"/>
      <c r="BO698" s="146"/>
      <c r="BP698" s="146"/>
      <c r="BQ698" s="146"/>
      <c r="BR698" s="146"/>
    </row>
    <row r="699" spans="1:70" ht="60" customHeight="1" x14ac:dyDescent="0.55000000000000004">
      <c r="A699" s="146"/>
      <c r="B699" s="140" t="s">
        <v>991</v>
      </c>
      <c r="C699" s="115" t="s">
        <v>113</v>
      </c>
      <c r="D699" s="116" t="s">
        <v>380</v>
      </c>
      <c r="E699" s="145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  <c r="AH699" s="146"/>
      <c r="AI699" s="146"/>
      <c r="AJ699" s="146"/>
      <c r="AK699" s="146"/>
      <c r="AL699" s="146"/>
      <c r="AM699" s="146"/>
      <c r="AN699" s="146"/>
      <c r="AO699" s="146"/>
      <c r="AP699" s="146"/>
      <c r="AQ699" s="146"/>
      <c r="AR699" s="146"/>
      <c r="AS699" s="146"/>
      <c r="AT699" s="146"/>
      <c r="AU699" s="146"/>
      <c r="AV699" s="146"/>
      <c r="AW699" s="146"/>
      <c r="AX699" s="146"/>
      <c r="AY699" s="146"/>
      <c r="AZ699" s="146"/>
      <c r="BA699" s="146"/>
      <c r="BB699" s="146"/>
      <c r="BC699" s="146"/>
      <c r="BD699" s="146"/>
      <c r="BE699" s="146"/>
      <c r="BF699" s="146"/>
      <c r="BG699" s="146"/>
      <c r="BH699" s="146"/>
      <c r="BI699" s="146"/>
      <c r="BJ699" s="146"/>
      <c r="BK699" s="146"/>
      <c r="BL699" s="146"/>
      <c r="BM699" s="146"/>
      <c r="BN699" s="146"/>
      <c r="BO699" s="146"/>
      <c r="BP699" s="146"/>
      <c r="BQ699" s="146"/>
      <c r="BR699" s="146"/>
    </row>
    <row r="700" spans="1:70" ht="3" customHeight="1" x14ac:dyDescent="0.55000000000000004">
      <c r="A700" s="117"/>
      <c r="B700" s="117"/>
      <c r="C700" s="117"/>
      <c r="D700" s="118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O700" s="117"/>
      <c r="P700" s="117"/>
      <c r="Q700" s="117"/>
      <c r="R700" s="117"/>
      <c r="S700" s="117"/>
      <c r="T700" s="117"/>
      <c r="U700" s="117"/>
      <c r="V700" s="117"/>
      <c r="W700" s="117"/>
      <c r="X700" s="117"/>
      <c r="Y700" s="117"/>
      <c r="Z700" s="117"/>
      <c r="AA700" s="117"/>
      <c r="AB700" s="117"/>
      <c r="AC700" s="117"/>
      <c r="AD700" s="117"/>
      <c r="AE700" s="117"/>
      <c r="AF700" s="117"/>
      <c r="AG700" s="117"/>
      <c r="AH700" s="117"/>
      <c r="AI700" s="117"/>
      <c r="AJ700" s="117"/>
      <c r="AK700" s="117"/>
      <c r="AL700" s="117"/>
      <c r="AM700" s="117"/>
      <c r="AN700" s="117"/>
      <c r="AO700" s="117"/>
      <c r="AP700" s="117"/>
      <c r="AQ700" s="117"/>
      <c r="AR700" s="117"/>
      <c r="AS700" s="117"/>
      <c r="AT700" s="117"/>
      <c r="AU700" s="117"/>
      <c r="AV700" s="117"/>
      <c r="AW700" s="117"/>
      <c r="AX700" s="117"/>
      <c r="AY700" s="117"/>
      <c r="AZ700" s="117"/>
      <c r="BA700" s="117"/>
      <c r="BB700" s="117"/>
      <c r="BC700" s="117"/>
      <c r="BD700" s="117"/>
      <c r="BE700" s="117"/>
      <c r="BF700" s="117"/>
      <c r="BG700" s="117"/>
      <c r="BH700" s="117"/>
      <c r="BI700" s="117"/>
      <c r="BJ700" s="117"/>
      <c r="BK700" s="117"/>
      <c r="BL700" s="117"/>
      <c r="BM700" s="117"/>
      <c r="BN700" s="117"/>
      <c r="BO700" s="117"/>
      <c r="BP700" s="117"/>
      <c r="BQ700" s="117"/>
      <c r="BR700" s="117"/>
    </row>
    <row r="701" spans="1:70" ht="60" customHeight="1" x14ac:dyDescent="0.55000000000000004">
      <c r="A701" s="147" t="s">
        <v>895</v>
      </c>
      <c r="B701" s="141" t="s">
        <v>986</v>
      </c>
      <c r="C701" s="120" t="s">
        <v>63</v>
      </c>
      <c r="D701" s="121" t="s">
        <v>380</v>
      </c>
      <c r="E701" s="145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  <c r="AH701" s="146"/>
      <c r="AI701" s="146"/>
      <c r="AJ701" s="146"/>
      <c r="AK701" s="146"/>
      <c r="AL701" s="146"/>
      <c r="AM701" s="146"/>
      <c r="AN701" s="146"/>
      <c r="AO701" s="146"/>
      <c r="AP701" s="146"/>
      <c r="AQ701" s="146"/>
      <c r="AR701" s="146"/>
      <c r="AS701" s="146"/>
      <c r="AT701" s="146"/>
      <c r="AU701" s="146"/>
      <c r="AV701" s="146"/>
      <c r="AW701" s="146"/>
      <c r="AX701" s="146"/>
      <c r="AY701" s="146"/>
      <c r="AZ701" s="146"/>
      <c r="BA701" s="146"/>
      <c r="BB701" s="146"/>
      <c r="BC701" s="146"/>
      <c r="BD701" s="146"/>
      <c r="BE701" s="146"/>
      <c r="BF701" s="146"/>
      <c r="BG701" s="146"/>
      <c r="BH701" s="146"/>
      <c r="BI701" s="146"/>
      <c r="BJ701" s="146"/>
      <c r="BK701" s="146"/>
      <c r="BL701" s="146"/>
      <c r="BM701" s="146"/>
      <c r="BN701" s="146"/>
      <c r="BO701" s="146"/>
      <c r="BP701" s="146"/>
      <c r="BQ701" s="146"/>
      <c r="BR701" s="146"/>
    </row>
    <row r="702" spans="1:70" ht="60" customHeight="1" x14ac:dyDescent="0.55000000000000004">
      <c r="A702" s="146"/>
      <c r="B702" s="141" t="s">
        <v>986</v>
      </c>
      <c r="C702" s="120" t="s">
        <v>113</v>
      </c>
      <c r="D702" s="121" t="s">
        <v>380</v>
      </c>
      <c r="E702" s="145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  <c r="AH702" s="146"/>
      <c r="AI702" s="146"/>
      <c r="AJ702" s="146"/>
      <c r="AK702" s="146"/>
      <c r="AL702" s="146"/>
      <c r="AM702" s="146"/>
      <c r="AN702" s="146"/>
      <c r="AO702" s="146"/>
      <c r="AP702" s="146"/>
      <c r="AQ702" s="146"/>
      <c r="AR702" s="146"/>
      <c r="AS702" s="146"/>
      <c r="AT702" s="146"/>
      <c r="AU702" s="146"/>
      <c r="AV702" s="146"/>
      <c r="AW702" s="146"/>
      <c r="AX702" s="146"/>
      <c r="AY702" s="146"/>
      <c r="AZ702" s="146"/>
      <c r="BA702" s="146"/>
      <c r="BB702" s="146"/>
      <c r="BC702" s="146"/>
      <c r="BD702" s="146"/>
      <c r="BE702" s="146"/>
      <c r="BF702" s="146"/>
      <c r="BG702" s="146"/>
      <c r="BH702" s="146"/>
      <c r="BI702" s="146"/>
      <c r="BJ702" s="146"/>
      <c r="BK702" s="146"/>
      <c r="BL702" s="146"/>
      <c r="BM702" s="146"/>
      <c r="BN702" s="146"/>
      <c r="BO702" s="146"/>
      <c r="BP702" s="146"/>
      <c r="BQ702" s="146"/>
      <c r="BR702" s="146"/>
    </row>
    <row r="703" spans="1:70" ht="60" customHeight="1" x14ac:dyDescent="0.55000000000000004">
      <c r="A703" s="146"/>
      <c r="B703" s="136" t="s">
        <v>987</v>
      </c>
      <c r="C703" s="101" t="s">
        <v>46</v>
      </c>
      <c r="D703" s="102" t="s">
        <v>380</v>
      </c>
      <c r="E703" s="145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  <c r="AH703" s="146"/>
      <c r="AI703" s="146"/>
      <c r="AJ703" s="146"/>
      <c r="AK703" s="146"/>
      <c r="AL703" s="146"/>
      <c r="AM703" s="146"/>
      <c r="AN703" s="146"/>
      <c r="AO703" s="146"/>
      <c r="AP703" s="146"/>
      <c r="AQ703" s="146"/>
      <c r="AR703" s="146"/>
      <c r="AS703" s="146"/>
      <c r="AT703" s="146"/>
      <c r="AU703" s="146"/>
      <c r="AV703" s="146"/>
      <c r="AW703" s="146"/>
      <c r="AX703" s="146"/>
      <c r="AY703" s="146"/>
      <c r="AZ703" s="146"/>
      <c r="BA703" s="146"/>
      <c r="BB703" s="146"/>
      <c r="BC703" s="146"/>
      <c r="BD703" s="146"/>
      <c r="BE703" s="146"/>
      <c r="BF703" s="146"/>
      <c r="BG703" s="146"/>
      <c r="BH703" s="146"/>
      <c r="BI703" s="146"/>
      <c r="BJ703" s="146"/>
      <c r="BK703" s="146"/>
      <c r="BL703" s="146"/>
      <c r="BM703" s="146"/>
      <c r="BN703" s="146"/>
      <c r="BO703" s="146"/>
      <c r="BP703" s="146"/>
      <c r="BQ703" s="146"/>
      <c r="BR703" s="146"/>
    </row>
    <row r="704" spans="1:70" ht="60" customHeight="1" x14ac:dyDescent="0.55000000000000004">
      <c r="A704" s="146"/>
      <c r="B704" s="136" t="s">
        <v>987</v>
      </c>
      <c r="C704" s="101" t="s">
        <v>90</v>
      </c>
      <c r="D704" s="102" t="s">
        <v>380</v>
      </c>
      <c r="E704" s="145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  <c r="AH704" s="146"/>
      <c r="AI704" s="146"/>
      <c r="AJ704" s="146"/>
      <c r="AK704" s="146"/>
      <c r="AL704" s="146"/>
      <c r="AM704" s="146"/>
      <c r="AN704" s="146"/>
      <c r="AO704" s="146"/>
      <c r="AP704" s="146"/>
      <c r="AQ704" s="146"/>
      <c r="AR704" s="146"/>
      <c r="AS704" s="146"/>
      <c r="AT704" s="146"/>
      <c r="AU704" s="146"/>
      <c r="AV704" s="146"/>
      <c r="AW704" s="146"/>
      <c r="AX704" s="146"/>
      <c r="AY704" s="146"/>
      <c r="AZ704" s="146"/>
      <c r="BA704" s="146"/>
      <c r="BB704" s="146"/>
      <c r="BC704" s="146"/>
      <c r="BD704" s="146"/>
      <c r="BE704" s="146"/>
      <c r="BF704" s="146"/>
      <c r="BG704" s="146"/>
      <c r="BH704" s="146"/>
      <c r="BI704" s="146"/>
      <c r="BJ704" s="146"/>
      <c r="BK704" s="146"/>
      <c r="BL704" s="146"/>
      <c r="BM704" s="146"/>
      <c r="BN704" s="146"/>
      <c r="BO704" s="146"/>
      <c r="BP704" s="146"/>
      <c r="BQ704" s="146"/>
      <c r="BR704" s="146"/>
    </row>
    <row r="705" spans="1:70" ht="60" customHeight="1" x14ac:dyDescent="0.55000000000000004">
      <c r="A705" s="146"/>
      <c r="B705" s="137" t="s">
        <v>988</v>
      </c>
      <c r="C705" s="105" t="s">
        <v>63</v>
      </c>
      <c r="D705" s="106" t="s">
        <v>380</v>
      </c>
      <c r="E705" s="145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  <c r="AH705" s="146"/>
      <c r="AI705" s="146"/>
      <c r="AJ705" s="146"/>
      <c r="AK705" s="146"/>
      <c r="AL705" s="146"/>
      <c r="AM705" s="146"/>
      <c r="AN705" s="146"/>
      <c r="AO705" s="146"/>
      <c r="AP705" s="146"/>
      <c r="AQ705" s="146"/>
      <c r="AR705" s="146"/>
      <c r="AS705" s="146"/>
      <c r="AT705" s="146"/>
      <c r="AU705" s="146"/>
      <c r="AV705" s="146"/>
      <c r="AW705" s="146"/>
      <c r="AX705" s="146"/>
      <c r="AY705" s="146"/>
      <c r="AZ705" s="146"/>
      <c r="BA705" s="146"/>
      <c r="BB705" s="146"/>
      <c r="BC705" s="146"/>
      <c r="BD705" s="146"/>
      <c r="BE705" s="146"/>
      <c r="BF705" s="146"/>
      <c r="BG705" s="146"/>
      <c r="BH705" s="146"/>
      <c r="BI705" s="146"/>
      <c r="BJ705" s="146"/>
      <c r="BK705" s="146"/>
      <c r="BL705" s="146"/>
      <c r="BM705" s="146"/>
      <c r="BN705" s="146"/>
      <c r="BO705" s="146"/>
      <c r="BP705" s="146"/>
      <c r="BQ705" s="146"/>
      <c r="BR705" s="146"/>
    </row>
    <row r="706" spans="1:70" ht="60" customHeight="1" x14ac:dyDescent="0.55000000000000004">
      <c r="A706" s="146"/>
      <c r="B706" s="137" t="s">
        <v>988</v>
      </c>
      <c r="C706" s="105" t="s">
        <v>53</v>
      </c>
      <c r="D706" s="106" t="s">
        <v>380</v>
      </c>
      <c r="E706" s="145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  <c r="AH706" s="146"/>
      <c r="AI706" s="146"/>
      <c r="AJ706" s="146"/>
      <c r="AK706" s="146"/>
      <c r="AL706" s="146"/>
      <c r="AM706" s="146"/>
      <c r="AN706" s="146"/>
      <c r="AO706" s="146"/>
      <c r="AP706" s="146"/>
      <c r="AQ706" s="146"/>
      <c r="AR706" s="146"/>
      <c r="AS706" s="146"/>
      <c r="AT706" s="146"/>
      <c r="AU706" s="146"/>
      <c r="AV706" s="146"/>
      <c r="AW706" s="146"/>
      <c r="AX706" s="146"/>
      <c r="AY706" s="146"/>
      <c r="AZ706" s="146"/>
      <c r="BA706" s="146"/>
      <c r="BB706" s="146"/>
      <c r="BC706" s="146"/>
      <c r="BD706" s="146"/>
      <c r="BE706" s="146"/>
      <c r="BF706" s="146"/>
      <c r="BG706" s="146"/>
      <c r="BH706" s="146"/>
      <c r="BI706" s="146"/>
      <c r="BJ706" s="146"/>
      <c r="BK706" s="146"/>
      <c r="BL706" s="146"/>
      <c r="BM706" s="146"/>
      <c r="BN706" s="146"/>
      <c r="BO706" s="146"/>
      <c r="BP706" s="146"/>
      <c r="BQ706" s="146"/>
      <c r="BR706" s="146"/>
    </row>
    <row r="707" spans="1:70" ht="60" customHeight="1" x14ac:dyDescent="0.55000000000000004">
      <c r="A707" s="146"/>
      <c r="B707" s="138" t="s">
        <v>989</v>
      </c>
      <c r="C707" s="109" t="s">
        <v>57</v>
      </c>
      <c r="D707" s="110" t="s">
        <v>380</v>
      </c>
      <c r="E707" s="145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  <c r="AH707" s="146"/>
      <c r="AI707" s="146"/>
      <c r="AJ707" s="146"/>
      <c r="AK707" s="146"/>
      <c r="AL707" s="146"/>
      <c r="AM707" s="146"/>
      <c r="AN707" s="146"/>
      <c r="AO707" s="146"/>
      <c r="AP707" s="146"/>
      <c r="AQ707" s="146"/>
      <c r="AR707" s="146"/>
      <c r="AS707" s="146"/>
      <c r="AT707" s="146"/>
      <c r="AU707" s="146"/>
      <c r="AV707" s="146"/>
      <c r="AW707" s="146"/>
      <c r="AX707" s="146"/>
      <c r="AY707" s="146"/>
      <c r="AZ707" s="146"/>
      <c r="BA707" s="146"/>
      <c r="BB707" s="146"/>
      <c r="BC707" s="146"/>
      <c r="BD707" s="146"/>
      <c r="BE707" s="146"/>
      <c r="BF707" s="146"/>
      <c r="BG707" s="146"/>
      <c r="BH707" s="146"/>
      <c r="BI707" s="146"/>
      <c r="BJ707" s="146"/>
      <c r="BK707" s="146"/>
      <c r="BL707" s="146"/>
      <c r="BM707" s="146"/>
      <c r="BN707" s="146"/>
      <c r="BO707" s="146"/>
      <c r="BP707" s="146"/>
      <c r="BQ707" s="146"/>
      <c r="BR707" s="146"/>
    </row>
    <row r="708" spans="1:70" ht="60" customHeight="1" x14ac:dyDescent="0.55000000000000004">
      <c r="A708" s="146"/>
      <c r="B708" s="138" t="s">
        <v>989</v>
      </c>
      <c r="C708" s="109" t="s">
        <v>90</v>
      </c>
      <c r="D708" s="110" t="s">
        <v>380</v>
      </c>
      <c r="E708" s="145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  <c r="AH708" s="146"/>
      <c r="AI708" s="146"/>
      <c r="AJ708" s="146"/>
      <c r="AK708" s="146"/>
      <c r="AL708" s="146"/>
      <c r="AM708" s="146"/>
      <c r="AN708" s="146"/>
      <c r="AO708" s="146"/>
      <c r="AP708" s="146"/>
      <c r="AQ708" s="146"/>
      <c r="AR708" s="146"/>
      <c r="AS708" s="146"/>
      <c r="AT708" s="146"/>
      <c r="AU708" s="146"/>
      <c r="AV708" s="146"/>
      <c r="AW708" s="146"/>
      <c r="AX708" s="146"/>
      <c r="AY708" s="146"/>
      <c r="AZ708" s="146"/>
      <c r="BA708" s="146"/>
      <c r="BB708" s="146"/>
      <c r="BC708" s="146"/>
      <c r="BD708" s="146"/>
      <c r="BE708" s="146"/>
      <c r="BF708" s="146"/>
      <c r="BG708" s="146"/>
      <c r="BH708" s="146"/>
      <c r="BI708" s="146"/>
      <c r="BJ708" s="146"/>
      <c r="BK708" s="146"/>
      <c r="BL708" s="146"/>
      <c r="BM708" s="146"/>
      <c r="BN708" s="146"/>
      <c r="BO708" s="146"/>
      <c r="BP708" s="146"/>
      <c r="BQ708" s="146"/>
      <c r="BR708" s="146"/>
    </row>
    <row r="709" spans="1:70" ht="60" customHeight="1" x14ac:dyDescent="0.55000000000000004">
      <c r="A709" s="146"/>
      <c r="B709" s="138" t="s">
        <v>989</v>
      </c>
      <c r="C709" s="109" t="s">
        <v>113</v>
      </c>
      <c r="D709" s="110" t="s">
        <v>380</v>
      </c>
      <c r="E709" s="145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  <c r="AH709" s="146"/>
      <c r="AI709" s="146"/>
      <c r="AJ709" s="146"/>
      <c r="AK709" s="146"/>
      <c r="AL709" s="146"/>
      <c r="AM709" s="146"/>
      <c r="AN709" s="146"/>
      <c r="AO709" s="146"/>
      <c r="AP709" s="146"/>
      <c r="AQ709" s="146"/>
      <c r="AR709" s="146"/>
      <c r="AS709" s="146"/>
      <c r="AT709" s="146"/>
      <c r="AU709" s="146"/>
      <c r="AV709" s="146"/>
      <c r="AW709" s="146"/>
      <c r="AX709" s="146"/>
      <c r="AY709" s="146"/>
      <c r="AZ709" s="146"/>
      <c r="BA709" s="146"/>
      <c r="BB709" s="146"/>
      <c r="BC709" s="146"/>
      <c r="BD709" s="146"/>
      <c r="BE709" s="146"/>
      <c r="BF709" s="146"/>
      <c r="BG709" s="146"/>
      <c r="BH709" s="146"/>
      <c r="BI709" s="146"/>
      <c r="BJ709" s="146"/>
      <c r="BK709" s="146"/>
      <c r="BL709" s="146"/>
      <c r="BM709" s="146"/>
      <c r="BN709" s="146"/>
      <c r="BO709" s="146"/>
      <c r="BP709" s="146"/>
      <c r="BQ709" s="146"/>
      <c r="BR709" s="146"/>
    </row>
    <row r="710" spans="1:70" ht="60" customHeight="1" x14ac:dyDescent="0.55000000000000004">
      <c r="A710" s="146"/>
      <c r="B710" s="138" t="s">
        <v>989</v>
      </c>
      <c r="C710" s="109" t="s">
        <v>68</v>
      </c>
      <c r="D710" s="110" t="s">
        <v>380</v>
      </c>
      <c r="E710" s="145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  <c r="AH710" s="146"/>
      <c r="AI710" s="146"/>
      <c r="AJ710" s="146"/>
      <c r="AK710" s="146"/>
      <c r="AL710" s="146"/>
      <c r="AM710" s="146"/>
      <c r="AN710" s="146"/>
      <c r="AO710" s="146"/>
      <c r="AP710" s="146"/>
      <c r="AQ710" s="146"/>
      <c r="AR710" s="146"/>
      <c r="AS710" s="146"/>
      <c r="AT710" s="146"/>
      <c r="AU710" s="146"/>
      <c r="AV710" s="146"/>
      <c r="AW710" s="146"/>
      <c r="AX710" s="146"/>
      <c r="AY710" s="146"/>
      <c r="AZ710" s="146"/>
      <c r="BA710" s="146"/>
      <c r="BB710" s="146"/>
      <c r="BC710" s="146"/>
      <c r="BD710" s="146"/>
      <c r="BE710" s="146"/>
      <c r="BF710" s="146"/>
      <c r="BG710" s="146"/>
      <c r="BH710" s="146"/>
      <c r="BI710" s="146"/>
      <c r="BJ710" s="146"/>
      <c r="BK710" s="146"/>
      <c r="BL710" s="146"/>
      <c r="BM710" s="146"/>
      <c r="BN710" s="146"/>
      <c r="BO710" s="146"/>
      <c r="BP710" s="146"/>
      <c r="BQ710" s="146"/>
      <c r="BR710" s="146"/>
    </row>
    <row r="711" spans="1:70" ht="60" customHeight="1" x14ac:dyDescent="0.55000000000000004">
      <c r="A711" s="146"/>
      <c r="B711" s="138" t="s">
        <v>989</v>
      </c>
      <c r="C711" s="109" t="s">
        <v>949</v>
      </c>
      <c r="D711" s="110" t="s">
        <v>380</v>
      </c>
      <c r="E711" s="145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  <c r="AH711" s="146"/>
      <c r="AI711" s="146"/>
      <c r="AJ711" s="146"/>
      <c r="AK711" s="146"/>
      <c r="AL711" s="146"/>
      <c r="AM711" s="146"/>
      <c r="AN711" s="146"/>
      <c r="AO711" s="146"/>
      <c r="AP711" s="146"/>
      <c r="AQ711" s="146"/>
      <c r="AR711" s="146"/>
      <c r="AS711" s="146"/>
      <c r="AT711" s="146"/>
      <c r="AU711" s="146"/>
      <c r="AV711" s="146"/>
      <c r="AW711" s="146"/>
      <c r="AX711" s="146"/>
      <c r="AY711" s="146"/>
      <c r="AZ711" s="146"/>
      <c r="BA711" s="146"/>
      <c r="BB711" s="146"/>
      <c r="BC711" s="146"/>
      <c r="BD711" s="146"/>
      <c r="BE711" s="146"/>
      <c r="BF711" s="146"/>
      <c r="BG711" s="146"/>
      <c r="BH711" s="146"/>
      <c r="BI711" s="146"/>
      <c r="BJ711" s="146"/>
      <c r="BK711" s="146"/>
      <c r="BL711" s="146"/>
      <c r="BM711" s="146"/>
      <c r="BN711" s="146"/>
      <c r="BO711" s="146"/>
      <c r="BP711" s="146"/>
      <c r="BQ711" s="146"/>
      <c r="BR711" s="146"/>
    </row>
    <row r="712" spans="1:70" ht="60" customHeight="1" x14ac:dyDescent="0.55000000000000004">
      <c r="A712" s="146"/>
      <c r="B712" s="139" t="s">
        <v>990</v>
      </c>
      <c r="C712" s="112" t="s">
        <v>60</v>
      </c>
      <c r="D712" s="113" t="s">
        <v>380</v>
      </c>
      <c r="E712" s="145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  <c r="AH712" s="146"/>
      <c r="AI712" s="146"/>
      <c r="AJ712" s="146"/>
      <c r="AK712" s="146"/>
      <c r="AL712" s="146"/>
      <c r="AM712" s="146"/>
      <c r="AN712" s="146"/>
      <c r="AO712" s="146"/>
      <c r="AP712" s="146"/>
      <c r="AQ712" s="146"/>
      <c r="AR712" s="146"/>
      <c r="AS712" s="146"/>
      <c r="AT712" s="146"/>
      <c r="AU712" s="146"/>
      <c r="AV712" s="146"/>
      <c r="AW712" s="146"/>
      <c r="AX712" s="146"/>
      <c r="AY712" s="146"/>
      <c r="AZ712" s="146"/>
      <c r="BA712" s="146"/>
      <c r="BB712" s="146"/>
      <c r="BC712" s="146"/>
      <c r="BD712" s="146"/>
      <c r="BE712" s="146"/>
      <c r="BF712" s="146"/>
      <c r="BG712" s="146"/>
      <c r="BH712" s="146"/>
      <c r="BI712" s="146"/>
      <c r="BJ712" s="146"/>
      <c r="BK712" s="146"/>
      <c r="BL712" s="146"/>
      <c r="BM712" s="146"/>
      <c r="BN712" s="146"/>
      <c r="BO712" s="146"/>
      <c r="BP712" s="146"/>
      <c r="BQ712" s="146"/>
      <c r="BR712" s="146"/>
    </row>
    <row r="713" spans="1:70" ht="60" customHeight="1" x14ac:dyDescent="0.55000000000000004">
      <c r="A713" s="146"/>
      <c r="B713" s="139" t="s">
        <v>990</v>
      </c>
      <c r="C713" s="112" t="s">
        <v>90</v>
      </c>
      <c r="D713" s="113" t="s">
        <v>380</v>
      </c>
      <c r="E713" s="145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  <c r="AH713" s="146"/>
      <c r="AI713" s="146"/>
      <c r="AJ713" s="146"/>
      <c r="AK713" s="146"/>
      <c r="AL713" s="146"/>
      <c r="AM713" s="146"/>
      <c r="AN713" s="146"/>
      <c r="AO713" s="146"/>
      <c r="AP713" s="146"/>
      <c r="AQ713" s="146"/>
      <c r="AR713" s="146"/>
      <c r="AS713" s="146"/>
      <c r="AT713" s="146"/>
      <c r="AU713" s="146"/>
      <c r="AV713" s="146"/>
      <c r="AW713" s="146"/>
      <c r="AX713" s="146"/>
      <c r="AY713" s="146"/>
      <c r="AZ713" s="146"/>
      <c r="BA713" s="146"/>
      <c r="BB713" s="146"/>
      <c r="BC713" s="146"/>
      <c r="BD713" s="146"/>
      <c r="BE713" s="146"/>
      <c r="BF713" s="146"/>
      <c r="BG713" s="146"/>
      <c r="BH713" s="146"/>
      <c r="BI713" s="146"/>
      <c r="BJ713" s="146"/>
      <c r="BK713" s="146"/>
      <c r="BL713" s="146"/>
      <c r="BM713" s="146"/>
      <c r="BN713" s="146"/>
      <c r="BO713" s="146"/>
      <c r="BP713" s="146"/>
      <c r="BQ713" s="146"/>
      <c r="BR713" s="146"/>
    </row>
    <row r="714" spans="1:70" ht="60" customHeight="1" x14ac:dyDescent="0.55000000000000004">
      <c r="A714" s="146"/>
      <c r="B714" s="139" t="s">
        <v>990</v>
      </c>
      <c r="C714" s="112" t="s">
        <v>113</v>
      </c>
      <c r="D714" s="113" t="s">
        <v>380</v>
      </c>
      <c r="E714" s="145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  <c r="AH714" s="146"/>
      <c r="AI714" s="146"/>
      <c r="AJ714" s="146"/>
      <c r="AK714" s="146"/>
      <c r="AL714" s="146"/>
      <c r="AM714" s="146"/>
      <c r="AN714" s="146"/>
      <c r="AO714" s="146"/>
      <c r="AP714" s="146"/>
      <c r="AQ714" s="146"/>
      <c r="AR714" s="146"/>
      <c r="AS714" s="146"/>
      <c r="AT714" s="146"/>
      <c r="AU714" s="146"/>
      <c r="AV714" s="146"/>
      <c r="AW714" s="146"/>
      <c r="AX714" s="146"/>
      <c r="AY714" s="146"/>
      <c r="AZ714" s="146"/>
      <c r="BA714" s="146"/>
      <c r="BB714" s="146"/>
      <c r="BC714" s="146"/>
      <c r="BD714" s="146"/>
      <c r="BE714" s="146"/>
      <c r="BF714" s="146"/>
      <c r="BG714" s="146"/>
      <c r="BH714" s="146"/>
      <c r="BI714" s="146"/>
      <c r="BJ714" s="146"/>
      <c r="BK714" s="146"/>
      <c r="BL714" s="146"/>
      <c r="BM714" s="146"/>
      <c r="BN714" s="146"/>
      <c r="BO714" s="146"/>
      <c r="BP714" s="146"/>
      <c r="BQ714" s="146"/>
      <c r="BR714" s="146"/>
    </row>
    <row r="715" spans="1:70" ht="60" customHeight="1" x14ac:dyDescent="0.55000000000000004">
      <c r="A715" s="146"/>
      <c r="B715" s="140" t="s">
        <v>991</v>
      </c>
      <c r="C715" s="115" t="s">
        <v>382</v>
      </c>
      <c r="D715" s="116" t="s">
        <v>380</v>
      </c>
      <c r="E715" s="145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  <c r="AH715" s="146"/>
      <c r="AI715" s="146"/>
      <c r="AJ715" s="146"/>
      <c r="AK715" s="146"/>
      <c r="AL715" s="146"/>
      <c r="AM715" s="146"/>
      <c r="AN715" s="146"/>
      <c r="AO715" s="146"/>
      <c r="AP715" s="146"/>
      <c r="AQ715" s="146"/>
      <c r="AR715" s="146"/>
      <c r="AS715" s="146"/>
      <c r="AT715" s="146"/>
      <c r="AU715" s="146"/>
      <c r="AV715" s="146"/>
      <c r="AW715" s="146"/>
      <c r="AX715" s="146"/>
      <c r="AY715" s="146"/>
      <c r="AZ715" s="146"/>
      <c r="BA715" s="146"/>
      <c r="BB715" s="146"/>
      <c r="BC715" s="146"/>
      <c r="BD715" s="146"/>
      <c r="BE715" s="146"/>
      <c r="BF715" s="146"/>
      <c r="BG715" s="146"/>
      <c r="BH715" s="146"/>
      <c r="BI715" s="146"/>
      <c r="BJ715" s="146"/>
      <c r="BK715" s="146"/>
      <c r="BL715" s="146"/>
      <c r="BM715" s="146"/>
      <c r="BN715" s="146"/>
      <c r="BO715" s="146"/>
      <c r="BP715" s="146"/>
      <c r="BQ715" s="146"/>
      <c r="BR715" s="146"/>
    </row>
    <row r="716" spans="1:70" ht="60" customHeight="1" x14ac:dyDescent="0.55000000000000004">
      <c r="A716" s="146"/>
      <c r="B716" s="140" t="s">
        <v>991</v>
      </c>
      <c r="C716" s="115" t="s">
        <v>113</v>
      </c>
      <c r="D716" s="116" t="s">
        <v>380</v>
      </c>
      <c r="E716" s="145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  <c r="AH716" s="146"/>
      <c r="AI716" s="146"/>
      <c r="AJ716" s="146"/>
      <c r="AK716" s="146"/>
      <c r="AL716" s="146"/>
      <c r="AM716" s="146"/>
      <c r="AN716" s="146"/>
      <c r="AO716" s="146"/>
      <c r="AP716" s="146"/>
      <c r="AQ716" s="146"/>
      <c r="AR716" s="146"/>
      <c r="AS716" s="146"/>
      <c r="AT716" s="146"/>
      <c r="AU716" s="146"/>
      <c r="AV716" s="146"/>
      <c r="AW716" s="146"/>
      <c r="AX716" s="146"/>
      <c r="AY716" s="146"/>
      <c r="AZ716" s="146"/>
      <c r="BA716" s="146"/>
      <c r="BB716" s="146"/>
      <c r="BC716" s="146"/>
      <c r="BD716" s="146"/>
      <c r="BE716" s="146"/>
      <c r="BF716" s="146"/>
      <c r="BG716" s="146"/>
      <c r="BH716" s="146"/>
      <c r="BI716" s="146"/>
      <c r="BJ716" s="146"/>
      <c r="BK716" s="146"/>
      <c r="BL716" s="146"/>
      <c r="BM716" s="146"/>
      <c r="BN716" s="146"/>
      <c r="BO716" s="146"/>
      <c r="BP716" s="146"/>
      <c r="BQ716" s="146"/>
      <c r="BR716" s="146"/>
    </row>
    <row r="717" spans="1:70" ht="3" customHeight="1" x14ac:dyDescent="0.55000000000000004">
      <c r="A717" s="117"/>
      <c r="B717" s="117"/>
      <c r="C717" s="117"/>
      <c r="D717" s="118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O717" s="117"/>
      <c r="P717" s="117"/>
      <c r="Q717" s="117"/>
      <c r="R717" s="117"/>
      <c r="S717" s="117"/>
      <c r="T717" s="117"/>
      <c r="U717" s="117"/>
      <c r="V717" s="117"/>
      <c r="W717" s="117"/>
      <c r="X717" s="117"/>
      <c r="Y717" s="117"/>
      <c r="Z717" s="117"/>
      <c r="AA717" s="117"/>
      <c r="AB717" s="117"/>
      <c r="AC717" s="117"/>
      <c r="AD717" s="117"/>
      <c r="AE717" s="117"/>
      <c r="AF717" s="117"/>
      <c r="AG717" s="117"/>
      <c r="AH717" s="117"/>
      <c r="AI717" s="117"/>
      <c r="AJ717" s="117"/>
      <c r="AK717" s="117"/>
      <c r="AL717" s="117"/>
      <c r="AM717" s="117"/>
      <c r="AN717" s="117"/>
      <c r="AO717" s="117"/>
      <c r="AP717" s="117"/>
      <c r="AQ717" s="117"/>
      <c r="AR717" s="117"/>
      <c r="AS717" s="117"/>
      <c r="AT717" s="117"/>
      <c r="AU717" s="117"/>
      <c r="AV717" s="117"/>
      <c r="AW717" s="117"/>
      <c r="AX717" s="117"/>
      <c r="AY717" s="117"/>
      <c r="AZ717" s="117"/>
      <c r="BA717" s="117"/>
      <c r="BB717" s="117"/>
      <c r="BC717" s="117"/>
      <c r="BD717" s="117"/>
      <c r="BE717" s="117"/>
      <c r="BF717" s="117"/>
      <c r="BG717" s="117"/>
      <c r="BH717" s="117"/>
      <c r="BI717" s="117"/>
      <c r="BJ717" s="117"/>
      <c r="BK717" s="117"/>
      <c r="BL717" s="117"/>
      <c r="BM717" s="117"/>
      <c r="BN717" s="117"/>
      <c r="BO717" s="117"/>
      <c r="BP717" s="117"/>
      <c r="BQ717" s="117"/>
      <c r="BR717" s="117"/>
    </row>
    <row r="718" spans="1:70" ht="60" customHeight="1" x14ac:dyDescent="0.55000000000000004">
      <c r="A718" s="147" t="s">
        <v>896</v>
      </c>
      <c r="B718" s="141" t="s">
        <v>986</v>
      </c>
      <c r="C718" s="120" t="s">
        <v>63</v>
      </c>
      <c r="D718" s="121" t="s">
        <v>380</v>
      </c>
      <c r="E718" s="145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  <c r="AH718" s="146"/>
      <c r="AI718" s="146"/>
      <c r="AJ718" s="146"/>
      <c r="AK718" s="146"/>
      <c r="AL718" s="146"/>
      <c r="AM718" s="146"/>
      <c r="AN718" s="146"/>
      <c r="AO718" s="146"/>
      <c r="AP718" s="146"/>
      <c r="AQ718" s="146"/>
      <c r="AR718" s="146"/>
      <c r="AS718" s="146"/>
      <c r="AT718" s="146"/>
      <c r="AU718" s="146"/>
      <c r="AV718" s="146"/>
      <c r="AW718" s="146"/>
      <c r="AX718" s="146"/>
      <c r="AY718" s="146"/>
      <c r="AZ718" s="146"/>
      <c r="BA718" s="146"/>
      <c r="BB718" s="146"/>
      <c r="BC718" s="146"/>
      <c r="BD718" s="146"/>
      <c r="BE718" s="146"/>
      <c r="BF718" s="146"/>
      <c r="BG718" s="146"/>
      <c r="BH718" s="146"/>
      <c r="BI718" s="146"/>
      <c r="BJ718" s="146"/>
      <c r="BK718" s="146"/>
      <c r="BL718" s="146"/>
      <c r="BM718" s="146"/>
      <c r="BN718" s="146"/>
      <c r="BO718" s="146"/>
      <c r="BP718" s="146"/>
      <c r="BQ718" s="146"/>
      <c r="BR718" s="146"/>
    </row>
    <row r="719" spans="1:70" ht="60" customHeight="1" x14ac:dyDescent="0.55000000000000004">
      <c r="A719" s="146"/>
      <c r="B719" s="141" t="s">
        <v>986</v>
      </c>
      <c r="C719" s="120" t="s">
        <v>113</v>
      </c>
      <c r="D719" s="121" t="s">
        <v>380</v>
      </c>
      <c r="E719" s="145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  <c r="AH719" s="146"/>
      <c r="AI719" s="146"/>
      <c r="AJ719" s="146"/>
      <c r="AK719" s="146"/>
      <c r="AL719" s="146"/>
      <c r="AM719" s="146"/>
      <c r="AN719" s="146"/>
      <c r="AO719" s="146"/>
      <c r="AP719" s="146"/>
      <c r="AQ719" s="146"/>
      <c r="AR719" s="146"/>
      <c r="AS719" s="146"/>
      <c r="AT719" s="146"/>
      <c r="AU719" s="146"/>
      <c r="AV719" s="146"/>
      <c r="AW719" s="146"/>
      <c r="AX719" s="146"/>
      <c r="AY719" s="146"/>
      <c r="AZ719" s="146"/>
      <c r="BA719" s="146"/>
      <c r="BB719" s="146"/>
      <c r="BC719" s="146"/>
      <c r="BD719" s="146"/>
      <c r="BE719" s="146"/>
      <c r="BF719" s="146"/>
      <c r="BG719" s="146"/>
      <c r="BH719" s="146"/>
      <c r="BI719" s="146"/>
      <c r="BJ719" s="146"/>
      <c r="BK719" s="146"/>
      <c r="BL719" s="146"/>
      <c r="BM719" s="146"/>
      <c r="BN719" s="146"/>
      <c r="BO719" s="146"/>
      <c r="BP719" s="146"/>
      <c r="BQ719" s="146"/>
      <c r="BR719" s="146"/>
    </row>
    <row r="720" spans="1:70" ht="60" customHeight="1" x14ac:dyDescent="0.55000000000000004">
      <c r="A720" s="146"/>
      <c r="B720" s="136" t="s">
        <v>987</v>
      </c>
      <c r="C720" s="101" t="s">
        <v>46</v>
      </c>
      <c r="D720" s="102" t="s">
        <v>380</v>
      </c>
      <c r="E720" s="145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  <c r="AH720" s="146"/>
      <c r="AI720" s="146"/>
      <c r="AJ720" s="146"/>
      <c r="AK720" s="146"/>
      <c r="AL720" s="146"/>
      <c r="AM720" s="146"/>
      <c r="AN720" s="146"/>
      <c r="AO720" s="146"/>
      <c r="AP720" s="146"/>
      <c r="AQ720" s="146"/>
      <c r="AR720" s="146"/>
      <c r="AS720" s="146"/>
      <c r="AT720" s="146"/>
      <c r="AU720" s="146"/>
      <c r="AV720" s="146"/>
      <c r="AW720" s="146"/>
      <c r="AX720" s="146"/>
      <c r="AY720" s="146"/>
      <c r="AZ720" s="146"/>
      <c r="BA720" s="146"/>
      <c r="BB720" s="146"/>
      <c r="BC720" s="146"/>
      <c r="BD720" s="146"/>
      <c r="BE720" s="146"/>
      <c r="BF720" s="146"/>
      <c r="BG720" s="146"/>
      <c r="BH720" s="146"/>
      <c r="BI720" s="146"/>
      <c r="BJ720" s="146"/>
      <c r="BK720" s="146"/>
      <c r="BL720" s="146"/>
      <c r="BM720" s="146"/>
      <c r="BN720" s="146"/>
      <c r="BO720" s="146"/>
      <c r="BP720" s="146"/>
      <c r="BQ720" s="146"/>
      <c r="BR720" s="146"/>
    </row>
    <row r="721" spans="1:70" ht="60" customHeight="1" x14ac:dyDescent="0.55000000000000004">
      <c r="A721" s="146"/>
      <c r="B721" s="136" t="s">
        <v>987</v>
      </c>
      <c r="C721" s="101" t="s">
        <v>90</v>
      </c>
      <c r="D721" s="102" t="s">
        <v>380</v>
      </c>
      <c r="E721" s="145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  <c r="AH721" s="146"/>
      <c r="AI721" s="146"/>
      <c r="AJ721" s="146"/>
      <c r="AK721" s="146"/>
      <c r="AL721" s="146"/>
      <c r="AM721" s="146"/>
      <c r="AN721" s="146"/>
      <c r="AO721" s="146"/>
      <c r="AP721" s="146"/>
      <c r="AQ721" s="146"/>
      <c r="AR721" s="146"/>
      <c r="AS721" s="146"/>
      <c r="AT721" s="146"/>
      <c r="AU721" s="146"/>
      <c r="AV721" s="146"/>
      <c r="AW721" s="146"/>
      <c r="AX721" s="146"/>
      <c r="AY721" s="146"/>
      <c r="AZ721" s="146"/>
      <c r="BA721" s="146"/>
      <c r="BB721" s="146"/>
      <c r="BC721" s="146"/>
      <c r="BD721" s="146"/>
      <c r="BE721" s="146"/>
      <c r="BF721" s="146"/>
      <c r="BG721" s="146"/>
      <c r="BH721" s="146"/>
      <c r="BI721" s="146"/>
      <c r="BJ721" s="146"/>
      <c r="BK721" s="146"/>
      <c r="BL721" s="146"/>
      <c r="BM721" s="146"/>
      <c r="BN721" s="146"/>
      <c r="BO721" s="146"/>
      <c r="BP721" s="146"/>
      <c r="BQ721" s="146"/>
      <c r="BR721" s="146"/>
    </row>
    <row r="722" spans="1:70" ht="60" customHeight="1" x14ac:dyDescent="0.55000000000000004">
      <c r="A722" s="146"/>
      <c r="B722" s="137" t="s">
        <v>988</v>
      </c>
      <c r="C722" s="105" t="s">
        <v>63</v>
      </c>
      <c r="D722" s="106" t="s">
        <v>380</v>
      </c>
      <c r="E722" s="145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  <c r="AH722" s="146"/>
      <c r="AI722" s="146"/>
      <c r="AJ722" s="146"/>
      <c r="AK722" s="146"/>
      <c r="AL722" s="146"/>
      <c r="AM722" s="146"/>
      <c r="AN722" s="146"/>
      <c r="AO722" s="146"/>
      <c r="AP722" s="146"/>
      <c r="AQ722" s="146"/>
      <c r="AR722" s="146"/>
      <c r="AS722" s="146"/>
      <c r="AT722" s="146"/>
      <c r="AU722" s="146"/>
      <c r="AV722" s="146"/>
      <c r="AW722" s="146"/>
      <c r="AX722" s="146"/>
      <c r="AY722" s="146"/>
      <c r="AZ722" s="146"/>
      <c r="BA722" s="146"/>
      <c r="BB722" s="146"/>
      <c r="BC722" s="146"/>
      <c r="BD722" s="146"/>
      <c r="BE722" s="146"/>
      <c r="BF722" s="146"/>
      <c r="BG722" s="146"/>
      <c r="BH722" s="146"/>
      <c r="BI722" s="146"/>
      <c r="BJ722" s="146"/>
      <c r="BK722" s="146"/>
      <c r="BL722" s="146"/>
      <c r="BM722" s="146"/>
      <c r="BN722" s="146"/>
      <c r="BO722" s="146"/>
      <c r="BP722" s="146"/>
      <c r="BQ722" s="146"/>
      <c r="BR722" s="146"/>
    </row>
    <row r="723" spans="1:70" ht="60" customHeight="1" x14ac:dyDescent="0.55000000000000004">
      <c r="A723" s="146"/>
      <c r="B723" s="137" t="s">
        <v>988</v>
      </c>
      <c r="C723" s="105" t="s">
        <v>53</v>
      </c>
      <c r="D723" s="106" t="s">
        <v>380</v>
      </c>
      <c r="E723" s="145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  <c r="AH723" s="146"/>
      <c r="AI723" s="146"/>
      <c r="AJ723" s="146"/>
      <c r="AK723" s="146"/>
      <c r="AL723" s="146"/>
      <c r="AM723" s="146"/>
      <c r="AN723" s="146"/>
      <c r="AO723" s="146"/>
      <c r="AP723" s="146"/>
      <c r="AQ723" s="146"/>
      <c r="AR723" s="146"/>
      <c r="AS723" s="146"/>
      <c r="AT723" s="146"/>
      <c r="AU723" s="146"/>
      <c r="AV723" s="146"/>
      <c r="AW723" s="146"/>
      <c r="AX723" s="146"/>
      <c r="AY723" s="146"/>
      <c r="AZ723" s="146"/>
      <c r="BA723" s="146"/>
      <c r="BB723" s="146"/>
      <c r="BC723" s="146"/>
      <c r="BD723" s="146"/>
      <c r="BE723" s="146"/>
      <c r="BF723" s="146"/>
      <c r="BG723" s="146"/>
      <c r="BH723" s="146"/>
      <c r="BI723" s="146"/>
      <c r="BJ723" s="146"/>
      <c r="BK723" s="146"/>
      <c r="BL723" s="146"/>
      <c r="BM723" s="146"/>
      <c r="BN723" s="146"/>
      <c r="BO723" s="146"/>
      <c r="BP723" s="146"/>
      <c r="BQ723" s="146"/>
      <c r="BR723" s="146"/>
    </row>
    <row r="724" spans="1:70" ht="60" customHeight="1" x14ac:dyDescent="0.55000000000000004">
      <c r="A724" s="146"/>
      <c r="B724" s="138" t="s">
        <v>989</v>
      </c>
      <c r="C724" s="109" t="s">
        <v>57</v>
      </c>
      <c r="D724" s="110" t="s">
        <v>380</v>
      </c>
      <c r="E724" s="145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  <c r="AH724" s="146"/>
      <c r="AI724" s="146"/>
      <c r="AJ724" s="146"/>
      <c r="AK724" s="146"/>
      <c r="AL724" s="146"/>
      <c r="AM724" s="146"/>
      <c r="AN724" s="146"/>
      <c r="AO724" s="146"/>
      <c r="AP724" s="146"/>
      <c r="AQ724" s="146"/>
      <c r="AR724" s="146"/>
      <c r="AS724" s="146"/>
      <c r="AT724" s="146"/>
      <c r="AU724" s="146"/>
      <c r="AV724" s="146"/>
      <c r="AW724" s="146"/>
      <c r="AX724" s="146"/>
      <c r="AY724" s="146"/>
      <c r="AZ724" s="146"/>
      <c r="BA724" s="146"/>
      <c r="BB724" s="146"/>
      <c r="BC724" s="146"/>
      <c r="BD724" s="146"/>
      <c r="BE724" s="146"/>
      <c r="BF724" s="146"/>
      <c r="BG724" s="146"/>
      <c r="BH724" s="146"/>
      <c r="BI724" s="146"/>
      <c r="BJ724" s="146"/>
      <c r="BK724" s="146"/>
      <c r="BL724" s="146"/>
      <c r="BM724" s="146"/>
      <c r="BN724" s="146"/>
      <c r="BO724" s="146"/>
      <c r="BP724" s="146"/>
      <c r="BQ724" s="146"/>
      <c r="BR724" s="146"/>
    </row>
    <row r="725" spans="1:70" ht="60" customHeight="1" x14ac:dyDescent="0.55000000000000004">
      <c r="A725" s="146"/>
      <c r="B725" s="138" t="s">
        <v>989</v>
      </c>
      <c r="C725" s="109" t="s">
        <v>90</v>
      </c>
      <c r="D725" s="110" t="s">
        <v>380</v>
      </c>
      <c r="E725" s="145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  <c r="AH725" s="146"/>
      <c r="AI725" s="146"/>
      <c r="AJ725" s="146"/>
      <c r="AK725" s="146"/>
      <c r="AL725" s="146"/>
      <c r="AM725" s="146"/>
      <c r="AN725" s="146"/>
      <c r="AO725" s="146"/>
      <c r="AP725" s="146"/>
      <c r="AQ725" s="146"/>
      <c r="AR725" s="146"/>
      <c r="AS725" s="146"/>
      <c r="AT725" s="146"/>
      <c r="AU725" s="146"/>
      <c r="AV725" s="146"/>
      <c r="AW725" s="146"/>
      <c r="AX725" s="146"/>
      <c r="AY725" s="146"/>
      <c r="AZ725" s="146"/>
      <c r="BA725" s="146"/>
      <c r="BB725" s="146"/>
      <c r="BC725" s="146"/>
      <c r="BD725" s="146"/>
      <c r="BE725" s="146"/>
      <c r="BF725" s="146"/>
      <c r="BG725" s="146"/>
      <c r="BH725" s="146"/>
      <c r="BI725" s="146"/>
      <c r="BJ725" s="146"/>
      <c r="BK725" s="146"/>
      <c r="BL725" s="146"/>
      <c r="BM725" s="146"/>
      <c r="BN725" s="146"/>
      <c r="BO725" s="146"/>
      <c r="BP725" s="146"/>
      <c r="BQ725" s="146"/>
      <c r="BR725" s="146"/>
    </row>
    <row r="726" spans="1:70" ht="60" customHeight="1" x14ac:dyDescent="0.55000000000000004">
      <c r="A726" s="146"/>
      <c r="B726" s="138" t="s">
        <v>989</v>
      </c>
      <c r="C726" s="109" t="s">
        <v>113</v>
      </c>
      <c r="D726" s="110" t="s">
        <v>380</v>
      </c>
      <c r="E726" s="145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  <c r="AH726" s="146"/>
      <c r="AI726" s="146"/>
      <c r="AJ726" s="146"/>
      <c r="AK726" s="146"/>
      <c r="AL726" s="146"/>
      <c r="AM726" s="146"/>
      <c r="AN726" s="146"/>
      <c r="AO726" s="146"/>
      <c r="AP726" s="146"/>
      <c r="AQ726" s="146"/>
      <c r="AR726" s="146"/>
      <c r="AS726" s="146"/>
      <c r="AT726" s="146"/>
      <c r="AU726" s="146"/>
      <c r="AV726" s="146"/>
      <c r="AW726" s="146"/>
      <c r="AX726" s="146"/>
      <c r="AY726" s="146"/>
      <c r="AZ726" s="146"/>
      <c r="BA726" s="146"/>
      <c r="BB726" s="146"/>
      <c r="BC726" s="146"/>
      <c r="BD726" s="146"/>
      <c r="BE726" s="146"/>
      <c r="BF726" s="146"/>
      <c r="BG726" s="146"/>
      <c r="BH726" s="146"/>
      <c r="BI726" s="146"/>
      <c r="BJ726" s="146"/>
      <c r="BK726" s="146"/>
      <c r="BL726" s="146"/>
      <c r="BM726" s="146"/>
      <c r="BN726" s="146"/>
      <c r="BO726" s="146"/>
      <c r="BP726" s="146"/>
      <c r="BQ726" s="146"/>
      <c r="BR726" s="146"/>
    </row>
    <row r="727" spans="1:70" ht="60" customHeight="1" x14ac:dyDescent="0.55000000000000004">
      <c r="A727" s="146"/>
      <c r="B727" s="138" t="s">
        <v>989</v>
      </c>
      <c r="C727" s="109" t="s">
        <v>68</v>
      </c>
      <c r="D727" s="110" t="s">
        <v>380</v>
      </c>
      <c r="E727" s="145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  <c r="AH727" s="146"/>
      <c r="AI727" s="146"/>
      <c r="AJ727" s="146"/>
      <c r="AK727" s="146"/>
      <c r="AL727" s="146"/>
      <c r="AM727" s="146"/>
      <c r="AN727" s="146"/>
      <c r="AO727" s="146"/>
      <c r="AP727" s="146"/>
      <c r="AQ727" s="146"/>
      <c r="AR727" s="146"/>
      <c r="AS727" s="146"/>
      <c r="AT727" s="146"/>
      <c r="AU727" s="146"/>
      <c r="AV727" s="146"/>
      <c r="AW727" s="146"/>
      <c r="AX727" s="146"/>
      <c r="AY727" s="146"/>
      <c r="AZ727" s="146"/>
      <c r="BA727" s="146"/>
      <c r="BB727" s="146"/>
      <c r="BC727" s="146"/>
      <c r="BD727" s="146"/>
      <c r="BE727" s="146"/>
      <c r="BF727" s="146"/>
      <c r="BG727" s="146"/>
      <c r="BH727" s="146"/>
      <c r="BI727" s="146"/>
      <c r="BJ727" s="146"/>
      <c r="BK727" s="146"/>
      <c r="BL727" s="146"/>
      <c r="BM727" s="146"/>
      <c r="BN727" s="146"/>
      <c r="BO727" s="146"/>
      <c r="BP727" s="146"/>
      <c r="BQ727" s="146"/>
      <c r="BR727" s="146"/>
    </row>
    <row r="728" spans="1:70" ht="60" customHeight="1" x14ac:dyDescent="0.55000000000000004">
      <c r="A728" s="146"/>
      <c r="B728" s="138" t="s">
        <v>989</v>
      </c>
      <c r="C728" s="109" t="s">
        <v>949</v>
      </c>
      <c r="D728" s="110" t="s">
        <v>380</v>
      </c>
      <c r="E728" s="145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  <c r="AH728" s="146"/>
      <c r="AI728" s="146"/>
      <c r="AJ728" s="146"/>
      <c r="AK728" s="146"/>
      <c r="AL728" s="146"/>
      <c r="AM728" s="146"/>
      <c r="AN728" s="146"/>
      <c r="AO728" s="146"/>
      <c r="AP728" s="146"/>
      <c r="AQ728" s="146"/>
      <c r="AR728" s="146"/>
      <c r="AS728" s="146"/>
      <c r="AT728" s="146"/>
      <c r="AU728" s="146"/>
      <c r="AV728" s="146"/>
      <c r="AW728" s="146"/>
      <c r="AX728" s="146"/>
      <c r="AY728" s="146"/>
      <c r="AZ728" s="146"/>
      <c r="BA728" s="146"/>
      <c r="BB728" s="146"/>
      <c r="BC728" s="146"/>
      <c r="BD728" s="146"/>
      <c r="BE728" s="146"/>
      <c r="BF728" s="146"/>
      <c r="BG728" s="146"/>
      <c r="BH728" s="146"/>
      <c r="BI728" s="146"/>
      <c r="BJ728" s="146"/>
      <c r="BK728" s="146"/>
      <c r="BL728" s="146"/>
      <c r="BM728" s="146"/>
      <c r="BN728" s="146"/>
      <c r="BO728" s="146"/>
      <c r="BP728" s="146"/>
      <c r="BQ728" s="146"/>
      <c r="BR728" s="146"/>
    </row>
    <row r="729" spans="1:70" ht="60" customHeight="1" x14ac:dyDescent="0.55000000000000004">
      <c r="A729" s="146"/>
      <c r="B729" s="139" t="s">
        <v>990</v>
      </c>
      <c r="C729" s="112" t="s">
        <v>60</v>
      </c>
      <c r="D729" s="113" t="s">
        <v>380</v>
      </c>
      <c r="E729" s="145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  <c r="AH729" s="146"/>
      <c r="AI729" s="146"/>
      <c r="AJ729" s="146"/>
      <c r="AK729" s="146"/>
      <c r="AL729" s="146"/>
      <c r="AM729" s="146"/>
      <c r="AN729" s="146"/>
      <c r="AO729" s="146"/>
      <c r="AP729" s="146"/>
      <c r="AQ729" s="146"/>
      <c r="AR729" s="146"/>
      <c r="AS729" s="146"/>
      <c r="AT729" s="146"/>
      <c r="AU729" s="146"/>
      <c r="AV729" s="146"/>
      <c r="AW729" s="146"/>
      <c r="AX729" s="146"/>
      <c r="AY729" s="146"/>
      <c r="AZ729" s="146"/>
      <c r="BA729" s="146"/>
      <c r="BB729" s="146"/>
      <c r="BC729" s="146"/>
      <c r="BD729" s="146"/>
      <c r="BE729" s="146"/>
      <c r="BF729" s="146"/>
      <c r="BG729" s="146"/>
      <c r="BH729" s="146"/>
      <c r="BI729" s="146"/>
      <c r="BJ729" s="146"/>
      <c r="BK729" s="146"/>
      <c r="BL729" s="146"/>
      <c r="BM729" s="146"/>
      <c r="BN729" s="146"/>
      <c r="BO729" s="146"/>
      <c r="BP729" s="146"/>
      <c r="BQ729" s="146"/>
      <c r="BR729" s="146"/>
    </row>
    <row r="730" spans="1:70" ht="60" customHeight="1" x14ac:dyDescent="0.55000000000000004">
      <c r="A730" s="146"/>
      <c r="B730" s="139" t="s">
        <v>990</v>
      </c>
      <c r="C730" s="112" t="s">
        <v>90</v>
      </c>
      <c r="D730" s="113" t="s">
        <v>380</v>
      </c>
      <c r="E730" s="145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  <c r="AH730" s="146"/>
      <c r="AI730" s="146"/>
      <c r="AJ730" s="146"/>
      <c r="AK730" s="146"/>
      <c r="AL730" s="146"/>
      <c r="AM730" s="146"/>
      <c r="AN730" s="146"/>
      <c r="AO730" s="146"/>
      <c r="AP730" s="146"/>
      <c r="AQ730" s="146"/>
      <c r="AR730" s="146"/>
      <c r="AS730" s="146"/>
      <c r="AT730" s="146"/>
      <c r="AU730" s="146"/>
      <c r="AV730" s="146"/>
      <c r="AW730" s="146"/>
      <c r="AX730" s="146"/>
      <c r="AY730" s="146"/>
      <c r="AZ730" s="146"/>
      <c r="BA730" s="146"/>
      <c r="BB730" s="146"/>
      <c r="BC730" s="146"/>
      <c r="BD730" s="146"/>
      <c r="BE730" s="146"/>
      <c r="BF730" s="146"/>
      <c r="BG730" s="146"/>
      <c r="BH730" s="146"/>
      <c r="BI730" s="146"/>
      <c r="BJ730" s="146"/>
      <c r="BK730" s="146"/>
      <c r="BL730" s="146"/>
      <c r="BM730" s="146"/>
      <c r="BN730" s="146"/>
      <c r="BO730" s="146"/>
      <c r="BP730" s="146"/>
      <c r="BQ730" s="146"/>
      <c r="BR730" s="146"/>
    </row>
    <row r="731" spans="1:70" ht="60" customHeight="1" x14ac:dyDescent="0.55000000000000004">
      <c r="A731" s="146"/>
      <c r="B731" s="139" t="s">
        <v>990</v>
      </c>
      <c r="C731" s="112" t="s">
        <v>113</v>
      </c>
      <c r="D731" s="113" t="s">
        <v>380</v>
      </c>
      <c r="E731" s="145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  <c r="AH731" s="146"/>
      <c r="AI731" s="146"/>
      <c r="AJ731" s="146"/>
      <c r="AK731" s="146"/>
      <c r="AL731" s="146"/>
      <c r="AM731" s="146"/>
      <c r="AN731" s="146"/>
      <c r="AO731" s="146"/>
      <c r="AP731" s="146"/>
      <c r="AQ731" s="146"/>
      <c r="AR731" s="146"/>
      <c r="AS731" s="146"/>
      <c r="AT731" s="146"/>
      <c r="AU731" s="146"/>
      <c r="AV731" s="146"/>
      <c r="AW731" s="146"/>
      <c r="AX731" s="146"/>
      <c r="AY731" s="146"/>
      <c r="AZ731" s="146"/>
      <c r="BA731" s="146"/>
      <c r="BB731" s="146"/>
      <c r="BC731" s="146"/>
      <c r="BD731" s="146"/>
      <c r="BE731" s="146"/>
      <c r="BF731" s="146"/>
      <c r="BG731" s="146"/>
      <c r="BH731" s="146"/>
      <c r="BI731" s="146"/>
      <c r="BJ731" s="146"/>
      <c r="BK731" s="146"/>
      <c r="BL731" s="146"/>
      <c r="BM731" s="146"/>
      <c r="BN731" s="146"/>
      <c r="BO731" s="146"/>
      <c r="BP731" s="146"/>
      <c r="BQ731" s="146"/>
      <c r="BR731" s="146"/>
    </row>
    <row r="732" spans="1:70" ht="60" customHeight="1" x14ac:dyDescent="0.55000000000000004">
      <c r="A732" s="146"/>
      <c r="B732" s="140" t="s">
        <v>991</v>
      </c>
      <c r="C732" s="115" t="s">
        <v>382</v>
      </c>
      <c r="D732" s="116" t="s">
        <v>380</v>
      </c>
      <c r="E732" s="145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  <c r="AH732" s="146"/>
      <c r="AI732" s="146"/>
      <c r="AJ732" s="146"/>
      <c r="AK732" s="146"/>
      <c r="AL732" s="146"/>
      <c r="AM732" s="146"/>
      <c r="AN732" s="146"/>
      <c r="AO732" s="146"/>
      <c r="AP732" s="146"/>
      <c r="AQ732" s="146"/>
      <c r="AR732" s="146"/>
      <c r="AS732" s="146"/>
      <c r="AT732" s="146"/>
      <c r="AU732" s="146"/>
      <c r="AV732" s="146"/>
      <c r="AW732" s="146"/>
      <c r="AX732" s="146"/>
      <c r="AY732" s="146"/>
      <c r="AZ732" s="146"/>
      <c r="BA732" s="146"/>
      <c r="BB732" s="146"/>
      <c r="BC732" s="146"/>
      <c r="BD732" s="146"/>
      <c r="BE732" s="146"/>
      <c r="BF732" s="146"/>
      <c r="BG732" s="146"/>
      <c r="BH732" s="146"/>
      <c r="BI732" s="146"/>
      <c r="BJ732" s="146"/>
      <c r="BK732" s="146"/>
      <c r="BL732" s="146"/>
      <c r="BM732" s="146"/>
      <c r="BN732" s="146"/>
      <c r="BO732" s="146"/>
      <c r="BP732" s="146"/>
      <c r="BQ732" s="146"/>
      <c r="BR732" s="146"/>
    </row>
    <row r="733" spans="1:70" ht="60" customHeight="1" x14ac:dyDescent="0.55000000000000004">
      <c r="A733" s="146"/>
      <c r="B733" s="140" t="s">
        <v>991</v>
      </c>
      <c r="C733" s="115" t="s">
        <v>113</v>
      </c>
      <c r="D733" s="116" t="s">
        <v>380</v>
      </c>
      <c r="E733" s="145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  <c r="AH733" s="146"/>
      <c r="AI733" s="146"/>
      <c r="AJ733" s="146"/>
      <c r="AK733" s="146"/>
      <c r="AL733" s="146"/>
      <c r="AM733" s="146"/>
      <c r="AN733" s="146"/>
      <c r="AO733" s="146"/>
      <c r="AP733" s="146"/>
      <c r="AQ733" s="146"/>
      <c r="AR733" s="146"/>
      <c r="AS733" s="146"/>
      <c r="AT733" s="146"/>
      <c r="AU733" s="146"/>
      <c r="AV733" s="146"/>
      <c r="AW733" s="146"/>
      <c r="AX733" s="146"/>
      <c r="AY733" s="146"/>
      <c r="AZ733" s="146"/>
      <c r="BA733" s="146"/>
      <c r="BB733" s="146"/>
      <c r="BC733" s="146"/>
      <c r="BD733" s="146"/>
      <c r="BE733" s="146"/>
      <c r="BF733" s="146"/>
      <c r="BG733" s="146"/>
      <c r="BH733" s="146"/>
      <c r="BI733" s="146"/>
      <c r="BJ733" s="146"/>
      <c r="BK733" s="146"/>
      <c r="BL733" s="146"/>
      <c r="BM733" s="146"/>
      <c r="BN733" s="146"/>
      <c r="BO733" s="146"/>
      <c r="BP733" s="146"/>
      <c r="BQ733" s="146"/>
      <c r="BR733" s="146"/>
    </row>
    <row r="734" spans="1:70" ht="3" customHeight="1" x14ac:dyDescent="0.55000000000000004">
      <c r="A734" s="117"/>
      <c r="B734" s="117"/>
      <c r="C734" s="117"/>
      <c r="D734" s="118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O734" s="117"/>
      <c r="P734" s="117"/>
      <c r="Q734" s="117"/>
      <c r="R734" s="117"/>
      <c r="S734" s="117"/>
      <c r="T734" s="117"/>
      <c r="U734" s="117"/>
      <c r="V734" s="117"/>
      <c r="W734" s="117"/>
      <c r="X734" s="117"/>
      <c r="Y734" s="117"/>
      <c r="Z734" s="117"/>
      <c r="AA734" s="117"/>
      <c r="AB734" s="117"/>
      <c r="AC734" s="117"/>
      <c r="AD734" s="117"/>
      <c r="AE734" s="117"/>
      <c r="AF734" s="117"/>
      <c r="AG734" s="117"/>
      <c r="AH734" s="117"/>
      <c r="AI734" s="117"/>
      <c r="AJ734" s="117"/>
      <c r="AK734" s="117"/>
      <c r="AL734" s="117"/>
      <c r="AM734" s="117"/>
      <c r="AN734" s="117"/>
      <c r="AO734" s="117"/>
      <c r="AP734" s="117"/>
      <c r="AQ734" s="117"/>
      <c r="AR734" s="117"/>
      <c r="AS734" s="117"/>
      <c r="AT734" s="117"/>
      <c r="AU734" s="117"/>
      <c r="AV734" s="117"/>
      <c r="AW734" s="117"/>
      <c r="AX734" s="117"/>
      <c r="AY734" s="117"/>
      <c r="AZ734" s="117"/>
      <c r="BA734" s="117"/>
      <c r="BB734" s="117"/>
      <c r="BC734" s="117"/>
      <c r="BD734" s="117"/>
      <c r="BE734" s="117"/>
      <c r="BF734" s="117"/>
      <c r="BG734" s="117"/>
      <c r="BH734" s="117"/>
      <c r="BI734" s="117"/>
      <c r="BJ734" s="117"/>
      <c r="BK734" s="117"/>
      <c r="BL734" s="117"/>
      <c r="BM734" s="117"/>
      <c r="BN734" s="117"/>
      <c r="BO734" s="117"/>
      <c r="BP734" s="117"/>
      <c r="BQ734" s="117"/>
      <c r="BR734" s="117"/>
    </row>
    <row r="735" spans="1:70" ht="60" customHeight="1" x14ac:dyDescent="0.55000000000000004">
      <c r="A735" s="147" t="s">
        <v>897</v>
      </c>
      <c r="B735" s="141" t="s">
        <v>986</v>
      </c>
      <c r="C735" s="120" t="s">
        <v>63</v>
      </c>
      <c r="D735" s="121" t="s">
        <v>380</v>
      </c>
      <c r="E735" s="145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  <c r="AH735" s="146"/>
      <c r="AI735" s="146"/>
      <c r="AJ735" s="146"/>
      <c r="AK735" s="146"/>
      <c r="AL735" s="146"/>
      <c r="AM735" s="146"/>
      <c r="AN735" s="146"/>
      <c r="AO735" s="146"/>
      <c r="AP735" s="146"/>
      <c r="AQ735" s="146"/>
      <c r="AR735" s="146"/>
      <c r="AS735" s="146"/>
      <c r="AT735" s="146"/>
      <c r="AU735" s="146"/>
      <c r="AV735" s="146"/>
      <c r="AW735" s="146"/>
      <c r="AX735" s="146"/>
      <c r="AY735" s="146"/>
      <c r="AZ735" s="146"/>
      <c r="BA735" s="146"/>
      <c r="BB735" s="146"/>
      <c r="BC735" s="146"/>
      <c r="BD735" s="146"/>
      <c r="BE735" s="146"/>
      <c r="BF735" s="146"/>
      <c r="BG735" s="146"/>
      <c r="BH735" s="146"/>
      <c r="BI735" s="146"/>
      <c r="BJ735" s="146"/>
      <c r="BK735" s="146"/>
      <c r="BL735" s="146"/>
      <c r="BM735" s="146"/>
      <c r="BN735" s="146"/>
      <c r="BO735" s="146"/>
      <c r="BP735" s="146"/>
      <c r="BQ735" s="146"/>
      <c r="BR735" s="146"/>
    </row>
    <row r="736" spans="1:70" ht="60" customHeight="1" x14ac:dyDescent="0.55000000000000004">
      <c r="A736" s="146"/>
      <c r="B736" s="141" t="s">
        <v>986</v>
      </c>
      <c r="C736" s="120" t="s">
        <v>113</v>
      </c>
      <c r="D736" s="121" t="s">
        <v>380</v>
      </c>
      <c r="E736" s="145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  <c r="AH736" s="146"/>
      <c r="AI736" s="146"/>
      <c r="AJ736" s="146"/>
      <c r="AK736" s="146"/>
      <c r="AL736" s="146"/>
      <c r="AM736" s="146"/>
      <c r="AN736" s="146"/>
      <c r="AO736" s="146"/>
      <c r="AP736" s="146"/>
      <c r="AQ736" s="146"/>
      <c r="AR736" s="146"/>
      <c r="AS736" s="146"/>
      <c r="AT736" s="146"/>
      <c r="AU736" s="146"/>
      <c r="AV736" s="146"/>
      <c r="AW736" s="146"/>
      <c r="AX736" s="146"/>
      <c r="AY736" s="146"/>
      <c r="AZ736" s="146"/>
      <c r="BA736" s="146"/>
      <c r="BB736" s="146"/>
      <c r="BC736" s="146"/>
      <c r="BD736" s="146"/>
      <c r="BE736" s="146"/>
      <c r="BF736" s="146"/>
      <c r="BG736" s="146"/>
      <c r="BH736" s="146"/>
      <c r="BI736" s="146"/>
      <c r="BJ736" s="146"/>
      <c r="BK736" s="146"/>
      <c r="BL736" s="146"/>
      <c r="BM736" s="146"/>
      <c r="BN736" s="146"/>
      <c r="BO736" s="146"/>
      <c r="BP736" s="146"/>
      <c r="BQ736" s="146"/>
      <c r="BR736" s="146"/>
    </row>
    <row r="737" spans="1:70" ht="60" customHeight="1" x14ac:dyDescent="0.55000000000000004">
      <c r="A737" s="146"/>
      <c r="B737" s="136" t="s">
        <v>987</v>
      </c>
      <c r="C737" s="101" t="s">
        <v>46</v>
      </c>
      <c r="D737" s="102" t="s">
        <v>380</v>
      </c>
      <c r="E737" s="145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  <c r="AH737" s="146"/>
      <c r="AI737" s="146"/>
      <c r="AJ737" s="146"/>
      <c r="AK737" s="146"/>
      <c r="AL737" s="146"/>
      <c r="AM737" s="146"/>
      <c r="AN737" s="146"/>
      <c r="AO737" s="146"/>
      <c r="AP737" s="146"/>
      <c r="AQ737" s="146"/>
      <c r="AR737" s="146"/>
      <c r="AS737" s="146"/>
      <c r="AT737" s="146"/>
      <c r="AU737" s="146"/>
      <c r="AV737" s="146"/>
      <c r="AW737" s="146"/>
      <c r="AX737" s="146"/>
      <c r="AY737" s="146"/>
      <c r="AZ737" s="146"/>
      <c r="BA737" s="146"/>
      <c r="BB737" s="146"/>
      <c r="BC737" s="146"/>
      <c r="BD737" s="146"/>
      <c r="BE737" s="146"/>
      <c r="BF737" s="146"/>
      <c r="BG737" s="146"/>
      <c r="BH737" s="146"/>
      <c r="BI737" s="146"/>
      <c r="BJ737" s="146"/>
      <c r="BK737" s="146"/>
      <c r="BL737" s="146"/>
      <c r="BM737" s="146"/>
      <c r="BN737" s="146"/>
      <c r="BO737" s="146"/>
      <c r="BP737" s="146"/>
      <c r="BQ737" s="146"/>
      <c r="BR737" s="146"/>
    </row>
    <row r="738" spans="1:70" ht="60" customHeight="1" x14ac:dyDescent="0.55000000000000004">
      <c r="A738" s="146"/>
      <c r="B738" s="136" t="s">
        <v>987</v>
      </c>
      <c r="C738" s="101" t="s">
        <v>90</v>
      </c>
      <c r="D738" s="102" t="s">
        <v>380</v>
      </c>
      <c r="E738" s="145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  <c r="AH738" s="146"/>
      <c r="AI738" s="146"/>
      <c r="AJ738" s="146"/>
      <c r="AK738" s="146"/>
      <c r="AL738" s="146"/>
      <c r="AM738" s="146"/>
      <c r="AN738" s="146"/>
      <c r="AO738" s="146"/>
      <c r="AP738" s="146"/>
      <c r="AQ738" s="146"/>
      <c r="AR738" s="146"/>
      <c r="AS738" s="146"/>
      <c r="AT738" s="146"/>
      <c r="AU738" s="146"/>
      <c r="AV738" s="146"/>
      <c r="AW738" s="146"/>
      <c r="AX738" s="146"/>
      <c r="AY738" s="146"/>
      <c r="AZ738" s="146"/>
      <c r="BA738" s="146"/>
      <c r="BB738" s="146"/>
      <c r="BC738" s="146"/>
      <c r="BD738" s="146"/>
      <c r="BE738" s="146"/>
      <c r="BF738" s="146"/>
      <c r="BG738" s="146"/>
      <c r="BH738" s="146"/>
      <c r="BI738" s="146"/>
      <c r="BJ738" s="146"/>
      <c r="BK738" s="146"/>
      <c r="BL738" s="146"/>
      <c r="BM738" s="146"/>
      <c r="BN738" s="146"/>
      <c r="BO738" s="146"/>
      <c r="BP738" s="146"/>
      <c r="BQ738" s="146"/>
      <c r="BR738" s="146"/>
    </row>
    <row r="739" spans="1:70" ht="60" customHeight="1" x14ac:dyDescent="0.55000000000000004">
      <c r="A739" s="146"/>
      <c r="B739" s="137" t="s">
        <v>988</v>
      </c>
      <c r="C739" s="105" t="s">
        <v>63</v>
      </c>
      <c r="D739" s="106" t="s">
        <v>380</v>
      </c>
      <c r="E739" s="145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  <c r="AH739" s="146"/>
      <c r="AI739" s="146"/>
      <c r="AJ739" s="146"/>
      <c r="AK739" s="146"/>
      <c r="AL739" s="146"/>
      <c r="AM739" s="146"/>
      <c r="AN739" s="146"/>
      <c r="AO739" s="146"/>
      <c r="AP739" s="146"/>
      <c r="AQ739" s="146"/>
      <c r="AR739" s="146"/>
      <c r="AS739" s="146"/>
      <c r="AT739" s="146"/>
      <c r="AU739" s="146"/>
      <c r="AV739" s="146"/>
      <c r="AW739" s="146"/>
      <c r="AX739" s="146"/>
      <c r="AY739" s="146"/>
      <c r="AZ739" s="146"/>
      <c r="BA739" s="146"/>
      <c r="BB739" s="146"/>
      <c r="BC739" s="146"/>
      <c r="BD739" s="146"/>
      <c r="BE739" s="146"/>
      <c r="BF739" s="146"/>
      <c r="BG739" s="146"/>
      <c r="BH739" s="146"/>
      <c r="BI739" s="146"/>
      <c r="BJ739" s="146"/>
      <c r="BK739" s="146"/>
      <c r="BL739" s="146"/>
      <c r="BM739" s="146"/>
      <c r="BN739" s="146"/>
      <c r="BO739" s="146"/>
      <c r="BP739" s="146"/>
      <c r="BQ739" s="146"/>
      <c r="BR739" s="146"/>
    </row>
    <row r="740" spans="1:70" ht="60" customHeight="1" x14ac:dyDescent="0.55000000000000004">
      <c r="A740" s="146"/>
      <c r="B740" s="137" t="s">
        <v>988</v>
      </c>
      <c r="C740" s="105" t="s">
        <v>53</v>
      </c>
      <c r="D740" s="106" t="s">
        <v>380</v>
      </c>
      <c r="E740" s="145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  <c r="AH740" s="146"/>
      <c r="AI740" s="146"/>
      <c r="AJ740" s="146"/>
      <c r="AK740" s="146"/>
      <c r="AL740" s="146"/>
      <c r="AM740" s="146"/>
      <c r="AN740" s="146"/>
      <c r="AO740" s="146"/>
      <c r="AP740" s="146"/>
      <c r="AQ740" s="146"/>
      <c r="AR740" s="146"/>
      <c r="AS740" s="146"/>
      <c r="AT740" s="146"/>
      <c r="AU740" s="146"/>
      <c r="AV740" s="146"/>
      <c r="AW740" s="146"/>
      <c r="AX740" s="146"/>
      <c r="AY740" s="146"/>
      <c r="AZ740" s="146"/>
      <c r="BA740" s="146"/>
      <c r="BB740" s="146"/>
      <c r="BC740" s="146"/>
      <c r="BD740" s="146"/>
      <c r="BE740" s="146"/>
      <c r="BF740" s="146"/>
      <c r="BG740" s="146"/>
      <c r="BH740" s="146"/>
      <c r="BI740" s="146"/>
      <c r="BJ740" s="146"/>
      <c r="BK740" s="146"/>
      <c r="BL740" s="146"/>
      <c r="BM740" s="146"/>
      <c r="BN740" s="146"/>
      <c r="BO740" s="146"/>
      <c r="BP740" s="146"/>
      <c r="BQ740" s="146"/>
      <c r="BR740" s="146"/>
    </row>
    <row r="741" spans="1:70" ht="60" customHeight="1" x14ac:dyDescent="0.55000000000000004">
      <c r="A741" s="146"/>
      <c r="B741" s="138" t="s">
        <v>989</v>
      </c>
      <c r="C741" s="109" t="s">
        <v>57</v>
      </c>
      <c r="D741" s="110" t="s">
        <v>380</v>
      </c>
      <c r="E741" s="145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  <c r="AH741" s="146"/>
      <c r="AI741" s="146"/>
      <c r="AJ741" s="146"/>
      <c r="AK741" s="146"/>
      <c r="AL741" s="146"/>
      <c r="AM741" s="146"/>
      <c r="AN741" s="146"/>
      <c r="AO741" s="146"/>
      <c r="AP741" s="146"/>
      <c r="AQ741" s="146"/>
      <c r="AR741" s="146"/>
      <c r="AS741" s="146"/>
      <c r="AT741" s="146"/>
      <c r="AU741" s="146"/>
      <c r="AV741" s="146"/>
      <c r="AW741" s="146"/>
      <c r="AX741" s="146"/>
      <c r="AY741" s="146"/>
      <c r="AZ741" s="146"/>
      <c r="BA741" s="146"/>
      <c r="BB741" s="146"/>
      <c r="BC741" s="146"/>
      <c r="BD741" s="146"/>
      <c r="BE741" s="146"/>
      <c r="BF741" s="146"/>
      <c r="BG741" s="146"/>
      <c r="BH741" s="146"/>
      <c r="BI741" s="146"/>
      <c r="BJ741" s="146"/>
      <c r="BK741" s="146"/>
      <c r="BL741" s="146"/>
      <c r="BM741" s="146"/>
      <c r="BN741" s="146"/>
      <c r="BO741" s="146"/>
      <c r="BP741" s="146"/>
      <c r="BQ741" s="146"/>
      <c r="BR741" s="146"/>
    </row>
    <row r="742" spans="1:70" ht="60" customHeight="1" x14ac:dyDescent="0.55000000000000004">
      <c r="A742" s="146"/>
      <c r="B742" s="138" t="s">
        <v>989</v>
      </c>
      <c r="C742" s="109" t="s">
        <v>90</v>
      </c>
      <c r="D742" s="110" t="s">
        <v>380</v>
      </c>
      <c r="E742" s="145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  <c r="AH742" s="146"/>
      <c r="AI742" s="146"/>
      <c r="AJ742" s="146"/>
      <c r="AK742" s="146"/>
      <c r="AL742" s="146"/>
      <c r="AM742" s="146"/>
      <c r="AN742" s="146"/>
      <c r="AO742" s="146"/>
      <c r="AP742" s="146"/>
      <c r="AQ742" s="146"/>
      <c r="AR742" s="146"/>
      <c r="AS742" s="146"/>
      <c r="AT742" s="146"/>
      <c r="AU742" s="146"/>
      <c r="AV742" s="146"/>
      <c r="AW742" s="146"/>
      <c r="AX742" s="146"/>
      <c r="AY742" s="146"/>
      <c r="AZ742" s="146"/>
      <c r="BA742" s="146"/>
      <c r="BB742" s="146"/>
      <c r="BC742" s="146"/>
      <c r="BD742" s="146"/>
      <c r="BE742" s="146"/>
      <c r="BF742" s="146"/>
      <c r="BG742" s="146"/>
      <c r="BH742" s="146"/>
      <c r="BI742" s="146"/>
      <c r="BJ742" s="146"/>
      <c r="BK742" s="146"/>
      <c r="BL742" s="146"/>
      <c r="BM742" s="146"/>
      <c r="BN742" s="146"/>
      <c r="BO742" s="146"/>
      <c r="BP742" s="146"/>
      <c r="BQ742" s="146"/>
      <c r="BR742" s="146"/>
    </row>
    <row r="743" spans="1:70" ht="60" customHeight="1" x14ac:dyDescent="0.55000000000000004">
      <c r="A743" s="146"/>
      <c r="B743" s="138" t="s">
        <v>989</v>
      </c>
      <c r="C743" s="109" t="s">
        <v>113</v>
      </c>
      <c r="D743" s="110" t="s">
        <v>380</v>
      </c>
      <c r="E743" s="145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  <c r="AH743" s="146"/>
      <c r="AI743" s="146"/>
      <c r="AJ743" s="146"/>
      <c r="AK743" s="146"/>
      <c r="AL743" s="146"/>
      <c r="AM743" s="146"/>
      <c r="AN743" s="146"/>
      <c r="AO743" s="146"/>
      <c r="AP743" s="146"/>
      <c r="AQ743" s="146"/>
      <c r="AR743" s="146"/>
      <c r="AS743" s="146"/>
      <c r="AT743" s="146"/>
      <c r="AU743" s="146"/>
      <c r="AV743" s="146"/>
      <c r="AW743" s="146"/>
      <c r="AX743" s="146"/>
      <c r="AY743" s="146"/>
      <c r="AZ743" s="146"/>
      <c r="BA743" s="146"/>
      <c r="BB743" s="146"/>
      <c r="BC743" s="146"/>
      <c r="BD743" s="146"/>
      <c r="BE743" s="146"/>
      <c r="BF743" s="146"/>
      <c r="BG743" s="146"/>
      <c r="BH743" s="146"/>
      <c r="BI743" s="146"/>
      <c r="BJ743" s="146"/>
      <c r="BK743" s="146"/>
      <c r="BL743" s="146"/>
      <c r="BM743" s="146"/>
      <c r="BN743" s="146"/>
      <c r="BO743" s="146"/>
      <c r="BP743" s="146"/>
      <c r="BQ743" s="146"/>
      <c r="BR743" s="146"/>
    </row>
    <row r="744" spans="1:70" ht="60" customHeight="1" x14ac:dyDescent="0.55000000000000004">
      <c r="A744" s="146"/>
      <c r="B744" s="138" t="s">
        <v>989</v>
      </c>
      <c r="C744" s="109" t="s">
        <v>68</v>
      </c>
      <c r="D744" s="110" t="s">
        <v>380</v>
      </c>
      <c r="E744" s="145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  <c r="AH744" s="146"/>
      <c r="AI744" s="146"/>
      <c r="AJ744" s="146"/>
      <c r="AK744" s="146"/>
      <c r="AL744" s="146"/>
      <c r="AM744" s="146"/>
      <c r="AN744" s="146"/>
      <c r="AO744" s="146"/>
      <c r="AP744" s="146"/>
      <c r="AQ744" s="146"/>
      <c r="AR744" s="146"/>
      <c r="AS744" s="146"/>
      <c r="AT744" s="146"/>
      <c r="AU744" s="146"/>
      <c r="AV744" s="146"/>
      <c r="AW744" s="146"/>
      <c r="AX744" s="146"/>
      <c r="AY744" s="146"/>
      <c r="AZ744" s="146"/>
      <c r="BA744" s="146"/>
      <c r="BB744" s="146"/>
      <c r="BC744" s="146"/>
      <c r="BD744" s="146"/>
      <c r="BE744" s="146"/>
      <c r="BF744" s="146"/>
      <c r="BG744" s="146"/>
      <c r="BH744" s="146"/>
      <c r="BI744" s="146"/>
      <c r="BJ744" s="146"/>
      <c r="BK744" s="146"/>
      <c r="BL744" s="146"/>
      <c r="BM744" s="146"/>
      <c r="BN744" s="146"/>
      <c r="BO744" s="146"/>
      <c r="BP744" s="146"/>
      <c r="BQ744" s="146"/>
      <c r="BR744" s="146"/>
    </row>
    <row r="745" spans="1:70" ht="60" customHeight="1" x14ac:dyDescent="0.55000000000000004">
      <c r="A745" s="146"/>
      <c r="B745" s="138" t="s">
        <v>989</v>
      </c>
      <c r="C745" s="109" t="s">
        <v>949</v>
      </c>
      <c r="D745" s="110" t="s">
        <v>380</v>
      </c>
      <c r="E745" s="145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  <c r="AH745" s="146"/>
      <c r="AI745" s="146"/>
      <c r="AJ745" s="146"/>
      <c r="AK745" s="146"/>
      <c r="AL745" s="146"/>
      <c r="AM745" s="146"/>
      <c r="AN745" s="146"/>
      <c r="AO745" s="146"/>
      <c r="AP745" s="146"/>
      <c r="AQ745" s="146"/>
      <c r="AR745" s="146"/>
      <c r="AS745" s="146"/>
      <c r="AT745" s="146"/>
      <c r="AU745" s="146"/>
      <c r="AV745" s="146"/>
      <c r="AW745" s="146"/>
      <c r="AX745" s="146"/>
      <c r="AY745" s="146"/>
      <c r="AZ745" s="146"/>
      <c r="BA745" s="146"/>
      <c r="BB745" s="146"/>
      <c r="BC745" s="146"/>
      <c r="BD745" s="146"/>
      <c r="BE745" s="146"/>
      <c r="BF745" s="146"/>
      <c r="BG745" s="146"/>
      <c r="BH745" s="146"/>
      <c r="BI745" s="146"/>
      <c r="BJ745" s="146"/>
      <c r="BK745" s="146"/>
      <c r="BL745" s="146"/>
      <c r="BM745" s="146"/>
      <c r="BN745" s="146"/>
      <c r="BO745" s="146"/>
      <c r="BP745" s="146"/>
      <c r="BQ745" s="146"/>
      <c r="BR745" s="146"/>
    </row>
    <row r="746" spans="1:70" ht="60" customHeight="1" x14ac:dyDescent="0.55000000000000004">
      <c r="A746" s="146"/>
      <c r="B746" s="139" t="s">
        <v>990</v>
      </c>
      <c r="C746" s="112" t="s">
        <v>60</v>
      </c>
      <c r="D746" s="113" t="s">
        <v>380</v>
      </c>
      <c r="E746" s="145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  <c r="AH746" s="146"/>
      <c r="AI746" s="146"/>
      <c r="AJ746" s="146"/>
      <c r="AK746" s="146"/>
      <c r="AL746" s="146"/>
      <c r="AM746" s="146"/>
      <c r="AN746" s="146"/>
      <c r="AO746" s="146"/>
      <c r="AP746" s="146"/>
      <c r="AQ746" s="146"/>
      <c r="AR746" s="146"/>
      <c r="AS746" s="146"/>
      <c r="AT746" s="146"/>
      <c r="AU746" s="146"/>
      <c r="AV746" s="146"/>
      <c r="AW746" s="146"/>
      <c r="AX746" s="146"/>
      <c r="AY746" s="146"/>
      <c r="AZ746" s="146"/>
      <c r="BA746" s="146"/>
      <c r="BB746" s="146"/>
      <c r="BC746" s="146"/>
      <c r="BD746" s="146"/>
      <c r="BE746" s="146"/>
      <c r="BF746" s="146"/>
      <c r="BG746" s="146"/>
      <c r="BH746" s="146"/>
      <c r="BI746" s="146"/>
      <c r="BJ746" s="146"/>
      <c r="BK746" s="146"/>
      <c r="BL746" s="146"/>
      <c r="BM746" s="146"/>
      <c r="BN746" s="146"/>
      <c r="BO746" s="146"/>
      <c r="BP746" s="146"/>
      <c r="BQ746" s="146"/>
      <c r="BR746" s="146"/>
    </row>
    <row r="747" spans="1:70" ht="60" customHeight="1" x14ac:dyDescent="0.55000000000000004">
      <c r="A747" s="146"/>
      <c r="B747" s="139" t="s">
        <v>990</v>
      </c>
      <c r="C747" s="112" t="s">
        <v>90</v>
      </c>
      <c r="D747" s="113" t="s">
        <v>380</v>
      </c>
      <c r="E747" s="145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  <c r="AH747" s="146"/>
      <c r="AI747" s="146"/>
      <c r="AJ747" s="146"/>
      <c r="AK747" s="146"/>
      <c r="AL747" s="146"/>
      <c r="AM747" s="146"/>
      <c r="AN747" s="146"/>
      <c r="AO747" s="146"/>
      <c r="AP747" s="146"/>
      <c r="AQ747" s="146"/>
      <c r="AR747" s="146"/>
      <c r="AS747" s="146"/>
      <c r="AT747" s="146"/>
      <c r="AU747" s="146"/>
      <c r="AV747" s="146"/>
      <c r="AW747" s="146"/>
      <c r="AX747" s="146"/>
      <c r="AY747" s="146"/>
      <c r="AZ747" s="146"/>
      <c r="BA747" s="146"/>
      <c r="BB747" s="146"/>
      <c r="BC747" s="146"/>
      <c r="BD747" s="146"/>
      <c r="BE747" s="146"/>
      <c r="BF747" s="146"/>
      <c r="BG747" s="146"/>
      <c r="BH747" s="146"/>
      <c r="BI747" s="146"/>
      <c r="BJ747" s="146"/>
      <c r="BK747" s="146"/>
      <c r="BL747" s="146"/>
      <c r="BM747" s="146"/>
      <c r="BN747" s="146"/>
      <c r="BO747" s="146"/>
      <c r="BP747" s="146"/>
      <c r="BQ747" s="146"/>
      <c r="BR747" s="146"/>
    </row>
    <row r="748" spans="1:70" ht="60" customHeight="1" x14ac:dyDescent="0.55000000000000004">
      <c r="A748" s="146"/>
      <c r="B748" s="139" t="s">
        <v>990</v>
      </c>
      <c r="C748" s="112" t="s">
        <v>113</v>
      </c>
      <c r="D748" s="113" t="s">
        <v>380</v>
      </c>
      <c r="E748" s="145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  <c r="AH748" s="146"/>
      <c r="AI748" s="146"/>
      <c r="AJ748" s="146"/>
      <c r="AK748" s="146"/>
      <c r="AL748" s="146"/>
      <c r="AM748" s="146"/>
      <c r="AN748" s="146"/>
      <c r="AO748" s="146"/>
      <c r="AP748" s="146"/>
      <c r="AQ748" s="146"/>
      <c r="AR748" s="146"/>
      <c r="AS748" s="146"/>
      <c r="AT748" s="146"/>
      <c r="AU748" s="146"/>
      <c r="AV748" s="146"/>
      <c r="AW748" s="146"/>
      <c r="AX748" s="146"/>
      <c r="AY748" s="146"/>
      <c r="AZ748" s="146"/>
      <c r="BA748" s="146"/>
      <c r="BB748" s="146"/>
      <c r="BC748" s="146"/>
      <c r="BD748" s="146"/>
      <c r="BE748" s="146"/>
      <c r="BF748" s="146"/>
      <c r="BG748" s="146"/>
      <c r="BH748" s="146"/>
      <c r="BI748" s="146"/>
      <c r="BJ748" s="146"/>
      <c r="BK748" s="146"/>
      <c r="BL748" s="146"/>
      <c r="BM748" s="146"/>
      <c r="BN748" s="146"/>
      <c r="BO748" s="146"/>
      <c r="BP748" s="146"/>
      <c r="BQ748" s="146"/>
      <c r="BR748" s="146"/>
    </row>
    <row r="749" spans="1:70" ht="60" customHeight="1" x14ac:dyDescent="0.55000000000000004">
      <c r="A749" s="146"/>
      <c r="B749" s="140" t="s">
        <v>991</v>
      </c>
      <c r="C749" s="115" t="s">
        <v>382</v>
      </c>
      <c r="D749" s="116" t="s">
        <v>380</v>
      </c>
      <c r="E749" s="145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  <c r="AH749" s="146"/>
      <c r="AI749" s="146"/>
      <c r="AJ749" s="146"/>
      <c r="AK749" s="146"/>
      <c r="AL749" s="146"/>
      <c r="AM749" s="146"/>
      <c r="AN749" s="146"/>
      <c r="AO749" s="146"/>
      <c r="AP749" s="146"/>
      <c r="AQ749" s="146"/>
      <c r="AR749" s="146"/>
      <c r="AS749" s="146"/>
      <c r="AT749" s="146"/>
      <c r="AU749" s="146"/>
      <c r="AV749" s="146"/>
      <c r="AW749" s="146"/>
      <c r="AX749" s="146"/>
      <c r="AY749" s="146"/>
      <c r="AZ749" s="146"/>
      <c r="BA749" s="146"/>
      <c r="BB749" s="146"/>
      <c r="BC749" s="146"/>
      <c r="BD749" s="146"/>
      <c r="BE749" s="146"/>
      <c r="BF749" s="146"/>
      <c r="BG749" s="146"/>
      <c r="BH749" s="146"/>
      <c r="BI749" s="146"/>
      <c r="BJ749" s="146"/>
      <c r="BK749" s="146"/>
      <c r="BL749" s="146"/>
      <c r="BM749" s="146"/>
      <c r="BN749" s="146"/>
      <c r="BO749" s="146"/>
      <c r="BP749" s="146"/>
      <c r="BQ749" s="146"/>
      <c r="BR749" s="146"/>
    </row>
    <row r="750" spans="1:70" ht="60" customHeight="1" x14ac:dyDescent="0.55000000000000004">
      <c r="A750" s="146"/>
      <c r="B750" s="140" t="s">
        <v>991</v>
      </c>
      <c r="C750" s="115" t="s">
        <v>113</v>
      </c>
      <c r="D750" s="116" t="s">
        <v>380</v>
      </c>
      <c r="E750" s="145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  <c r="AH750" s="146"/>
      <c r="AI750" s="146"/>
      <c r="AJ750" s="146"/>
      <c r="AK750" s="146"/>
      <c r="AL750" s="146"/>
      <c r="AM750" s="146"/>
      <c r="AN750" s="146"/>
      <c r="AO750" s="146"/>
      <c r="AP750" s="146"/>
      <c r="AQ750" s="146"/>
      <c r="AR750" s="146"/>
      <c r="AS750" s="146"/>
      <c r="AT750" s="146"/>
      <c r="AU750" s="146"/>
      <c r="AV750" s="146"/>
      <c r="AW750" s="146"/>
      <c r="AX750" s="146"/>
      <c r="AY750" s="146"/>
      <c r="AZ750" s="146"/>
      <c r="BA750" s="146"/>
      <c r="BB750" s="146"/>
      <c r="BC750" s="146"/>
      <c r="BD750" s="146"/>
      <c r="BE750" s="146"/>
      <c r="BF750" s="146"/>
      <c r="BG750" s="146"/>
      <c r="BH750" s="146"/>
      <c r="BI750" s="146"/>
      <c r="BJ750" s="146"/>
      <c r="BK750" s="146"/>
      <c r="BL750" s="146"/>
      <c r="BM750" s="146"/>
      <c r="BN750" s="146"/>
      <c r="BO750" s="146"/>
      <c r="BP750" s="146"/>
      <c r="BQ750" s="146"/>
      <c r="BR750" s="146"/>
    </row>
    <row r="751" spans="1:70" ht="3" customHeight="1" x14ac:dyDescent="0.55000000000000004">
      <c r="A751" s="117"/>
      <c r="B751" s="117"/>
      <c r="C751" s="117"/>
      <c r="D751" s="118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O751" s="117"/>
      <c r="P751" s="117"/>
      <c r="Q751" s="117"/>
      <c r="R751" s="117"/>
      <c r="S751" s="117"/>
      <c r="T751" s="117"/>
      <c r="U751" s="117"/>
      <c r="V751" s="117"/>
      <c r="W751" s="117"/>
      <c r="X751" s="117"/>
      <c r="Y751" s="117"/>
      <c r="Z751" s="117"/>
      <c r="AA751" s="117"/>
      <c r="AB751" s="117"/>
      <c r="AC751" s="117"/>
      <c r="AD751" s="117"/>
      <c r="AE751" s="117"/>
      <c r="AF751" s="117"/>
      <c r="AG751" s="117"/>
      <c r="AH751" s="117"/>
      <c r="AI751" s="117"/>
      <c r="AJ751" s="117"/>
      <c r="AK751" s="117"/>
      <c r="AL751" s="117"/>
      <c r="AM751" s="117"/>
      <c r="AN751" s="117"/>
      <c r="AO751" s="117"/>
      <c r="AP751" s="117"/>
      <c r="AQ751" s="117"/>
      <c r="AR751" s="117"/>
      <c r="AS751" s="117"/>
      <c r="AT751" s="117"/>
      <c r="AU751" s="117"/>
      <c r="AV751" s="117"/>
      <c r="AW751" s="117"/>
      <c r="AX751" s="117"/>
      <c r="AY751" s="117"/>
      <c r="AZ751" s="117"/>
      <c r="BA751" s="117"/>
      <c r="BB751" s="117"/>
      <c r="BC751" s="117"/>
      <c r="BD751" s="117"/>
      <c r="BE751" s="117"/>
      <c r="BF751" s="117"/>
      <c r="BG751" s="117"/>
      <c r="BH751" s="117"/>
      <c r="BI751" s="117"/>
      <c r="BJ751" s="117"/>
      <c r="BK751" s="117"/>
      <c r="BL751" s="117"/>
      <c r="BM751" s="117"/>
      <c r="BN751" s="117"/>
      <c r="BO751" s="117"/>
      <c r="BP751" s="117"/>
      <c r="BQ751" s="117"/>
      <c r="BR751" s="117"/>
    </row>
    <row r="752" spans="1:70" ht="60" customHeight="1" x14ac:dyDescent="0.55000000000000004">
      <c r="A752" s="147" t="s">
        <v>898</v>
      </c>
      <c r="B752" s="141" t="s">
        <v>986</v>
      </c>
      <c r="C752" s="120" t="s">
        <v>63</v>
      </c>
      <c r="D752" s="121" t="s">
        <v>380</v>
      </c>
      <c r="E752" s="145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  <c r="AH752" s="146"/>
      <c r="AI752" s="146"/>
      <c r="AJ752" s="146"/>
      <c r="AK752" s="146"/>
      <c r="AL752" s="146"/>
      <c r="AM752" s="146"/>
      <c r="AN752" s="146"/>
      <c r="AO752" s="146"/>
      <c r="AP752" s="146"/>
      <c r="AQ752" s="146"/>
      <c r="AR752" s="146"/>
      <c r="AS752" s="146"/>
      <c r="AT752" s="146"/>
      <c r="AU752" s="146"/>
      <c r="AV752" s="146"/>
      <c r="AW752" s="146"/>
      <c r="AX752" s="146"/>
      <c r="AY752" s="146"/>
      <c r="AZ752" s="146"/>
      <c r="BA752" s="146"/>
      <c r="BB752" s="146"/>
      <c r="BC752" s="146"/>
      <c r="BD752" s="146"/>
      <c r="BE752" s="146"/>
      <c r="BF752" s="146"/>
      <c r="BG752" s="146"/>
      <c r="BH752" s="146"/>
      <c r="BI752" s="146"/>
      <c r="BJ752" s="146"/>
      <c r="BK752" s="146"/>
      <c r="BL752" s="146"/>
      <c r="BM752" s="146"/>
      <c r="BN752" s="146"/>
      <c r="BO752" s="146"/>
      <c r="BP752" s="146"/>
      <c r="BQ752" s="146"/>
      <c r="BR752" s="146"/>
    </row>
    <row r="753" spans="1:70" ht="60" customHeight="1" x14ac:dyDescent="0.55000000000000004">
      <c r="A753" s="146"/>
      <c r="B753" s="141" t="s">
        <v>986</v>
      </c>
      <c r="C753" s="120" t="s">
        <v>113</v>
      </c>
      <c r="D753" s="121" t="s">
        <v>380</v>
      </c>
      <c r="E753" s="145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  <c r="AH753" s="146"/>
      <c r="AI753" s="146"/>
      <c r="AJ753" s="146"/>
      <c r="AK753" s="146"/>
      <c r="AL753" s="146"/>
      <c r="AM753" s="146"/>
      <c r="AN753" s="146"/>
      <c r="AO753" s="146"/>
      <c r="AP753" s="146"/>
      <c r="AQ753" s="146"/>
      <c r="AR753" s="146"/>
      <c r="AS753" s="146"/>
      <c r="AT753" s="146"/>
      <c r="AU753" s="146"/>
      <c r="AV753" s="146"/>
      <c r="AW753" s="146"/>
      <c r="AX753" s="146"/>
      <c r="AY753" s="146"/>
      <c r="AZ753" s="146"/>
      <c r="BA753" s="146"/>
      <c r="BB753" s="146"/>
      <c r="BC753" s="146"/>
      <c r="BD753" s="146"/>
      <c r="BE753" s="146"/>
      <c r="BF753" s="146"/>
      <c r="BG753" s="146"/>
      <c r="BH753" s="146"/>
      <c r="BI753" s="146"/>
      <c r="BJ753" s="146"/>
      <c r="BK753" s="146"/>
      <c r="BL753" s="146"/>
      <c r="BM753" s="146"/>
      <c r="BN753" s="146"/>
      <c r="BO753" s="146"/>
      <c r="BP753" s="146"/>
      <c r="BQ753" s="146"/>
      <c r="BR753" s="146"/>
    </row>
    <row r="754" spans="1:70" ht="60" customHeight="1" x14ac:dyDescent="0.55000000000000004">
      <c r="A754" s="146"/>
      <c r="B754" s="136" t="s">
        <v>987</v>
      </c>
      <c r="C754" s="101" t="s">
        <v>46</v>
      </c>
      <c r="D754" s="102" t="s">
        <v>380</v>
      </c>
      <c r="E754" s="145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  <c r="AH754" s="146"/>
      <c r="AI754" s="146"/>
      <c r="AJ754" s="146"/>
      <c r="AK754" s="146"/>
      <c r="AL754" s="146"/>
      <c r="AM754" s="146"/>
      <c r="AN754" s="146"/>
      <c r="AO754" s="146"/>
      <c r="AP754" s="146"/>
      <c r="AQ754" s="146"/>
      <c r="AR754" s="146"/>
      <c r="AS754" s="146"/>
      <c r="AT754" s="146"/>
      <c r="AU754" s="146"/>
      <c r="AV754" s="146"/>
      <c r="AW754" s="146"/>
      <c r="AX754" s="146"/>
      <c r="AY754" s="146"/>
      <c r="AZ754" s="146"/>
      <c r="BA754" s="146"/>
      <c r="BB754" s="146"/>
      <c r="BC754" s="146"/>
      <c r="BD754" s="146"/>
      <c r="BE754" s="146"/>
      <c r="BF754" s="146"/>
      <c r="BG754" s="146"/>
      <c r="BH754" s="146"/>
      <c r="BI754" s="146"/>
      <c r="BJ754" s="146"/>
      <c r="BK754" s="146"/>
      <c r="BL754" s="146"/>
      <c r="BM754" s="146"/>
      <c r="BN754" s="146"/>
      <c r="BO754" s="146"/>
      <c r="BP754" s="146"/>
      <c r="BQ754" s="146"/>
      <c r="BR754" s="146"/>
    </row>
    <row r="755" spans="1:70" ht="60" customHeight="1" x14ac:dyDescent="0.55000000000000004">
      <c r="A755" s="146"/>
      <c r="B755" s="136" t="s">
        <v>987</v>
      </c>
      <c r="C755" s="101" t="s">
        <v>90</v>
      </c>
      <c r="D755" s="102" t="s">
        <v>380</v>
      </c>
      <c r="E755" s="145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  <c r="AH755" s="146"/>
      <c r="AI755" s="146"/>
      <c r="AJ755" s="146"/>
      <c r="AK755" s="146"/>
      <c r="AL755" s="146"/>
      <c r="AM755" s="146"/>
      <c r="AN755" s="146"/>
      <c r="AO755" s="146"/>
      <c r="AP755" s="146"/>
      <c r="AQ755" s="146"/>
      <c r="AR755" s="146"/>
      <c r="AS755" s="146"/>
      <c r="AT755" s="146"/>
      <c r="AU755" s="146"/>
      <c r="AV755" s="146"/>
      <c r="AW755" s="146"/>
      <c r="AX755" s="146"/>
      <c r="AY755" s="146"/>
      <c r="AZ755" s="146"/>
      <c r="BA755" s="146"/>
      <c r="BB755" s="146"/>
      <c r="BC755" s="146"/>
      <c r="BD755" s="146"/>
      <c r="BE755" s="146"/>
      <c r="BF755" s="146"/>
      <c r="BG755" s="146"/>
      <c r="BH755" s="146"/>
      <c r="BI755" s="146"/>
      <c r="BJ755" s="146"/>
      <c r="BK755" s="146"/>
      <c r="BL755" s="146"/>
      <c r="BM755" s="146"/>
      <c r="BN755" s="146"/>
      <c r="BO755" s="146"/>
      <c r="BP755" s="146"/>
      <c r="BQ755" s="146"/>
      <c r="BR755" s="146"/>
    </row>
    <row r="756" spans="1:70" ht="60" customHeight="1" x14ac:dyDescent="0.55000000000000004">
      <c r="A756" s="146"/>
      <c r="B756" s="137" t="s">
        <v>988</v>
      </c>
      <c r="C756" s="105" t="s">
        <v>63</v>
      </c>
      <c r="D756" s="106" t="s">
        <v>380</v>
      </c>
      <c r="E756" s="145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  <c r="AH756" s="146"/>
      <c r="AI756" s="146"/>
      <c r="AJ756" s="146"/>
      <c r="AK756" s="146"/>
      <c r="AL756" s="146"/>
      <c r="AM756" s="146"/>
      <c r="AN756" s="146"/>
      <c r="AO756" s="146"/>
      <c r="AP756" s="146"/>
      <c r="AQ756" s="146"/>
      <c r="AR756" s="146"/>
      <c r="AS756" s="146"/>
      <c r="AT756" s="146"/>
      <c r="AU756" s="146"/>
      <c r="AV756" s="146"/>
      <c r="AW756" s="146"/>
      <c r="AX756" s="146"/>
      <c r="AY756" s="146"/>
      <c r="AZ756" s="146"/>
      <c r="BA756" s="146"/>
      <c r="BB756" s="146"/>
      <c r="BC756" s="146"/>
      <c r="BD756" s="146"/>
      <c r="BE756" s="146"/>
      <c r="BF756" s="146"/>
      <c r="BG756" s="146"/>
      <c r="BH756" s="146"/>
      <c r="BI756" s="146"/>
      <c r="BJ756" s="146"/>
      <c r="BK756" s="146"/>
      <c r="BL756" s="146"/>
      <c r="BM756" s="146"/>
      <c r="BN756" s="146"/>
      <c r="BO756" s="146"/>
      <c r="BP756" s="146"/>
      <c r="BQ756" s="146"/>
      <c r="BR756" s="146"/>
    </row>
    <row r="757" spans="1:70" ht="60" customHeight="1" x14ac:dyDescent="0.55000000000000004">
      <c r="A757" s="146"/>
      <c r="B757" s="137" t="s">
        <v>988</v>
      </c>
      <c r="C757" s="105" t="s">
        <v>53</v>
      </c>
      <c r="D757" s="106" t="s">
        <v>380</v>
      </c>
      <c r="E757" s="145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  <c r="AH757" s="146"/>
      <c r="AI757" s="146"/>
      <c r="AJ757" s="146"/>
      <c r="AK757" s="146"/>
      <c r="AL757" s="146"/>
      <c r="AM757" s="146"/>
      <c r="AN757" s="146"/>
      <c r="AO757" s="146"/>
      <c r="AP757" s="146"/>
      <c r="AQ757" s="146"/>
      <c r="AR757" s="146"/>
      <c r="AS757" s="146"/>
      <c r="AT757" s="146"/>
      <c r="AU757" s="146"/>
      <c r="AV757" s="146"/>
      <c r="AW757" s="146"/>
      <c r="AX757" s="146"/>
      <c r="AY757" s="146"/>
      <c r="AZ757" s="146"/>
      <c r="BA757" s="146"/>
      <c r="BB757" s="146"/>
      <c r="BC757" s="146"/>
      <c r="BD757" s="146"/>
      <c r="BE757" s="146"/>
      <c r="BF757" s="146"/>
      <c r="BG757" s="146"/>
      <c r="BH757" s="146"/>
      <c r="BI757" s="146"/>
      <c r="BJ757" s="146"/>
      <c r="BK757" s="146"/>
      <c r="BL757" s="146"/>
      <c r="BM757" s="146"/>
      <c r="BN757" s="146"/>
      <c r="BO757" s="146"/>
      <c r="BP757" s="146"/>
      <c r="BQ757" s="146"/>
      <c r="BR757" s="146"/>
    </row>
    <row r="758" spans="1:70" ht="60" customHeight="1" x14ac:dyDescent="0.55000000000000004">
      <c r="A758" s="146"/>
      <c r="B758" s="138" t="s">
        <v>989</v>
      </c>
      <c r="C758" s="109" t="s">
        <v>57</v>
      </c>
      <c r="D758" s="110" t="s">
        <v>380</v>
      </c>
      <c r="E758" s="145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  <c r="AH758" s="146"/>
      <c r="AI758" s="146"/>
      <c r="AJ758" s="146"/>
      <c r="AK758" s="146"/>
      <c r="AL758" s="146"/>
      <c r="AM758" s="146"/>
      <c r="AN758" s="146"/>
      <c r="AO758" s="146"/>
      <c r="AP758" s="146"/>
      <c r="AQ758" s="146"/>
      <c r="AR758" s="146"/>
      <c r="AS758" s="146"/>
      <c r="AT758" s="146"/>
      <c r="AU758" s="146"/>
      <c r="AV758" s="146"/>
      <c r="AW758" s="146"/>
      <c r="AX758" s="146"/>
      <c r="AY758" s="146"/>
      <c r="AZ758" s="146"/>
      <c r="BA758" s="146"/>
      <c r="BB758" s="146"/>
      <c r="BC758" s="146"/>
      <c r="BD758" s="146"/>
      <c r="BE758" s="146"/>
      <c r="BF758" s="146"/>
      <c r="BG758" s="146"/>
      <c r="BH758" s="146"/>
      <c r="BI758" s="146"/>
      <c r="BJ758" s="146"/>
      <c r="BK758" s="146"/>
      <c r="BL758" s="146"/>
      <c r="BM758" s="146"/>
      <c r="BN758" s="146"/>
      <c r="BO758" s="146"/>
      <c r="BP758" s="146"/>
      <c r="BQ758" s="146"/>
      <c r="BR758" s="146"/>
    </row>
    <row r="759" spans="1:70" ht="60" customHeight="1" x14ac:dyDescent="0.55000000000000004">
      <c r="A759" s="146"/>
      <c r="B759" s="138" t="s">
        <v>989</v>
      </c>
      <c r="C759" s="109" t="s">
        <v>90</v>
      </c>
      <c r="D759" s="110" t="s">
        <v>380</v>
      </c>
      <c r="E759" s="145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  <c r="AH759" s="146"/>
      <c r="AI759" s="146"/>
      <c r="AJ759" s="146"/>
      <c r="AK759" s="146"/>
      <c r="AL759" s="146"/>
      <c r="AM759" s="146"/>
      <c r="AN759" s="146"/>
      <c r="AO759" s="146"/>
      <c r="AP759" s="146"/>
      <c r="AQ759" s="146"/>
      <c r="AR759" s="146"/>
      <c r="AS759" s="146"/>
      <c r="AT759" s="146"/>
      <c r="AU759" s="146"/>
      <c r="AV759" s="146"/>
      <c r="AW759" s="146"/>
      <c r="AX759" s="146"/>
      <c r="AY759" s="146"/>
      <c r="AZ759" s="146"/>
      <c r="BA759" s="146"/>
      <c r="BB759" s="146"/>
      <c r="BC759" s="146"/>
      <c r="BD759" s="146"/>
      <c r="BE759" s="146"/>
      <c r="BF759" s="146"/>
      <c r="BG759" s="146"/>
      <c r="BH759" s="146"/>
      <c r="BI759" s="146"/>
      <c r="BJ759" s="146"/>
      <c r="BK759" s="146"/>
      <c r="BL759" s="146"/>
      <c r="BM759" s="146"/>
      <c r="BN759" s="146"/>
      <c r="BO759" s="146"/>
      <c r="BP759" s="146"/>
      <c r="BQ759" s="146"/>
      <c r="BR759" s="146"/>
    </row>
    <row r="760" spans="1:70" ht="60" customHeight="1" x14ac:dyDescent="0.55000000000000004">
      <c r="A760" s="146"/>
      <c r="B760" s="138" t="s">
        <v>989</v>
      </c>
      <c r="C760" s="109" t="s">
        <v>113</v>
      </c>
      <c r="D760" s="110" t="s">
        <v>380</v>
      </c>
      <c r="E760" s="145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  <c r="AH760" s="146"/>
      <c r="AI760" s="146"/>
      <c r="AJ760" s="146"/>
      <c r="AK760" s="146"/>
      <c r="AL760" s="146"/>
      <c r="AM760" s="146"/>
      <c r="AN760" s="146"/>
      <c r="AO760" s="146"/>
      <c r="AP760" s="146"/>
      <c r="AQ760" s="146"/>
      <c r="AR760" s="146"/>
      <c r="AS760" s="146"/>
      <c r="AT760" s="146"/>
      <c r="AU760" s="146"/>
      <c r="AV760" s="146"/>
      <c r="AW760" s="146"/>
      <c r="AX760" s="146"/>
      <c r="AY760" s="146"/>
      <c r="AZ760" s="146"/>
      <c r="BA760" s="146"/>
      <c r="BB760" s="146"/>
      <c r="BC760" s="146"/>
      <c r="BD760" s="146"/>
      <c r="BE760" s="146"/>
      <c r="BF760" s="146"/>
      <c r="BG760" s="146"/>
      <c r="BH760" s="146"/>
      <c r="BI760" s="146"/>
      <c r="BJ760" s="146"/>
      <c r="BK760" s="146"/>
      <c r="BL760" s="146"/>
      <c r="BM760" s="146"/>
      <c r="BN760" s="146"/>
      <c r="BO760" s="146"/>
      <c r="BP760" s="146"/>
      <c r="BQ760" s="146"/>
      <c r="BR760" s="146"/>
    </row>
    <row r="761" spans="1:70" ht="60" customHeight="1" x14ac:dyDescent="0.55000000000000004">
      <c r="A761" s="146"/>
      <c r="B761" s="138" t="s">
        <v>989</v>
      </c>
      <c r="C761" s="109" t="s">
        <v>68</v>
      </c>
      <c r="D761" s="110" t="s">
        <v>380</v>
      </c>
      <c r="E761" s="145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  <c r="AH761" s="146"/>
      <c r="AI761" s="146"/>
      <c r="AJ761" s="146"/>
      <c r="AK761" s="146"/>
      <c r="AL761" s="146"/>
      <c r="AM761" s="146"/>
      <c r="AN761" s="146"/>
      <c r="AO761" s="146"/>
      <c r="AP761" s="146"/>
      <c r="AQ761" s="146"/>
      <c r="AR761" s="146"/>
      <c r="AS761" s="146"/>
      <c r="AT761" s="146"/>
      <c r="AU761" s="146"/>
      <c r="AV761" s="146"/>
      <c r="AW761" s="146"/>
      <c r="AX761" s="146"/>
      <c r="AY761" s="146"/>
      <c r="AZ761" s="146"/>
      <c r="BA761" s="146"/>
      <c r="BB761" s="146"/>
      <c r="BC761" s="146"/>
      <c r="BD761" s="146"/>
      <c r="BE761" s="146"/>
      <c r="BF761" s="146"/>
      <c r="BG761" s="146"/>
      <c r="BH761" s="146"/>
      <c r="BI761" s="146"/>
      <c r="BJ761" s="146"/>
      <c r="BK761" s="146"/>
      <c r="BL761" s="146"/>
      <c r="BM761" s="146"/>
      <c r="BN761" s="146"/>
      <c r="BO761" s="146"/>
      <c r="BP761" s="146"/>
      <c r="BQ761" s="146"/>
      <c r="BR761" s="146"/>
    </row>
    <row r="762" spans="1:70" ht="60" customHeight="1" x14ac:dyDescent="0.55000000000000004">
      <c r="A762" s="146"/>
      <c r="B762" s="138" t="s">
        <v>989</v>
      </c>
      <c r="C762" s="109" t="s">
        <v>949</v>
      </c>
      <c r="D762" s="110" t="s">
        <v>380</v>
      </c>
      <c r="E762" s="145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  <c r="AH762" s="146"/>
      <c r="AI762" s="146"/>
      <c r="AJ762" s="146"/>
      <c r="AK762" s="146"/>
      <c r="AL762" s="146"/>
      <c r="AM762" s="146"/>
      <c r="AN762" s="146"/>
      <c r="AO762" s="146"/>
      <c r="AP762" s="146"/>
      <c r="AQ762" s="146"/>
      <c r="AR762" s="146"/>
      <c r="AS762" s="146"/>
      <c r="AT762" s="146"/>
      <c r="AU762" s="146"/>
      <c r="AV762" s="146"/>
      <c r="AW762" s="146"/>
      <c r="AX762" s="146"/>
      <c r="AY762" s="146"/>
      <c r="AZ762" s="146"/>
      <c r="BA762" s="146"/>
      <c r="BB762" s="146"/>
      <c r="BC762" s="146"/>
      <c r="BD762" s="146"/>
      <c r="BE762" s="146"/>
      <c r="BF762" s="146"/>
      <c r="BG762" s="146"/>
      <c r="BH762" s="146"/>
      <c r="BI762" s="146"/>
      <c r="BJ762" s="146"/>
      <c r="BK762" s="146"/>
      <c r="BL762" s="146"/>
      <c r="BM762" s="146"/>
      <c r="BN762" s="146"/>
      <c r="BO762" s="146"/>
      <c r="BP762" s="146"/>
      <c r="BQ762" s="146"/>
      <c r="BR762" s="146"/>
    </row>
    <row r="763" spans="1:70" ht="60" customHeight="1" x14ac:dyDescent="0.55000000000000004">
      <c r="A763" s="146"/>
      <c r="B763" s="139" t="s">
        <v>990</v>
      </c>
      <c r="C763" s="112" t="s">
        <v>60</v>
      </c>
      <c r="D763" s="113" t="s">
        <v>380</v>
      </c>
      <c r="E763" s="145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  <c r="AH763" s="146"/>
      <c r="AI763" s="146"/>
      <c r="AJ763" s="146"/>
      <c r="AK763" s="146"/>
      <c r="AL763" s="146"/>
      <c r="AM763" s="146"/>
      <c r="AN763" s="146"/>
      <c r="AO763" s="146"/>
      <c r="AP763" s="146"/>
      <c r="AQ763" s="146"/>
      <c r="AR763" s="146"/>
      <c r="AS763" s="146"/>
      <c r="AT763" s="146"/>
      <c r="AU763" s="146"/>
      <c r="AV763" s="146"/>
      <c r="AW763" s="146"/>
      <c r="AX763" s="146"/>
      <c r="AY763" s="146"/>
      <c r="AZ763" s="146"/>
      <c r="BA763" s="146"/>
      <c r="BB763" s="146"/>
      <c r="BC763" s="146"/>
      <c r="BD763" s="146"/>
      <c r="BE763" s="146"/>
      <c r="BF763" s="146"/>
      <c r="BG763" s="146"/>
      <c r="BH763" s="146"/>
      <c r="BI763" s="146"/>
      <c r="BJ763" s="146"/>
      <c r="BK763" s="146"/>
      <c r="BL763" s="146"/>
      <c r="BM763" s="146"/>
      <c r="BN763" s="146"/>
      <c r="BO763" s="146"/>
      <c r="BP763" s="146"/>
      <c r="BQ763" s="146"/>
      <c r="BR763" s="146"/>
    </row>
    <row r="764" spans="1:70" ht="60" customHeight="1" x14ac:dyDescent="0.55000000000000004">
      <c r="A764" s="146"/>
      <c r="B764" s="139" t="s">
        <v>990</v>
      </c>
      <c r="C764" s="112" t="s">
        <v>90</v>
      </c>
      <c r="D764" s="113" t="s">
        <v>380</v>
      </c>
      <c r="E764" s="145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  <c r="AH764" s="146"/>
      <c r="AI764" s="146"/>
      <c r="AJ764" s="146"/>
      <c r="AK764" s="146"/>
      <c r="AL764" s="146"/>
      <c r="AM764" s="146"/>
      <c r="AN764" s="146"/>
      <c r="AO764" s="146"/>
      <c r="AP764" s="146"/>
      <c r="AQ764" s="146"/>
      <c r="AR764" s="146"/>
      <c r="AS764" s="146"/>
      <c r="AT764" s="146"/>
      <c r="AU764" s="146"/>
      <c r="AV764" s="146"/>
      <c r="AW764" s="146"/>
      <c r="AX764" s="146"/>
      <c r="AY764" s="146"/>
      <c r="AZ764" s="146"/>
      <c r="BA764" s="146"/>
      <c r="BB764" s="146"/>
      <c r="BC764" s="146"/>
      <c r="BD764" s="146"/>
      <c r="BE764" s="146"/>
      <c r="BF764" s="146"/>
      <c r="BG764" s="146"/>
      <c r="BH764" s="146"/>
      <c r="BI764" s="146"/>
      <c r="BJ764" s="146"/>
      <c r="BK764" s="146"/>
      <c r="BL764" s="146"/>
      <c r="BM764" s="146"/>
      <c r="BN764" s="146"/>
      <c r="BO764" s="146"/>
      <c r="BP764" s="146"/>
      <c r="BQ764" s="146"/>
      <c r="BR764" s="146"/>
    </row>
    <row r="765" spans="1:70" ht="60" customHeight="1" x14ac:dyDescent="0.55000000000000004">
      <c r="A765" s="146"/>
      <c r="B765" s="139" t="s">
        <v>990</v>
      </c>
      <c r="C765" s="112" t="s">
        <v>113</v>
      </c>
      <c r="D765" s="113" t="s">
        <v>380</v>
      </c>
      <c r="E765" s="145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  <c r="AH765" s="146"/>
      <c r="AI765" s="146"/>
      <c r="AJ765" s="146"/>
      <c r="AK765" s="146"/>
      <c r="AL765" s="146"/>
      <c r="AM765" s="146"/>
      <c r="AN765" s="146"/>
      <c r="AO765" s="146"/>
      <c r="AP765" s="146"/>
      <c r="AQ765" s="146"/>
      <c r="AR765" s="146"/>
      <c r="AS765" s="146"/>
      <c r="AT765" s="146"/>
      <c r="AU765" s="146"/>
      <c r="AV765" s="146"/>
      <c r="AW765" s="146"/>
      <c r="AX765" s="146"/>
      <c r="AY765" s="146"/>
      <c r="AZ765" s="146"/>
      <c r="BA765" s="146"/>
      <c r="BB765" s="146"/>
      <c r="BC765" s="146"/>
      <c r="BD765" s="146"/>
      <c r="BE765" s="146"/>
      <c r="BF765" s="146"/>
      <c r="BG765" s="146"/>
      <c r="BH765" s="146"/>
      <c r="BI765" s="146"/>
      <c r="BJ765" s="146"/>
      <c r="BK765" s="146"/>
      <c r="BL765" s="146"/>
      <c r="BM765" s="146"/>
      <c r="BN765" s="146"/>
      <c r="BO765" s="146"/>
      <c r="BP765" s="146"/>
      <c r="BQ765" s="146"/>
      <c r="BR765" s="146"/>
    </row>
    <row r="766" spans="1:70" ht="60" customHeight="1" x14ac:dyDescent="0.55000000000000004">
      <c r="A766" s="146"/>
      <c r="B766" s="140" t="s">
        <v>991</v>
      </c>
      <c r="C766" s="115" t="s">
        <v>382</v>
      </c>
      <c r="D766" s="116" t="s">
        <v>380</v>
      </c>
      <c r="E766" s="145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  <c r="AH766" s="146"/>
      <c r="AI766" s="146"/>
      <c r="AJ766" s="146"/>
      <c r="AK766" s="146"/>
      <c r="AL766" s="146"/>
      <c r="AM766" s="146"/>
      <c r="AN766" s="146"/>
      <c r="AO766" s="146"/>
      <c r="AP766" s="146"/>
      <c r="AQ766" s="146"/>
      <c r="AR766" s="146"/>
      <c r="AS766" s="146"/>
      <c r="AT766" s="146"/>
      <c r="AU766" s="146"/>
      <c r="AV766" s="146"/>
      <c r="AW766" s="146"/>
      <c r="AX766" s="146"/>
      <c r="AY766" s="146"/>
      <c r="AZ766" s="146"/>
      <c r="BA766" s="146"/>
      <c r="BB766" s="146"/>
      <c r="BC766" s="146"/>
      <c r="BD766" s="146"/>
      <c r="BE766" s="146"/>
      <c r="BF766" s="146"/>
      <c r="BG766" s="146"/>
      <c r="BH766" s="146"/>
      <c r="BI766" s="146"/>
      <c r="BJ766" s="146"/>
      <c r="BK766" s="146"/>
      <c r="BL766" s="146"/>
      <c r="BM766" s="146"/>
      <c r="BN766" s="146"/>
      <c r="BO766" s="146"/>
      <c r="BP766" s="146"/>
      <c r="BQ766" s="146"/>
      <c r="BR766" s="146"/>
    </row>
    <row r="767" spans="1:70" ht="60" customHeight="1" x14ac:dyDescent="0.55000000000000004">
      <c r="A767" s="146"/>
      <c r="B767" s="140" t="s">
        <v>991</v>
      </c>
      <c r="C767" s="115" t="s">
        <v>113</v>
      </c>
      <c r="D767" s="116" t="s">
        <v>380</v>
      </c>
      <c r="E767" s="145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  <c r="AH767" s="146"/>
      <c r="AI767" s="146"/>
      <c r="AJ767" s="146"/>
      <c r="AK767" s="146"/>
      <c r="AL767" s="146"/>
      <c r="AM767" s="146"/>
      <c r="AN767" s="146"/>
      <c r="AO767" s="146"/>
      <c r="AP767" s="146"/>
      <c r="AQ767" s="146"/>
      <c r="AR767" s="146"/>
      <c r="AS767" s="146"/>
      <c r="AT767" s="146"/>
      <c r="AU767" s="146"/>
      <c r="AV767" s="146"/>
      <c r="AW767" s="146"/>
      <c r="AX767" s="146"/>
      <c r="AY767" s="146"/>
      <c r="AZ767" s="146"/>
      <c r="BA767" s="146"/>
      <c r="BB767" s="146"/>
      <c r="BC767" s="146"/>
      <c r="BD767" s="146"/>
      <c r="BE767" s="146"/>
      <c r="BF767" s="146"/>
      <c r="BG767" s="146"/>
      <c r="BH767" s="146"/>
      <c r="BI767" s="146"/>
      <c r="BJ767" s="146"/>
      <c r="BK767" s="146"/>
      <c r="BL767" s="146"/>
      <c r="BM767" s="146"/>
      <c r="BN767" s="146"/>
      <c r="BO767" s="146"/>
      <c r="BP767" s="146"/>
      <c r="BQ767" s="146"/>
      <c r="BR767" s="146"/>
    </row>
    <row r="768" spans="1:70" ht="3" customHeight="1" x14ac:dyDescent="0.55000000000000004">
      <c r="A768" s="117"/>
      <c r="B768" s="117"/>
      <c r="C768" s="117"/>
      <c r="D768" s="118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O768" s="117"/>
      <c r="P768" s="117"/>
      <c r="Q768" s="117"/>
      <c r="R768" s="117"/>
      <c r="S768" s="117"/>
      <c r="T768" s="117"/>
      <c r="U768" s="117"/>
      <c r="V768" s="117"/>
      <c r="W768" s="117"/>
      <c r="X768" s="117"/>
      <c r="Y768" s="117"/>
      <c r="Z768" s="117"/>
      <c r="AA768" s="117"/>
      <c r="AB768" s="117"/>
      <c r="AC768" s="117"/>
      <c r="AD768" s="117"/>
      <c r="AE768" s="117"/>
      <c r="AF768" s="117"/>
      <c r="AG768" s="117"/>
      <c r="AH768" s="117"/>
      <c r="AI768" s="117"/>
      <c r="AJ768" s="117"/>
      <c r="AK768" s="117"/>
      <c r="AL768" s="117"/>
      <c r="AM768" s="117"/>
      <c r="AN768" s="117"/>
      <c r="AO768" s="117"/>
      <c r="AP768" s="117"/>
      <c r="AQ768" s="117"/>
      <c r="AR768" s="117"/>
      <c r="AS768" s="117"/>
      <c r="AT768" s="117"/>
      <c r="AU768" s="117"/>
      <c r="AV768" s="117"/>
      <c r="AW768" s="117"/>
      <c r="AX768" s="117"/>
      <c r="AY768" s="117"/>
      <c r="AZ768" s="117"/>
      <c r="BA768" s="117"/>
      <c r="BB768" s="117"/>
      <c r="BC768" s="117"/>
      <c r="BD768" s="117"/>
      <c r="BE768" s="117"/>
      <c r="BF768" s="117"/>
      <c r="BG768" s="117"/>
      <c r="BH768" s="117"/>
      <c r="BI768" s="117"/>
      <c r="BJ768" s="117"/>
      <c r="BK768" s="117"/>
      <c r="BL768" s="117"/>
      <c r="BM768" s="117"/>
      <c r="BN768" s="117"/>
      <c r="BO768" s="117"/>
      <c r="BP768" s="117"/>
      <c r="BQ768" s="117"/>
      <c r="BR768" s="117"/>
    </row>
    <row r="769" spans="1:70" ht="60" customHeight="1" x14ac:dyDescent="0.55000000000000004">
      <c r="A769" s="147" t="s">
        <v>899</v>
      </c>
      <c r="B769" s="141" t="s">
        <v>986</v>
      </c>
      <c r="C769" s="120" t="s">
        <v>63</v>
      </c>
      <c r="D769" s="121" t="s">
        <v>380</v>
      </c>
      <c r="E769" s="145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  <c r="AH769" s="146"/>
      <c r="AI769" s="146"/>
      <c r="AJ769" s="146"/>
      <c r="AK769" s="146"/>
      <c r="AL769" s="146"/>
      <c r="AM769" s="146"/>
      <c r="AN769" s="146"/>
      <c r="AO769" s="146"/>
      <c r="AP769" s="146"/>
      <c r="AQ769" s="146"/>
      <c r="AR769" s="146"/>
      <c r="AS769" s="146"/>
      <c r="AT769" s="146"/>
      <c r="AU769" s="146"/>
      <c r="AV769" s="146"/>
      <c r="AW769" s="146"/>
      <c r="AX769" s="146"/>
      <c r="AY769" s="146"/>
      <c r="AZ769" s="146"/>
      <c r="BA769" s="146"/>
      <c r="BB769" s="146"/>
      <c r="BC769" s="146"/>
      <c r="BD769" s="146"/>
      <c r="BE769" s="146"/>
      <c r="BF769" s="146"/>
      <c r="BG769" s="146"/>
      <c r="BH769" s="146"/>
      <c r="BI769" s="146"/>
      <c r="BJ769" s="146"/>
      <c r="BK769" s="146"/>
      <c r="BL769" s="146"/>
      <c r="BM769" s="146"/>
      <c r="BN769" s="146"/>
      <c r="BO769" s="146"/>
      <c r="BP769" s="146"/>
      <c r="BQ769" s="146"/>
      <c r="BR769" s="146"/>
    </row>
    <row r="770" spans="1:70" ht="60" customHeight="1" x14ac:dyDescent="0.55000000000000004">
      <c r="A770" s="146"/>
      <c r="B770" s="141" t="s">
        <v>986</v>
      </c>
      <c r="C770" s="120" t="s">
        <v>113</v>
      </c>
      <c r="D770" s="121" t="s">
        <v>380</v>
      </c>
      <c r="E770" s="145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  <c r="AH770" s="146"/>
      <c r="AI770" s="146"/>
      <c r="AJ770" s="146"/>
      <c r="AK770" s="146"/>
      <c r="AL770" s="146"/>
      <c r="AM770" s="146"/>
      <c r="AN770" s="146"/>
      <c r="AO770" s="146"/>
      <c r="AP770" s="146"/>
      <c r="AQ770" s="146"/>
      <c r="AR770" s="146"/>
      <c r="AS770" s="146"/>
      <c r="AT770" s="146"/>
      <c r="AU770" s="146"/>
      <c r="AV770" s="146"/>
      <c r="AW770" s="146"/>
      <c r="AX770" s="146"/>
      <c r="AY770" s="146"/>
      <c r="AZ770" s="146"/>
      <c r="BA770" s="146"/>
      <c r="BB770" s="146"/>
      <c r="BC770" s="146"/>
      <c r="BD770" s="146"/>
      <c r="BE770" s="146"/>
      <c r="BF770" s="146"/>
      <c r="BG770" s="146"/>
      <c r="BH770" s="146"/>
      <c r="BI770" s="146"/>
      <c r="BJ770" s="146"/>
      <c r="BK770" s="146"/>
      <c r="BL770" s="146"/>
      <c r="BM770" s="146"/>
      <c r="BN770" s="146"/>
      <c r="BO770" s="146"/>
      <c r="BP770" s="146"/>
      <c r="BQ770" s="146"/>
      <c r="BR770" s="146"/>
    </row>
    <row r="771" spans="1:70" ht="60" customHeight="1" x14ac:dyDescent="0.55000000000000004">
      <c r="A771" s="146"/>
      <c r="B771" s="136" t="s">
        <v>987</v>
      </c>
      <c r="C771" s="101" t="s">
        <v>46</v>
      </c>
      <c r="D771" s="102" t="s">
        <v>380</v>
      </c>
      <c r="E771" s="145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  <c r="AH771" s="146"/>
      <c r="AI771" s="146"/>
      <c r="AJ771" s="146"/>
      <c r="AK771" s="146"/>
      <c r="AL771" s="146"/>
      <c r="AM771" s="146"/>
      <c r="AN771" s="146"/>
      <c r="AO771" s="146"/>
      <c r="AP771" s="146"/>
      <c r="AQ771" s="146"/>
      <c r="AR771" s="146"/>
      <c r="AS771" s="146"/>
      <c r="AT771" s="146"/>
      <c r="AU771" s="146"/>
      <c r="AV771" s="146"/>
      <c r="AW771" s="146"/>
      <c r="AX771" s="146"/>
      <c r="AY771" s="146"/>
      <c r="AZ771" s="146"/>
      <c r="BA771" s="146"/>
      <c r="BB771" s="146"/>
      <c r="BC771" s="146"/>
      <c r="BD771" s="146"/>
      <c r="BE771" s="146"/>
      <c r="BF771" s="146"/>
      <c r="BG771" s="146"/>
      <c r="BH771" s="146"/>
      <c r="BI771" s="146"/>
      <c r="BJ771" s="146"/>
      <c r="BK771" s="146"/>
      <c r="BL771" s="146"/>
      <c r="BM771" s="146"/>
      <c r="BN771" s="146"/>
      <c r="BO771" s="146"/>
      <c r="BP771" s="146"/>
      <c r="BQ771" s="146"/>
      <c r="BR771" s="146"/>
    </row>
    <row r="772" spans="1:70" ht="60" customHeight="1" x14ac:dyDescent="0.55000000000000004">
      <c r="A772" s="146"/>
      <c r="B772" s="136" t="s">
        <v>987</v>
      </c>
      <c r="C772" s="101" t="s">
        <v>90</v>
      </c>
      <c r="D772" s="102" t="s">
        <v>380</v>
      </c>
      <c r="E772" s="145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  <c r="AH772" s="146"/>
      <c r="AI772" s="146"/>
      <c r="AJ772" s="146"/>
      <c r="AK772" s="146"/>
      <c r="AL772" s="146"/>
      <c r="AM772" s="146"/>
      <c r="AN772" s="146"/>
      <c r="AO772" s="146"/>
      <c r="AP772" s="146"/>
      <c r="AQ772" s="146"/>
      <c r="AR772" s="146"/>
      <c r="AS772" s="146"/>
      <c r="AT772" s="146"/>
      <c r="AU772" s="146"/>
      <c r="AV772" s="146"/>
      <c r="AW772" s="146"/>
      <c r="AX772" s="146"/>
      <c r="AY772" s="146"/>
      <c r="AZ772" s="146"/>
      <c r="BA772" s="146"/>
      <c r="BB772" s="146"/>
      <c r="BC772" s="146"/>
      <c r="BD772" s="146"/>
      <c r="BE772" s="146"/>
      <c r="BF772" s="146"/>
      <c r="BG772" s="146"/>
      <c r="BH772" s="146"/>
      <c r="BI772" s="146"/>
      <c r="BJ772" s="146"/>
      <c r="BK772" s="146"/>
      <c r="BL772" s="146"/>
      <c r="BM772" s="146"/>
      <c r="BN772" s="146"/>
      <c r="BO772" s="146"/>
      <c r="BP772" s="146"/>
      <c r="BQ772" s="146"/>
      <c r="BR772" s="146"/>
    </row>
    <row r="773" spans="1:70" ht="60" customHeight="1" x14ac:dyDescent="0.55000000000000004">
      <c r="A773" s="146"/>
      <c r="B773" s="137" t="s">
        <v>988</v>
      </c>
      <c r="C773" s="105" t="s">
        <v>63</v>
      </c>
      <c r="D773" s="106" t="s">
        <v>380</v>
      </c>
      <c r="E773" s="145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  <c r="AH773" s="146"/>
      <c r="AI773" s="146"/>
      <c r="AJ773" s="146"/>
      <c r="AK773" s="146"/>
      <c r="AL773" s="146"/>
      <c r="AM773" s="146"/>
      <c r="AN773" s="146"/>
      <c r="AO773" s="146"/>
      <c r="AP773" s="146"/>
      <c r="AQ773" s="146"/>
      <c r="AR773" s="146"/>
      <c r="AS773" s="146"/>
      <c r="AT773" s="146"/>
      <c r="AU773" s="146"/>
      <c r="AV773" s="146"/>
      <c r="AW773" s="146"/>
      <c r="AX773" s="146"/>
      <c r="AY773" s="146"/>
      <c r="AZ773" s="146"/>
      <c r="BA773" s="146"/>
      <c r="BB773" s="146"/>
      <c r="BC773" s="146"/>
      <c r="BD773" s="146"/>
      <c r="BE773" s="146"/>
      <c r="BF773" s="146"/>
      <c r="BG773" s="146"/>
      <c r="BH773" s="146"/>
      <c r="BI773" s="146"/>
      <c r="BJ773" s="146"/>
      <c r="BK773" s="146"/>
      <c r="BL773" s="146"/>
      <c r="BM773" s="146"/>
      <c r="BN773" s="146"/>
      <c r="BO773" s="146"/>
      <c r="BP773" s="146"/>
      <c r="BQ773" s="146"/>
      <c r="BR773" s="146"/>
    </row>
    <row r="774" spans="1:70" ht="60" customHeight="1" x14ac:dyDescent="0.55000000000000004">
      <c r="A774" s="146"/>
      <c r="B774" s="137" t="s">
        <v>988</v>
      </c>
      <c r="C774" s="105" t="s">
        <v>53</v>
      </c>
      <c r="D774" s="106" t="s">
        <v>380</v>
      </c>
      <c r="E774" s="145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  <c r="AH774" s="146"/>
      <c r="AI774" s="146"/>
      <c r="AJ774" s="146"/>
      <c r="AK774" s="146"/>
      <c r="AL774" s="146"/>
      <c r="AM774" s="146"/>
      <c r="AN774" s="146"/>
      <c r="AO774" s="146"/>
      <c r="AP774" s="146"/>
      <c r="AQ774" s="146"/>
      <c r="AR774" s="146"/>
      <c r="AS774" s="146"/>
      <c r="AT774" s="146"/>
      <c r="AU774" s="146"/>
      <c r="AV774" s="146"/>
      <c r="AW774" s="146"/>
      <c r="AX774" s="146"/>
      <c r="AY774" s="146"/>
      <c r="AZ774" s="146"/>
      <c r="BA774" s="146"/>
      <c r="BB774" s="146"/>
      <c r="BC774" s="146"/>
      <c r="BD774" s="146"/>
      <c r="BE774" s="146"/>
      <c r="BF774" s="146"/>
      <c r="BG774" s="146"/>
      <c r="BH774" s="146"/>
      <c r="BI774" s="146"/>
      <c r="BJ774" s="146"/>
      <c r="BK774" s="146"/>
      <c r="BL774" s="146"/>
      <c r="BM774" s="146"/>
      <c r="BN774" s="146"/>
      <c r="BO774" s="146"/>
      <c r="BP774" s="146"/>
      <c r="BQ774" s="146"/>
      <c r="BR774" s="146"/>
    </row>
    <row r="775" spans="1:70" ht="60" customHeight="1" x14ac:dyDescent="0.55000000000000004">
      <c r="A775" s="146"/>
      <c r="B775" s="138" t="s">
        <v>989</v>
      </c>
      <c r="C775" s="109" t="s">
        <v>57</v>
      </c>
      <c r="D775" s="110" t="s">
        <v>380</v>
      </c>
      <c r="E775" s="145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  <c r="AH775" s="146"/>
      <c r="AI775" s="146"/>
      <c r="AJ775" s="146"/>
      <c r="AK775" s="146"/>
      <c r="AL775" s="146"/>
      <c r="AM775" s="146"/>
      <c r="AN775" s="146"/>
      <c r="AO775" s="146"/>
      <c r="AP775" s="146"/>
      <c r="AQ775" s="146"/>
      <c r="AR775" s="146"/>
      <c r="AS775" s="146"/>
      <c r="AT775" s="146"/>
      <c r="AU775" s="146"/>
      <c r="AV775" s="146"/>
      <c r="AW775" s="146"/>
      <c r="AX775" s="146"/>
      <c r="AY775" s="146"/>
      <c r="AZ775" s="146"/>
      <c r="BA775" s="146"/>
      <c r="BB775" s="146"/>
      <c r="BC775" s="146"/>
      <c r="BD775" s="146"/>
      <c r="BE775" s="146"/>
      <c r="BF775" s="146"/>
      <c r="BG775" s="146"/>
      <c r="BH775" s="146"/>
      <c r="BI775" s="146"/>
      <c r="BJ775" s="146"/>
      <c r="BK775" s="146"/>
      <c r="BL775" s="146"/>
      <c r="BM775" s="146"/>
      <c r="BN775" s="146"/>
      <c r="BO775" s="146"/>
      <c r="BP775" s="146"/>
      <c r="BQ775" s="146"/>
      <c r="BR775" s="146"/>
    </row>
    <row r="776" spans="1:70" ht="60" customHeight="1" x14ac:dyDescent="0.55000000000000004">
      <c r="A776" s="146"/>
      <c r="B776" s="138" t="s">
        <v>989</v>
      </c>
      <c r="C776" s="109" t="s">
        <v>90</v>
      </c>
      <c r="D776" s="110" t="s">
        <v>380</v>
      </c>
      <c r="E776" s="145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  <c r="AH776" s="146"/>
      <c r="AI776" s="146"/>
      <c r="AJ776" s="146"/>
      <c r="AK776" s="146"/>
      <c r="AL776" s="146"/>
      <c r="AM776" s="146"/>
      <c r="AN776" s="146"/>
      <c r="AO776" s="146"/>
      <c r="AP776" s="146"/>
      <c r="AQ776" s="146"/>
      <c r="AR776" s="146"/>
      <c r="AS776" s="146"/>
      <c r="AT776" s="146"/>
      <c r="AU776" s="146"/>
      <c r="AV776" s="146"/>
      <c r="AW776" s="146"/>
      <c r="AX776" s="146"/>
      <c r="AY776" s="146"/>
      <c r="AZ776" s="146"/>
      <c r="BA776" s="146"/>
      <c r="BB776" s="146"/>
      <c r="BC776" s="146"/>
      <c r="BD776" s="146"/>
      <c r="BE776" s="146"/>
      <c r="BF776" s="146"/>
      <c r="BG776" s="146"/>
      <c r="BH776" s="146"/>
      <c r="BI776" s="146"/>
      <c r="BJ776" s="146"/>
      <c r="BK776" s="146"/>
      <c r="BL776" s="146"/>
      <c r="BM776" s="146"/>
      <c r="BN776" s="146"/>
      <c r="BO776" s="146"/>
      <c r="BP776" s="146"/>
      <c r="BQ776" s="146"/>
      <c r="BR776" s="146"/>
    </row>
    <row r="777" spans="1:70" ht="60" customHeight="1" x14ac:dyDescent="0.55000000000000004">
      <c r="A777" s="146"/>
      <c r="B777" s="138" t="s">
        <v>989</v>
      </c>
      <c r="C777" s="109" t="s">
        <v>113</v>
      </c>
      <c r="D777" s="110" t="s">
        <v>380</v>
      </c>
      <c r="E777" s="145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  <c r="AH777" s="146"/>
      <c r="AI777" s="146"/>
      <c r="AJ777" s="146"/>
      <c r="AK777" s="146"/>
      <c r="AL777" s="146"/>
      <c r="AM777" s="146"/>
      <c r="AN777" s="146"/>
      <c r="AO777" s="146"/>
      <c r="AP777" s="146"/>
      <c r="AQ777" s="146"/>
      <c r="AR777" s="146"/>
      <c r="AS777" s="146"/>
      <c r="AT777" s="146"/>
      <c r="AU777" s="146"/>
      <c r="AV777" s="146"/>
      <c r="AW777" s="146"/>
      <c r="AX777" s="146"/>
      <c r="AY777" s="146"/>
      <c r="AZ777" s="146"/>
      <c r="BA777" s="146"/>
      <c r="BB777" s="146"/>
      <c r="BC777" s="146"/>
      <c r="BD777" s="146"/>
      <c r="BE777" s="146"/>
      <c r="BF777" s="146"/>
      <c r="BG777" s="146"/>
      <c r="BH777" s="146"/>
      <c r="BI777" s="146"/>
      <c r="BJ777" s="146"/>
      <c r="BK777" s="146"/>
      <c r="BL777" s="146"/>
      <c r="BM777" s="146"/>
      <c r="BN777" s="146"/>
      <c r="BO777" s="146"/>
      <c r="BP777" s="146"/>
      <c r="BQ777" s="146"/>
      <c r="BR777" s="146"/>
    </row>
    <row r="778" spans="1:70" ht="60" customHeight="1" x14ac:dyDescent="0.55000000000000004">
      <c r="A778" s="146"/>
      <c r="B778" s="138" t="s">
        <v>989</v>
      </c>
      <c r="C778" s="109" t="s">
        <v>68</v>
      </c>
      <c r="D778" s="110" t="s">
        <v>380</v>
      </c>
      <c r="E778" s="145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  <c r="AH778" s="146"/>
      <c r="AI778" s="146"/>
      <c r="AJ778" s="146"/>
      <c r="AK778" s="146"/>
      <c r="AL778" s="146"/>
      <c r="AM778" s="146"/>
      <c r="AN778" s="146"/>
      <c r="AO778" s="146"/>
      <c r="AP778" s="146"/>
      <c r="AQ778" s="146"/>
      <c r="AR778" s="146"/>
      <c r="AS778" s="146"/>
      <c r="AT778" s="146"/>
      <c r="AU778" s="146"/>
      <c r="AV778" s="146"/>
      <c r="AW778" s="146"/>
      <c r="AX778" s="146"/>
      <c r="AY778" s="146"/>
      <c r="AZ778" s="146"/>
      <c r="BA778" s="146"/>
      <c r="BB778" s="146"/>
      <c r="BC778" s="146"/>
      <c r="BD778" s="146"/>
      <c r="BE778" s="146"/>
      <c r="BF778" s="146"/>
      <c r="BG778" s="146"/>
      <c r="BH778" s="146"/>
      <c r="BI778" s="146"/>
      <c r="BJ778" s="146"/>
      <c r="BK778" s="146"/>
      <c r="BL778" s="146"/>
      <c r="BM778" s="146"/>
      <c r="BN778" s="146"/>
      <c r="BO778" s="146"/>
      <c r="BP778" s="146"/>
      <c r="BQ778" s="146"/>
      <c r="BR778" s="146"/>
    </row>
    <row r="779" spans="1:70" ht="60" customHeight="1" x14ac:dyDescent="0.55000000000000004">
      <c r="A779" s="146"/>
      <c r="B779" s="138" t="s">
        <v>989</v>
      </c>
      <c r="C779" s="109" t="s">
        <v>949</v>
      </c>
      <c r="D779" s="110" t="s">
        <v>380</v>
      </c>
      <c r="E779" s="145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  <c r="AH779" s="146"/>
      <c r="AI779" s="146"/>
      <c r="AJ779" s="146"/>
      <c r="AK779" s="146"/>
      <c r="AL779" s="146"/>
      <c r="AM779" s="146"/>
      <c r="AN779" s="146"/>
      <c r="AO779" s="146"/>
      <c r="AP779" s="146"/>
      <c r="AQ779" s="146"/>
      <c r="AR779" s="146"/>
      <c r="AS779" s="146"/>
      <c r="AT779" s="146"/>
      <c r="AU779" s="146"/>
      <c r="AV779" s="146"/>
      <c r="AW779" s="146"/>
      <c r="AX779" s="146"/>
      <c r="AY779" s="146"/>
      <c r="AZ779" s="146"/>
      <c r="BA779" s="146"/>
      <c r="BB779" s="146"/>
      <c r="BC779" s="146"/>
      <c r="BD779" s="146"/>
      <c r="BE779" s="146"/>
      <c r="BF779" s="146"/>
      <c r="BG779" s="146"/>
      <c r="BH779" s="146"/>
      <c r="BI779" s="146"/>
      <c r="BJ779" s="146"/>
      <c r="BK779" s="146"/>
      <c r="BL779" s="146"/>
      <c r="BM779" s="146"/>
      <c r="BN779" s="146"/>
      <c r="BO779" s="146"/>
      <c r="BP779" s="146"/>
      <c r="BQ779" s="146"/>
      <c r="BR779" s="146"/>
    </row>
    <row r="780" spans="1:70" ht="60" customHeight="1" x14ac:dyDescent="0.55000000000000004">
      <c r="A780" s="146"/>
      <c r="B780" s="139" t="s">
        <v>990</v>
      </c>
      <c r="C780" s="112" t="s">
        <v>60</v>
      </c>
      <c r="D780" s="113" t="s">
        <v>380</v>
      </c>
      <c r="E780" s="145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  <c r="AH780" s="146"/>
      <c r="AI780" s="146"/>
      <c r="AJ780" s="146"/>
      <c r="AK780" s="146"/>
      <c r="AL780" s="146"/>
      <c r="AM780" s="146"/>
      <c r="AN780" s="146"/>
      <c r="AO780" s="146"/>
      <c r="AP780" s="146"/>
      <c r="AQ780" s="146"/>
      <c r="AR780" s="146"/>
      <c r="AS780" s="146"/>
      <c r="AT780" s="146"/>
      <c r="AU780" s="146"/>
      <c r="AV780" s="146"/>
      <c r="AW780" s="146"/>
      <c r="AX780" s="146"/>
      <c r="AY780" s="146"/>
      <c r="AZ780" s="146"/>
      <c r="BA780" s="146"/>
      <c r="BB780" s="146"/>
      <c r="BC780" s="146"/>
      <c r="BD780" s="146"/>
      <c r="BE780" s="146"/>
      <c r="BF780" s="146"/>
      <c r="BG780" s="146"/>
      <c r="BH780" s="146"/>
      <c r="BI780" s="146"/>
      <c r="BJ780" s="146"/>
      <c r="BK780" s="146"/>
      <c r="BL780" s="146"/>
      <c r="BM780" s="146"/>
      <c r="BN780" s="146"/>
      <c r="BO780" s="146"/>
      <c r="BP780" s="146"/>
      <c r="BQ780" s="146"/>
      <c r="BR780" s="146"/>
    </row>
    <row r="781" spans="1:70" ht="60" customHeight="1" x14ac:dyDescent="0.55000000000000004">
      <c r="A781" s="146"/>
      <c r="B781" s="139" t="s">
        <v>990</v>
      </c>
      <c r="C781" s="112" t="s">
        <v>90</v>
      </c>
      <c r="D781" s="113" t="s">
        <v>380</v>
      </c>
      <c r="E781" s="145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  <c r="AH781" s="146"/>
      <c r="AI781" s="146"/>
      <c r="AJ781" s="146"/>
      <c r="AK781" s="146"/>
      <c r="AL781" s="146"/>
      <c r="AM781" s="146"/>
      <c r="AN781" s="146"/>
      <c r="AO781" s="146"/>
      <c r="AP781" s="146"/>
      <c r="AQ781" s="146"/>
      <c r="AR781" s="146"/>
      <c r="AS781" s="146"/>
      <c r="AT781" s="146"/>
      <c r="AU781" s="146"/>
      <c r="AV781" s="146"/>
      <c r="AW781" s="146"/>
      <c r="AX781" s="146"/>
      <c r="AY781" s="146"/>
      <c r="AZ781" s="146"/>
      <c r="BA781" s="146"/>
      <c r="BB781" s="146"/>
      <c r="BC781" s="146"/>
      <c r="BD781" s="146"/>
      <c r="BE781" s="146"/>
      <c r="BF781" s="146"/>
      <c r="BG781" s="146"/>
      <c r="BH781" s="146"/>
      <c r="BI781" s="146"/>
      <c r="BJ781" s="146"/>
      <c r="BK781" s="146"/>
      <c r="BL781" s="146"/>
      <c r="BM781" s="146"/>
      <c r="BN781" s="146"/>
      <c r="BO781" s="146"/>
      <c r="BP781" s="146"/>
      <c r="BQ781" s="146"/>
      <c r="BR781" s="146"/>
    </row>
    <row r="782" spans="1:70" ht="60" customHeight="1" x14ac:dyDescent="0.55000000000000004">
      <c r="A782" s="146"/>
      <c r="B782" s="139" t="s">
        <v>990</v>
      </c>
      <c r="C782" s="112" t="s">
        <v>113</v>
      </c>
      <c r="D782" s="113" t="s">
        <v>380</v>
      </c>
      <c r="E782" s="145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  <c r="AH782" s="146"/>
      <c r="AI782" s="146"/>
      <c r="AJ782" s="146"/>
      <c r="AK782" s="146"/>
      <c r="AL782" s="146"/>
      <c r="AM782" s="146"/>
      <c r="AN782" s="146"/>
      <c r="AO782" s="146"/>
      <c r="AP782" s="146"/>
      <c r="AQ782" s="146"/>
      <c r="AR782" s="146"/>
      <c r="AS782" s="146"/>
      <c r="AT782" s="146"/>
      <c r="AU782" s="146"/>
      <c r="AV782" s="146"/>
      <c r="AW782" s="146"/>
      <c r="AX782" s="146"/>
      <c r="AY782" s="146"/>
      <c r="AZ782" s="146"/>
      <c r="BA782" s="146"/>
      <c r="BB782" s="146"/>
      <c r="BC782" s="146"/>
      <c r="BD782" s="146"/>
      <c r="BE782" s="146"/>
      <c r="BF782" s="146"/>
      <c r="BG782" s="146"/>
      <c r="BH782" s="146"/>
      <c r="BI782" s="146"/>
      <c r="BJ782" s="146"/>
      <c r="BK782" s="146"/>
      <c r="BL782" s="146"/>
      <c r="BM782" s="146"/>
      <c r="BN782" s="146"/>
      <c r="BO782" s="146"/>
      <c r="BP782" s="146"/>
      <c r="BQ782" s="146"/>
      <c r="BR782" s="146"/>
    </row>
    <row r="783" spans="1:70" ht="60" customHeight="1" x14ac:dyDescent="0.55000000000000004">
      <c r="A783" s="146"/>
      <c r="B783" s="140" t="s">
        <v>991</v>
      </c>
      <c r="C783" s="115" t="s">
        <v>382</v>
      </c>
      <c r="D783" s="116" t="s">
        <v>380</v>
      </c>
      <c r="E783" s="145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  <c r="AH783" s="146"/>
      <c r="AI783" s="146"/>
      <c r="AJ783" s="146"/>
      <c r="AK783" s="146"/>
      <c r="AL783" s="146"/>
      <c r="AM783" s="146"/>
      <c r="AN783" s="146"/>
      <c r="AO783" s="146"/>
      <c r="AP783" s="146"/>
      <c r="AQ783" s="146"/>
      <c r="AR783" s="146"/>
      <c r="AS783" s="146"/>
      <c r="AT783" s="146"/>
      <c r="AU783" s="146"/>
      <c r="AV783" s="146"/>
      <c r="AW783" s="146"/>
      <c r="AX783" s="146"/>
      <c r="AY783" s="146"/>
      <c r="AZ783" s="146"/>
      <c r="BA783" s="146"/>
      <c r="BB783" s="146"/>
      <c r="BC783" s="146"/>
      <c r="BD783" s="146"/>
      <c r="BE783" s="146"/>
      <c r="BF783" s="146"/>
      <c r="BG783" s="146"/>
      <c r="BH783" s="146"/>
      <c r="BI783" s="146"/>
      <c r="BJ783" s="146"/>
      <c r="BK783" s="146"/>
      <c r="BL783" s="146"/>
      <c r="BM783" s="146"/>
      <c r="BN783" s="146"/>
      <c r="BO783" s="146"/>
      <c r="BP783" s="146"/>
      <c r="BQ783" s="146"/>
      <c r="BR783" s="146"/>
    </row>
    <row r="784" spans="1:70" ht="60" customHeight="1" x14ac:dyDescent="0.55000000000000004">
      <c r="A784" s="146"/>
      <c r="B784" s="140" t="s">
        <v>991</v>
      </c>
      <c r="C784" s="115" t="s">
        <v>113</v>
      </c>
      <c r="D784" s="116" t="s">
        <v>380</v>
      </c>
      <c r="E784" s="145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  <c r="AH784" s="146"/>
      <c r="AI784" s="146"/>
      <c r="AJ784" s="146"/>
      <c r="AK784" s="146"/>
      <c r="AL784" s="146"/>
      <c r="AM784" s="146"/>
      <c r="AN784" s="146"/>
      <c r="AO784" s="146"/>
      <c r="AP784" s="146"/>
      <c r="AQ784" s="146"/>
      <c r="AR784" s="146"/>
      <c r="AS784" s="146"/>
      <c r="AT784" s="146"/>
      <c r="AU784" s="146"/>
      <c r="AV784" s="146"/>
      <c r="AW784" s="146"/>
      <c r="AX784" s="146"/>
      <c r="AY784" s="146"/>
      <c r="AZ784" s="146"/>
      <c r="BA784" s="146"/>
      <c r="BB784" s="146"/>
      <c r="BC784" s="146"/>
      <c r="BD784" s="146"/>
      <c r="BE784" s="146"/>
      <c r="BF784" s="146"/>
      <c r="BG784" s="146"/>
      <c r="BH784" s="146"/>
      <c r="BI784" s="146"/>
      <c r="BJ784" s="146"/>
      <c r="BK784" s="146"/>
      <c r="BL784" s="146"/>
      <c r="BM784" s="146"/>
      <c r="BN784" s="146"/>
      <c r="BO784" s="146"/>
      <c r="BP784" s="146"/>
      <c r="BQ784" s="146"/>
      <c r="BR784" s="146"/>
    </row>
    <row r="785" spans="1:70" ht="3" customHeight="1" x14ac:dyDescent="0.55000000000000004">
      <c r="A785" s="117"/>
      <c r="B785" s="117"/>
      <c r="C785" s="117"/>
      <c r="D785" s="118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O785" s="117"/>
      <c r="P785" s="117"/>
      <c r="Q785" s="117"/>
      <c r="R785" s="117"/>
      <c r="S785" s="117"/>
      <c r="T785" s="117"/>
      <c r="U785" s="117"/>
      <c r="V785" s="117"/>
      <c r="W785" s="117"/>
      <c r="X785" s="117"/>
      <c r="Y785" s="117"/>
      <c r="Z785" s="117"/>
      <c r="AA785" s="117"/>
      <c r="AB785" s="117"/>
      <c r="AC785" s="117"/>
      <c r="AD785" s="117"/>
      <c r="AE785" s="117"/>
      <c r="AF785" s="117"/>
      <c r="AG785" s="117"/>
      <c r="AH785" s="117"/>
      <c r="AI785" s="117"/>
      <c r="AJ785" s="117"/>
      <c r="AK785" s="117"/>
      <c r="AL785" s="117"/>
      <c r="AM785" s="117"/>
      <c r="AN785" s="117"/>
      <c r="AO785" s="117"/>
      <c r="AP785" s="117"/>
      <c r="AQ785" s="117"/>
      <c r="AR785" s="117"/>
      <c r="AS785" s="117"/>
      <c r="AT785" s="117"/>
      <c r="AU785" s="117"/>
      <c r="AV785" s="117"/>
      <c r="AW785" s="117"/>
      <c r="AX785" s="117"/>
      <c r="AY785" s="117"/>
      <c r="AZ785" s="117"/>
      <c r="BA785" s="117"/>
      <c r="BB785" s="117"/>
      <c r="BC785" s="117"/>
      <c r="BD785" s="117"/>
      <c r="BE785" s="117"/>
      <c r="BF785" s="117"/>
      <c r="BG785" s="117"/>
      <c r="BH785" s="117"/>
      <c r="BI785" s="117"/>
      <c r="BJ785" s="117"/>
      <c r="BK785" s="117"/>
      <c r="BL785" s="117"/>
      <c r="BM785" s="117"/>
      <c r="BN785" s="117"/>
      <c r="BO785" s="117"/>
      <c r="BP785" s="117"/>
      <c r="BQ785" s="117"/>
      <c r="BR785" s="117"/>
    </row>
    <row r="786" spans="1:70" ht="60" customHeight="1" x14ac:dyDescent="0.55000000000000004">
      <c r="A786" s="147" t="s">
        <v>900</v>
      </c>
      <c r="B786" s="141" t="s">
        <v>986</v>
      </c>
      <c r="C786" s="120" t="s">
        <v>63</v>
      </c>
      <c r="D786" s="121" t="s">
        <v>380</v>
      </c>
      <c r="E786" s="145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  <c r="AH786" s="146"/>
      <c r="AI786" s="146"/>
      <c r="AJ786" s="146"/>
      <c r="AK786" s="146"/>
      <c r="AL786" s="146"/>
      <c r="AM786" s="146"/>
      <c r="AN786" s="146"/>
      <c r="AO786" s="146"/>
      <c r="AP786" s="146"/>
      <c r="AQ786" s="146"/>
      <c r="AR786" s="146"/>
      <c r="AS786" s="146"/>
      <c r="AT786" s="146"/>
      <c r="AU786" s="146"/>
      <c r="AV786" s="146"/>
      <c r="AW786" s="146"/>
      <c r="AX786" s="146"/>
      <c r="AY786" s="146"/>
      <c r="AZ786" s="146"/>
      <c r="BA786" s="146"/>
      <c r="BB786" s="146"/>
      <c r="BC786" s="146"/>
      <c r="BD786" s="146"/>
      <c r="BE786" s="146"/>
      <c r="BF786" s="146"/>
      <c r="BG786" s="146"/>
      <c r="BH786" s="146"/>
      <c r="BI786" s="146"/>
      <c r="BJ786" s="146"/>
      <c r="BK786" s="146"/>
      <c r="BL786" s="146"/>
      <c r="BM786" s="146"/>
      <c r="BN786" s="146"/>
      <c r="BO786" s="146"/>
      <c r="BP786" s="146"/>
      <c r="BQ786" s="146"/>
      <c r="BR786" s="146"/>
    </row>
    <row r="787" spans="1:70" ht="60" customHeight="1" x14ac:dyDescent="0.55000000000000004">
      <c r="A787" s="146"/>
      <c r="B787" s="141" t="s">
        <v>986</v>
      </c>
      <c r="C787" s="120" t="s">
        <v>113</v>
      </c>
      <c r="D787" s="121" t="s">
        <v>380</v>
      </c>
      <c r="E787" s="145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  <c r="AH787" s="146"/>
      <c r="AI787" s="146"/>
      <c r="AJ787" s="146"/>
      <c r="AK787" s="146"/>
      <c r="AL787" s="146"/>
      <c r="AM787" s="146"/>
      <c r="AN787" s="146"/>
      <c r="AO787" s="146"/>
      <c r="AP787" s="146"/>
      <c r="AQ787" s="146"/>
      <c r="AR787" s="146"/>
      <c r="AS787" s="146"/>
      <c r="AT787" s="146"/>
      <c r="AU787" s="146"/>
      <c r="AV787" s="146"/>
      <c r="AW787" s="146"/>
      <c r="AX787" s="146"/>
      <c r="AY787" s="146"/>
      <c r="AZ787" s="146"/>
      <c r="BA787" s="146"/>
      <c r="BB787" s="146"/>
      <c r="BC787" s="146"/>
      <c r="BD787" s="146"/>
      <c r="BE787" s="146"/>
      <c r="BF787" s="146"/>
      <c r="BG787" s="146"/>
      <c r="BH787" s="146"/>
      <c r="BI787" s="146"/>
      <c r="BJ787" s="146"/>
      <c r="BK787" s="146"/>
      <c r="BL787" s="146"/>
      <c r="BM787" s="146"/>
      <c r="BN787" s="146"/>
      <c r="BO787" s="146"/>
      <c r="BP787" s="146"/>
      <c r="BQ787" s="146"/>
      <c r="BR787" s="146"/>
    </row>
    <row r="788" spans="1:70" ht="60" customHeight="1" x14ac:dyDescent="0.55000000000000004">
      <c r="A788" s="146"/>
      <c r="B788" s="136" t="s">
        <v>987</v>
      </c>
      <c r="C788" s="101" t="s">
        <v>46</v>
      </c>
      <c r="D788" s="102" t="s">
        <v>380</v>
      </c>
      <c r="E788" s="145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  <c r="AH788" s="146"/>
      <c r="AI788" s="146"/>
      <c r="AJ788" s="146"/>
      <c r="AK788" s="146"/>
      <c r="AL788" s="146"/>
      <c r="AM788" s="146"/>
      <c r="AN788" s="146"/>
      <c r="AO788" s="146"/>
      <c r="AP788" s="146"/>
      <c r="AQ788" s="146"/>
      <c r="AR788" s="146"/>
      <c r="AS788" s="146"/>
      <c r="AT788" s="146"/>
      <c r="AU788" s="146"/>
      <c r="AV788" s="146"/>
      <c r="AW788" s="146"/>
      <c r="AX788" s="146"/>
      <c r="AY788" s="146"/>
      <c r="AZ788" s="146"/>
      <c r="BA788" s="146"/>
      <c r="BB788" s="146"/>
      <c r="BC788" s="146"/>
      <c r="BD788" s="146"/>
      <c r="BE788" s="146"/>
      <c r="BF788" s="146"/>
      <c r="BG788" s="146"/>
      <c r="BH788" s="146"/>
      <c r="BI788" s="146"/>
      <c r="BJ788" s="146"/>
      <c r="BK788" s="146"/>
      <c r="BL788" s="146"/>
      <c r="BM788" s="146"/>
      <c r="BN788" s="146"/>
      <c r="BO788" s="146"/>
      <c r="BP788" s="146"/>
      <c r="BQ788" s="146"/>
      <c r="BR788" s="146"/>
    </row>
    <row r="789" spans="1:70" ht="60" customHeight="1" x14ac:dyDescent="0.55000000000000004">
      <c r="A789" s="146"/>
      <c r="B789" s="136" t="s">
        <v>987</v>
      </c>
      <c r="C789" s="101" t="s">
        <v>90</v>
      </c>
      <c r="D789" s="102" t="s">
        <v>380</v>
      </c>
      <c r="E789" s="145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  <c r="AH789" s="146"/>
      <c r="AI789" s="146"/>
      <c r="AJ789" s="146"/>
      <c r="AK789" s="146"/>
      <c r="AL789" s="146"/>
      <c r="AM789" s="146"/>
      <c r="AN789" s="146"/>
      <c r="AO789" s="146"/>
      <c r="AP789" s="146"/>
      <c r="AQ789" s="146"/>
      <c r="AR789" s="146"/>
      <c r="AS789" s="146"/>
      <c r="AT789" s="146"/>
      <c r="AU789" s="146"/>
      <c r="AV789" s="146"/>
      <c r="AW789" s="146"/>
      <c r="AX789" s="146"/>
      <c r="AY789" s="146"/>
      <c r="AZ789" s="146"/>
      <c r="BA789" s="146"/>
      <c r="BB789" s="146"/>
      <c r="BC789" s="146"/>
      <c r="BD789" s="146"/>
      <c r="BE789" s="146"/>
      <c r="BF789" s="146"/>
      <c r="BG789" s="146"/>
      <c r="BH789" s="146"/>
      <c r="BI789" s="146"/>
      <c r="BJ789" s="146"/>
      <c r="BK789" s="146"/>
      <c r="BL789" s="146"/>
      <c r="BM789" s="146"/>
      <c r="BN789" s="146"/>
      <c r="BO789" s="146"/>
      <c r="BP789" s="146"/>
      <c r="BQ789" s="146"/>
      <c r="BR789" s="146"/>
    </row>
    <row r="790" spans="1:70" ht="60" customHeight="1" x14ac:dyDescent="0.55000000000000004">
      <c r="A790" s="146"/>
      <c r="B790" s="137" t="s">
        <v>988</v>
      </c>
      <c r="C790" s="105" t="s">
        <v>63</v>
      </c>
      <c r="D790" s="106" t="s">
        <v>380</v>
      </c>
      <c r="E790" s="145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  <c r="AH790" s="146"/>
      <c r="AI790" s="146"/>
      <c r="AJ790" s="146"/>
      <c r="AK790" s="146"/>
      <c r="AL790" s="146"/>
      <c r="AM790" s="146"/>
      <c r="AN790" s="146"/>
      <c r="AO790" s="146"/>
      <c r="AP790" s="146"/>
      <c r="AQ790" s="146"/>
      <c r="AR790" s="146"/>
      <c r="AS790" s="146"/>
      <c r="AT790" s="146"/>
      <c r="AU790" s="146"/>
      <c r="AV790" s="146"/>
      <c r="AW790" s="146"/>
      <c r="AX790" s="146"/>
      <c r="AY790" s="146"/>
      <c r="AZ790" s="146"/>
      <c r="BA790" s="146"/>
      <c r="BB790" s="146"/>
      <c r="BC790" s="146"/>
      <c r="BD790" s="146"/>
      <c r="BE790" s="146"/>
      <c r="BF790" s="146"/>
      <c r="BG790" s="146"/>
      <c r="BH790" s="146"/>
      <c r="BI790" s="146"/>
      <c r="BJ790" s="146"/>
      <c r="BK790" s="146"/>
      <c r="BL790" s="146"/>
      <c r="BM790" s="146"/>
      <c r="BN790" s="146"/>
      <c r="BO790" s="146"/>
      <c r="BP790" s="146"/>
      <c r="BQ790" s="146"/>
      <c r="BR790" s="146"/>
    </row>
    <row r="791" spans="1:70" ht="60" customHeight="1" x14ac:dyDescent="0.55000000000000004">
      <c r="A791" s="146"/>
      <c r="B791" s="137" t="s">
        <v>988</v>
      </c>
      <c r="C791" s="105" t="s">
        <v>53</v>
      </c>
      <c r="D791" s="106" t="s">
        <v>380</v>
      </c>
      <c r="E791" s="145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  <c r="AH791" s="146"/>
      <c r="AI791" s="146"/>
      <c r="AJ791" s="146"/>
      <c r="AK791" s="146"/>
      <c r="AL791" s="146"/>
      <c r="AM791" s="146"/>
      <c r="AN791" s="146"/>
      <c r="AO791" s="146"/>
      <c r="AP791" s="146"/>
      <c r="AQ791" s="146"/>
      <c r="AR791" s="146"/>
      <c r="AS791" s="146"/>
      <c r="AT791" s="146"/>
      <c r="AU791" s="146"/>
      <c r="AV791" s="146"/>
      <c r="AW791" s="146"/>
      <c r="AX791" s="146"/>
      <c r="AY791" s="146"/>
      <c r="AZ791" s="146"/>
      <c r="BA791" s="146"/>
      <c r="BB791" s="146"/>
      <c r="BC791" s="146"/>
      <c r="BD791" s="146"/>
      <c r="BE791" s="146"/>
      <c r="BF791" s="146"/>
      <c r="BG791" s="146"/>
      <c r="BH791" s="146"/>
      <c r="BI791" s="146"/>
      <c r="BJ791" s="146"/>
      <c r="BK791" s="146"/>
      <c r="BL791" s="146"/>
      <c r="BM791" s="146"/>
      <c r="BN791" s="146"/>
      <c r="BO791" s="146"/>
      <c r="BP791" s="146"/>
      <c r="BQ791" s="146"/>
      <c r="BR791" s="146"/>
    </row>
    <row r="792" spans="1:70" ht="60" customHeight="1" x14ac:dyDescent="0.55000000000000004">
      <c r="A792" s="146"/>
      <c r="B792" s="138" t="s">
        <v>989</v>
      </c>
      <c r="C792" s="109" t="s">
        <v>57</v>
      </c>
      <c r="D792" s="110" t="s">
        <v>380</v>
      </c>
      <c r="E792" s="145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  <c r="AH792" s="146"/>
      <c r="AI792" s="146"/>
      <c r="AJ792" s="146"/>
      <c r="AK792" s="146"/>
      <c r="AL792" s="146"/>
      <c r="AM792" s="146"/>
      <c r="AN792" s="146"/>
      <c r="AO792" s="146"/>
      <c r="AP792" s="146"/>
      <c r="AQ792" s="146"/>
      <c r="AR792" s="146"/>
      <c r="AS792" s="146"/>
      <c r="AT792" s="146"/>
      <c r="AU792" s="146"/>
      <c r="AV792" s="146"/>
      <c r="AW792" s="146"/>
      <c r="AX792" s="146"/>
      <c r="AY792" s="146"/>
      <c r="AZ792" s="146"/>
      <c r="BA792" s="146"/>
      <c r="BB792" s="146"/>
      <c r="BC792" s="146"/>
      <c r="BD792" s="146"/>
      <c r="BE792" s="146"/>
      <c r="BF792" s="146"/>
      <c r="BG792" s="146"/>
      <c r="BH792" s="146"/>
      <c r="BI792" s="146"/>
      <c r="BJ792" s="146"/>
      <c r="BK792" s="146"/>
      <c r="BL792" s="146"/>
      <c r="BM792" s="146"/>
      <c r="BN792" s="146"/>
      <c r="BO792" s="146"/>
      <c r="BP792" s="146"/>
      <c r="BQ792" s="146"/>
      <c r="BR792" s="146"/>
    </row>
    <row r="793" spans="1:70" ht="60" customHeight="1" x14ac:dyDescent="0.55000000000000004">
      <c r="A793" s="146"/>
      <c r="B793" s="138" t="s">
        <v>989</v>
      </c>
      <c r="C793" s="109" t="s">
        <v>90</v>
      </c>
      <c r="D793" s="110" t="s">
        <v>380</v>
      </c>
      <c r="E793" s="145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  <c r="AH793" s="146"/>
      <c r="AI793" s="146"/>
      <c r="AJ793" s="146"/>
      <c r="AK793" s="146"/>
      <c r="AL793" s="146"/>
      <c r="AM793" s="146"/>
      <c r="AN793" s="146"/>
      <c r="AO793" s="146"/>
      <c r="AP793" s="146"/>
      <c r="AQ793" s="146"/>
      <c r="AR793" s="146"/>
      <c r="AS793" s="146"/>
      <c r="AT793" s="146"/>
      <c r="AU793" s="146"/>
      <c r="AV793" s="146"/>
      <c r="AW793" s="146"/>
      <c r="AX793" s="146"/>
      <c r="AY793" s="146"/>
      <c r="AZ793" s="146"/>
      <c r="BA793" s="146"/>
      <c r="BB793" s="146"/>
      <c r="BC793" s="146"/>
      <c r="BD793" s="146"/>
      <c r="BE793" s="146"/>
      <c r="BF793" s="146"/>
      <c r="BG793" s="146"/>
      <c r="BH793" s="146"/>
      <c r="BI793" s="146"/>
      <c r="BJ793" s="146"/>
      <c r="BK793" s="146"/>
      <c r="BL793" s="146"/>
      <c r="BM793" s="146"/>
      <c r="BN793" s="146"/>
      <c r="BO793" s="146"/>
      <c r="BP793" s="146"/>
      <c r="BQ793" s="146"/>
      <c r="BR793" s="146"/>
    </row>
    <row r="794" spans="1:70" ht="60" customHeight="1" x14ac:dyDescent="0.55000000000000004">
      <c r="A794" s="146"/>
      <c r="B794" s="138" t="s">
        <v>989</v>
      </c>
      <c r="C794" s="109" t="s">
        <v>113</v>
      </c>
      <c r="D794" s="110" t="s">
        <v>380</v>
      </c>
      <c r="E794" s="145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  <c r="AH794" s="146"/>
      <c r="AI794" s="146"/>
      <c r="AJ794" s="146"/>
      <c r="AK794" s="146"/>
      <c r="AL794" s="146"/>
      <c r="AM794" s="146"/>
      <c r="AN794" s="146"/>
      <c r="AO794" s="146"/>
      <c r="AP794" s="146"/>
      <c r="AQ794" s="146"/>
      <c r="AR794" s="146"/>
      <c r="AS794" s="146"/>
      <c r="AT794" s="146"/>
      <c r="AU794" s="146"/>
      <c r="AV794" s="146"/>
      <c r="AW794" s="146"/>
      <c r="AX794" s="146"/>
      <c r="AY794" s="146"/>
      <c r="AZ794" s="146"/>
      <c r="BA794" s="146"/>
      <c r="BB794" s="146"/>
      <c r="BC794" s="146"/>
      <c r="BD794" s="146"/>
      <c r="BE794" s="146"/>
      <c r="BF794" s="146"/>
      <c r="BG794" s="146"/>
      <c r="BH794" s="146"/>
      <c r="BI794" s="146"/>
      <c r="BJ794" s="146"/>
      <c r="BK794" s="146"/>
      <c r="BL794" s="146"/>
      <c r="BM794" s="146"/>
      <c r="BN794" s="146"/>
      <c r="BO794" s="146"/>
      <c r="BP794" s="146"/>
      <c r="BQ794" s="146"/>
      <c r="BR794" s="146"/>
    </row>
    <row r="795" spans="1:70" ht="60" customHeight="1" x14ac:dyDescent="0.55000000000000004">
      <c r="A795" s="146"/>
      <c r="B795" s="138" t="s">
        <v>989</v>
      </c>
      <c r="C795" s="109" t="s">
        <v>68</v>
      </c>
      <c r="D795" s="110" t="s">
        <v>380</v>
      </c>
      <c r="E795" s="145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  <c r="AH795" s="146"/>
      <c r="AI795" s="146"/>
      <c r="AJ795" s="146"/>
      <c r="AK795" s="146"/>
      <c r="AL795" s="146"/>
      <c r="AM795" s="146"/>
      <c r="AN795" s="146"/>
      <c r="AO795" s="146"/>
      <c r="AP795" s="146"/>
      <c r="AQ795" s="146"/>
      <c r="AR795" s="146"/>
      <c r="AS795" s="146"/>
      <c r="AT795" s="146"/>
      <c r="AU795" s="146"/>
      <c r="AV795" s="146"/>
      <c r="AW795" s="146"/>
      <c r="AX795" s="146"/>
      <c r="AY795" s="146"/>
      <c r="AZ795" s="146"/>
      <c r="BA795" s="146"/>
      <c r="BB795" s="146"/>
      <c r="BC795" s="146"/>
      <c r="BD795" s="146"/>
      <c r="BE795" s="146"/>
      <c r="BF795" s="146"/>
      <c r="BG795" s="146"/>
      <c r="BH795" s="146"/>
      <c r="BI795" s="146"/>
      <c r="BJ795" s="146"/>
      <c r="BK795" s="146"/>
      <c r="BL795" s="146"/>
      <c r="BM795" s="146"/>
      <c r="BN795" s="146"/>
      <c r="BO795" s="146"/>
      <c r="BP795" s="146"/>
      <c r="BQ795" s="146"/>
      <c r="BR795" s="146"/>
    </row>
    <row r="796" spans="1:70" ht="60" customHeight="1" x14ac:dyDescent="0.55000000000000004">
      <c r="A796" s="146"/>
      <c r="B796" s="138" t="s">
        <v>989</v>
      </c>
      <c r="C796" s="109" t="s">
        <v>949</v>
      </c>
      <c r="D796" s="110" t="s">
        <v>380</v>
      </c>
      <c r="E796" s="145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  <c r="AH796" s="146"/>
      <c r="AI796" s="146"/>
      <c r="AJ796" s="146"/>
      <c r="AK796" s="146"/>
      <c r="AL796" s="146"/>
      <c r="AM796" s="146"/>
      <c r="AN796" s="146"/>
      <c r="AO796" s="146"/>
      <c r="AP796" s="146"/>
      <c r="AQ796" s="146"/>
      <c r="AR796" s="146"/>
      <c r="AS796" s="146"/>
      <c r="AT796" s="146"/>
      <c r="AU796" s="146"/>
      <c r="AV796" s="146"/>
      <c r="AW796" s="146"/>
      <c r="AX796" s="146"/>
      <c r="AY796" s="146"/>
      <c r="AZ796" s="146"/>
      <c r="BA796" s="146"/>
      <c r="BB796" s="146"/>
      <c r="BC796" s="146"/>
      <c r="BD796" s="146"/>
      <c r="BE796" s="146"/>
      <c r="BF796" s="146"/>
      <c r="BG796" s="146"/>
      <c r="BH796" s="146"/>
      <c r="BI796" s="146"/>
      <c r="BJ796" s="146"/>
      <c r="BK796" s="146"/>
      <c r="BL796" s="146"/>
      <c r="BM796" s="146"/>
      <c r="BN796" s="146"/>
      <c r="BO796" s="146"/>
      <c r="BP796" s="146"/>
      <c r="BQ796" s="146"/>
      <c r="BR796" s="146"/>
    </row>
    <row r="797" spans="1:70" ht="60" customHeight="1" x14ac:dyDescent="0.55000000000000004">
      <c r="A797" s="146"/>
      <c r="B797" s="139" t="s">
        <v>990</v>
      </c>
      <c r="C797" s="112" t="s">
        <v>60</v>
      </c>
      <c r="D797" s="113" t="s">
        <v>380</v>
      </c>
      <c r="E797" s="145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  <c r="AH797" s="146"/>
      <c r="AI797" s="146"/>
      <c r="AJ797" s="146"/>
      <c r="AK797" s="146"/>
      <c r="AL797" s="146"/>
      <c r="AM797" s="146"/>
      <c r="AN797" s="146"/>
      <c r="AO797" s="146"/>
      <c r="AP797" s="146"/>
      <c r="AQ797" s="146"/>
      <c r="AR797" s="146"/>
      <c r="AS797" s="146"/>
      <c r="AT797" s="146"/>
      <c r="AU797" s="146"/>
      <c r="AV797" s="146"/>
      <c r="AW797" s="146"/>
      <c r="AX797" s="146"/>
      <c r="AY797" s="146"/>
      <c r="AZ797" s="146"/>
      <c r="BA797" s="146"/>
      <c r="BB797" s="146"/>
      <c r="BC797" s="146"/>
      <c r="BD797" s="146"/>
      <c r="BE797" s="146"/>
      <c r="BF797" s="146"/>
      <c r="BG797" s="146"/>
      <c r="BH797" s="146"/>
      <c r="BI797" s="146"/>
      <c r="BJ797" s="146"/>
      <c r="BK797" s="146"/>
      <c r="BL797" s="146"/>
      <c r="BM797" s="146"/>
      <c r="BN797" s="146"/>
      <c r="BO797" s="146"/>
      <c r="BP797" s="146"/>
      <c r="BQ797" s="146"/>
      <c r="BR797" s="146"/>
    </row>
    <row r="798" spans="1:70" ht="60" customHeight="1" x14ac:dyDescent="0.55000000000000004">
      <c r="A798" s="146"/>
      <c r="B798" s="139" t="s">
        <v>990</v>
      </c>
      <c r="C798" s="112" t="s">
        <v>90</v>
      </c>
      <c r="D798" s="113" t="s">
        <v>380</v>
      </c>
      <c r="E798" s="145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  <c r="AH798" s="146"/>
      <c r="AI798" s="146"/>
      <c r="AJ798" s="146"/>
      <c r="AK798" s="146"/>
      <c r="AL798" s="146"/>
      <c r="AM798" s="146"/>
      <c r="AN798" s="146"/>
      <c r="AO798" s="146"/>
      <c r="AP798" s="146"/>
      <c r="AQ798" s="146"/>
      <c r="AR798" s="146"/>
      <c r="AS798" s="146"/>
      <c r="AT798" s="146"/>
      <c r="AU798" s="146"/>
      <c r="AV798" s="146"/>
      <c r="AW798" s="146"/>
      <c r="AX798" s="146"/>
      <c r="AY798" s="146"/>
      <c r="AZ798" s="146"/>
      <c r="BA798" s="146"/>
      <c r="BB798" s="146"/>
      <c r="BC798" s="146"/>
      <c r="BD798" s="146"/>
      <c r="BE798" s="146"/>
      <c r="BF798" s="146"/>
      <c r="BG798" s="146"/>
      <c r="BH798" s="146"/>
      <c r="BI798" s="146"/>
      <c r="BJ798" s="146"/>
      <c r="BK798" s="146"/>
      <c r="BL798" s="146"/>
      <c r="BM798" s="146"/>
      <c r="BN798" s="146"/>
      <c r="BO798" s="146"/>
      <c r="BP798" s="146"/>
      <c r="BQ798" s="146"/>
      <c r="BR798" s="146"/>
    </row>
    <row r="799" spans="1:70" ht="60" customHeight="1" x14ac:dyDescent="0.55000000000000004">
      <c r="A799" s="146"/>
      <c r="B799" s="139" t="s">
        <v>990</v>
      </c>
      <c r="C799" s="112" t="s">
        <v>113</v>
      </c>
      <c r="D799" s="113" t="s">
        <v>380</v>
      </c>
      <c r="E799" s="145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  <c r="AH799" s="146"/>
      <c r="AI799" s="146"/>
      <c r="AJ799" s="146"/>
      <c r="AK799" s="146"/>
      <c r="AL799" s="146"/>
      <c r="AM799" s="146"/>
      <c r="AN799" s="146"/>
      <c r="AO799" s="146"/>
      <c r="AP799" s="146"/>
      <c r="AQ799" s="146"/>
      <c r="AR799" s="146"/>
      <c r="AS799" s="146"/>
      <c r="AT799" s="146"/>
      <c r="AU799" s="146"/>
      <c r="AV799" s="146"/>
      <c r="AW799" s="146"/>
      <c r="AX799" s="146"/>
      <c r="AY799" s="146"/>
      <c r="AZ799" s="146"/>
      <c r="BA799" s="146"/>
      <c r="BB799" s="146"/>
      <c r="BC799" s="146"/>
      <c r="BD799" s="146"/>
      <c r="BE799" s="146"/>
      <c r="BF799" s="146"/>
      <c r="BG799" s="146"/>
      <c r="BH799" s="146"/>
      <c r="BI799" s="146"/>
      <c r="BJ799" s="146"/>
      <c r="BK799" s="146"/>
      <c r="BL799" s="146"/>
      <c r="BM799" s="146"/>
      <c r="BN799" s="146"/>
      <c r="BO799" s="146"/>
      <c r="BP799" s="146"/>
      <c r="BQ799" s="146"/>
      <c r="BR799" s="146"/>
    </row>
    <row r="800" spans="1:70" ht="60" customHeight="1" x14ac:dyDescent="0.55000000000000004">
      <c r="A800" s="146"/>
      <c r="B800" s="140" t="s">
        <v>991</v>
      </c>
      <c r="C800" s="115" t="s">
        <v>382</v>
      </c>
      <c r="D800" s="116" t="s">
        <v>380</v>
      </c>
      <c r="E800" s="145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  <c r="AH800" s="146"/>
      <c r="AI800" s="146"/>
      <c r="AJ800" s="146"/>
      <c r="AK800" s="146"/>
      <c r="AL800" s="146"/>
      <c r="AM800" s="146"/>
      <c r="AN800" s="146"/>
      <c r="AO800" s="146"/>
      <c r="AP800" s="146"/>
      <c r="AQ800" s="146"/>
      <c r="AR800" s="146"/>
      <c r="AS800" s="146"/>
      <c r="AT800" s="146"/>
      <c r="AU800" s="146"/>
      <c r="AV800" s="146"/>
      <c r="AW800" s="146"/>
      <c r="AX800" s="146"/>
      <c r="AY800" s="146"/>
      <c r="AZ800" s="146"/>
      <c r="BA800" s="146"/>
      <c r="BB800" s="146"/>
      <c r="BC800" s="146"/>
      <c r="BD800" s="146"/>
      <c r="BE800" s="146"/>
      <c r="BF800" s="146"/>
      <c r="BG800" s="146"/>
      <c r="BH800" s="146"/>
      <c r="BI800" s="146"/>
      <c r="BJ800" s="146"/>
      <c r="BK800" s="146"/>
      <c r="BL800" s="146"/>
      <c r="BM800" s="146"/>
      <c r="BN800" s="146"/>
      <c r="BO800" s="146"/>
      <c r="BP800" s="146"/>
      <c r="BQ800" s="146"/>
      <c r="BR800" s="146"/>
    </row>
    <row r="801" spans="1:70" ht="60" customHeight="1" x14ac:dyDescent="0.55000000000000004">
      <c r="A801" s="146"/>
      <c r="B801" s="140" t="s">
        <v>991</v>
      </c>
      <c r="C801" s="115" t="s">
        <v>113</v>
      </c>
      <c r="D801" s="116" t="s">
        <v>380</v>
      </c>
      <c r="E801" s="145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  <c r="AH801" s="146"/>
      <c r="AI801" s="146"/>
      <c r="AJ801" s="146"/>
      <c r="AK801" s="146"/>
      <c r="AL801" s="146"/>
      <c r="AM801" s="146"/>
      <c r="AN801" s="146"/>
      <c r="AO801" s="146"/>
      <c r="AP801" s="146"/>
      <c r="AQ801" s="146"/>
      <c r="AR801" s="146"/>
      <c r="AS801" s="146"/>
      <c r="AT801" s="146"/>
      <c r="AU801" s="146"/>
      <c r="AV801" s="146"/>
      <c r="AW801" s="146"/>
      <c r="AX801" s="146"/>
      <c r="AY801" s="146"/>
      <c r="AZ801" s="146"/>
      <c r="BA801" s="146"/>
      <c r="BB801" s="146"/>
      <c r="BC801" s="146"/>
      <c r="BD801" s="146"/>
      <c r="BE801" s="146"/>
      <c r="BF801" s="146"/>
      <c r="BG801" s="146"/>
      <c r="BH801" s="146"/>
      <c r="BI801" s="146"/>
      <c r="BJ801" s="146"/>
      <c r="BK801" s="146"/>
      <c r="BL801" s="146"/>
      <c r="BM801" s="146"/>
      <c r="BN801" s="146"/>
      <c r="BO801" s="146"/>
      <c r="BP801" s="146"/>
      <c r="BQ801" s="146"/>
      <c r="BR801" s="146"/>
    </row>
    <row r="802" spans="1:70" ht="3" customHeight="1" x14ac:dyDescent="0.55000000000000004">
      <c r="A802" s="117"/>
      <c r="B802" s="117"/>
      <c r="C802" s="117"/>
      <c r="D802" s="118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O802" s="117"/>
      <c r="P802" s="117"/>
      <c r="Q802" s="117"/>
      <c r="R802" s="117"/>
      <c r="S802" s="117"/>
      <c r="T802" s="117"/>
      <c r="U802" s="117"/>
      <c r="V802" s="117"/>
      <c r="W802" s="117"/>
      <c r="X802" s="117"/>
      <c r="Y802" s="117"/>
      <c r="Z802" s="117"/>
      <c r="AA802" s="117"/>
      <c r="AB802" s="117"/>
      <c r="AC802" s="117"/>
      <c r="AD802" s="117"/>
      <c r="AE802" s="117"/>
      <c r="AF802" s="117"/>
      <c r="AG802" s="117"/>
      <c r="AH802" s="117"/>
      <c r="AI802" s="117"/>
      <c r="AJ802" s="117"/>
      <c r="AK802" s="117"/>
      <c r="AL802" s="117"/>
      <c r="AM802" s="117"/>
      <c r="AN802" s="117"/>
      <c r="AO802" s="117"/>
      <c r="AP802" s="117"/>
      <c r="AQ802" s="117"/>
      <c r="AR802" s="117"/>
      <c r="AS802" s="117"/>
      <c r="AT802" s="117"/>
      <c r="AU802" s="117"/>
      <c r="AV802" s="117"/>
      <c r="AW802" s="117"/>
      <c r="AX802" s="117"/>
      <c r="AY802" s="117"/>
      <c r="AZ802" s="117"/>
      <c r="BA802" s="117"/>
      <c r="BB802" s="117"/>
      <c r="BC802" s="117"/>
      <c r="BD802" s="117"/>
      <c r="BE802" s="117"/>
      <c r="BF802" s="117"/>
      <c r="BG802" s="117"/>
      <c r="BH802" s="117"/>
      <c r="BI802" s="117"/>
      <c r="BJ802" s="117"/>
      <c r="BK802" s="117"/>
      <c r="BL802" s="117"/>
      <c r="BM802" s="117"/>
      <c r="BN802" s="117"/>
      <c r="BO802" s="117"/>
      <c r="BP802" s="117"/>
      <c r="BQ802" s="117"/>
      <c r="BR802" s="117"/>
    </row>
    <row r="803" spans="1:70" ht="60" customHeight="1" x14ac:dyDescent="0.55000000000000004">
      <c r="A803" s="147" t="s">
        <v>901</v>
      </c>
      <c r="B803" s="141" t="s">
        <v>986</v>
      </c>
      <c r="C803" s="120" t="s">
        <v>63</v>
      </c>
      <c r="D803" s="121" t="s">
        <v>380</v>
      </c>
      <c r="E803" s="145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  <c r="AH803" s="146"/>
      <c r="AI803" s="146"/>
      <c r="AJ803" s="146"/>
      <c r="AK803" s="146"/>
      <c r="AL803" s="146"/>
      <c r="AM803" s="146"/>
      <c r="AN803" s="146"/>
      <c r="AO803" s="146"/>
      <c r="AP803" s="146"/>
      <c r="AQ803" s="146"/>
      <c r="AR803" s="146"/>
      <c r="AS803" s="146"/>
      <c r="AT803" s="146"/>
      <c r="AU803" s="146"/>
      <c r="AV803" s="146"/>
      <c r="AW803" s="146"/>
      <c r="AX803" s="146"/>
      <c r="AY803" s="146"/>
      <c r="AZ803" s="146"/>
      <c r="BA803" s="146"/>
      <c r="BB803" s="146"/>
      <c r="BC803" s="146"/>
      <c r="BD803" s="146"/>
      <c r="BE803" s="146"/>
      <c r="BF803" s="146"/>
      <c r="BG803" s="146"/>
      <c r="BH803" s="146"/>
      <c r="BI803" s="146"/>
      <c r="BJ803" s="146"/>
      <c r="BK803" s="146"/>
      <c r="BL803" s="146"/>
      <c r="BM803" s="146"/>
      <c r="BN803" s="146"/>
      <c r="BO803" s="146"/>
      <c r="BP803" s="146"/>
      <c r="BQ803" s="146"/>
      <c r="BR803" s="146"/>
    </row>
    <row r="804" spans="1:70" ht="60" customHeight="1" x14ac:dyDescent="0.55000000000000004">
      <c r="A804" s="146"/>
      <c r="B804" s="141" t="s">
        <v>986</v>
      </c>
      <c r="C804" s="120" t="s">
        <v>113</v>
      </c>
      <c r="D804" s="121" t="s">
        <v>380</v>
      </c>
      <c r="E804" s="145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  <c r="AH804" s="146"/>
      <c r="AI804" s="146"/>
      <c r="AJ804" s="146"/>
      <c r="AK804" s="146"/>
      <c r="AL804" s="146"/>
      <c r="AM804" s="146"/>
      <c r="AN804" s="146"/>
      <c r="AO804" s="146"/>
      <c r="AP804" s="146"/>
      <c r="AQ804" s="146"/>
      <c r="AR804" s="146"/>
      <c r="AS804" s="146"/>
      <c r="AT804" s="146"/>
      <c r="AU804" s="146"/>
      <c r="AV804" s="146"/>
      <c r="AW804" s="146"/>
      <c r="AX804" s="146"/>
      <c r="AY804" s="146"/>
      <c r="AZ804" s="146"/>
      <c r="BA804" s="146"/>
      <c r="BB804" s="146"/>
      <c r="BC804" s="146"/>
      <c r="BD804" s="146"/>
      <c r="BE804" s="146"/>
      <c r="BF804" s="146"/>
      <c r="BG804" s="146"/>
      <c r="BH804" s="146"/>
      <c r="BI804" s="146"/>
      <c r="BJ804" s="146"/>
      <c r="BK804" s="146"/>
      <c r="BL804" s="146"/>
      <c r="BM804" s="146"/>
      <c r="BN804" s="146"/>
      <c r="BO804" s="146"/>
      <c r="BP804" s="146"/>
      <c r="BQ804" s="146"/>
      <c r="BR804" s="146"/>
    </row>
    <row r="805" spans="1:70" ht="60" customHeight="1" x14ac:dyDescent="0.55000000000000004">
      <c r="A805" s="146"/>
      <c r="B805" s="136" t="s">
        <v>987</v>
      </c>
      <c r="C805" s="101" t="s">
        <v>46</v>
      </c>
      <c r="D805" s="102" t="s">
        <v>380</v>
      </c>
      <c r="E805" s="145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  <c r="AH805" s="146"/>
      <c r="AI805" s="146"/>
      <c r="AJ805" s="146"/>
      <c r="AK805" s="146"/>
      <c r="AL805" s="146"/>
      <c r="AM805" s="146"/>
      <c r="AN805" s="146"/>
      <c r="AO805" s="146"/>
      <c r="AP805" s="146"/>
      <c r="AQ805" s="146"/>
      <c r="AR805" s="146"/>
      <c r="AS805" s="146"/>
      <c r="AT805" s="146"/>
      <c r="AU805" s="146"/>
      <c r="AV805" s="146"/>
      <c r="AW805" s="146"/>
      <c r="AX805" s="146"/>
      <c r="AY805" s="146"/>
      <c r="AZ805" s="146"/>
      <c r="BA805" s="146"/>
      <c r="BB805" s="146"/>
      <c r="BC805" s="146"/>
      <c r="BD805" s="146"/>
      <c r="BE805" s="146"/>
      <c r="BF805" s="146"/>
      <c r="BG805" s="146"/>
      <c r="BH805" s="146"/>
      <c r="BI805" s="146"/>
      <c r="BJ805" s="146"/>
      <c r="BK805" s="146"/>
      <c r="BL805" s="146"/>
      <c r="BM805" s="146"/>
      <c r="BN805" s="146"/>
      <c r="BO805" s="146"/>
      <c r="BP805" s="146"/>
      <c r="BQ805" s="146"/>
      <c r="BR805" s="146"/>
    </row>
    <row r="806" spans="1:70" ht="60" customHeight="1" x14ac:dyDescent="0.55000000000000004">
      <c r="A806" s="146"/>
      <c r="B806" s="136" t="s">
        <v>987</v>
      </c>
      <c r="C806" s="101" t="s">
        <v>90</v>
      </c>
      <c r="D806" s="102" t="s">
        <v>380</v>
      </c>
      <c r="E806" s="145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  <c r="AH806" s="146"/>
      <c r="AI806" s="146"/>
      <c r="AJ806" s="146"/>
      <c r="AK806" s="146"/>
      <c r="AL806" s="146"/>
      <c r="AM806" s="146"/>
      <c r="AN806" s="146"/>
      <c r="AO806" s="146"/>
      <c r="AP806" s="146"/>
      <c r="AQ806" s="146"/>
      <c r="AR806" s="146"/>
      <c r="AS806" s="146"/>
      <c r="AT806" s="146"/>
      <c r="AU806" s="146"/>
      <c r="AV806" s="146"/>
      <c r="AW806" s="146"/>
      <c r="AX806" s="146"/>
      <c r="AY806" s="146"/>
      <c r="AZ806" s="146"/>
      <c r="BA806" s="146"/>
      <c r="BB806" s="146"/>
      <c r="BC806" s="146"/>
      <c r="BD806" s="146"/>
      <c r="BE806" s="146"/>
      <c r="BF806" s="146"/>
      <c r="BG806" s="146"/>
      <c r="BH806" s="146"/>
      <c r="BI806" s="146"/>
      <c r="BJ806" s="146"/>
      <c r="BK806" s="146"/>
      <c r="BL806" s="146"/>
      <c r="BM806" s="146"/>
      <c r="BN806" s="146"/>
      <c r="BO806" s="146"/>
      <c r="BP806" s="146"/>
      <c r="BQ806" s="146"/>
      <c r="BR806" s="146"/>
    </row>
    <row r="807" spans="1:70" ht="60" customHeight="1" x14ac:dyDescent="0.55000000000000004">
      <c r="A807" s="146"/>
      <c r="B807" s="137" t="s">
        <v>988</v>
      </c>
      <c r="C807" s="105" t="s">
        <v>63</v>
      </c>
      <c r="D807" s="106" t="s">
        <v>380</v>
      </c>
      <c r="E807" s="145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  <c r="AH807" s="146"/>
      <c r="AI807" s="146"/>
      <c r="AJ807" s="146"/>
      <c r="AK807" s="146"/>
      <c r="AL807" s="146"/>
      <c r="AM807" s="146"/>
      <c r="AN807" s="146"/>
      <c r="AO807" s="146"/>
      <c r="AP807" s="146"/>
      <c r="AQ807" s="146"/>
      <c r="AR807" s="146"/>
      <c r="AS807" s="146"/>
      <c r="AT807" s="146"/>
      <c r="AU807" s="146"/>
      <c r="AV807" s="146"/>
      <c r="AW807" s="146"/>
      <c r="AX807" s="146"/>
      <c r="AY807" s="146"/>
      <c r="AZ807" s="146"/>
      <c r="BA807" s="146"/>
      <c r="BB807" s="146"/>
      <c r="BC807" s="146"/>
      <c r="BD807" s="146"/>
      <c r="BE807" s="146"/>
      <c r="BF807" s="146"/>
      <c r="BG807" s="146"/>
      <c r="BH807" s="146"/>
      <c r="BI807" s="146"/>
      <c r="BJ807" s="146"/>
      <c r="BK807" s="146"/>
      <c r="BL807" s="146"/>
      <c r="BM807" s="146"/>
      <c r="BN807" s="146"/>
      <c r="BO807" s="146"/>
      <c r="BP807" s="146"/>
      <c r="BQ807" s="146"/>
      <c r="BR807" s="146"/>
    </row>
    <row r="808" spans="1:70" ht="60" customHeight="1" x14ac:dyDescent="0.55000000000000004">
      <c r="A808" s="146"/>
      <c r="B808" s="137" t="s">
        <v>988</v>
      </c>
      <c r="C808" s="105" t="s">
        <v>53</v>
      </c>
      <c r="D808" s="106" t="s">
        <v>380</v>
      </c>
      <c r="E808" s="145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  <c r="AH808" s="146"/>
      <c r="AI808" s="146"/>
      <c r="AJ808" s="146"/>
      <c r="AK808" s="146"/>
      <c r="AL808" s="146"/>
      <c r="AM808" s="146"/>
      <c r="AN808" s="146"/>
      <c r="AO808" s="146"/>
      <c r="AP808" s="146"/>
      <c r="AQ808" s="146"/>
      <c r="AR808" s="146"/>
      <c r="AS808" s="146"/>
      <c r="AT808" s="146"/>
      <c r="AU808" s="146"/>
      <c r="AV808" s="146"/>
      <c r="AW808" s="146"/>
      <c r="AX808" s="146"/>
      <c r="AY808" s="146"/>
      <c r="AZ808" s="146"/>
      <c r="BA808" s="146"/>
      <c r="BB808" s="146"/>
      <c r="BC808" s="146"/>
      <c r="BD808" s="146"/>
      <c r="BE808" s="146"/>
      <c r="BF808" s="146"/>
      <c r="BG808" s="146"/>
      <c r="BH808" s="146"/>
      <c r="BI808" s="146"/>
      <c r="BJ808" s="146"/>
      <c r="BK808" s="146"/>
      <c r="BL808" s="146"/>
      <c r="BM808" s="146"/>
      <c r="BN808" s="146"/>
      <c r="BO808" s="146"/>
      <c r="BP808" s="146"/>
      <c r="BQ808" s="146"/>
      <c r="BR808" s="146"/>
    </row>
    <row r="809" spans="1:70" ht="60" customHeight="1" x14ac:dyDescent="0.55000000000000004">
      <c r="A809" s="146"/>
      <c r="B809" s="138" t="s">
        <v>989</v>
      </c>
      <c r="C809" s="109" t="s">
        <v>57</v>
      </c>
      <c r="D809" s="110" t="s">
        <v>380</v>
      </c>
      <c r="E809" s="145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  <c r="AH809" s="146"/>
      <c r="AI809" s="146"/>
      <c r="AJ809" s="146"/>
      <c r="AK809" s="146"/>
      <c r="AL809" s="146"/>
      <c r="AM809" s="146"/>
      <c r="AN809" s="146"/>
      <c r="AO809" s="146"/>
      <c r="AP809" s="146"/>
      <c r="AQ809" s="146"/>
      <c r="AR809" s="146"/>
      <c r="AS809" s="146"/>
      <c r="AT809" s="146"/>
      <c r="AU809" s="146"/>
      <c r="AV809" s="146"/>
      <c r="AW809" s="146"/>
      <c r="AX809" s="146"/>
      <c r="AY809" s="146"/>
      <c r="AZ809" s="146"/>
      <c r="BA809" s="146"/>
      <c r="BB809" s="146"/>
      <c r="BC809" s="146"/>
      <c r="BD809" s="146"/>
      <c r="BE809" s="146"/>
      <c r="BF809" s="146"/>
      <c r="BG809" s="146"/>
      <c r="BH809" s="146"/>
      <c r="BI809" s="146"/>
      <c r="BJ809" s="146"/>
      <c r="BK809" s="146"/>
      <c r="BL809" s="146"/>
      <c r="BM809" s="146"/>
      <c r="BN809" s="146"/>
      <c r="BO809" s="146"/>
      <c r="BP809" s="146"/>
      <c r="BQ809" s="146"/>
      <c r="BR809" s="146"/>
    </row>
    <row r="810" spans="1:70" ht="60" customHeight="1" x14ac:dyDescent="0.55000000000000004">
      <c r="A810" s="146"/>
      <c r="B810" s="138" t="s">
        <v>989</v>
      </c>
      <c r="C810" s="109" t="s">
        <v>90</v>
      </c>
      <c r="D810" s="110" t="s">
        <v>380</v>
      </c>
      <c r="E810" s="145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  <c r="AH810" s="146"/>
      <c r="AI810" s="146"/>
      <c r="AJ810" s="146"/>
      <c r="AK810" s="146"/>
      <c r="AL810" s="146"/>
      <c r="AM810" s="146"/>
      <c r="AN810" s="146"/>
      <c r="AO810" s="146"/>
      <c r="AP810" s="146"/>
      <c r="AQ810" s="146"/>
      <c r="AR810" s="146"/>
      <c r="AS810" s="146"/>
      <c r="AT810" s="146"/>
      <c r="AU810" s="146"/>
      <c r="AV810" s="146"/>
      <c r="AW810" s="146"/>
      <c r="AX810" s="146"/>
      <c r="AY810" s="146"/>
      <c r="AZ810" s="146"/>
      <c r="BA810" s="146"/>
      <c r="BB810" s="146"/>
      <c r="BC810" s="146"/>
      <c r="BD810" s="146"/>
      <c r="BE810" s="146"/>
      <c r="BF810" s="146"/>
      <c r="BG810" s="146"/>
      <c r="BH810" s="146"/>
      <c r="BI810" s="146"/>
      <c r="BJ810" s="146"/>
      <c r="BK810" s="146"/>
      <c r="BL810" s="146"/>
      <c r="BM810" s="146"/>
      <c r="BN810" s="146"/>
      <c r="BO810" s="146"/>
      <c r="BP810" s="146"/>
      <c r="BQ810" s="146"/>
      <c r="BR810" s="146"/>
    </row>
    <row r="811" spans="1:70" ht="60" customHeight="1" x14ac:dyDescent="0.55000000000000004">
      <c r="A811" s="146"/>
      <c r="B811" s="138" t="s">
        <v>989</v>
      </c>
      <c r="C811" s="109" t="s">
        <v>113</v>
      </c>
      <c r="D811" s="110" t="s">
        <v>380</v>
      </c>
      <c r="E811" s="145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  <c r="AH811" s="146"/>
      <c r="AI811" s="146"/>
      <c r="AJ811" s="146"/>
      <c r="AK811" s="146"/>
      <c r="AL811" s="146"/>
      <c r="AM811" s="146"/>
      <c r="AN811" s="146"/>
      <c r="AO811" s="146"/>
      <c r="AP811" s="146"/>
      <c r="AQ811" s="146"/>
      <c r="AR811" s="146"/>
      <c r="AS811" s="146"/>
      <c r="AT811" s="146"/>
      <c r="AU811" s="146"/>
      <c r="AV811" s="146"/>
      <c r="AW811" s="146"/>
      <c r="AX811" s="146"/>
      <c r="AY811" s="146"/>
      <c r="AZ811" s="146"/>
      <c r="BA811" s="146"/>
      <c r="BB811" s="146"/>
      <c r="BC811" s="146"/>
      <c r="BD811" s="146"/>
      <c r="BE811" s="146"/>
      <c r="BF811" s="146"/>
      <c r="BG811" s="146"/>
      <c r="BH811" s="146"/>
      <c r="BI811" s="146"/>
      <c r="BJ811" s="146"/>
      <c r="BK811" s="146"/>
      <c r="BL811" s="146"/>
      <c r="BM811" s="146"/>
      <c r="BN811" s="146"/>
      <c r="BO811" s="146"/>
      <c r="BP811" s="146"/>
      <c r="BQ811" s="146"/>
      <c r="BR811" s="146"/>
    </row>
    <row r="812" spans="1:70" ht="60" customHeight="1" x14ac:dyDescent="0.55000000000000004">
      <c r="A812" s="146"/>
      <c r="B812" s="138" t="s">
        <v>989</v>
      </c>
      <c r="C812" s="109" t="s">
        <v>68</v>
      </c>
      <c r="D812" s="110" t="s">
        <v>380</v>
      </c>
      <c r="E812" s="145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  <c r="AH812" s="146"/>
      <c r="AI812" s="146"/>
      <c r="AJ812" s="146"/>
      <c r="AK812" s="146"/>
      <c r="AL812" s="146"/>
      <c r="AM812" s="146"/>
      <c r="AN812" s="146"/>
      <c r="AO812" s="146"/>
      <c r="AP812" s="146"/>
      <c r="AQ812" s="146"/>
      <c r="AR812" s="146"/>
      <c r="AS812" s="146"/>
      <c r="AT812" s="146"/>
      <c r="AU812" s="146"/>
      <c r="AV812" s="146"/>
      <c r="AW812" s="146"/>
      <c r="AX812" s="146"/>
      <c r="AY812" s="146"/>
      <c r="AZ812" s="146"/>
      <c r="BA812" s="146"/>
      <c r="BB812" s="146"/>
      <c r="BC812" s="146"/>
      <c r="BD812" s="146"/>
      <c r="BE812" s="146"/>
      <c r="BF812" s="146"/>
      <c r="BG812" s="146"/>
      <c r="BH812" s="146"/>
      <c r="BI812" s="146"/>
      <c r="BJ812" s="146"/>
      <c r="BK812" s="146"/>
      <c r="BL812" s="146"/>
      <c r="BM812" s="146"/>
      <c r="BN812" s="146"/>
      <c r="BO812" s="146"/>
      <c r="BP812" s="146"/>
      <c r="BQ812" s="146"/>
      <c r="BR812" s="146"/>
    </row>
    <row r="813" spans="1:70" ht="60" customHeight="1" x14ac:dyDescent="0.55000000000000004">
      <c r="A813" s="146"/>
      <c r="B813" s="138" t="s">
        <v>989</v>
      </c>
      <c r="C813" s="109" t="s">
        <v>949</v>
      </c>
      <c r="D813" s="110" t="s">
        <v>380</v>
      </c>
      <c r="E813" s="145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  <c r="AH813" s="146"/>
      <c r="AI813" s="146"/>
      <c r="AJ813" s="146"/>
      <c r="AK813" s="146"/>
      <c r="AL813" s="146"/>
      <c r="AM813" s="146"/>
      <c r="AN813" s="146"/>
      <c r="AO813" s="146"/>
      <c r="AP813" s="146"/>
      <c r="AQ813" s="146"/>
      <c r="AR813" s="146"/>
      <c r="AS813" s="146"/>
      <c r="AT813" s="146"/>
      <c r="AU813" s="146"/>
      <c r="AV813" s="146"/>
      <c r="AW813" s="146"/>
      <c r="AX813" s="146"/>
      <c r="AY813" s="146"/>
      <c r="AZ813" s="146"/>
      <c r="BA813" s="146"/>
      <c r="BB813" s="146"/>
      <c r="BC813" s="146"/>
      <c r="BD813" s="146"/>
      <c r="BE813" s="146"/>
      <c r="BF813" s="146"/>
      <c r="BG813" s="146"/>
      <c r="BH813" s="146"/>
      <c r="BI813" s="146"/>
      <c r="BJ813" s="146"/>
      <c r="BK813" s="146"/>
      <c r="BL813" s="146"/>
      <c r="BM813" s="146"/>
      <c r="BN813" s="146"/>
      <c r="BO813" s="146"/>
      <c r="BP813" s="146"/>
      <c r="BQ813" s="146"/>
      <c r="BR813" s="146"/>
    </row>
    <row r="814" spans="1:70" ht="60" customHeight="1" x14ac:dyDescent="0.55000000000000004">
      <c r="A814" s="146"/>
      <c r="B814" s="139" t="s">
        <v>990</v>
      </c>
      <c r="C814" s="112" t="s">
        <v>60</v>
      </c>
      <c r="D814" s="113" t="s">
        <v>380</v>
      </c>
      <c r="E814" s="145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  <c r="AH814" s="146"/>
      <c r="AI814" s="146"/>
      <c r="AJ814" s="146"/>
      <c r="AK814" s="146"/>
      <c r="AL814" s="146"/>
      <c r="AM814" s="146"/>
      <c r="AN814" s="146"/>
      <c r="AO814" s="146"/>
      <c r="AP814" s="146"/>
      <c r="AQ814" s="146"/>
      <c r="AR814" s="146"/>
      <c r="AS814" s="146"/>
      <c r="AT814" s="146"/>
      <c r="AU814" s="146"/>
      <c r="AV814" s="146"/>
      <c r="AW814" s="146"/>
      <c r="AX814" s="146"/>
      <c r="AY814" s="146"/>
      <c r="AZ814" s="146"/>
      <c r="BA814" s="146"/>
      <c r="BB814" s="146"/>
      <c r="BC814" s="146"/>
      <c r="BD814" s="146"/>
      <c r="BE814" s="146"/>
      <c r="BF814" s="146"/>
      <c r="BG814" s="146"/>
      <c r="BH814" s="146"/>
      <c r="BI814" s="146"/>
      <c r="BJ814" s="146"/>
      <c r="BK814" s="146"/>
      <c r="BL814" s="146"/>
      <c r="BM814" s="146"/>
      <c r="BN814" s="146"/>
      <c r="BO814" s="146"/>
      <c r="BP814" s="146"/>
      <c r="BQ814" s="146"/>
      <c r="BR814" s="146"/>
    </row>
    <row r="815" spans="1:70" ht="60" customHeight="1" x14ac:dyDescent="0.55000000000000004">
      <c r="A815" s="146"/>
      <c r="B815" s="139" t="s">
        <v>990</v>
      </c>
      <c r="C815" s="112" t="s">
        <v>90</v>
      </c>
      <c r="D815" s="113" t="s">
        <v>380</v>
      </c>
      <c r="E815" s="145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  <c r="AH815" s="146"/>
      <c r="AI815" s="146"/>
      <c r="AJ815" s="146"/>
      <c r="AK815" s="146"/>
      <c r="AL815" s="146"/>
      <c r="AM815" s="146"/>
      <c r="AN815" s="146"/>
      <c r="AO815" s="146"/>
      <c r="AP815" s="146"/>
      <c r="AQ815" s="146"/>
      <c r="AR815" s="146"/>
      <c r="AS815" s="146"/>
      <c r="AT815" s="146"/>
      <c r="AU815" s="146"/>
      <c r="AV815" s="146"/>
      <c r="AW815" s="146"/>
      <c r="AX815" s="146"/>
      <c r="AY815" s="146"/>
      <c r="AZ815" s="146"/>
      <c r="BA815" s="146"/>
      <c r="BB815" s="146"/>
      <c r="BC815" s="146"/>
      <c r="BD815" s="146"/>
      <c r="BE815" s="146"/>
      <c r="BF815" s="146"/>
      <c r="BG815" s="146"/>
      <c r="BH815" s="146"/>
      <c r="BI815" s="146"/>
      <c r="BJ815" s="146"/>
      <c r="BK815" s="146"/>
      <c r="BL815" s="146"/>
      <c r="BM815" s="146"/>
      <c r="BN815" s="146"/>
      <c r="BO815" s="146"/>
      <c r="BP815" s="146"/>
      <c r="BQ815" s="146"/>
      <c r="BR815" s="146"/>
    </row>
    <row r="816" spans="1:70" ht="60" customHeight="1" x14ac:dyDescent="0.55000000000000004">
      <c r="A816" s="146"/>
      <c r="B816" s="139" t="s">
        <v>990</v>
      </c>
      <c r="C816" s="112" t="s">
        <v>113</v>
      </c>
      <c r="D816" s="113" t="s">
        <v>380</v>
      </c>
      <c r="E816" s="145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  <c r="AH816" s="146"/>
      <c r="AI816" s="146"/>
      <c r="AJ816" s="146"/>
      <c r="AK816" s="146"/>
      <c r="AL816" s="146"/>
      <c r="AM816" s="146"/>
      <c r="AN816" s="146"/>
      <c r="AO816" s="146"/>
      <c r="AP816" s="146"/>
      <c r="AQ816" s="146"/>
      <c r="AR816" s="146"/>
      <c r="AS816" s="146"/>
      <c r="AT816" s="146"/>
      <c r="AU816" s="146"/>
      <c r="AV816" s="146"/>
      <c r="AW816" s="146"/>
      <c r="AX816" s="146"/>
      <c r="AY816" s="146"/>
      <c r="AZ816" s="146"/>
      <c r="BA816" s="146"/>
      <c r="BB816" s="146"/>
      <c r="BC816" s="146"/>
      <c r="BD816" s="146"/>
      <c r="BE816" s="146"/>
      <c r="BF816" s="146"/>
      <c r="BG816" s="146"/>
      <c r="BH816" s="146"/>
      <c r="BI816" s="146"/>
      <c r="BJ816" s="146"/>
      <c r="BK816" s="146"/>
      <c r="BL816" s="146"/>
      <c r="BM816" s="146"/>
      <c r="BN816" s="146"/>
      <c r="BO816" s="146"/>
      <c r="BP816" s="146"/>
      <c r="BQ816" s="146"/>
      <c r="BR816" s="146"/>
    </row>
    <row r="817" spans="1:70" ht="60" customHeight="1" x14ac:dyDescent="0.55000000000000004">
      <c r="A817" s="146"/>
      <c r="B817" s="140" t="s">
        <v>991</v>
      </c>
      <c r="C817" s="115" t="s">
        <v>382</v>
      </c>
      <c r="D817" s="116" t="s">
        <v>380</v>
      </c>
      <c r="E817" s="145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  <c r="AH817" s="146"/>
      <c r="AI817" s="146"/>
      <c r="AJ817" s="146"/>
      <c r="AK817" s="146"/>
      <c r="AL817" s="146"/>
      <c r="AM817" s="146"/>
      <c r="AN817" s="146"/>
      <c r="AO817" s="146"/>
      <c r="AP817" s="146"/>
      <c r="AQ817" s="146"/>
      <c r="AR817" s="146"/>
      <c r="AS817" s="146"/>
      <c r="AT817" s="146"/>
      <c r="AU817" s="146"/>
      <c r="AV817" s="146"/>
      <c r="AW817" s="146"/>
      <c r="AX817" s="146"/>
      <c r="AY817" s="146"/>
      <c r="AZ817" s="146"/>
      <c r="BA817" s="146"/>
      <c r="BB817" s="146"/>
      <c r="BC817" s="146"/>
      <c r="BD817" s="146"/>
      <c r="BE817" s="146"/>
      <c r="BF817" s="146"/>
      <c r="BG817" s="146"/>
      <c r="BH817" s="146"/>
      <c r="BI817" s="146"/>
      <c r="BJ817" s="146"/>
      <c r="BK817" s="146"/>
      <c r="BL817" s="146"/>
      <c r="BM817" s="146"/>
      <c r="BN817" s="146"/>
      <c r="BO817" s="146"/>
      <c r="BP817" s="146"/>
      <c r="BQ817" s="146"/>
      <c r="BR817" s="146"/>
    </row>
    <row r="818" spans="1:70" ht="60" customHeight="1" x14ac:dyDescent="0.55000000000000004">
      <c r="A818" s="146"/>
      <c r="B818" s="140" t="s">
        <v>991</v>
      </c>
      <c r="C818" s="115" t="s">
        <v>113</v>
      </c>
      <c r="D818" s="116" t="s">
        <v>380</v>
      </c>
      <c r="E818" s="145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  <c r="AH818" s="146"/>
      <c r="AI818" s="146"/>
      <c r="AJ818" s="146"/>
      <c r="AK818" s="146"/>
      <c r="AL818" s="146"/>
      <c r="AM818" s="146"/>
      <c r="AN818" s="146"/>
      <c r="AO818" s="146"/>
      <c r="AP818" s="146"/>
      <c r="AQ818" s="146"/>
      <c r="AR818" s="146"/>
      <c r="AS818" s="146"/>
      <c r="AT818" s="146"/>
      <c r="AU818" s="146"/>
      <c r="AV818" s="146"/>
      <c r="AW818" s="146"/>
      <c r="AX818" s="146"/>
      <c r="AY818" s="146"/>
      <c r="AZ818" s="146"/>
      <c r="BA818" s="146"/>
      <c r="BB818" s="146"/>
      <c r="BC818" s="146"/>
      <c r="BD818" s="146"/>
      <c r="BE818" s="146"/>
      <c r="BF818" s="146"/>
      <c r="BG818" s="146"/>
      <c r="BH818" s="146"/>
      <c r="BI818" s="146"/>
      <c r="BJ818" s="146"/>
      <c r="BK818" s="146"/>
      <c r="BL818" s="146"/>
      <c r="BM818" s="146"/>
      <c r="BN818" s="146"/>
      <c r="BO818" s="146"/>
      <c r="BP818" s="146"/>
      <c r="BQ818" s="146"/>
      <c r="BR818" s="146"/>
    </row>
    <row r="819" spans="1:70" ht="3" customHeight="1" x14ac:dyDescent="0.55000000000000004">
      <c r="A819" s="117"/>
      <c r="B819" s="117"/>
      <c r="C819" s="117"/>
      <c r="D819" s="118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O819" s="117"/>
      <c r="P819" s="117"/>
      <c r="Q819" s="117"/>
      <c r="R819" s="117"/>
      <c r="S819" s="117"/>
      <c r="T819" s="117"/>
      <c r="U819" s="117"/>
      <c r="V819" s="117"/>
      <c r="W819" s="117"/>
      <c r="X819" s="117"/>
      <c r="Y819" s="117"/>
      <c r="Z819" s="117"/>
      <c r="AA819" s="117"/>
      <c r="AB819" s="117"/>
      <c r="AC819" s="117"/>
      <c r="AD819" s="117"/>
      <c r="AE819" s="117"/>
      <c r="AF819" s="117"/>
      <c r="AG819" s="117"/>
      <c r="AH819" s="117"/>
      <c r="AI819" s="117"/>
      <c r="AJ819" s="117"/>
      <c r="AK819" s="117"/>
      <c r="AL819" s="117"/>
      <c r="AM819" s="117"/>
      <c r="AN819" s="117"/>
      <c r="AO819" s="117"/>
      <c r="AP819" s="117"/>
      <c r="AQ819" s="117"/>
      <c r="AR819" s="117"/>
      <c r="AS819" s="117"/>
      <c r="AT819" s="117"/>
      <c r="AU819" s="117"/>
      <c r="AV819" s="117"/>
      <c r="AW819" s="117"/>
      <c r="AX819" s="117"/>
      <c r="AY819" s="117"/>
      <c r="AZ819" s="117"/>
      <c r="BA819" s="117"/>
      <c r="BB819" s="117"/>
      <c r="BC819" s="117"/>
      <c r="BD819" s="117"/>
      <c r="BE819" s="117"/>
      <c r="BF819" s="117"/>
      <c r="BG819" s="117"/>
      <c r="BH819" s="117"/>
      <c r="BI819" s="117"/>
      <c r="BJ819" s="117"/>
      <c r="BK819" s="117"/>
      <c r="BL819" s="117"/>
      <c r="BM819" s="117"/>
      <c r="BN819" s="117"/>
      <c r="BO819" s="117"/>
      <c r="BP819" s="117"/>
      <c r="BQ819" s="117"/>
      <c r="BR819" s="117"/>
    </row>
    <row r="820" spans="1:70" ht="60" customHeight="1" x14ac:dyDescent="0.55000000000000004">
      <c r="A820" s="147" t="s">
        <v>902</v>
      </c>
      <c r="B820" s="141" t="s">
        <v>986</v>
      </c>
      <c r="C820" s="120" t="s">
        <v>63</v>
      </c>
      <c r="D820" s="121" t="s">
        <v>380</v>
      </c>
      <c r="E820" s="145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  <c r="AH820" s="146"/>
      <c r="AI820" s="146"/>
      <c r="AJ820" s="146"/>
      <c r="AK820" s="146"/>
      <c r="AL820" s="146"/>
      <c r="AM820" s="146"/>
      <c r="AN820" s="146"/>
      <c r="AO820" s="146"/>
      <c r="AP820" s="146"/>
      <c r="AQ820" s="146"/>
      <c r="AR820" s="146"/>
      <c r="AS820" s="146"/>
      <c r="AT820" s="146"/>
      <c r="AU820" s="146"/>
      <c r="AV820" s="146"/>
      <c r="AW820" s="146"/>
      <c r="AX820" s="146"/>
      <c r="AY820" s="146"/>
      <c r="AZ820" s="146"/>
      <c r="BA820" s="146"/>
      <c r="BB820" s="146"/>
      <c r="BC820" s="146"/>
      <c r="BD820" s="146"/>
      <c r="BE820" s="146"/>
      <c r="BF820" s="146"/>
      <c r="BG820" s="146"/>
      <c r="BH820" s="146"/>
      <c r="BI820" s="146"/>
      <c r="BJ820" s="146"/>
      <c r="BK820" s="146"/>
      <c r="BL820" s="146"/>
      <c r="BM820" s="146"/>
      <c r="BN820" s="146"/>
      <c r="BO820" s="146"/>
      <c r="BP820" s="146"/>
      <c r="BQ820" s="146"/>
      <c r="BR820" s="146"/>
    </row>
    <row r="821" spans="1:70" ht="60" customHeight="1" x14ac:dyDescent="0.55000000000000004">
      <c r="A821" s="146"/>
      <c r="B821" s="141" t="s">
        <v>986</v>
      </c>
      <c r="C821" s="120" t="s">
        <v>113</v>
      </c>
      <c r="D821" s="121" t="s">
        <v>380</v>
      </c>
      <c r="E821" s="145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  <c r="AH821" s="146"/>
      <c r="AI821" s="146"/>
      <c r="AJ821" s="146"/>
      <c r="AK821" s="146"/>
      <c r="AL821" s="146"/>
      <c r="AM821" s="146"/>
      <c r="AN821" s="146"/>
      <c r="AO821" s="146"/>
      <c r="AP821" s="146"/>
      <c r="AQ821" s="146"/>
      <c r="AR821" s="146"/>
      <c r="AS821" s="146"/>
      <c r="AT821" s="146"/>
      <c r="AU821" s="146"/>
      <c r="AV821" s="146"/>
      <c r="AW821" s="146"/>
      <c r="AX821" s="146"/>
      <c r="AY821" s="146"/>
      <c r="AZ821" s="146"/>
      <c r="BA821" s="146"/>
      <c r="BB821" s="146"/>
      <c r="BC821" s="146"/>
      <c r="BD821" s="146"/>
      <c r="BE821" s="146"/>
      <c r="BF821" s="146"/>
      <c r="BG821" s="146"/>
      <c r="BH821" s="146"/>
      <c r="BI821" s="146"/>
      <c r="BJ821" s="146"/>
      <c r="BK821" s="146"/>
      <c r="BL821" s="146"/>
      <c r="BM821" s="146"/>
      <c r="BN821" s="146"/>
      <c r="BO821" s="146"/>
      <c r="BP821" s="146"/>
      <c r="BQ821" s="146"/>
      <c r="BR821" s="146"/>
    </row>
    <row r="822" spans="1:70" ht="60" customHeight="1" x14ac:dyDescent="0.55000000000000004">
      <c r="A822" s="146"/>
      <c r="B822" s="136" t="s">
        <v>987</v>
      </c>
      <c r="C822" s="101" t="s">
        <v>46</v>
      </c>
      <c r="D822" s="102" t="s">
        <v>380</v>
      </c>
      <c r="E822" s="145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  <c r="AH822" s="146"/>
      <c r="AI822" s="146"/>
      <c r="AJ822" s="146"/>
      <c r="AK822" s="146"/>
      <c r="AL822" s="146"/>
      <c r="AM822" s="146"/>
      <c r="AN822" s="146"/>
      <c r="AO822" s="146"/>
      <c r="AP822" s="146"/>
      <c r="AQ822" s="146"/>
      <c r="AR822" s="146"/>
      <c r="AS822" s="146"/>
      <c r="AT822" s="146"/>
      <c r="AU822" s="146"/>
      <c r="AV822" s="146"/>
      <c r="AW822" s="146"/>
      <c r="AX822" s="146"/>
      <c r="AY822" s="146"/>
      <c r="AZ822" s="146"/>
      <c r="BA822" s="146"/>
      <c r="BB822" s="146"/>
      <c r="BC822" s="146"/>
      <c r="BD822" s="146"/>
      <c r="BE822" s="146"/>
      <c r="BF822" s="146"/>
      <c r="BG822" s="146"/>
      <c r="BH822" s="146"/>
      <c r="BI822" s="146"/>
      <c r="BJ822" s="146"/>
      <c r="BK822" s="146"/>
      <c r="BL822" s="146"/>
      <c r="BM822" s="146"/>
      <c r="BN822" s="146"/>
      <c r="BO822" s="146"/>
      <c r="BP822" s="146"/>
      <c r="BQ822" s="146"/>
      <c r="BR822" s="146"/>
    </row>
    <row r="823" spans="1:70" ht="60" customHeight="1" x14ac:dyDescent="0.55000000000000004">
      <c r="A823" s="146"/>
      <c r="B823" s="136" t="s">
        <v>987</v>
      </c>
      <c r="C823" s="101" t="s">
        <v>90</v>
      </c>
      <c r="D823" s="102" t="s">
        <v>380</v>
      </c>
      <c r="E823" s="145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  <c r="AH823" s="146"/>
      <c r="AI823" s="146"/>
      <c r="AJ823" s="146"/>
      <c r="AK823" s="146"/>
      <c r="AL823" s="146"/>
      <c r="AM823" s="146"/>
      <c r="AN823" s="146"/>
      <c r="AO823" s="146"/>
      <c r="AP823" s="146"/>
      <c r="AQ823" s="146"/>
      <c r="AR823" s="146"/>
      <c r="AS823" s="146"/>
      <c r="AT823" s="146"/>
      <c r="AU823" s="146"/>
      <c r="AV823" s="146"/>
      <c r="AW823" s="146"/>
      <c r="AX823" s="146"/>
      <c r="AY823" s="146"/>
      <c r="AZ823" s="146"/>
      <c r="BA823" s="146"/>
      <c r="BB823" s="146"/>
      <c r="BC823" s="146"/>
      <c r="BD823" s="146"/>
      <c r="BE823" s="146"/>
      <c r="BF823" s="146"/>
      <c r="BG823" s="146"/>
      <c r="BH823" s="146"/>
      <c r="BI823" s="146"/>
      <c r="BJ823" s="146"/>
      <c r="BK823" s="146"/>
      <c r="BL823" s="146"/>
      <c r="BM823" s="146"/>
      <c r="BN823" s="146"/>
      <c r="BO823" s="146"/>
      <c r="BP823" s="146"/>
      <c r="BQ823" s="146"/>
      <c r="BR823" s="146"/>
    </row>
    <row r="824" spans="1:70" ht="60" customHeight="1" x14ac:dyDescent="0.55000000000000004">
      <c r="A824" s="146"/>
      <c r="B824" s="137" t="s">
        <v>988</v>
      </c>
      <c r="C824" s="105" t="s">
        <v>63</v>
      </c>
      <c r="D824" s="106" t="s">
        <v>380</v>
      </c>
      <c r="E824" s="145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  <c r="AH824" s="146"/>
      <c r="AI824" s="146"/>
      <c r="AJ824" s="146"/>
      <c r="AK824" s="146"/>
      <c r="AL824" s="146"/>
      <c r="AM824" s="146"/>
      <c r="AN824" s="146"/>
      <c r="AO824" s="146"/>
      <c r="AP824" s="146"/>
      <c r="AQ824" s="146"/>
      <c r="AR824" s="146"/>
      <c r="AS824" s="146"/>
      <c r="AT824" s="146"/>
      <c r="AU824" s="146"/>
      <c r="AV824" s="146"/>
      <c r="AW824" s="146"/>
      <c r="AX824" s="146"/>
      <c r="AY824" s="146"/>
      <c r="AZ824" s="146"/>
      <c r="BA824" s="146"/>
      <c r="BB824" s="146"/>
      <c r="BC824" s="146"/>
      <c r="BD824" s="146"/>
      <c r="BE824" s="146"/>
      <c r="BF824" s="146"/>
      <c r="BG824" s="146"/>
      <c r="BH824" s="146"/>
      <c r="BI824" s="146"/>
      <c r="BJ824" s="146"/>
      <c r="BK824" s="146"/>
      <c r="BL824" s="146"/>
      <c r="BM824" s="146"/>
      <c r="BN824" s="146"/>
      <c r="BO824" s="146"/>
      <c r="BP824" s="146"/>
      <c r="BQ824" s="146"/>
      <c r="BR824" s="146"/>
    </row>
    <row r="825" spans="1:70" ht="60" customHeight="1" x14ac:dyDescent="0.55000000000000004">
      <c r="A825" s="146"/>
      <c r="B825" s="137" t="s">
        <v>988</v>
      </c>
      <c r="C825" s="105" t="s">
        <v>53</v>
      </c>
      <c r="D825" s="106" t="s">
        <v>380</v>
      </c>
      <c r="E825" s="145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  <c r="AH825" s="146"/>
      <c r="AI825" s="146"/>
      <c r="AJ825" s="146"/>
      <c r="AK825" s="146"/>
      <c r="AL825" s="146"/>
      <c r="AM825" s="146"/>
      <c r="AN825" s="146"/>
      <c r="AO825" s="146"/>
      <c r="AP825" s="146"/>
      <c r="AQ825" s="146"/>
      <c r="AR825" s="146"/>
      <c r="AS825" s="146"/>
      <c r="AT825" s="146"/>
      <c r="AU825" s="146"/>
      <c r="AV825" s="146"/>
      <c r="AW825" s="146"/>
      <c r="AX825" s="146"/>
      <c r="AY825" s="146"/>
      <c r="AZ825" s="146"/>
      <c r="BA825" s="146"/>
      <c r="BB825" s="146"/>
      <c r="BC825" s="146"/>
      <c r="BD825" s="146"/>
      <c r="BE825" s="146"/>
      <c r="BF825" s="146"/>
      <c r="BG825" s="146"/>
      <c r="BH825" s="146"/>
      <c r="BI825" s="146"/>
      <c r="BJ825" s="146"/>
      <c r="BK825" s="146"/>
      <c r="BL825" s="146"/>
      <c r="BM825" s="146"/>
      <c r="BN825" s="146"/>
      <c r="BO825" s="146"/>
      <c r="BP825" s="146"/>
      <c r="BQ825" s="146"/>
      <c r="BR825" s="146"/>
    </row>
    <row r="826" spans="1:70" ht="60" customHeight="1" x14ac:dyDescent="0.55000000000000004">
      <c r="A826" s="146"/>
      <c r="B826" s="138" t="s">
        <v>989</v>
      </c>
      <c r="C826" s="109" t="s">
        <v>57</v>
      </c>
      <c r="D826" s="110" t="s">
        <v>380</v>
      </c>
      <c r="E826" s="145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  <c r="AH826" s="146"/>
      <c r="AI826" s="146"/>
      <c r="AJ826" s="146"/>
      <c r="AK826" s="146"/>
      <c r="AL826" s="146"/>
      <c r="AM826" s="146"/>
      <c r="AN826" s="146"/>
      <c r="AO826" s="146"/>
      <c r="AP826" s="146"/>
      <c r="AQ826" s="146"/>
      <c r="AR826" s="146"/>
      <c r="AS826" s="146"/>
      <c r="AT826" s="146"/>
      <c r="AU826" s="146"/>
      <c r="AV826" s="146"/>
      <c r="AW826" s="146"/>
      <c r="AX826" s="146"/>
      <c r="AY826" s="146"/>
      <c r="AZ826" s="146"/>
      <c r="BA826" s="146"/>
      <c r="BB826" s="146"/>
      <c r="BC826" s="146"/>
      <c r="BD826" s="146"/>
      <c r="BE826" s="146"/>
      <c r="BF826" s="146"/>
      <c r="BG826" s="146"/>
      <c r="BH826" s="146"/>
      <c r="BI826" s="146"/>
      <c r="BJ826" s="146"/>
      <c r="BK826" s="146"/>
      <c r="BL826" s="146"/>
      <c r="BM826" s="146"/>
      <c r="BN826" s="146"/>
      <c r="BO826" s="146"/>
      <c r="BP826" s="146"/>
      <c r="BQ826" s="146"/>
      <c r="BR826" s="146"/>
    </row>
    <row r="827" spans="1:70" ht="60" customHeight="1" x14ac:dyDescent="0.55000000000000004">
      <c r="A827" s="146"/>
      <c r="B827" s="138" t="s">
        <v>989</v>
      </c>
      <c r="C827" s="109" t="s">
        <v>90</v>
      </c>
      <c r="D827" s="110" t="s">
        <v>380</v>
      </c>
      <c r="E827" s="145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  <c r="AH827" s="146"/>
      <c r="AI827" s="146"/>
      <c r="AJ827" s="146"/>
      <c r="AK827" s="146"/>
      <c r="AL827" s="146"/>
      <c r="AM827" s="146"/>
      <c r="AN827" s="146"/>
      <c r="AO827" s="146"/>
      <c r="AP827" s="146"/>
      <c r="AQ827" s="146"/>
      <c r="AR827" s="146"/>
      <c r="AS827" s="146"/>
      <c r="AT827" s="146"/>
      <c r="AU827" s="146"/>
      <c r="AV827" s="146"/>
      <c r="AW827" s="146"/>
      <c r="AX827" s="146"/>
      <c r="AY827" s="146"/>
      <c r="AZ827" s="146"/>
      <c r="BA827" s="146"/>
      <c r="BB827" s="146"/>
      <c r="BC827" s="146"/>
      <c r="BD827" s="146"/>
      <c r="BE827" s="146"/>
      <c r="BF827" s="146"/>
      <c r="BG827" s="146"/>
      <c r="BH827" s="146"/>
      <c r="BI827" s="146"/>
      <c r="BJ827" s="146"/>
      <c r="BK827" s="146"/>
      <c r="BL827" s="146"/>
      <c r="BM827" s="146"/>
      <c r="BN827" s="146"/>
      <c r="BO827" s="146"/>
      <c r="BP827" s="146"/>
      <c r="BQ827" s="146"/>
      <c r="BR827" s="146"/>
    </row>
    <row r="828" spans="1:70" ht="60" customHeight="1" x14ac:dyDescent="0.55000000000000004">
      <c r="A828" s="146"/>
      <c r="B828" s="138" t="s">
        <v>989</v>
      </c>
      <c r="C828" s="109" t="s">
        <v>113</v>
      </c>
      <c r="D828" s="110" t="s">
        <v>380</v>
      </c>
      <c r="E828" s="145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  <c r="AH828" s="146"/>
      <c r="AI828" s="146"/>
      <c r="AJ828" s="146"/>
      <c r="AK828" s="146"/>
      <c r="AL828" s="146"/>
      <c r="AM828" s="146"/>
      <c r="AN828" s="146"/>
      <c r="AO828" s="146"/>
      <c r="AP828" s="146"/>
      <c r="AQ828" s="146"/>
      <c r="AR828" s="146"/>
      <c r="AS828" s="146"/>
      <c r="AT828" s="146"/>
      <c r="AU828" s="146"/>
      <c r="AV828" s="146"/>
      <c r="AW828" s="146"/>
      <c r="AX828" s="146"/>
      <c r="AY828" s="146"/>
      <c r="AZ828" s="146"/>
      <c r="BA828" s="146"/>
      <c r="BB828" s="146"/>
      <c r="BC828" s="146"/>
      <c r="BD828" s="146"/>
      <c r="BE828" s="146"/>
      <c r="BF828" s="146"/>
      <c r="BG828" s="146"/>
      <c r="BH828" s="146"/>
      <c r="BI828" s="146"/>
      <c r="BJ828" s="146"/>
      <c r="BK828" s="146"/>
      <c r="BL828" s="146"/>
      <c r="BM828" s="146"/>
      <c r="BN828" s="146"/>
      <c r="BO828" s="146"/>
      <c r="BP828" s="146"/>
      <c r="BQ828" s="146"/>
      <c r="BR828" s="146"/>
    </row>
    <row r="829" spans="1:70" ht="60" customHeight="1" x14ac:dyDescent="0.55000000000000004">
      <c r="A829" s="146"/>
      <c r="B829" s="138" t="s">
        <v>989</v>
      </c>
      <c r="C829" s="109" t="s">
        <v>68</v>
      </c>
      <c r="D829" s="110" t="s">
        <v>380</v>
      </c>
      <c r="E829" s="145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  <c r="AH829" s="146"/>
      <c r="AI829" s="146"/>
      <c r="AJ829" s="146"/>
      <c r="AK829" s="146"/>
      <c r="AL829" s="146"/>
      <c r="AM829" s="146"/>
      <c r="AN829" s="146"/>
      <c r="AO829" s="146"/>
      <c r="AP829" s="146"/>
      <c r="AQ829" s="146"/>
      <c r="AR829" s="146"/>
      <c r="AS829" s="146"/>
      <c r="AT829" s="146"/>
      <c r="AU829" s="146"/>
      <c r="AV829" s="146"/>
      <c r="AW829" s="146"/>
      <c r="AX829" s="146"/>
      <c r="AY829" s="146"/>
      <c r="AZ829" s="146"/>
      <c r="BA829" s="146"/>
      <c r="BB829" s="146"/>
      <c r="BC829" s="146"/>
      <c r="BD829" s="146"/>
      <c r="BE829" s="146"/>
      <c r="BF829" s="146"/>
      <c r="BG829" s="146"/>
      <c r="BH829" s="146"/>
      <c r="BI829" s="146"/>
      <c r="BJ829" s="146"/>
      <c r="BK829" s="146"/>
      <c r="BL829" s="146"/>
      <c r="BM829" s="146"/>
      <c r="BN829" s="146"/>
      <c r="BO829" s="146"/>
      <c r="BP829" s="146"/>
      <c r="BQ829" s="146"/>
      <c r="BR829" s="146"/>
    </row>
    <row r="830" spans="1:70" ht="60" customHeight="1" x14ac:dyDescent="0.55000000000000004">
      <c r="A830" s="146"/>
      <c r="B830" s="138" t="s">
        <v>989</v>
      </c>
      <c r="C830" s="109" t="s">
        <v>949</v>
      </c>
      <c r="D830" s="110" t="s">
        <v>380</v>
      </c>
      <c r="E830" s="145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  <c r="AH830" s="146"/>
      <c r="AI830" s="146"/>
      <c r="AJ830" s="146"/>
      <c r="AK830" s="146"/>
      <c r="AL830" s="146"/>
      <c r="AM830" s="146"/>
      <c r="AN830" s="146"/>
      <c r="AO830" s="146"/>
      <c r="AP830" s="146"/>
      <c r="AQ830" s="146"/>
      <c r="AR830" s="146"/>
      <c r="AS830" s="146"/>
      <c r="AT830" s="146"/>
      <c r="AU830" s="146"/>
      <c r="AV830" s="146"/>
      <c r="AW830" s="146"/>
      <c r="AX830" s="146"/>
      <c r="AY830" s="146"/>
      <c r="AZ830" s="146"/>
      <c r="BA830" s="146"/>
      <c r="BB830" s="146"/>
      <c r="BC830" s="146"/>
      <c r="BD830" s="146"/>
      <c r="BE830" s="146"/>
      <c r="BF830" s="146"/>
      <c r="BG830" s="146"/>
      <c r="BH830" s="146"/>
      <c r="BI830" s="146"/>
      <c r="BJ830" s="146"/>
      <c r="BK830" s="146"/>
      <c r="BL830" s="146"/>
      <c r="BM830" s="146"/>
      <c r="BN830" s="146"/>
      <c r="BO830" s="146"/>
      <c r="BP830" s="146"/>
      <c r="BQ830" s="146"/>
      <c r="BR830" s="146"/>
    </row>
    <row r="831" spans="1:70" ht="60" customHeight="1" x14ac:dyDescent="0.55000000000000004">
      <c r="A831" s="146"/>
      <c r="B831" s="139" t="s">
        <v>990</v>
      </c>
      <c r="C831" s="112" t="s">
        <v>60</v>
      </c>
      <c r="D831" s="113" t="s">
        <v>380</v>
      </c>
      <c r="E831" s="145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  <c r="AH831" s="146"/>
      <c r="AI831" s="146"/>
      <c r="AJ831" s="146"/>
      <c r="AK831" s="146"/>
      <c r="AL831" s="146"/>
      <c r="AM831" s="146"/>
      <c r="AN831" s="146"/>
      <c r="AO831" s="146"/>
      <c r="AP831" s="146"/>
      <c r="AQ831" s="146"/>
      <c r="AR831" s="146"/>
      <c r="AS831" s="146"/>
      <c r="AT831" s="146"/>
      <c r="AU831" s="146"/>
      <c r="AV831" s="146"/>
      <c r="AW831" s="146"/>
      <c r="AX831" s="146"/>
      <c r="AY831" s="146"/>
      <c r="AZ831" s="146"/>
      <c r="BA831" s="146"/>
      <c r="BB831" s="146"/>
      <c r="BC831" s="146"/>
      <c r="BD831" s="146"/>
      <c r="BE831" s="146"/>
      <c r="BF831" s="146"/>
      <c r="BG831" s="146"/>
      <c r="BH831" s="146"/>
      <c r="BI831" s="146"/>
      <c r="BJ831" s="146"/>
      <c r="BK831" s="146"/>
      <c r="BL831" s="146"/>
      <c r="BM831" s="146"/>
      <c r="BN831" s="146"/>
      <c r="BO831" s="146"/>
      <c r="BP831" s="146"/>
      <c r="BQ831" s="146"/>
      <c r="BR831" s="146"/>
    </row>
    <row r="832" spans="1:70" ht="60" customHeight="1" x14ac:dyDescent="0.55000000000000004">
      <c r="A832" s="146"/>
      <c r="B832" s="139" t="s">
        <v>990</v>
      </c>
      <c r="C832" s="112" t="s">
        <v>90</v>
      </c>
      <c r="D832" s="113" t="s">
        <v>380</v>
      </c>
      <c r="E832" s="145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  <c r="AH832" s="146"/>
      <c r="AI832" s="146"/>
      <c r="AJ832" s="146"/>
      <c r="AK832" s="146"/>
      <c r="AL832" s="146"/>
      <c r="AM832" s="146"/>
      <c r="AN832" s="146"/>
      <c r="AO832" s="146"/>
      <c r="AP832" s="146"/>
      <c r="AQ832" s="146"/>
      <c r="AR832" s="146"/>
      <c r="AS832" s="146"/>
      <c r="AT832" s="146"/>
      <c r="AU832" s="146"/>
      <c r="AV832" s="146"/>
      <c r="AW832" s="146"/>
      <c r="AX832" s="146"/>
      <c r="AY832" s="146"/>
      <c r="AZ832" s="146"/>
      <c r="BA832" s="146"/>
      <c r="BB832" s="146"/>
      <c r="BC832" s="146"/>
      <c r="BD832" s="146"/>
      <c r="BE832" s="146"/>
      <c r="BF832" s="146"/>
      <c r="BG832" s="146"/>
      <c r="BH832" s="146"/>
      <c r="BI832" s="146"/>
      <c r="BJ832" s="146"/>
      <c r="BK832" s="146"/>
      <c r="BL832" s="146"/>
      <c r="BM832" s="146"/>
      <c r="BN832" s="146"/>
      <c r="BO832" s="146"/>
      <c r="BP832" s="146"/>
      <c r="BQ832" s="146"/>
      <c r="BR832" s="146"/>
    </row>
    <row r="833" spans="1:70" ht="60" customHeight="1" x14ac:dyDescent="0.55000000000000004">
      <c r="A833" s="146"/>
      <c r="B833" s="139" t="s">
        <v>990</v>
      </c>
      <c r="C833" s="112" t="s">
        <v>113</v>
      </c>
      <c r="D833" s="113" t="s">
        <v>380</v>
      </c>
      <c r="E833" s="145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  <c r="AH833" s="146"/>
      <c r="AI833" s="146"/>
      <c r="AJ833" s="146"/>
      <c r="AK833" s="146"/>
      <c r="AL833" s="146"/>
      <c r="AM833" s="146"/>
      <c r="AN833" s="146"/>
      <c r="AO833" s="146"/>
      <c r="AP833" s="146"/>
      <c r="AQ833" s="146"/>
      <c r="AR833" s="146"/>
      <c r="AS833" s="146"/>
      <c r="AT833" s="146"/>
      <c r="AU833" s="146"/>
      <c r="AV833" s="146"/>
      <c r="AW833" s="146"/>
      <c r="AX833" s="146"/>
      <c r="AY833" s="146"/>
      <c r="AZ833" s="146"/>
      <c r="BA833" s="146"/>
      <c r="BB833" s="146"/>
      <c r="BC833" s="146"/>
      <c r="BD833" s="146"/>
      <c r="BE833" s="146"/>
      <c r="BF833" s="146"/>
      <c r="BG833" s="146"/>
      <c r="BH833" s="146"/>
      <c r="BI833" s="146"/>
      <c r="BJ833" s="146"/>
      <c r="BK833" s="146"/>
      <c r="BL833" s="146"/>
      <c r="BM833" s="146"/>
      <c r="BN833" s="146"/>
      <c r="BO833" s="146"/>
      <c r="BP833" s="146"/>
      <c r="BQ833" s="146"/>
      <c r="BR833" s="146"/>
    </row>
    <row r="834" spans="1:70" ht="60" customHeight="1" x14ac:dyDescent="0.55000000000000004">
      <c r="A834" s="146"/>
      <c r="B834" s="140" t="s">
        <v>991</v>
      </c>
      <c r="C834" s="115" t="s">
        <v>382</v>
      </c>
      <c r="D834" s="116" t="s">
        <v>380</v>
      </c>
      <c r="E834" s="145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  <c r="AH834" s="146"/>
      <c r="AI834" s="146"/>
      <c r="AJ834" s="146"/>
      <c r="AK834" s="146"/>
      <c r="AL834" s="146"/>
      <c r="AM834" s="146"/>
      <c r="AN834" s="146"/>
      <c r="AO834" s="146"/>
      <c r="AP834" s="146"/>
      <c r="AQ834" s="146"/>
      <c r="AR834" s="146"/>
      <c r="AS834" s="146"/>
      <c r="AT834" s="146"/>
      <c r="AU834" s="146"/>
      <c r="AV834" s="146"/>
      <c r="AW834" s="146"/>
      <c r="AX834" s="146"/>
      <c r="AY834" s="146"/>
      <c r="AZ834" s="146"/>
      <c r="BA834" s="146"/>
      <c r="BB834" s="146"/>
      <c r="BC834" s="146"/>
      <c r="BD834" s="146"/>
      <c r="BE834" s="146"/>
      <c r="BF834" s="146"/>
      <c r="BG834" s="146"/>
      <c r="BH834" s="146"/>
      <c r="BI834" s="146"/>
      <c r="BJ834" s="146"/>
      <c r="BK834" s="146"/>
      <c r="BL834" s="146"/>
      <c r="BM834" s="146"/>
      <c r="BN834" s="146"/>
      <c r="BO834" s="146"/>
      <c r="BP834" s="146"/>
      <c r="BQ834" s="146"/>
      <c r="BR834" s="146"/>
    </row>
    <row r="835" spans="1:70" ht="60" customHeight="1" x14ac:dyDescent="0.55000000000000004">
      <c r="A835" s="146"/>
      <c r="B835" s="140" t="s">
        <v>991</v>
      </c>
      <c r="C835" s="115" t="s">
        <v>113</v>
      </c>
      <c r="D835" s="116" t="s">
        <v>380</v>
      </c>
      <c r="E835" s="145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  <c r="AH835" s="146"/>
      <c r="AI835" s="146"/>
      <c r="AJ835" s="146"/>
      <c r="AK835" s="146"/>
      <c r="AL835" s="146"/>
      <c r="AM835" s="146"/>
      <c r="AN835" s="146"/>
      <c r="AO835" s="146"/>
      <c r="AP835" s="146"/>
      <c r="AQ835" s="146"/>
      <c r="AR835" s="146"/>
      <c r="AS835" s="146"/>
      <c r="AT835" s="146"/>
      <c r="AU835" s="146"/>
      <c r="AV835" s="146"/>
      <c r="AW835" s="146"/>
      <c r="AX835" s="146"/>
      <c r="AY835" s="146"/>
      <c r="AZ835" s="146"/>
      <c r="BA835" s="146"/>
      <c r="BB835" s="146"/>
      <c r="BC835" s="146"/>
      <c r="BD835" s="146"/>
      <c r="BE835" s="146"/>
      <c r="BF835" s="146"/>
      <c r="BG835" s="146"/>
      <c r="BH835" s="146"/>
      <c r="BI835" s="146"/>
      <c r="BJ835" s="146"/>
      <c r="BK835" s="146"/>
      <c r="BL835" s="146"/>
      <c r="BM835" s="146"/>
      <c r="BN835" s="146"/>
      <c r="BO835" s="146"/>
      <c r="BP835" s="146"/>
      <c r="BQ835" s="146"/>
      <c r="BR835" s="146"/>
    </row>
    <row r="836" spans="1:70" ht="3" customHeight="1" x14ac:dyDescent="0.55000000000000004">
      <c r="A836" s="117"/>
      <c r="B836" s="117"/>
      <c r="C836" s="117"/>
      <c r="D836" s="118"/>
      <c r="E836" s="117"/>
      <c r="F836" s="117"/>
      <c r="G836" s="117"/>
      <c r="H836" s="117"/>
      <c r="I836" s="117"/>
      <c r="J836" s="117"/>
      <c r="K836" s="117"/>
      <c r="L836" s="117"/>
      <c r="M836" s="117"/>
      <c r="N836" s="117"/>
      <c r="O836" s="117"/>
      <c r="P836" s="117"/>
      <c r="Q836" s="117"/>
      <c r="R836" s="117"/>
      <c r="S836" s="117"/>
      <c r="T836" s="117"/>
      <c r="U836" s="117"/>
      <c r="V836" s="117"/>
      <c r="W836" s="117"/>
      <c r="X836" s="117"/>
      <c r="Y836" s="117"/>
      <c r="Z836" s="117"/>
      <c r="AA836" s="117"/>
      <c r="AB836" s="117"/>
      <c r="AC836" s="117"/>
      <c r="AD836" s="117"/>
      <c r="AE836" s="117"/>
      <c r="AF836" s="117"/>
      <c r="AG836" s="117"/>
      <c r="AH836" s="117"/>
      <c r="AI836" s="117"/>
      <c r="AJ836" s="117"/>
      <c r="AK836" s="117"/>
      <c r="AL836" s="117"/>
      <c r="AM836" s="117"/>
      <c r="AN836" s="117"/>
      <c r="AO836" s="117"/>
      <c r="AP836" s="117"/>
      <c r="AQ836" s="117"/>
      <c r="AR836" s="117"/>
      <c r="AS836" s="117"/>
      <c r="AT836" s="117"/>
      <c r="AU836" s="117"/>
      <c r="AV836" s="117"/>
      <c r="AW836" s="117"/>
      <c r="AX836" s="117"/>
      <c r="AY836" s="117"/>
      <c r="AZ836" s="117"/>
      <c r="BA836" s="117"/>
      <c r="BB836" s="117"/>
      <c r="BC836" s="117"/>
      <c r="BD836" s="117"/>
      <c r="BE836" s="117"/>
      <c r="BF836" s="117"/>
      <c r="BG836" s="117"/>
      <c r="BH836" s="117"/>
      <c r="BI836" s="117"/>
      <c r="BJ836" s="117"/>
      <c r="BK836" s="117"/>
      <c r="BL836" s="117"/>
      <c r="BM836" s="117"/>
      <c r="BN836" s="117"/>
      <c r="BO836" s="117"/>
      <c r="BP836" s="117"/>
      <c r="BQ836" s="117"/>
      <c r="BR836" s="117"/>
    </row>
    <row r="837" spans="1:70" ht="60" customHeight="1" x14ac:dyDescent="0.55000000000000004">
      <c r="A837" s="147" t="s">
        <v>903</v>
      </c>
      <c r="B837" s="141" t="s">
        <v>986</v>
      </c>
      <c r="C837" s="120" t="s">
        <v>63</v>
      </c>
      <c r="D837" s="121" t="s">
        <v>380</v>
      </c>
      <c r="E837" s="145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  <c r="AH837" s="146"/>
      <c r="AI837" s="146"/>
      <c r="AJ837" s="146"/>
      <c r="AK837" s="146"/>
      <c r="AL837" s="146"/>
      <c r="AM837" s="146"/>
      <c r="AN837" s="146"/>
      <c r="AO837" s="146"/>
      <c r="AP837" s="146"/>
      <c r="AQ837" s="146"/>
      <c r="AR837" s="146"/>
      <c r="AS837" s="146"/>
      <c r="AT837" s="146"/>
      <c r="AU837" s="146"/>
      <c r="AV837" s="146"/>
      <c r="AW837" s="146"/>
      <c r="AX837" s="146"/>
      <c r="AY837" s="146"/>
      <c r="AZ837" s="146"/>
      <c r="BA837" s="146"/>
      <c r="BB837" s="146"/>
      <c r="BC837" s="146"/>
      <c r="BD837" s="146"/>
      <c r="BE837" s="146"/>
      <c r="BF837" s="146"/>
      <c r="BG837" s="146"/>
      <c r="BH837" s="146"/>
      <c r="BI837" s="146"/>
      <c r="BJ837" s="146"/>
      <c r="BK837" s="146"/>
      <c r="BL837" s="146"/>
      <c r="BM837" s="146"/>
      <c r="BN837" s="146"/>
      <c r="BO837" s="146"/>
      <c r="BP837" s="146"/>
      <c r="BQ837" s="146"/>
      <c r="BR837" s="146"/>
    </row>
    <row r="838" spans="1:70" ht="60" customHeight="1" x14ac:dyDescent="0.55000000000000004">
      <c r="A838" s="146"/>
      <c r="B838" s="141" t="s">
        <v>986</v>
      </c>
      <c r="C838" s="120" t="s">
        <v>113</v>
      </c>
      <c r="D838" s="121" t="s">
        <v>380</v>
      </c>
      <c r="E838" s="145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  <c r="AH838" s="146"/>
      <c r="AI838" s="146"/>
      <c r="AJ838" s="146"/>
      <c r="AK838" s="146"/>
      <c r="AL838" s="146"/>
      <c r="AM838" s="146"/>
      <c r="AN838" s="146"/>
      <c r="AO838" s="146"/>
      <c r="AP838" s="146"/>
      <c r="AQ838" s="146"/>
      <c r="AR838" s="146"/>
      <c r="AS838" s="146"/>
      <c r="AT838" s="146"/>
      <c r="AU838" s="146"/>
      <c r="AV838" s="146"/>
      <c r="AW838" s="146"/>
      <c r="AX838" s="146"/>
      <c r="AY838" s="146"/>
      <c r="AZ838" s="146"/>
      <c r="BA838" s="146"/>
      <c r="BB838" s="146"/>
      <c r="BC838" s="146"/>
      <c r="BD838" s="146"/>
      <c r="BE838" s="146"/>
      <c r="BF838" s="146"/>
      <c r="BG838" s="146"/>
      <c r="BH838" s="146"/>
      <c r="BI838" s="146"/>
      <c r="BJ838" s="146"/>
      <c r="BK838" s="146"/>
      <c r="BL838" s="146"/>
      <c r="BM838" s="146"/>
      <c r="BN838" s="146"/>
      <c r="BO838" s="146"/>
      <c r="BP838" s="146"/>
      <c r="BQ838" s="146"/>
      <c r="BR838" s="146"/>
    </row>
    <row r="839" spans="1:70" ht="60" customHeight="1" x14ac:dyDescent="0.55000000000000004">
      <c r="A839" s="146"/>
      <c r="B839" s="136" t="s">
        <v>987</v>
      </c>
      <c r="C839" s="101" t="s">
        <v>46</v>
      </c>
      <c r="D839" s="102" t="s">
        <v>380</v>
      </c>
      <c r="E839" s="145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  <c r="AH839" s="146"/>
      <c r="AI839" s="146"/>
      <c r="AJ839" s="146"/>
      <c r="AK839" s="146"/>
      <c r="AL839" s="146"/>
      <c r="AM839" s="146"/>
      <c r="AN839" s="146"/>
      <c r="AO839" s="146"/>
      <c r="AP839" s="146"/>
      <c r="AQ839" s="146"/>
      <c r="AR839" s="146"/>
      <c r="AS839" s="146"/>
      <c r="AT839" s="146"/>
      <c r="AU839" s="146"/>
      <c r="AV839" s="146"/>
      <c r="AW839" s="146"/>
      <c r="AX839" s="146"/>
      <c r="AY839" s="146"/>
      <c r="AZ839" s="146"/>
      <c r="BA839" s="146"/>
      <c r="BB839" s="146"/>
      <c r="BC839" s="146"/>
      <c r="BD839" s="146"/>
      <c r="BE839" s="146"/>
      <c r="BF839" s="146"/>
      <c r="BG839" s="146"/>
      <c r="BH839" s="146"/>
      <c r="BI839" s="146"/>
      <c r="BJ839" s="146"/>
      <c r="BK839" s="146"/>
      <c r="BL839" s="146"/>
      <c r="BM839" s="146"/>
      <c r="BN839" s="146"/>
      <c r="BO839" s="146"/>
      <c r="BP839" s="146"/>
      <c r="BQ839" s="146"/>
      <c r="BR839" s="146"/>
    </row>
    <row r="840" spans="1:70" ht="60" customHeight="1" x14ac:dyDescent="0.55000000000000004">
      <c r="A840" s="146"/>
      <c r="B840" s="136" t="s">
        <v>987</v>
      </c>
      <c r="C840" s="101" t="s">
        <v>90</v>
      </c>
      <c r="D840" s="102" t="s">
        <v>380</v>
      </c>
      <c r="E840" s="145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  <c r="AH840" s="146"/>
      <c r="AI840" s="146"/>
      <c r="AJ840" s="146"/>
      <c r="AK840" s="146"/>
      <c r="AL840" s="146"/>
      <c r="AM840" s="146"/>
      <c r="AN840" s="146"/>
      <c r="AO840" s="146"/>
      <c r="AP840" s="146"/>
      <c r="AQ840" s="146"/>
      <c r="AR840" s="146"/>
      <c r="AS840" s="146"/>
      <c r="AT840" s="146"/>
      <c r="AU840" s="146"/>
      <c r="AV840" s="146"/>
      <c r="AW840" s="146"/>
      <c r="AX840" s="146"/>
      <c r="AY840" s="146"/>
      <c r="AZ840" s="146"/>
      <c r="BA840" s="146"/>
      <c r="BB840" s="146"/>
      <c r="BC840" s="146"/>
      <c r="BD840" s="146"/>
      <c r="BE840" s="146"/>
      <c r="BF840" s="146"/>
      <c r="BG840" s="146"/>
      <c r="BH840" s="146"/>
      <c r="BI840" s="146"/>
      <c r="BJ840" s="146"/>
      <c r="BK840" s="146"/>
      <c r="BL840" s="146"/>
      <c r="BM840" s="146"/>
      <c r="BN840" s="146"/>
      <c r="BO840" s="146"/>
      <c r="BP840" s="146"/>
      <c r="BQ840" s="146"/>
      <c r="BR840" s="146"/>
    </row>
    <row r="841" spans="1:70" ht="60" customHeight="1" x14ac:dyDescent="0.55000000000000004">
      <c r="A841" s="146"/>
      <c r="B841" s="137" t="s">
        <v>988</v>
      </c>
      <c r="C841" s="105" t="s">
        <v>63</v>
      </c>
      <c r="D841" s="106" t="s">
        <v>380</v>
      </c>
      <c r="E841" s="145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  <c r="AH841" s="146"/>
      <c r="AI841" s="146"/>
      <c r="AJ841" s="146"/>
      <c r="AK841" s="146"/>
      <c r="AL841" s="146"/>
      <c r="AM841" s="146"/>
      <c r="AN841" s="146"/>
      <c r="AO841" s="146"/>
      <c r="AP841" s="146"/>
      <c r="AQ841" s="146"/>
      <c r="AR841" s="146"/>
      <c r="AS841" s="146"/>
      <c r="AT841" s="146"/>
      <c r="AU841" s="146"/>
      <c r="AV841" s="146"/>
      <c r="AW841" s="146"/>
      <c r="AX841" s="146"/>
      <c r="AY841" s="146"/>
      <c r="AZ841" s="146"/>
      <c r="BA841" s="146"/>
      <c r="BB841" s="146"/>
      <c r="BC841" s="146"/>
      <c r="BD841" s="146"/>
      <c r="BE841" s="146"/>
      <c r="BF841" s="146"/>
      <c r="BG841" s="146"/>
      <c r="BH841" s="146"/>
      <c r="BI841" s="146"/>
      <c r="BJ841" s="146"/>
      <c r="BK841" s="146"/>
      <c r="BL841" s="146"/>
      <c r="BM841" s="146"/>
      <c r="BN841" s="146"/>
      <c r="BO841" s="146"/>
      <c r="BP841" s="146"/>
      <c r="BQ841" s="146"/>
      <c r="BR841" s="146"/>
    </row>
    <row r="842" spans="1:70" ht="60" customHeight="1" x14ac:dyDescent="0.55000000000000004">
      <c r="A842" s="146"/>
      <c r="B842" s="137" t="s">
        <v>988</v>
      </c>
      <c r="C842" s="105" t="s">
        <v>53</v>
      </c>
      <c r="D842" s="106" t="s">
        <v>380</v>
      </c>
      <c r="E842" s="145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  <c r="AH842" s="146"/>
      <c r="AI842" s="146"/>
      <c r="AJ842" s="146"/>
      <c r="AK842" s="146"/>
      <c r="AL842" s="146"/>
      <c r="AM842" s="146"/>
      <c r="AN842" s="146"/>
      <c r="AO842" s="146"/>
      <c r="AP842" s="146"/>
      <c r="AQ842" s="146"/>
      <c r="AR842" s="146"/>
      <c r="AS842" s="146"/>
      <c r="AT842" s="146"/>
      <c r="AU842" s="146"/>
      <c r="AV842" s="146"/>
      <c r="AW842" s="146"/>
      <c r="AX842" s="146"/>
      <c r="AY842" s="146"/>
      <c r="AZ842" s="146"/>
      <c r="BA842" s="146"/>
      <c r="BB842" s="146"/>
      <c r="BC842" s="146"/>
      <c r="BD842" s="146"/>
      <c r="BE842" s="146"/>
      <c r="BF842" s="146"/>
      <c r="BG842" s="146"/>
      <c r="BH842" s="146"/>
      <c r="BI842" s="146"/>
      <c r="BJ842" s="146"/>
      <c r="BK842" s="146"/>
      <c r="BL842" s="146"/>
      <c r="BM842" s="146"/>
      <c r="BN842" s="146"/>
      <c r="BO842" s="146"/>
      <c r="BP842" s="146"/>
      <c r="BQ842" s="146"/>
      <c r="BR842" s="146"/>
    </row>
    <row r="843" spans="1:70" ht="60" customHeight="1" x14ac:dyDescent="0.55000000000000004">
      <c r="A843" s="146"/>
      <c r="B843" s="138" t="s">
        <v>989</v>
      </c>
      <c r="C843" s="109" t="s">
        <v>57</v>
      </c>
      <c r="D843" s="110" t="s">
        <v>380</v>
      </c>
      <c r="E843" s="145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  <c r="AH843" s="146"/>
      <c r="AI843" s="146"/>
      <c r="AJ843" s="146"/>
      <c r="AK843" s="146"/>
      <c r="AL843" s="146"/>
      <c r="AM843" s="146"/>
      <c r="AN843" s="146"/>
      <c r="AO843" s="146"/>
      <c r="AP843" s="146"/>
      <c r="AQ843" s="146"/>
      <c r="AR843" s="146"/>
      <c r="AS843" s="146"/>
      <c r="AT843" s="146"/>
      <c r="AU843" s="146"/>
      <c r="AV843" s="146"/>
      <c r="AW843" s="146"/>
      <c r="AX843" s="146"/>
      <c r="AY843" s="146"/>
      <c r="AZ843" s="146"/>
      <c r="BA843" s="146"/>
      <c r="BB843" s="146"/>
      <c r="BC843" s="146"/>
      <c r="BD843" s="146"/>
      <c r="BE843" s="146"/>
      <c r="BF843" s="146"/>
      <c r="BG843" s="146"/>
      <c r="BH843" s="146"/>
      <c r="BI843" s="146"/>
      <c r="BJ843" s="146"/>
      <c r="BK843" s="146"/>
      <c r="BL843" s="146"/>
      <c r="BM843" s="146"/>
      <c r="BN843" s="146"/>
      <c r="BO843" s="146"/>
      <c r="BP843" s="146"/>
      <c r="BQ843" s="146"/>
      <c r="BR843" s="146"/>
    </row>
    <row r="844" spans="1:70" ht="60" customHeight="1" x14ac:dyDescent="0.55000000000000004">
      <c r="A844" s="146"/>
      <c r="B844" s="138" t="s">
        <v>989</v>
      </c>
      <c r="C844" s="109" t="s">
        <v>90</v>
      </c>
      <c r="D844" s="110" t="s">
        <v>380</v>
      </c>
      <c r="E844" s="145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  <c r="AH844" s="146"/>
      <c r="AI844" s="146"/>
      <c r="AJ844" s="146"/>
      <c r="AK844" s="146"/>
      <c r="AL844" s="146"/>
      <c r="AM844" s="146"/>
      <c r="AN844" s="146"/>
      <c r="AO844" s="146"/>
      <c r="AP844" s="146"/>
      <c r="AQ844" s="146"/>
      <c r="AR844" s="146"/>
      <c r="AS844" s="146"/>
      <c r="AT844" s="146"/>
      <c r="AU844" s="146"/>
      <c r="AV844" s="146"/>
      <c r="AW844" s="146"/>
      <c r="AX844" s="146"/>
      <c r="AY844" s="146"/>
      <c r="AZ844" s="146"/>
      <c r="BA844" s="146"/>
      <c r="BB844" s="146"/>
      <c r="BC844" s="146"/>
      <c r="BD844" s="146"/>
      <c r="BE844" s="146"/>
      <c r="BF844" s="146"/>
      <c r="BG844" s="146"/>
      <c r="BH844" s="146"/>
      <c r="BI844" s="146"/>
      <c r="BJ844" s="146"/>
      <c r="BK844" s="146"/>
      <c r="BL844" s="146"/>
      <c r="BM844" s="146"/>
      <c r="BN844" s="146"/>
      <c r="BO844" s="146"/>
      <c r="BP844" s="146"/>
      <c r="BQ844" s="146"/>
      <c r="BR844" s="146"/>
    </row>
    <row r="845" spans="1:70" ht="60" customHeight="1" x14ac:dyDescent="0.55000000000000004">
      <c r="A845" s="146"/>
      <c r="B845" s="138" t="s">
        <v>989</v>
      </c>
      <c r="C845" s="109" t="s">
        <v>113</v>
      </c>
      <c r="D845" s="110" t="s">
        <v>380</v>
      </c>
      <c r="E845" s="145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  <c r="AH845" s="146"/>
      <c r="AI845" s="146"/>
      <c r="AJ845" s="146"/>
      <c r="AK845" s="146"/>
      <c r="AL845" s="146"/>
      <c r="AM845" s="146"/>
      <c r="AN845" s="146"/>
      <c r="AO845" s="146"/>
      <c r="AP845" s="146"/>
      <c r="AQ845" s="146"/>
      <c r="AR845" s="146"/>
      <c r="AS845" s="146"/>
      <c r="AT845" s="146"/>
      <c r="AU845" s="146"/>
      <c r="AV845" s="146"/>
      <c r="AW845" s="146"/>
      <c r="AX845" s="146"/>
      <c r="AY845" s="146"/>
      <c r="AZ845" s="146"/>
      <c r="BA845" s="146"/>
      <c r="BB845" s="146"/>
      <c r="BC845" s="146"/>
      <c r="BD845" s="146"/>
      <c r="BE845" s="146"/>
      <c r="BF845" s="146"/>
      <c r="BG845" s="146"/>
      <c r="BH845" s="146"/>
      <c r="BI845" s="146"/>
      <c r="BJ845" s="146"/>
      <c r="BK845" s="146"/>
      <c r="BL845" s="146"/>
      <c r="BM845" s="146"/>
      <c r="BN845" s="146"/>
      <c r="BO845" s="146"/>
      <c r="BP845" s="146"/>
      <c r="BQ845" s="146"/>
      <c r="BR845" s="146"/>
    </row>
    <row r="846" spans="1:70" ht="60" customHeight="1" x14ac:dyDescent="0.55000000000000004">
      <c r="A846" s="146"/>
      <c r="B846" s="138" t="s">
        <v>989</v>
      </c>
      <c r="C846" s="109" t="s">
        <v>68</v>
      </c>
      <c r="D846" s="110" t="s">
        <v>380</v>
      </c>
      <c r="E846" s="145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  <c r="AH846" s="146"/>
      <c r="AI846" s="146"/>
      <c r="AJ846" s="146"/>
      <c r="AK846" s="146"/>
      <c r="AL846" s="146"/>
      <c r="AM846" s="146"/>
      <c r="AN846" s="146"/>
      <c r="AO846" s="146"/>
      <c r="AP846" s="146"/>
      <c r="AQ846" s="146"/>
      <c r="AR846" s="146"/>
      <c r="AS846" s="146"/>
      <c r="AT846" s="146"/>
      <c r="AU846" s="146"/>
      <c r="AV846" s="146"/>
      <c r="AW846" s="146"/>
      <c r="AX846" s="146"/>
      <c r="AY846" s="146"/>
      <c r="AZ846" s="146"/>
      <c r="BA846" s="146"/>
      <c r="BB846" s="146"/>
      <c r="BC846" s="146"/>
      <c r="BD846" s="146"/>
      <c r="BE846" s="146"/>
      <c r="BF846" s="146"/>
      <c r="BG846" s="146"/>
      <c r="BH846" s="146"/>
      <c r="BI846" s="146"/>
      <c r="BJ846" s="146"/>
      <c r="BK846" s="146"/>
      <c r="BL846" s="146"/>
      <c r="BM846" s="146"/>
      <c r="BN846" s="146"/>
      <c r="BO846" s="146"/>
      <c r="BP846" s="146"/>
      <c r="BQ846" s="146"/>
      <c r="BR846" s="146"/>
    </row>
    <row r="847" spans="1:70" ht="60" customHeight="1" x14ac:dyDescent="0.55000000000000004">
      <c r="A847" s="146"/>
      <c r="B847" s="138" t="s">
        <v>989</v>
      </c>
      <c r="C847" s="109" t="s">
        <v>949</v>
      </c>
      <c r="D847" s="110" t="s">
        <v>380</v>
      </c>
      <c r="E847" s="145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  <c r="AH847" s="146"/>
      <c r="AI847" s="146"/>
      <c r="AJ847" s="146"/>
      <c r="AK847" s="146"/>
      <c r="AL847" s="146"/>
      <c r="AM847" s="146"/>
      <c r="AN847" s="146"/>
      <c r="AO847" s="146"/>
      <c r="AP847" s="146"/>
      <c r="AQ847" s="146"/>
      <c r="AR847" s="146"/>
      <c r="AS847" s="146"/>
      <c r="AT847" s="146"/>
      <c r="AU847" s="146"/>
      <c r="AV847" s="146"/>
      <c r="AW847" s="146"/>
      <c r="AX847" s="146"/>
      <c r="AY847" s="146"/>
      <c r="AZ847" s="146"/>
      <c r="BA847" s="146"/>
      <c r="BB847" s="146"/>
      <c r="BC847" s="146"/>
      <c r="BD847" s="146"/>
      <c r="BE847" s="146"/>
      <c r="BF847" s="146"/>
      <c r="BG847" s="146"/>
      <c r="BH847" s="146"/>
      <c r="BI847" s="146"/>
      <c r="BJ847" s="146"/>
      <c r="BK847" s="146"/>
      <c r="BL847" s="146"/>
      <c r="BM847" s="146"/>
      <c r="BN847" s="146"/>
      <c r="BO847" s="146"/>
      <c r="BP847" s="146"/>
      <c r="BQ847" s="146"/>
      <c r="BR847" s="146"/>
    </row>
    <row r="848" spans="1:70" ht="60" customHeight="1" x14ac:dyDescent="0.55000000000000004">
      <c r="A848" s="146"/>
      <c r="B848" s="139" t="s">
        <v>990</v>
      </c>
      <c r="C848" s="112" t="s">
        <v>60</v>
      </c>
      <c r="D848" s="113" t="s">
        <v>380</v>
      </c>
      <c r="E848" s="145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  <c r="AH848" s="146"/>
      <c r="AI848" s="146"/>
      <c r="AJ848" s="146"/>
      <c r="AK848" s="146"/>
      <c r="AL848" s="146"/>
      <c r="AM848" s="146"/>
      <c r="AN848" s="146"/>
      <c r="AO848" s="146"/>
      <c r="AP848" s="146"/>
      <c r="AQ848" s="146"/>
      <c r="AR848" s="146"/>
      <c r="AS848" s="146"/>
      <c r="AT848" s="146"/>
      <c r="AU848" s="146"/>
      <c r="AV848" s="146"/>
      <c r="AW848" s="146"/>
      <c r="AX848" s="146"/>
      <c r="AY848" s="146"/>
      <c r="AZ848" s="146"/>
      <c r="BA848" s="146"/>
      <c r="BB848" s="146"/>
      <c r="BC848" s="146"/>
      <c r="BD848" s="146"/>
      <c r="BE848" s="146"/>
      <c r="BF848" s="146"/>
      <c r="BG848" s="146"/>
      <c r="BH848" s="146"/>
      <c r="BI848" s="146"/>
      <c r="BJ848" s="146"/>
      <c r="BK848" s="146"/>
      <c r="BL848" s="146"/>
      <c r="BM848" s="146"/>
      <c r="BN848" s="146"/>
      <c r="BO848" s="146"/>
      <c r="BP848" s="146"/>
      <c r="BQ848" s="146"/>
      <c r="BR848" s="146"/>
    </row>
    <row r="849" spans="1:70" ht="60" customHeight="1" x14ac:dyDescent="0.55000000000000004">
      <c r="A849" s="146"/>
      <c r="B849" s="139" t="s">
        <v>990</v>
      </c>
      <c r="C849" s="112" t="s">
        <v>90</v>
      </c>
      <c r="D849" s="113" t="s">
        <v>380</v>
      </c>
      <c r="E849" s="145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  <c r="AH849" s="146"/>
      <c r="AI849" s="146"/>
      <c r="AJ849" s="146"/>
      <c r="AK849" s="146"/>
      <c r="AL849" s="146"/>
      <c r="AM849" s="146"/>
      <c r="AN849" s="146"/>
      <c r="AO849" s="146"/>
      <c r="AP849" s="146"/>
      <c r="AQ849" s="146"/>
      <c r="AR849" s="146"/>
      <c r="AS849" s="146"/>
      <c r="AT849" s="146"/>
      <c r="AU849" s="146"/>
      <c r="AV849" s="146"/>
      <c r="AW849" s="146"/>
      <c r="AX849" s="146"/>
      <c r="AY849" s="146"/>
      <c r="AZ849" s="146"/>
      <c r="BA849" s="146"/>
      <c r="BB849" s="146"/>
      <c r="BC849" s="146"/>
      <c r="BD849" s="146"/>
      <c r="BE849" s="146"/>
      <c r="BF849" s="146"/>
      <c r="BG849" s="146"/>
      <c r="BH849" s="146"/>
      <c r="BI849" s="146"/>
      <c r="BJ849" s="146"/>
      <c r="BK849" s="146"/>
      <c r="BL849" s="146"/>
      <c r="BM849" s="146"/>
      <c r="BN849" s="146"/>
      <c r="BO849" s="146"/>
      <c r="BP849" s="146"/>
      <c r="BQ849" s="146"/>
      <c r="BR849" s="146"/>
    </row>
    <row r="850" spans="1:70" ht="60" customHeight="1" x14ac:dyDescent="0.55000000000000004">
      <c r="A850" s="146"/>
      <c r="B850" s="139" t="s">
        <v>990</v>
      </c>
      <c r="C850" s="112" t="s">
        <v>113</v>
      </c>
      <c r="D850" s="113" t="s">
        <v>380</v>
      </c>
      <c r="E850" s="145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  <c r="AH850" s="146"/>
      <c r="AI850" s="146"/>
      <c r="AJ850" s="146"/>
      <c r="AK850" s="146"/>
      <c r="AL850" s="146"/>
      <c r="AM850" s="146"/>
      <c r="AN850" s="146"/>
      <c r="AO850" s="146"/>
      <c r="AP850" s="146"/>
      <c r="AQ850" s="146"/>
      <c r="AR850" s="146"/>
      <c r="AS850" s="146"/>
      <c r="AT850" s="146"/>
      <c r="AU850" s="146"/>
      <c r="AV850" s="146"/>
      <c r="AW850" s="146"/>
      <c r="AX850" s="146"/>
      <c r="AY850" s="146"/>
      <c r="AZ850" s="146"/>
      <c r="BA850" s="146"/>
      <c r="BB850" s="146"/>
      <c r="BC850" s="146"/>
      <c r="BD850" s="146"/>
      <c r="BE850" s="146"/>
      <c r="BF850" s="146"/>
      <c r="BG850" s="146"/>
      <c r="BH850" s="146"/>
      <c r="BI850" s="146"/>
      <c r="BJ850" s="146"/>
      <c r="BK850" s="146"/>
      <c r="BL850" s="146"/>
      <c r="BM850" s="146"/>
      <c r="BN850" s="146"/>
      <c r="BO850" s="146"/>
      <c r="BP850" s="146"/>
      <c r="BQ850" s="146"/>
      <c r="BR850" s="146"/>
    </row>
    <row r="851" spans="1:70" ht="60" customHeight="1" x14ac:dyDescent="0.55000000000000004">
      <c r="A851" s="146"/>
      <c r="B851" s="140" t="s">
        <v>991</v>
      </c>
      <c r="C851" s="115" t="s">
        <v>382</v>
      </c>
      <c r="D851" s="116" t="s">
        <v>380</v>
      </c>
      <c r="E851" s="145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  <c r="AH851" s="146"/>
      <c r="AI851" s="146"/>
      <c r="AJ851" s="146"/>
      <c r="AK851" s="146"/>
      <c r="AL851" s="146"/>
      <c r="AM851" s="146"/>
      <c r="AN851" s="146"/>
      <c r="AO851" s="146"/>
      <c r="AP851" s="146"/>
      <c r="AQ851" s="146"/>
      <c r="AR851" s="146"/>
      <c r="AS851" s="146"/>
      <c r="AT851" s="146"/>
      <c r="AU851" s="146"/>
      <c r="AV851" s="146"/>
      <c r="AW851" s="146"/>
      <c r="AX851" s="146"/>
      <c r="AY851" s="146"/>
      <c r="AZ851" s="146"/>
      <c r="BA851" s="146"/>
      <c r="BB851" s="146"/>
      <c r="BC851" s="146"/>
      <c r="BD851" s="146"/>
      <c r="BE851" s="146"/>
      <c r="BF851" s="146"/>
      <c r="BG851" s="146"/>
      <c r="BH851" s="146"/>
      <c r="BI851" s="146"/>
      <c r="BJ851" s="146"/>
      <c r="BK851" s="146"/>
      <c r="BL851" s="146"/>
      <c r="BM851" s="146"/>
      <c r="BN851" s="146"/>
      <c r="BO851" s="146"/>
      <c r="BP851" s="146"/>
      <c r="BQ851" s="146"/>
      <c r="BR851" s="146"/>
    </row>
    <row r="852" spans="1:70" ht="60" customHeight="1" x14ac:dyDescent="0.55000000000000004">
      <c r="A852" s="146"/>
      <c r="B852" s="140" t="s">
        <v>991</v>
      </c>
      <c r="C852" s="115" t="s">
        <v>113</v>
      </c>
      <c r="D852" s="116" t="s">
        <v>380</v>
      </c>
      <c r="E852" s="145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  <c r="AH852" s="146"/>
      <c r="AI852" s="146"/>
      <c r="AJ852" s="146"/>
      <c r="AK852" s="146"/>
      <c r="AL852" s="146"/>
      <c r="AM852" s="146"/>
      <c r="AN852" s="146"/>
      <c r="AO852" s="146"/>
      <c r="AP852" s="146"/>
      <c r="AQ852" s="146"/>
      <c r="AR852" s="146"/>
      <c r="AS852" s="146"/>
      <c r="AT852" s="146"/>
      <c r="AU852" s="146"/>
      <c r="AV852" s="146"/>
      <c r="AW852" s="146"/>
      <c r="AX852" s="146"/>
      <c r="AY852" s="146"/>
      <c r="AZ852" s="146"/>
      <c r="BA852" s="146"/>
      <c r="BB852" s="146"/>
      <c r="BC852" s="146"/>
      <c r="BD852" s="146"/>
      <c r="BE852" s="146"/>
      <c r="BF852" s="146"/>
      <c r="BG852" s="146"/>
      <c r="BH852" s="146"/>
      <c r="BI852" s="146"/>
      <c r="BJ852" s="146"/>
      <c r="BK852" s="146"/>
      <c r="BL852" s="146"/>
      <c r="BM852" s="146"/>
      <c r="BN852" s="146"/>
      <c r="BO852" s="146"/>
      <c r="BP852" s="146"/>
      <c r="BQ852" s="146"/>
      <c r="BR852" s="146"/>
    </row>
    <row r="853" spans="1:70" ht="3" customHeight="1" x14ac:dyDescent="0.55000000000000004">
      <c r="A853" s="117"/>
      <c r="B853" s="117"/>
      <c r="C853" s="117"/>
      <c r="D853" s="118"/>
      <c r="E853" s="117"/>
      <c r="F853" s="117"/>
      <c r="G853" s="117"/>
      <c r="H853" s="117"/>
      <c r="I853" s="117"/>
      <c r="J853" s="117"/>
      <c r="K853" s="117"/>
      <c r="L853" s="117"/>
      <c r="M853" s="117"/>
      <c r="N853" s="117"/>
      <c r="O853" s="117"/>
      <c r="P853" s="117"/>
      <c r="Q853" s="117"/>
      <c r="R853" s="117"/>
      <c r="S853" s="117"/>
      <c r="T853" s="117"/>
      <c r="U853" s="117"/>
      <c r="V853" s="117"/>
      <c r="W853" s="117"/>
      <c r="X853" s="117"/>
      <c r="Y853" s="117"/>
      <c r="Z853" s="117"/>
      <c r="AA853" s="117"/>
      <c r="AB853" s="117"/>
      <c r="AC853" s="117"/>
      <c r="AD853" s="117"/>
      <c r="AE853" s="117"/>
      <c r="AF853" s="117"/>
      <c r="AG853" s="117"/>
      <c r="AH853" s="117"/>
      <c r="AI853" s="117"/>
      <c r="AJ853" s="117"/>
      <c r="AK853" s="117"/>
      <c r="AL853" s="117"/>
      <c r="AM853" s="117"/>
      <c r="AN853" s="117"/>
      <c r="AO853" s="117"/>
      <c r="AP853" s="117"/>
      <c r="AQ853" s="117"/>
      <c r="AR853" s="117"/>
      <c r="AS853" s="117"/>
      <c r="AT853" s="117"/>
      <c r="AU853" s="117"/>
      <c r="AV853" s="117"/>
      <c r="AW853" s="117"/>
      <c r="AX853" s="117"/>
      <c r="AY853" s="117"/>
      <c r="AZ853" s="117"/>
      <c r="BA853" s="117"/>
      <c r="BB853" s="117"/>
      <c r="BC853" s="117"/>
      <c r="BD853" s="117"/>
      <c r="BE853" s="117"/>
      <c r="BF853" s="117"/>
      <c r="BG853" s="117"/>
      <c r="BH853" s="117"/>
      <c r="BI853" s="117"/>
      <c r="BJ853" s="117"/>
      <c r="BK853" s="117"/>
      <c r="BL853" s="117"/>
      <c r="BM853" s="117"/>
      <c r="BN853" s="117"/>
      <c r="BO853" s="117"/>
      <c r="BP853" s="117"/>
      <c r="BQ853" s="117"/>
      <c r="BR853" s="117"/>
    </row>
    <row r="854" spans="1:70" ht="60" customHeight="1" x14ac:dyDescent="0.55000000000000004">
      <c r="A854" s="147" t="s">
        <v>904</v>
      </c>
      <c r="B854" s="141" t="s">
        <v>986</v>
      </c>
      <c r="C854" s="120" t="s">
        <v>63</v>
      </c>
      <c r="D854" s="121" t="s">
        <v>380</v>
      </c>
      <c r="E854" s="145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  <c r="AH854" s="146"/>
      <c r="AI854" s="146"/>
      <c r="AJ854" s="146"/>
      <c r="AK854" s="146"/>
      <c r="AL854" s="146"/>
      <c r="AM854" s="146"/>
      <c r="AN854" s="146"/>
      <c r="AO854" s="146"/>
      <c r="AP854" s="146"/>
      <c r="AQ854" s="146"/>
      <c r="AR854" s="146"/>
      <c r="AS854" s="146"/>
      <c r="AT854" s="146"/>
      <c r="AU854" s="146"/>
      <c r="AV854" s="146"/>
      <c r="AW854" s="146"/>
      <c r="AX854" s="146"/>
      <c r="AY854" s="146"/>
      <c r="AZ854" s="146"/>
      <c r="BA854" s="146"/>
      <c r="BB854" s="146"/>
      <c r="BC854" s="146"/>
      <c r="BD854" s="146"/>
      <c r="BE854" s="146"/>
      <c r="BF854" s="146"/>
      <c r="BG854" s="146"/>
      <c r="BH854" s="146"/>
      <c r="BI854" s="146"/>
      <c r="BJ854" s="146"/>
      <c r="BK854" s="146"/>
      <c r="BL854" s="146"/>
      <c r="BM854" s="146"/>
      <c r="BN854" s="146"/>
      <c r="BO854" s="146"/>
      <c r="BP854" s="146"/>
      <c r="BQ854" s="146"/>
      <c r="BR854" s="146"/>
    </row>
    <row r="855" spans="1:70" ht="60" customHeight="1" x14ac:dyDescent="0.55000000000000004">
      <c r="A855" s="146"/>
      <c r="B855" s="141" t="s">
        <v>986</v>
      </c>
      <c r="C855" s="120" t="s">
        <v>113</v>
      </c>
      <c r="D855" s="121" t="s">
        <v>380</v>
      </c>
      <c r="E855" s="145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  <c r="AH855" s="146"/>
      <c r="AI855" s="146"/>
      <c r="AJ855" s="146"/>
      <c r="AK855" s="146"/>
      <c r="AL855" s="146"/>
      <c r="AM855" s="146"/>
      <c r="AN855" s="146"/>
      <c r="AO855" s="146"/>
      <c r="AP855" s="146"/>
      <c r="AQ855" s="146"/>
      <c r="AR855" s="146"/>
      <c r="AS855" s="146"/>
      <c r="AT855" s="146"/>
      <c r="AU855" s="146"/>
      <c r="AV855" s="146"/>
      <c r="AW855" s="146"/>
      <c r="AX855" s="146"/>
      <c r="AY855" s="146"/>
      <c r="AZ855" s="146"/>
      <c r="BA855" s="146"/>
      <c r="BB855" s="146"/>
      <c r="BC855" s="146"/>
      <c r="BD855" s="146"/>
      <c r="BE855" s="146"/>
      <c r="BF855" s="146"/>
      <c r="BG855" s="146"/>
      <c r="BH855" s="146"/>
      <c r="BI855" s="146"/>
      <c r="BJ855" s="146"/>
      <c r="BK855" s="146"/>
      <c r="BL855" s="146"/>
      <c r="BM855" s="146"/>
      <c r="BN855" s="146"/>
      <c r="BO855" s="146"/>
      <c r="BP855" s="146"/>
      <c r="BQ855" s="146"/>
      <c r="BR855" s="146"/>
    </row>
    <row r="856" spans="1:70" ht="60" customHeight="1" x14ac:dyDescent="0.55000000000000004">
      <c r="A856" s="146"/>
      <c r="B856" s="136" t="s">
        <v>987</v>
      </c>
      <c r="C856" s="101" t="s">
        <v>46</v>
      </c>
      <c r="D856" s="102" t="s">
        <v>380</v>
      </c>
      <c r="E856" s="145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  <c r="AH856" s="146"/>
      <c r="AI856" s="146"/>
      <c r="AJ856" s="146"/>
      <c r="AK856" s="146"/>
      <c r="AL856" s="146"/>
      <c r="AM856" s="146"/>
      <c r="AN856" s="146"/>
      <c r="AO856" s="146"/>
      <c r="AP856" s="146"/>
      <c r="AQ856" s="146"/>
      <c r="AR856" s="146"/>
      <c r="AS856" s="146"/>
      <c r="AT856" s="146"/>
      <c r="AU856" s="146"/>
      <c r="AV856" s="146"/>
      <c r="AW856" s="146"/>
      <c r="AX856" s="146"/>
      <c r="AY856" s="146"/>
      <c r="AZ856" s="146"/>
      <c r="BA856" s="146"/>
      <c r="BB856" s="146"/>
      <c r="BC856" s="146"/>
      <c r="BD856" s="146"/>
      <c r="BE856" s="146"/>
      <c r="BF856" s="146"/>
      <c r="BG856" s="146"/>
      <c r="BH856" s="146"/>
      <c r="BI856" s="146"/>
      <c r="BJ856" s="146"/>
      <c r="BK856" s="146"/>
      <c r="BL856" s="146"/>
      <c r="BM856" s="146"/>
      <c r="BN856" s="146"/>
      <c r="BO856" s="146"/>
      <c r="BP856" s="146"/>
      <c r="BQ856" s="146"/>
      <c r="BR856" s="146"/>
    </row>
    <row r="857" spans="1:70" ht="60" customHeight="1" x14ac:dyDescent="0.55000000000000004">
      <c r="A857" s="146"/>
      <c r="B857" s="136" t="s">
        <v>987</v>
      </c>
      <c r="C857" s="101" t="s">
        <v>90</v>
      </c>
      <c r="D857" s="102" t="s">
        <v>380</v>
      </c>
      <c r="E857" s="145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  <c r="AH857" s="146"/>
      <c r="AI857" s="146"/>
      <c r="AJ857" s="146"/>
      <c r="AK857" s="146"/>
      <c r="AL857" s="146"/>
      <c r="AM857" s="146"/>
      <c r="AN857" s="146"/>
      <c r="AO857" s="146"/>
      <c r="AP857" s="146"/>
      <c r="AQ857" s="146"/>
      <c r="AR857" s="146"/>
      <c r="AS857" s="146"/>
      <c r="AT857" s="146"/>
      <c r="AU857" s="146"/>
      <c r="AV857" s="146"/>
      <c r="AW857" s="146"/>
      <c r="AX857" s="146"/>
      <c r="AY857" s="146"/>
      <c r="AZ857" s="146"/>
      <c r="BA857" s="146"/>
      <c r="BB857" s="146"/>
      <c r="BC857" s="146"/>
      <c r="BD857" s="146"/>
      <c r="BE857" s="146"/>
      <c r="BF857" s="146"/>
      <c r="BG857" s="146"/>
      <c r="BH857" s="146"/>
      <c r="BI857" s="146"/>
      <c r="BJ857" s="146"/>
      <c r="BK857" s="146"/>
      <c r="BL857" s="146"/>
      <c r="BM857" s="146"/>
      <c r="BN857" s="146"/>
      <c r="BO857" s="146"/>
      <c r="BP857" s="146"/>
      <c r="BQ857" s="146"/>
      <c r="BR857" s="146"/>
    </row>
    <row r="858" spans="1:70" ht="60" customHeight="1" x14ac:dyDescent="0.55000000000000004">
      <c r="A858" s="146"/>
      <c r="B858" s="137" t="s">
        <v>988</v>
      </c>
      <c r="C858" s="105" t="s">
        <v>63</v>
      </c>
      <c r="D858" s="106" t="s">
        <v>380</v>
      </c>
      <c r="E858" s="145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  <c r="AH858" s="146"/>
      <c r="AI858" s="146"/>
      <c r="AJ858" s="146"/>
      <c r="AK858" s="146"/>
      <c r="AL858" s="146"/>
      <c r="AM858" s="146"/>
      <c r="AN858" s="146"/>
      <c r="AO858" s="146"/>
      <c r="AP858" s="146"/>
      <c r="AQ858" s="146"/>
      <c r="AR858" s="146"/>
      <c r="AS858" s="146"/>
      <c r="AT858" s="146"/>
      <c r="AU858" s="146"/>
      <c r="AV858" s="146"/>
      <c r="AW858" s="146"/>
      <c r="AX858" s="146"/>
      <c r="AY858" s="146"/>
      <c r="AZ858" s="146"/>
      <c r="BA858" s="146"/>
      <c r="BB858" s="146"/>
      <c r="BC858" s="146"/>
      <c r="BD858" s="146"/>
      <c r="BE858" s="146"/>
      <c r="BF858" s="146"/>
      <c r="BG858" s="146"/>
      <c r="BH858" s="146"/>
      <c r="BI858" s="146"/>
      <c r="BJ858" s="146"/>
      <c r="BK858" s="146"/>
      <c r="BL858" s="146"/>
      <c r="BM858" s="146"/>
      <c r="BN858" s="146"/>
      <c r="BO858" s="146"/>
      <c r="BP858" s="146"/>
      <c r="BQ858" s="146"/>
      <c r="BR858" s="146"/>
    </row>
    <row r="859" spans="1:70" ht="60" customHeight="1" x14ac:dyDescent="0.55000000000000004">
      <c r="A859" s="146"/>
      <c r="B859" s="137" t="s">
        <v>988</v>
      </c>
      <c r="C859" s="105" t="s">
        <v>53</v>
      </c>
      <c r="D859" s="106" t="s">
        <v>380</v>
      </c>
      <c r="E859" s="145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  <c r="AH859" s="146"/>
      <c r="AI859" s="146"/>
      <c r="AJ859" s="146"/>
      <c r="AK859" s="146"/>
      <c r="AL859" s="146"/>
      <c r="AM859" s="146"/>
      <c r="AN859" s="146"/>
      <c r="AO859" s="146"/>
      <c r="AP859" s="146"/>
      <c r="AQ859" s="146"/>
      <c r="AR859" s="146"/>
      <c r="AS859" s="146"/>
      <c r="AT859" s="146"/>
      <c r="AU859" s="146"/>
      <c r="AV859" s="146"/>
      <c r="AW859" s="146"/>
      <c r="AX859" s="146"/>
      <c r="AY859" s="146"/>
      <c r="AZ859" s="146"/>
      <c r="BA859" s="146"/>
      <c r="BB859" s="146"/>
      <c r="BC859" s="146"/>
      <c r="BD859" s="146"/>
      <c r="BE859" s="146"/>
      <c r="BF859" s="146"/>
      <c r="BG859" s="146"/>
      <c r="BH859" s="146"/>
      <c r="BI859" s="146"/>
      <c r="BJ859" s="146"/>
      <c r="BK859" s="146"/>
      <c r="BL859" s="146"/>
      <c r="BM859" s="146"/>
      <c r="BN859" s="146"/>
      <c r="BO859" s="146"/>
      <c r="BP859" s="146"/>
      <c r="BQ859" s="146"/>
      <c r="BR859" s="146"/>
    </row>
    <row r="860" spans="1:70" ht="60" customHeight="1" x14ac:dyDescent="0.55000000000000004">
      <c r="A860" s="146"/>
      <c r="B860" s="138" t="s">
        <v>989</v>
      </c>
      <c r="C860" s="109" t="s">
        <v>57</v>
      </c>
      <c r="D860" s="110" t="s">
        <v>380</v>
      </c>
      <c r="E860" s="145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  <c r="AH860" s="146"/>
      <c r="AI860" s="146"/>
      <c r="AJ860" s="146"/>
      <c r="AK860" s="146"/>
      <c r="AL860" s="146"/>
      <c r="AM860" s="146"/>
      <c r="AN860" s="146"/>
      <c r="AO860" s="146"/>
      <c r="AP860" s="146"/>
      <c r="AQ860" s="146"/>
      <c r="AR860" s="146"/>
      <c r="AS860" s="146"/>
      <c r="AT860" s="146"/>
      <c r="AU860" s="146"/>
      <c r="AV860" s="146"/>
      <c r="AW860" s="146"/>
      <c r="AX860" s="146"/>
      <c r="AY860" s="146"/>
      <c r="AZ860" s="146"/>
      <c r="BA860" s="146"/>
      <c r="BB860" s="146"/>
      <c r="BC860" s="146"/>
      <c r="BD860" s="146"/>
      <c r="BE860" s="146"/>
      <c r="BF860" s="146"/>
      <c r="BG860" s="146"/>
      <c r="BH860" s="146"/>
      <c r="BI860" s="146"/>
      <c r="BJ860" s="146"/>
      <c r="BK860" s="146"/>
      <c r="BL860" s="146"/>
      <c r="BM860" s="146"/>
      <c r="BN860" s="146"/>
      <c r="BO860" s="146"/>
      <c r="BP860" s="146"/>
      <c r="BQ860" s="146"/>
      <c r="BR860" s="146"/>
    </row>
    <row r="861" spans="1:70" ht="60" customHeight="1" x14ac:dyDescent="0.55000000000000004">
      <c r="A861" s="146"/>
      <c r="B861" s="138" t="s">
        <v>989</v>
      </c>
      <c r="C861" s="109" t="s">
        <v>90</v>
      </c>
      <c r="D861" s="110" t="s">
        <v>380</v>
      </c>
      <c r="E861" s="145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  <c r="AH861" s="146"/>
      <c r="AI861" s="146"/>
      <c r="AJ861" s="146"/>
      <c r="AK861" s="146"/>
      <c r="AL861" s="146"/>
      <c r="AM861" s="146"/>
      <c r="AN861" s="146"/>
      <c r="AO861" s="146"/>
      <c r="AP861" s="146"/>
      <c r="AQ861" s="146"/>
      <c r="AR861" s="146"/>
      <c r="AS861" s="146"/>
      <c r="AT861" s="146"/>
      <c r="AU861" s="146"/>
      <c r="AV861" s="146"/>
      <c r="AW861" s="146"/>
      <c r="AX861" s="146"/>
      <c r="AY861" s="146"/>
      <c r="AZ861" s="146"/>
      <c r="BA861" s="146"/>
      <c r="BB861" s="146"/>
      <c r="BC861" s="146"/>
      <c r="BD861" s="146"/>
      <c r="BE861" s="146"/>
      <c r="BF861" s="146"/>
      <c r="BG861" s="146"/>
      <c r="BH861" s="146"/>
      <c r="BI861" s="146"/>
      <c r="BJ861" s="146"/>
      <c r="BK861" s="146"/>
      <c r="BL861" s="146"/>
      <c r="BM861" s="146"/>
      <c r="BN861" s="146"/>
      <c r="BO861" s="146"/>
      <c r="BP861" s="146"/>
      <c r="BQ861" s="146"/>
      <c r="BR861" s="146"/>
    </row>
    <row r="862" spans="1:70" ht="60" customHeight="1" x14ac:dyDescent="0.55000000000000004">
      <c r="A862" s="146"/>
      <c r="B862" s="138" t="s">
        <v>989</v>
      </c>
      <c r="C862" s="109" t="s">
        <v>113</v>
      </c>
      <c r="D862" s="110" t="s">
        <v>380</v>
      </c>
      <c r="E862" s="145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  <c r="AH862" s="146"/>
      <c r="AI862" s="146"/>
      <c r="AJ862" s="146"/>
      <c r="AK862" s="146"/>
      <c r="AL862" s="146"/>
      <c r="AM862" s="146"/>
      <c r="AN862" s="146"/>
      <c r="AO862" s="146"/>
      <c r="AP862" s="146"/>
      <c r="AQ862" s="146"/>
      <c r="AR862" s="146"/>
      <c r="AS862" s="146"/>
      <c r="AT862" s="146"/>
      <c r="AU862" s="146"/>
      <c r="AV862" s="146"/>
      <c r="AW862" s="146"/>
      <c r="AX862" s="146"/>
      <c r="AY862" s="146"/>
      <c r="AZ862" s="146"/>
      <c r="BA862" s="146"/>
      <c r="BB862" s="146"/>
      <c r="BC862" s="146"/>
      <c r="BD862" s="146"/>
      <c r="BE862" s="146"/>
      <c r="BF862" s="146"/>
      <c r="BG862" s="146"/>
      <c r="BH862" s="146"/>
      <c r="BI862" s="146"/>
      <c r="BJ862" s="146"/>
      <c r="BK862" s="146"/>
      <c r="BL862" s="146"/>
      <c r="BM862" s="146"/>
      <c r="BN862" s="146"/>
      <c r="BO862" s="146"/>
      <c r="BP862" s="146"/>
      <c r="BQ862" s="146"/>
      <c r="BR862" s="146"/>
    </row>
    <row r="863" spans="1:70" ht="60" customHeight="1" x14ac:dyDescent="0.55000000000000004">
      <c r="A863" s="146"/>
      <c r="B863" s="138" t="s">
        <v>989</v>
      </c>
      <c r="C863" s="109" t="s">
        <v>68</v>
      </c>
      <c r="D863" s="110" t="s">
        <v>380</v>
      </c>
      <c r="E863" s="145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  <c r="AH863" s="146"/>
      <c r="AI863" s="146"/>
      <c r="AJ863" s="146"/>
      <c r="AK863" s="146"/>
      <c r="AL863" s="146"/>
      <c r="AM863" s="146"/>
      <c r="AN863" s="146"/>
      <c r="AO863" s="146"/>
      <c r="AP863" s="146"/>
      <c r="AQ863" s="146"/>
      <c r="AR863" s="146"/>
      <c r="AS863" s="146"/>
      <c r="AT863" s="146"/>
      <c r="AU863" s="146"/>
      <c r="AV863" s="146"/>
      <c r="AW863" s="146"/>
      <c r="AX863" s="146"/>
      <c r="AY863" s="146"/>
      <c r="AZ863" s="146"/>
      <c r="BA863" s="146"/>
      <c r="BB863" s="146"/>
      <c r="BC863" s="146"/>
      <c r="BD863" s="146"/>
      <c r="BE863" s="146"/>
      <c r="BF863" s="146"/>
      <c r="BG863" s="146"/>
      <c r="BH863" s="146"/>
      <c r="BI863" s="146"/>
      <c r="BJ863" s="146"/>
      <c r="BK863" s="146"/>
      <c r="BL863" s="146"/>
      <c r="BM863" s="146"/>
      <c r="BN863" s="146"/>
      <c r="BO863" s="146"/>
      <c r="BP863" s="146"/>
      <c r="BQ863" s="146"/>
      <c r="BR863" s="146"/>
    </row>
    <row r="864" spans="1:70" ht="60" customHeight="1" x14ac:dyDescent="0.55000000000000004">
      <c r="A864" s="146"/>
      <c r="B864" s="138" t="s">
        <v>989</v>
      </c>
      <c r="C864" s="109" t="s">
        <v>949</v>
      </c>
      <c r="D864" s="110" t="s">
        <v>380</v>
      </c>
      <c r="E864" s="145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  <c r="AH864" s="146"/>
      <c r="AI864" s="146"/>
      <c r="AJ864" s="146"/>
      <c r="AK864" s="146"/>
      <c r="AL864" s="146"/>
      <c r="AM864" s="146"/>
      <c r="AN864" s="146"/>
      <c r="AO864" s="146"/>
      <c r="AP864" s="146"/>
      <c r="AQ864" s="146"/>
      <c r="AR864" s="146"/>
      <c r="AS864" s="146"/>
      <c r="AT864" s="146"/>
      <c r="AU864" s="146"/>
      <c r="AV864" s="146"/>
      <c r="AW864" s="146"/>
      <c r="AX864" s="146"/>
      <c r="AY864" s="146"/>
      <c r="AZ864" s="146"/>
      <c r="BA864" s="146"/>
      <c r="BB864" s="146"/>
      <c r="BC864" s="146"/>
      <c r="BD864" s="146"/>
      <c r="BE864" s="146"/>
      <c r="BF864" s="146"/>
      <c r="BG864" s="146"/>
      <c r="BH864" s="146"/>
      <c r="BI864" s="146"/>
      <c r="BJ864" s="146"/>
      <c r="BK864" s="146"/>
      <c r="BL864" s="146"/>
      <c r="BM864" s="146"/>
      <c r="BN864" s="146"/>
      <c r="BO864" s="146"/>
      <c r="BP864" s="146"/>
      <c r="BQ864" s="146"/>
      <c r="BR864" s="146"/>
    </row>
    <row r="865" spans="1:70" ht="60" customHeight="1" x14ac:dyDescent="0.55000000000000004">
      <c r="A865" s="146"/>
      <c r="B865" s="139" t="s">
        <v>990</v>
      </c>
      <c r="C865" s="112" t="s">
        <v>60</v>
      </c>
      <c r="D865" s="113" t="s">
        <v>380</v>
      </c>
      <c r="E865" s="145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  <c r="AH865" s="146"/>
      <c r="AI865" s="146"/>
      <c r="AJ865" s="146"/>
      <c r="AK865" s="146"/>
      <c r="AL865" s="146"/>
      <c r="AM865" s="146"/>
      <c r="AN865" s="146"/>
      <c r="AO865" s="146"/>
      <c r="AP865" s="146"/>
      <c r="AQ865" s="146"/>
      <c r="AR865" s="146"/>
      <c r="AS865" s="146"/>
      <c r="AT865" s="146"/>
      <c r="AU865" s="146"/>
      <c r="AV865" s="146"/>
      <c r="AW865" s="146"/>
      <c r="AX865" s="146"/>
      <c r="AY865" s="146"/>
      <c r="AZ865" s="146"/>
      <c r="BA865" s="146"/>
      <c r="BB865" s="146"/>
      <c r="BC865" s="146"/>
      <c r="BD865" s="146"/>
      <c r="BE865" s="146"/>
      <c r="BF865" s="146"/>
      <c r="BG865" s="146"/>
      <c r="BH865" s="146"/>
      <c r="BI865" s="146"/>
      <c r="BJ865" s="146"/>
      <c r="BK865" s="146"/>
      <c r="BL865" s="146"/>
      <c r="BM865" s="146"/>
      <c r="BN865" s="146"/>
      <c r="BO865" s="146"/>
      <c r="BP865" s="146"/>
      <c r="BQ865" s="146"/>
      <c r="BR865" s="146"/>
    </row>
    <row r="866" spans="1:70" ht="60" customHeight="1" x14ac:dyDescent="0.55000000000000004">
      <c r="A866" s="146"/>
      <c r="B866" s="139" t="s">
        <v>990</v>
      </c>
      <c r="C866" s="112" t="s">
        <v>90</v>
      </c>
      <c r="D866" s="113" t="s">
        <v>380</v>
      </c>
      <c r="E866" s="145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  <c r="AH866" s="146"/>
      <c r="AI866" s="146"/>
      <c r="AJ866" s="146"/>
      <c r="AK866" s="146"/>
      <c r="AL866" s="146"/>
      <c r="AM866" s="146"/>
      <c r="AN866" s="146"/>
      <c r="AO866" s="146"/>
      <c r="AP866" s="146"/>
      <c r="AQ866" s="146"/>
      <c r="AR866" s="146"/>
      <c r="AS866" s="146"/>
      <c r="AT866" s="146"/>
      <c r="AU866" s="146"/>
      <c r="AV866" s="146"/>
      <c r="AW866" s="146"/>
      <c r="AX866" s="146"/>
      <c r="AY866" s="146"/>
      <c r="AZ866" s="146"/>
      <c r="BA866" s="146"/>
      <c r="BB866" s="146"/>
      <c r="BC866" s="146"/>
      <c r="BD866" s="146"/>
      <c r="BE866" s="146"/>
      <c r="BF866" s="146"/>
      <c r="BG866" s="146"/>
      <c r="BH866" s="146"/>
      <c r="BI866" s="146"/>
      <c r="BJ866" s="146"/>
      <c r="BK866" s="146"/>
      <c r="BL866" s="146"/>
      <c r="BM866" s="146"/>
      <c r="BN866" s="146"/>
      <c r="BO866" s="146"/>
      <c r="BP866" s="146"/>
      <c r="BQ866" s="146"/>
      <c r="BR866" s="146"/>
    </row>
    <row r="867" spans="1:70" ht="60" customHeight="1" x14ac:dyDescent="0.55000000000000004">
      <c r="A867" s="146"/>
      <c r="B867" s="139" t="s">
        <v>990</v>
      </c>
      <c r="C867" s="112" t="s">
        <v>113</v>
      </c>
      <c r="D867" s="113" t="s">
        <v>380</v>
      </c>
      <c r="E867" s="145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  <c r="AH867" s="146"/>
      <c r="AI867" s="146"/>
      <c r="AJ867" s="146"/>
      <c r="AK867" s="146"/>
      <c r="AL867" s="146"/>
      <c r="AM867" s="146"/>
      <c r="AN867" s="146"/>
      <c r="AO867" s="146"/>
      <c r="AP867" s="146"/>
      <c r="AQ867" s="146"/>
      <c r="AR867" s="146"/>
      <c r="AS867" s="146"/>
      <c r="AT867" s="146"/>
      <c r="AU867" s="146"/>
      <c r="AV867" s="146"/>
      <c r="AW867" s="146"/>
      <c r="AX867" s="146"/>
      <c r="AY867" s="146"/>
      <c r="AZ867" s="146"/>
      <c r="BA867" s="146"/>
      <c r="BB867" s="146"/>
      <c r="BC867" s="146"/>
      <c r="BD867" s="146"/>
      <c r="BE867" s="146"/>
      <c r="BF867" s="146"/>
      <c r="BG867" s="146"/>
      <c r="BH867" s="146"/>
      <c r="BI867" s="146"/>
      <c r="BJ867" s="146"/>
      <c r="BK867" s="146"/>
      <c r="BL867" s="146"/>
      <c r="BM867" s="146"/>
      <c r="BN867" s="146"/>
      <c r="BO867" s="146"/>
      <c r="BP867" s="146"/>
      <c r="BQ867" s="146"/>
      <c r="BR867" s="146"/>
    </row>
    <row r="868" spans="1:70" ht="60" customHeight="1" x14ac:dyDescent="0.55000000000000004">
      <c r="A868" s="146"/>
      <c r="B868" s="140" t="s">
        <v>991</v>
      </c>
      <c r="C868" s="115" t="s">
        <v>382</v>
      </c>
      <c r="D868" s="116" t="s">
        <v>380</v>
      </c>
      <c r="E868" s="145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  <c r="AH868" s="146"/>
      <c r="AI868" s="146"/>
      <c r="AJ868" s="146"/>
      <c r="AK868" s="146"/>
      <c r="AL868" s="146"/>
      <c r="AM868" s="146"/>
      <c r="AN868" s="146"/>
      <c r="AO868" s="146"/>
      <c r="AP868" s="146"/>
      <c r="AQ868" s="146"/>
      <c r="AR868" s="146"/>
      <c r="AS868" s="146"/>
      <c r="AT868" s="146"/>
      <c r="AU868" s="146"/>
      <c r="AV868" s="146"/>
      <c r="AW868" s="146"/>
      <c r="AX868" s="146"/>
      <c r="AY868" s="146"/>
      <c r="AZ868" s="146"/>
      <c r="BA868" s="146"/>
      <c r="BB868" s="146"/>
      <c r="BC868" s="146"/>
      <c r="BD868" s="146"/>
      <c r="BE868" s="146"/>
      <c r="BF868" s="146"/>
      <c r="BG868" s="146"/>
      <c r="BH868" s="146"/>
      <c r="BI868" s="146"/>
      <c r="BJ868" s="146"/>
      <c r="BK868" s="146"/>
      <c r="BL868" s="146"/>
      <c r="BM868" s="146"/>
      <c r="BN868" s="146"/>
      <c r="BO868" s="146"/>
      <c r="BP868" s="146"/>
      <c r="BQ868" s="146"/>
      <c r="BR868" s="146"/>
    </row>
    <row r="869" spans="1:70" ht="60" customHeight="1" x14ac:dyDescent="0.55000000000000004">
      <c r="A869" s="146"/>
      <c r="B869" s="140" t="s">
        <v>991</v>
      </c>
      <c r="C869" s="115" t="s">
        <v>113</v>
      </c>
      <c r="D869" s="116" t="s">
        <v>380</v>
      </c>
      <c r="E869" s="145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  <c r="AH869" s="146"/>
      <c r="AI869" s="146"/>
      <c r="AJ869" s="146"/>
      <c r="AK869" s="146"/>
      <c r="AL869" s="146"/>
      <c r="AM869" s="146"/>
      <c r="AN869" s="146"/>
      <c r="AO869" s="146"/>
      <c r="AP869" s="146"/>
      <c r="AQ869" s="146"/>
      <c r="AR869" s="146"/>
      <c r="AS869" s="146"/>
      <c r="AT869" s="146"/>
      <c r="AU869" s="146"/>
      <c r="AV869" s="146"/>
      <c r="AW869" s="146"/>
      <c r="AX869" s="146"/>
      <c r="AY869" s="146"/>
      <c r="AZ869" s="146"/>
      <c r="BA869" s="146"/>
      <c r="BB869" s="146"/>
      <c r="BC869" s="146"/>
      <c r="BD869" s="146"/>
      <c r="BE869" s="146"/>
      <c r="BF869" s="146"/>
      <c r="BG869" s="146"/>
      <c r="BH869" s="146"/>
      <c r="BI869" s="146"/>
      <c r="BJ869" s="146"/>
      <c r="BK869" s="146"/>
      <c r="BL869" s="146"/>
      <c r="BM869" s="146"/>
      <c r="BN869" s="146"/>
      <c r="BO869" s="146"/>
      <c r="BP869" s="146"/>
      <c r="BQ869" s="146"/>
      <c r="BR869" s="146"/>
    </row>
    <row r="870" spans="1:70" ht="3" customHeight="1" x14ac:dyDescent="0.55000000000000004">
      <c r="A870" s="117"/>
      <c r="B870" s="117"/>
      <c r="C870" s="117"/>
      <c r="D870" s="118"/>
      <c r="E870" s="117"/>
      <c r="F870" s="117"/>
      <c r="G870" s="117"/>
      <c r="H870" s="117"/>
      <c r="I870" s="117"/>
      <c r="J870" s="117"/>
      <c r="K870" s="117"/>
      <c r="L870" s="117"/>
      <c r="M870" s="117"/>
      <c r="N870" s="117"/>
      <c r="O870" s="117"/>
      <c r="P870" s="117"/>
      <c r="Q870" s="117"/>
      <c r="R870" s="117"/>
      <c r="S870" s="117"/>
      <c r="T870" s="117"/>
      <c r="U870" s="117"/>
      <c r="V870" s="117"/>
      <c r="W870" s="117"/>
      <c r="X870" s="117"/>
      <c r="Y870" s="117"/>
      <c r="Z870" s="117"/>
      <c r="AA870" s="117"/>
      <c r="AB870" s="117"/>
      <c r="AC870" s="117"/>
      <c r="AD870" s="117"/>
      <c r="AE870" s="117"/>
      <c r="AF870" s="117"/>
      <c r="AG870" s="117"/>
      <c r="AH870" s="117"/>
      <c r="AI870" s="117"/>
      <c r="AJ870" s="117"/>
      <c r="AK870" s="117"/>
      <c r="AL870" s="117"/>
      <c r="AM870" s="117"/>
      <c r="AN870" s="117"/>
      <c r="AO870" s="117"/>
      <c r="AP870" s="117"/>
      <c r="AQ870" s="117"/>
      <c r="AR870" s="117"/>
      <c r="AS870" s="117"/>
      <c r="AT870" s="117"/>
      <c r="AU870" s="117"/>
      <c r="AV870" s="117"/>
      <c r="AW870" s="117"/>
      <c r="AX870" s="117"/>
      <c r="AY870" s="117"/>
      <c r="AZ870" s="117"/>
      <c r="BA870" s="117"/>
      <c r="BB870" s="117"/>
      <c r="BC870" s="117"/>
      <c r="BD870" s="117"/>
      <c r="BE870" s="117"/>
      <c r="BF870" s="117"/>
      <c r="BG870" s="117"/>
      <c r="BH870" s="117"/>
      <c r="BI870" s="117"/>
      <c r="BJ870" s="117"/>
      <c r="BK870" s="117"/>
      <c r="BL870" s="117"/>
      <c r="BM870" s="117"/>
      <c r="BN870" s="117"/>
      <c r="BO870" s="117"/>
      <c r="BP870" s="117"/>
      <c r="BQ870" s="117"/>
      <c r="BR870" s="117"/>
    </row>
    <row r="871" spans="1:70" ht="60" customHeight="1" x14ac:dyDescent="0.55000000000000004">
      <c r="A871" s="147" t="s">
        <v>905</v>
      </c>
      <c r="B871" s="141" t="s">
        <v>986</v>
      </c>
      <c r="C871" s="120" t="s">
        <v>63</v>
      </c>
      <c r="D871" s="121" t="s">
        <v>380</v>
      </c>
      <c r="E871" s="145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  <c r="AH871" s="146"/>
      <c r="AI871" s="146"/>
      <c r="AJ871" s="146"/>
      <c r="AK871" s="146"/>
      <c r="AL871" s="146"/>
      <c r="AM871" s="146"/>
      <c r="AN871" s="146"/>
      <c r="AO871" s="146"/>
      <c r="AP871" s="146"/>
      <c r="AQ871" s="146"/>
      <c r="AR871" s="146"/>
      <c r="AS871" s="146"/>
      <c r="AT871" s="146"/>
      <c r="AU871" s="146"/>
      <c r="AV871" s="146"/>
      <c r="AW871" s="146"/>
      <c r="AX871" s="146"/>
      <c r="AY871" s="146"/>
      <c r="AZ871" s="146"/>
      <c r="BA871" s="146"/>
      <c r="BB871" s="146"/>
      <c r="BC871" s="146"/>
      <c r="BD871" s="146"/>
      <c r="BE871" s="146"/>
      <c r="BF871" s="146"/>
      <c r="BG871" s="146"/>
      <c r="BH871" s="146"/>
      <c r="BI871" s="146"/>
      <c r="BJ871" s="146"/>
      <c r="BK871" s="146"/>
      <c r="BL871" s="146"/>
      <c r="BM871" s="146"/>
      <c r="BN871" s="146"/>
      <c r="BO871" s="146"/>
      <c r="BP871" s="146"/>
      <c r="BQ871" s="146"/>
      <c r="BR871" s="146"/>
    </row>
    <row r="872" spans="1:70" ht="60" customHeight="1" x14ac:dyDescent="0.55000000000000004">
      <c r="A872" s="146"/>
      <c r="B872" s="141" t="s">
        <v>986</v>
      </c>
      <c r="C872" s="120" t="s">
        <v>113</v>
      </c>
      <c r="D872" s="121" t="s">
        <v>380</v>
      </c>
      <c r="E872" s="145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  <c r="AH872" s="146"/>
      <c r="AI872" s="146"/>
      <c r="AJ872" s="146"/>
      <c r="AK872" s="146"/>
      <c r="AL872" s="146"/>
      <c r="AM872" s="146"/>
      <c r="AN872" s="146"/>
      <c r="AO872" s="146"/>
      <c r="AP872" s="146"/>
      <c r="AQ872" s="146"/>
      <c r="AR872" s="146"/>
      <c r="AS872" s="146"/>
      <c r="AT872" s="146"/>
      <c r="AU872" s="146"/>
      <c r="AV872" s="146"/>
      <c r="AW872" s="146"/>
      <c r="AX872" s="146"/>
      <c r="AY872" s="146"/>
      <c r="AZ872" s="146"/>
      <c r="BA872" s="146"/>
      <c r="BB872" s="146"/>
      <c r="BC872" s="146"/>
      <c r="BD872" s="146"/>
      <c r="BE872" s="146"/>
      <c r="BF872" s="146"/>
      <c r="BG872" s="146"/>
      <c r="BH872" s="146"/>
      <c r="BI872" s="146"/>
      <c r="BJ872" s="146"/>
      <c r="BK872" s="146"/>
      <c r="BL872" s="146"/>
      <c r="BM872" s="146"/>
      <c r="BN872" s="146"/>
      <c r="BO872" s="146"/>
      <c r="BP872" s="146"/>
      <c r="BQ872" s="146"/>
      <c r="BR872" s="146"/>
    </row>
    <row r="873" spans="1:70" ht="60" customHeight="1" x14ac:dyDescent="0.55000000000000004">
      <c r="A873" s="146"/>
      <c r="B873" s="136" t="s">
        <v>987</v>
      </c>
      <c r="C873" s="101" t="s">
        <v>46</v>
      </c>
      <c r="D873" s="102" t="s">
        <v>380</v>
      </c>
      <c r="E873" s="145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  <c r="AH873" s="146"/>
      <c r="AI873" s="146"/>
      <c r="AJ873" s="146"/>
      <c r="AK873" s="146"/>
      <c r="AL873" s="146"/>
      <c r="AM873" s="146"/>
      <c r="AN873" s="146"/>
      <c r="AO873" s="146"/>
      <c r="AP873" s="146"/>
      <c r="AQ873" s="146"/>
      <c r="AR873" s="146"/>
      <c r="AS873" s="146"/>
      <c r="AT873" s="146"/>
      <c r="AU873" s="146"/>
      <c r="AV873" s="146"/>
      <c r="AW873" s="146"/>
      <c r="AX873" s="146"/>
      <c r="AY873" s="146"/>
      <c r="AZ873" s="146"/>
      <c r="BA873" s="146"/>
      <c r="BB873" s="146"/>
      <c r="BC873" s="146"/>
      <c r="BD873" s="146"/>
      <c r="BE873" s="146"/>
      <c r="BF873" s="146"/>
      <c r="BG873" s="146"/>
      <c r="BH873" s="146"/>
      <c r="BI873" s="146"/>
      <c r="BJ873" s="146"/>
      <c r="BK873" s="146"/>
      <c r="BL873" s="146"/>
      <c r="BM873" s="146"/>
      <c r="BN873" s="146"/>
      <c r="BO873" s="146"/>
      <c r="BP873" s="146"/>
      <c r="BQ873" s="146"/>
      <c r="BR873" s="146"/>
    </row>
    <row r="874" spans="1:70" ht="60" customHeight="1" x14ac:dyDescent="0.55000000000000004">
      <c r="A874" s="146"/>
      <c r="B874" s="136" t="s">
        <v>987</v>
      </c>
      <c r="C874" s="101" t="s">
        <v>90</v>
      </c>
      <c r="D874" s="102" t="s">
        <v>380</v>
      </c>
      <c r="E874" s="145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  <c r="AH874" s="146"/>
      <c r="AI874" s="146"/>
      <c r="AJ874" s="146"/>
      <c r="AK874" s="146"/>
      <c r="AL874" s="146"/>
      <c r="AM874" s="146"/>
      <c r="AN874" s="146"/>
      <c r="AO874" s="146"/>
      <c r="AP874" s="146"/>
      <c r="AQ874" s="146"/>
      <c r="AR874" s="146"/>
      <c r="AS874" s="146"/>
      <c r="AT874" s="146"/>
      <c r="AU874" s="146"/>
      <c r="AV874" s="146"/>
      <c r="AW874" s="146"/>
      <c r="AX874" s="146"/>
      <c r="AY874" s="146"/>
      <c r="AZ874" s="146"/>
      <c r="BA874" s="146"/>
      <c r="BB874" s="146"/>
      <c r="BC874" s="146"/>
      <c r="BD874" s="146"/>
      <c r="BE874" s="146"/>
      <c r="BF874" s="146"/>
      <c r="BG874" s="146"/>
      <c r="BH874" s="146"/>
      <c r="BI874" s="146"/>
      <c r="BJ874" s="146"/>
      <c r="BK874" s="146"/>
      <c r="BL874" s="146"/>
      <c r="BM874" s="146"/>
      <c r="BN874" s="146"/>
      <c r="BO874" s="146"/>
      <c r="BP874" s="146"/>
      <c r="BQ874" s="146"/>
      <c r="BR874" s="146"/>
    </row>
    <row r="875" spans="1:70" ht="60" customHeight="1" x14ac:dyDescent="0.55000000000000004">
      <c r="A875" s="146"/>
      <c r="B875" s="137" t="s">
        <v>988</v>
      </c>
      <c r="C875" s="105" t="s">
        <v>63</v>
      </c>
      <c r="D875" s="106" t="s">
        <v>380</v>
      </c>
      <c r="E875" s="145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  <c r="AH875" s="146"/>
      <c r="AI875" s="146"/>
      <c r="AJ875" s="146"/>
      <c r="AK875" s="146"/>
      <c r="AL875" s="146"/>
      <c r="AM875" s="146"/>
      <c r="AN875" s="146"/>
      <c r="AO875" s="146"/>
      <c r="AP875" s="146"/>
      <c r="AQ875" s="146"/>
      <c r="AR875" s="146"/>
      <c r="AS875" s="146"/>
      <c r="AT875" s="146"/>
      <c r="AU875" s="146"/>
      <c r="AV875" s="146"/>
      <c r="AW875" s="146"/>
      <c r="AX875" s="146"/>
      <c r="AY875" s="146"/>
      <c r="AZ875" s="146"/>
      <c r="BA875" s="146"/>
      <c r="BB875" s="146"/>
      <c r="BC875" s="146"/>
      <c r="BD875" s="146"/>
      <c r="BE875" s="146"/>
      <c r="BF875" s="146"/>
      <c r="BG875" s="146"/>
      <c r="BH875" s="146"/>
      <c r="BI875" s="146"/>
      <c r="BJ875" s="146"/>
      <c r="BK875" s="146"/>
      <c r="BL875" s="146"/>
      <c r="BM875" s="146"/>
      <c r="BN875" s="146"/>
      <c r="BO875" s="146"/>
      <c r="BP875" s="146"/>
      <c r="BQ875" s="146"/>
      <c r="BR875" s="146"/>
    </row>
    <row r="876" spans="1:70" ht="60" customHeight="1" x14ac:dyDescent="0.55000000000000004">
      <c r="A876" s="146"/>
      <c r="B876" s="137" t="s">
        <v>988</v>
      </c>
      <c r="C876" s="105" t="s">
        <v>53</v>
      </c>
      <c r="D876" s="106" t="s">
        <v>380</v>
      </c>
      <c r="E876" s="145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  <c r="AH876" s="146"/>
      <c r="AI876" s="146"/>
      <c r="AJ876" s="146"/>
      <c r="AK876" s="146"/>
      <c r="AL876" s="146"/>
      <c r="AM876" s="146"/>
      <c r="AN876" s="146"/>
      <c r="AO876" s="146"/>
      <c r="AP876" s="146"/>
      <c r="AQ876" s="146"/>
      <c r="AR876" s="146"/>
      <c r="AS876" s="146"/>
      <c r="AT876" s="146"/>
      <c r="AU876" s="146"/>
      <c r="AV876" s="146"/>
      <c r="AW876" s="146"/>
      <c r="AX876" s="146"/>
      <c r="AY876" s="146"/>
      <c r="AZ876" s="146"/>
      <c r="BA876" s="146"/>
      <c r="BB876" s="146"/>
      <c r="BC876" s="146"/>
      <c r="BD876" s="146"/>
      <c r="BE876" s="146"/>
      <c r="BF876" s="146"/>
      <c r="BG876" s="146"/>
      <c r="BH876" s="146"/>
      <c r="BI876" s="146"/>
      <c r="BJ876" s="146"/>
      <c r="BK876" s="146"/>
      <c r="BL876" s="146"/>
      <c r="BM876" s="146"/>
      <c r="BN876" s="146"/>
      <c r="BO876" s="146"/>
      <c r="BP876" s="146"/>
      <c r="BQ876" s="146"/>
      <c r="BR876" s="146"/>
    </row>
    <row r="877" spans="1:70" ht="60" customHeight="1" x14ac:dyDescent="0.55000000000000004">
      <c r="A877" s="146"/>
      <c r="B877" s="138" t="s">
        <v>989</v>
      </c>
      <c r="C877" s="109" t="s">
        <v>57</v>
      </c>
      <c r="D877" s="110" t="s">
        <v>380</v>
      </c>
      <c r="E877" s="145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  <c r="AH877" s="146"/>
      <c r="AI877" s="146"/>
      <c r="AJ877" s="146"/>
      <c r="AK877" s="146"/>
      <c r="AL877" s="146"/>
      <c r="AM877" s="146"/>
      <c r="AN877" s="146"/>
      <c r="AO877" s="146"/>
      <c r="AP877" s="146"/>
      <c r="AQ877" s="146"/>
      <c r="AR877" s="146"/>
      <c r="AS877" s="146"/>
      <c r="AT877" s="146"/>
      <c r="AU877" s="146"/>
      <c r="AV877" s="146"/>
      <c r="AW877" s="146"/>
      <c r="AX877" s="146"/>
      <c r="AY877" s="146"/>
      <c r="AZ877" s="146"/>
      <c r="BA877" s="146"/>
      <c r="BB877" s="146"/>
      <c r="BC877" s="146"/>
      <c r="BD877" s="146"/>
      <c r="BE877" s="146"/>
      <c r="BF877" s="146"/>
      <c r="BG877" s="146"/>
      <c r="BH877" s="146"/>
      <c r="BI877" s="146"/>
      <c r="BJ877" s="146"/>
      <c r="BK877" s="146"/>
      <c r="BL877" s="146"/>
      <c r="BM877" s="146"/>
      <c r="BN877" s="146"/>
      <c r="BO877" s="146"/>
      <c r="BP877" s="146"/>
      <c r="BQ877" s="146"/>
      <c r="BR877" s="146"/>
    </row>
    <row r="878" spans="1:70" ht="60" customHeight="1" x14ac:dyDescent="0.55000000000000004">
      <c r="A878" s="146"/>
      <c r="B878" s="138" t="s">
        <v>989</v>
      </c>
      <c r="C878" s="109" t="s">
        <v>90</v>
      </c>
      <c r="D878" s="110" t="s">
        <v>380</v>
      </c>
      <c r="E878" s="145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  <c r="AH878" s="146"/>
      <c r="AI878" s="146"/>
      <c r="AJ878" s="146"/>
      <c r="AK878" s="146"/>
      <c r="AL878" s="146"/>
      <c r="AM878" s="146"/>
      <c r="AN878" s="146"/>
      <c r="AO878" s="146"/>
      <c r="AP878" s="146"/>
      <c r="AQ878" s="146"/>
      <c r="AR878" s="146"/>
      <c r="AS878" s="146"/>
      <c r="AT878" s="146"/>
      <c r="AU878" s="146"/>
      <c r="AV878" s="146"/>
      <c r="AW878" s="146"/>
      <c r="AX878" s="146"/>
      <c r="AY878" s="146"/>
      <c r="AZ878" s="146"/>
      <c r="BA878" s="146"/>
      <c r="BB878" s="146"/>
      <c r="BC878" s="146"/>
      <c r="BD878" s="146"/>
      <c r="BE878" s="146"/>
      <c r="BF878" s="146"/>
      <c r="BG878" s="146"/>
      <c r="BH878" s="146"/>
      <c r="BI878" s="146"/>
      <c r="BJ878" s="146"/>
      <c r="BK878" s="146"/>
      <c r="BL878" s="146"/>
      <c r="BM878" s="146"/>
      <c r="BN878" s="146"/>
      <c r="BO878" s="146"/>
      <c r="BP878" s="146"/>
      <c r="BQ878" s="146"/>
      <c r="BR878" s="146"/>
    </row>
    <row r="879" spans="1:70" ht="60" customHeight="1" x14ac:dyDescent="0.55000000000000004">
      <c r="A879" s="146"/>
      <c r="B879" s="138" t="s">
        <v>989</v>
      </c>
      <c r="C879" s="109" t="s">
        <v>113</v>
      </c>
      <c r="D879" s="110" t="s">
        <v>380</v>
      </c>
      <c r="E879" s="145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  <c r="AH879" s="146"/>
      <c r="AI879" s="146"/>
      <c r="AJ879" s="146"/>
      <c r="AK879" s="146"/>
      <c r="AL879" s="146"/>
      <c r="AM879" s="146"/>
      <c r="AN879" s="146"/>
      <c r="AO879" s="146"/>
      <c r="AP879" s="146"/>
      <c r="AQ879" s="146"/>
      <c r="AR879" s="146"/>
      <c r="AS879" s="146"/>
      <c r="AT879" s="146"/>
      <c r="AU879" s="146"/>
      <c r="AV879" s="146"/>
      <c r="AW879" s="146"/>
      <c r="AX879" s="146"/>
      <c r="AY879" s="146"/>
      <c r="AZ879" s="146"/>
      <c r="BA879" s="146"/>
      <c r="BB879" s="146"/>
      <c r="BC879" s="146"/>
      <c r="BD879" s="146"/>
      <c r="BE879" s="146"/>
      <c r="BF879" s="146"/>
      <c r="BG879" s="146"/>
      <c r="BH879" s="146"/>
      <c r="BI879" s="146"/>
      <c r="BJ879" s="146"/>
      <c r="BK879" s="146"/>
      <c r="BL879" s="146"/>
      <c r="BM879" s="146"/>
      <c r="BN879" s="146"/>
      <c r="BO879" s="146"/>
      <c r="BP879" s="146"/>
      <c r="BQ879" s="146"/>
      <c r="BR879" s="146"/>
    </row>
    <row r="880" spans="1:70" ht="60" customHeight="1" x14ac:dyDescent="0.55000000000000004">
      <c r="A880" s="146"/>
      <c r="B880" s="138" t="s">
        <v>989</v>
      </c>
      <c r="C880" s="109" t="s">
        <v>68</v>
      </c>
      <c r="D880" s="110" t="s">
        <v>380</v>
      </c>
      <c r="E880" s="145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  <c r="AH880" s="146"/>
      <c r="AI880" s="146"/>
      <c r="AJ880" s="146"/>
      <c r="AK880" s="146"/>
      <c r="AL880" s="146"/>
      <c r="AM880" s="146"/>
      <c r="AN880" s="146"/>
      <c r="AO880" s="146"/>
      <c r="AP880" s="146"/>
      <c r="AQ880" s="146"/>
      <c r="AR880" s="146"/>
      <c r="AS880" s="146"/>
      <c r="AT880" s="146"/>
      <c r="AU880" s="146"/>
      <c r="AV880" s="146"/>
      <c r="AW880" s="146"/>
      <c r="AX880" s="146"/>
      <c r="AY880" s="146"/>
      <c r="AZ880" s="146"/>
      <c r="BA880" s="146"/>
      <c r="BB880" s="146"/>
      <c r="BC880" s="146"/>
      <c r="BD880" s="146"/>
      <c r="BE880" s="146"/>
      <c r="BF880" s="146"/>
      <c r="BG880" s="146"/>
      <c r="BH880" s="146"/>
      <c r="BI880" s="146"/>
      <c r="BJ880" s="146"/>
      <c r="BK880" s="146"/>
      <c r="BL880" s="146"/>
      <c r="BM880" s="146"/>
      <c r="BN880" s="146"/>
      <c r="BO880" s="146"/>
      <c r="BP880" s="146"/>
      <c r="BQ880" s="146"/>
      <c r="BR880" s="146"/>
    </row>
    <row r="881" spans="1:70" ht="60" customHeight="1" x14ac:dyDescent="0.55000000000000004">
      <c r="A881" s="146"/>
      <c r="B881" s="138" t="s">
        <v>989</v>
      </c>
      <c r="C881" s="109" t="s">
        <v>949</v>
      </c>
      <c r="D881" s="110" t="s">
        <v>380</v>
      </c>
      <c r="E881" s="145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  <c r="AH881" s="146"/>
      <c r="AI881" s="146"/>
      <c r="AJ881" s="146"/>
      <c r="AK881" s="146"/>
      <c r="AL881" s="146"/>
      <c r="AM881" s="146"/>
      <c r="AN881" s="146"/>
      <c r="AO881" s="146"/>
      <c r="AP881" s="146"/>
      <c r="AQ881" s="146"/>
      <c r="AR881" s="146"/>
      <c r="AS881" s="146"/>
      <c r="AT881" s="146"/>
      <c r="AU881" s="146"/>
      <c r="AV881" s="146"/>
      <c r="AW881" s="146"/>
      <c r="AX881" s="146"/>
      <c r="AY881" s="146"/>
      <c r="AZ881" s="146"/>
      <c r="BA881" s="146"/>
      <c r="BB881" s="146"/>
      <c r="BC881" s="146"/>
      <c r="BD881" s="146"/>
      <c r="BE881" s="146"/>
      <c r="BF881" s="146"/>
      <c r="BG881" s="146"/>
      <c r="BH881" s="146"/>
      <c r="BI881" s="146"/>
      <c r="BJ881" s="146"/>
      <c r="BK881" s="146"/>
      <c r="BL881" s="146"/>
      <c r="BM881" s="146"/>
      <c r="BN881" s="146"/>
      <c r="BO881" s="146"/>
      <c r="BP881" s="146"/>
      <c r="BQ881" s="146"/>
      <c r="BR881" s="146"/>
    </row>
    <row r="882" spans="1:70" ht="60" customHeight="1" x14ac:dyDescent="0.55000000000000004">
      <c r="A882" s="146"/>
      <c r="B882" s="139" t="s">
        <v>990</v>
      </c>
      <c r="C882" s="112" t="s">
        <v>60</v>
      </c>
      <c r="D882" s="113" t="s">
        <v>380</v>
      </c>
      <c r="E882" s="145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  <c r="AH882" s="146"/>
      <c r="AI882" s="146"/>
      <c r="AJ882" s="146"/>
      <c r="AK882" s="146"/>
      <c r="AL882" s="146"/>
      <c r="AM882" s="146"/>
      <c r="AN882" s="146"/>
      <c r="AO882" s="146"/>
      <c r="AP882" s="146"/>
      <c r="AQ882" s="146"/>
      <c r="AR882" s="146"/>
      <c r="AS882" s="146"/>
      <c r="AT882" s="146"/>
      <c r="AU882" s="146"/>
      <c r="AV882" s="146"/>
      <c r="AW882" s="146"/>
      <c r="AX882" s="146"/>
      <c r="AY882" s="146"/>
      <c r="AZ882" s="146"/>
      <c r="BA882" s="146"/>
      <c r="BB882" s="146"/>
      <c r="BC882" s="146"/>
      <c r="BD882" s="146"/>
      <c r="BE882" s="146"/>
      <c r="BF882" s="146"/>
      <c r="BG882" s="146"/>
      <c r="BH882" s="146"/>
      <c r="BI882" s="146"/>
      <c r="BJ882" s="146"/>
      <c r="BK882" s="146"/>
      <c r="BL882" s="146"/>
      <c r="BM882" s="146"/>
      <c r="BN882" s="146"/>
      <c r="BO882" s="146"/>
      <c r="BP882" s="146"/>
      <c r="BQ882" s="146"/>
      <c r="BR882" s="146"/>
    </row>
    <row r="883" spans="1:70" ht="60" customHeight="1" x14ac:dyDescent="0.55000000000000004">
      <c r="A883" s="146"/>
      <c r="B883" s="139" t="s">
        <v>990</v>
      </c>
      <c r="C883" s="112" t="s">
        <v>90</v>
      </c>
      <c r="D883" s="113" t="s">
        <v>380</v>
      </c>
      <c r="E883" s="145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  <c r="AH883" s="146"/>
      <c r="AI883" s="146"/>
      <c r="AJ883" s="146"/>
      <c r="AK883" s="146"/>
      <c r="AL883" s="146"/>
      <c r="AM883" s="146"/>
      <c r="AN883" s="146"/>
      <c r="AO883" s="146"/>
      <c r="AP883" s="146"/>
      <c r="AQ883" s="146"/>
      <c r="AR883" s="146"/>
      <c r="AS883" s="146"/>
      <c r="AT883" s="146"/>
      <c r="AU883" s="146"/>
      <c r="AV883" s="146"/>
      <c r="AW883" s="146"/>
      <c r="AX883" s="146"/>
      <c r="AY883" s="146"/>
      <c r="AZ883" s="146"/>
      <c r="BA883" s="146"/>
      <c r="BB883" s="146"/>
      <c r="BC883" s="146"/>
      <c r="BD883" s="146"/>
      <c r="BE883" s="146"/>
      <c r="BF883" s="146"/>
      <c r="BG883" s="146"/>
      <c r="BH883" s="146"/>
      <c r="BI883" s="146"/>
      <c r="BJ883" s="146"/>
      <c r="BK883" s="146"/>
      <c r="BL883" s="146"/>
      <c r="BM883" s="146"/>
      <c r="BN883" s="146"/>
      <c r="BO883" s="146"/>
      <c r="BP883" s="146"/>
      <c r="BQ883" s="146"/>
      <c r="BR883" s="146"/>
    </row>
    <row r="884" spans="1:70" ht="60" customHeight="1" x14ac:dyDescent="0.55000000000000004">
      <c r="A884" s="146"/>
      <c r="B884" s="139" t="s">
        <v>990</v>
      </c>
      <c r="C884" s="112" t="s">
        <v>113</v>
      </c>
      <c r="D884" s="113" t="s">
        <v>380</v>
      </c>
      <c r="E884" s="145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  <c r="AH884" s="146"/>
      <c r="AI884" s="146"/>
      <c r="AJ884" s="146"/>
      <c r="AK884" s="146"/>
      <c r="AL884" s="146"/>
      <c r="AM884" s="146"/>
      <c r="AN884" s="146"/>
      <c r="AO884" s="146"/>
      <c r="AP884" s="146"/>
      <c r="AQ884" s="146"/>
      <c r="AR884" s="146"/>
      <c r="AS884" s="146"/>
      <c r="AT884" s="146"/>
      <c r="AU884" s="146"/>
      <c r="AV884" s="146"/>
      <c r="AW884" s="146"/>
      <c r="AX884" s="146"/>
      <c r="AY884" s="146"/>
      <c r="AZ884" s="146"/>
      <c r="BA884" s="146"/>
      <c r="BB884" s="146"/>
      <c r="BC884" s="146"/>
      <c r="BD884" s="146"/>
      <c r="BE884" s="146"/>
      <c r="BF884" s="146"/>
      <c r="BG884" s="146"/>
      <c r="BH884" s="146"/>
      <c r="BI884" s="146"/>
      <c r="BJ884" s="146"/>
      <c r="BK884" s="146"/>
      <c r="BL884" s="146"/>
      <c r="BM884" s="146"/>
      <c r="BN884" s="146"/>
      <c r="BO884" s="146"/>
      <c r="BP884" s="146"/>
      <c r="BQ884" s="146"/>
      <c r="BR884" s="146"/>
    </row>
    <row r="885" spans="1:70" ht="60" customHeight="1" x14ac:dyDescent="0.55000000000000004">
      <c r="A885" s="146"/>
      <c r="B885" s="140" t="s">
        <v>991</v>
      </c>
      <c r="C885" s="115" t="s">
        <v>382</v>
      </c>
      <c r="D885" s="116" t="s">
        <v>380</v>
      </c>
      <c r="E885" s="145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  <c r="AH885" s="146"/>
      <c r="AI885" s="146"/>
      <c r="AJ885" s="146"/>
      <c r="AK885" s="146"/>
      <c r="AL885" s="146"/>
      <c r="AM885" s="146"/>
      <c r="AN885" s="146"/>
      <c r="AO885" s="146"/>
      <c r="AP885" s="146"/>
      <c r="AQ885" s="146"/>
      <c r="AR885" s="146"/>
      <c r="AS885" s="146"/>
      <c r="AT885" s="146"/>
      <c r="AU885" s="146"/>
      <c r="AV885" s="146"/>
      <c r="AW885" s="146"/>
      <c r="AX885" s="146"/>
      <c r="AY885" s="146"/>
      <c r="AZ885" s="146"/>
      <c r="BA885" s="146"/>
      <c r="BB885" s="146"/>
      <c r="BC885" s="146"/>
      <c r="BD885" s="146"/>
      <c r="BE885" s="146"/>
      <c r="BF885" s="146"/>
      <c r="BG885" s="146"/>
      <c r="BH885" s="146"/>
      <c r="BI885" s="146"/>
      <c r="BJ885" s="146"/>
      <c r="BK885" s="146"/>
      <c r="BL885" s="146"/>
      <c r="BM885" s="146"/>
      <c r="BN885" s="146"/>
      <c r="BO885" s="146"/>
      <c r="BP885" s="146"/>
      <c r="BQ885" s="146"/>
      <c r="BR885" s="146"/>
    </row>
    <row r="886" spans="1:70" ht="60" customHeight="1" x14ac:dyDescent="0.55000000000000004">
      <c r="A886" s="146"/>
      <c r="B886" s="140" t="s">
        <v>991</v>
      </c>
      <c r="C886" s="115" t="s">
        <v>113</v>
      </c>
      <c r="D886" s="116" t="s">
        <v>380</v>
      </c>
      <c r="E886" s="145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  <c r="AH886" s="146"/>
      <c r="AI886" s="146"/>
      <c r="AJ886" s="146"/>
      <c r="AK886" s="146"/>
      <c r="AL886" s="146"/>
      <c r="AM886" s="146"/>
      <c r="AN886" s="146"/>
      <c r="AO886" s="146"/>
      <c r="AP886" s="146"/>
      <c r="AQ886" s="146"/>
      <c r="AR886" s="146"/>
      <c r="AS886" s="146"/>
      <c r="AT886" s="146"/>
      <c r="AU886" s="146"/>
      <c r="AV886" s="146"/>
      <c r="AW886" s="146"/>
      <c r="AX886" s="146"/>
      <c r="AY886" s="146"/>
      <c r="AZ886" s="146"/>
      <c r="BA886" s="146"/>
      <c r="BB886" s="146"/>
      <c r="BC886" s="146"/>
      <c r="BD886" s="146"/>
      <c r="BE886" s="146"/>
      <c r="BF886" s="146"/>
      <c r="BG886" s="146"/>
      <c r="BH886" s="146"/>
      <c r="BI886" s="146"/>
      <c r="BJ886" s="146"/>
      <c r="BK886" s="146"/>
      <c r="BL886" s="146"/>
      <c r="BM886" s="146"/>
      <c r="BN886" s="146"/>
      <c r="BO886" s="146"/>
      <c r="BP886" s="146"/>
      <c r="BQ886" s="146"/>
      <c r="BR886" s="146"/>
    </row>
    <row r="887" spans="1:70" ht="3" customHeight="1" x14ac:dyDescent="0.55000000000000004">
      <c r="A887" s="117"/>
      <c r="B887" s="117"/>
      <c r="C887" s="117"/>
      <c r="D887" s="118"/>
      <c r="E887" s="117"/>
      <c r="F887" s="117"/>
      <c r="G887" s="117"/>
      <c r="H887" s="117"/>
      <c r="I887" s="117"/>
      <c r="J887" s="117"/>
      <c r="K887" s="117"/>
      <c r="L887" s="117"/>
      <c r="M887" s="117"/>
      <c r="N887" s="117"/>
      <c r="O887" s="117"/>
      <c r="P887" s="117"/>
      <c r="Q887" s="117"/>
      <c r="R887" s="117"/>
      <c r="S887" s="117"/>
      <c r="T887" s="117"/>
      <c r="U887" s="117"/>
      <c r="V887" s="117"/>
      <c r="W887" s="117"/>
      <c r="X887" s="117"/>
      <c r="Y887" s="117"/>
      <c r="Z887" s="117"/>
      <c r="AA887" s="117"/>
      <c r="AB887" s="117"/>
      <c r="AC887" s="117"/>
      <c r="AD887" s="117"/>
      <c r="AE887" s="117"/>
      <c r="AF887" s="117"/>
      <c r="AG887" s="117"/>
      <c r="AH887" s="117"/>
      <c r="AI887" s="117"/>
      <c r="AJ887" s="117"/>
      <c r="AK887" s="117"/>
      <c r="AL887" s="117"/>
      <c r="AM887" s="117"/>
      <c r="AN887" s="117"/>
      <c r="AO887" s="117"/>
      <c r="AP887" s="117"/>
      <c r="AQ887" s="117"/>
      <c r="AR887" s="117"/>
      <c r="AS887" s="117"/>
      <c r="AT887" s="117"/>
      <c r="AU887" s="117"/>
      <c r="AV887" s="117"/>
      <c r="AW887" s="117"/>
      <c r="AX887" s="117"/>
      <c r="AY887" s="117"/>
      <c r="AZ887" s="117"/>
      <c r="BA887" s="117"/>
      <c r="BB887" s="117"/>
      <c r="BC887" s="117"/>
      <c r="BD887" s="117"/>
      <c r="BE887" s="117"/>
      <c r="BF887" s="117"/>
      <c r="BG887" s="117"/>
      <c r="BH887" s="117"/>
      <c r="BI887" s="117"/>
      <c r="BJ887" s="117"/>
      <c r="BK887" s="117"/>
      <c r="BL887" s="117"/>
      <c r="BM887" s="117"/>
      <c r="BN887" s="117"/>
      <c r="BO887" s="117"/>
      <c r="BP887" s="117"/>
      <c r="BQ887" s="117"/>
      <c r="BR887" s="117"/>
    </row>
    <row r="888" spans="1:70" ht="60" customHeight="1" x14ac:dyDescent="0.55000000000000004">
      <c r="A888" s="147" t="s">
        <v>906</v>
      </c>
      <c r="B888" s="141" t="s">
        <v>986</v>
      </c>
      <c r="C888" s="120" t="s">
        <v>63</v>
      </c>
      <c r="D888" s="121" t="s">
        <v>380</v>
      </c>
      <c r="E888" s="145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  <c r="AH888" s="146"/>
      <c r="AI888" s="146"/>
      <c r="AJ888" s="146"/>
      <c r="AK888" s="146"/>
      <c r="AL888" s="146"/>
      <c r="AM888" s="146"/>
      <c r="AN888" s="146"/>
      <c r="AO888" s="146"/>
      <c r="AP888" s="146"/>
      <c r="AQ888" s="146"/>
      <c r="AR888" s="146"/>
      <c r="AS888" s="146"/>
      <c r="AT888" s="146"/>
      <c r="AU888" s="146"/>
      <c r="AV888" s="146"/>
      <c r="AW888" s="146"/>
      <c r="AX888" s="146"/>
      <c r="AY888" s="146"/>
      <c r="AZ888" s="146"/>
      <c r="BA888" s="146"/>
      <c r="BB888" s="146"/>
      <c r="BC888" s="146"/>
      <c r="BD888" s="146"/>
      <c r="BE888" s="146"/>
      <c r="BF888" s="146"/>
      <c r="BG888" s="146"/>
      <c r="BH888" s="146"/>
      <c r="BI888" s="146"/>
      <c r="BJ888" s="146"/>
      <c r="BK888" s="146"/>
      <c r="BL888" s="146"/>
      <c r="BM888" s="146"/>
      <c r="BN888" s="146"/>
      <c r="BO888" s="146"/>
      <c r="BP888" s="146"/>
      <c r="BQ888" s="146"/>
      <c r="BR888" s="146"/>
    </row>
    <row r="889" spans="1:70" ht="60" customHeight="1" x14ac:dyDescent="0.55000000000000004">
      <c r="A889" s="146"/>
      <c r="B889" s="141" t="s">
        <v>986</v>
      </c>
      <c r="C889" s="120" t="s">
        <v>113</v>
      </c>
      <c r="D889" s="121" t="s">
        <v>380</v>
      </c>
      <c r="E889" s="145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  <c r="AH889" s="146"/>
      <c r="AI889" s="146"/>
      <c r="AJ889" s="146"/>
      <c r="AK889" s="146"/>
      <c r="AL889" s="146"/>
      <c r="AM889" s="146"/>
      <c r="AN889" s="146"/>
      <c r="AO889" s="146"/>
      <c r="AP889" s="146"/>
      <c r="AQ889" s="146"/>
      <c r="AR889" s="146"/>
      <c r="AS889" s="146"/>
      <c r="AT889" s="146"/>
      <c r="AU889" s="146"/>
      <c r="AV889" s="146"/>
      <c r="AW889" s="146"/>
      <c r="AX889" s="146"/>
      <c r="AY889" s="146"/>
      <c r="AZ889" s="146"/>
      <c r="BA889" s="146"/>
      <c r="BB889" s="146"/>
      <c r="BC889" s="146"/>
      <c r="BD889" s="146"/>
      <c r="BE889" s="146"/>
      <c r="BF889" s="146"/>
      <c r="BG889" s="146"/>
      <c r="BH889" s="146"/>
      <c r="BI889" s="146"/>
      <c r="BJ889" s="146"/>
      <c r="BK889" s="146"/>
      <c r="BL889" s="146"/>
      <c r="BM889" s="146"/>
      <c r="BN889" s="146"/>
      <c r="BO889" s="146"/>
      <c r="BP889" s="146"/>
      <c r="BQ889" s="146"/>
      <c r="BR889" s="146"/>
    </row>
    <row r="890" spans="1:70" ht="60" customHeight="1" x14ac:dyDescent="0.55000000000000004">
      <c r="A890" s="146"/>
      <c r="B890" s="136" t="s">
        <v>987</v>
      </c>
      <c r="C890" s="101" t="s">
        <v>46</v>
      </c>
      <c r="D890" s="102" t="s">
        <v>380</v>
      </c>
      <c r="E890" s="145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  <c r="AH890" s="146"/>
      <c r="AI890" s="146"/>
      <c r="AJ890" s="146"/>
      <c r="AK890" s="146"/>
      <c r="AL890" s="146"/>
      <c r="AM890" s="146"/>
      <c r="AN890" s="146"/>
      <c r="AO890" s="146"/>
      <c r="AP890" s="146"/>
      <c r="AQ890" s="146"/>
      <c r="AR890" s="146"/>
      <c r="AS890" s="146"/>
      <c r="AT890" s="146"/>
      <c r="AU890" s="146"/>
      <c r="AV890" s="146"/>
      <c r="AW890" s="146"/>
      <c r="AX890" s="146"/>
      <c r="AY890" s="146"/>
      <c r="AZ890" s="146"/>
      <c r="BA890" s="146"/>
      <c r="BB890" s="146"/>
      <c r="BC890" s="146"/>
      <c r="BD890" s="146"/>
      <c r="BE890" s="146"/>
      <c r="BF890" s="146"/>
      <c r="BG890" s="146"/>
      <c r="BH890" s="146"/>
      <c r="BI890" s="146"/>
      <c r="BJ890" s="146"/>
      <c r="BK890" s="146"/>
      <c r="BL890" s="146"/>
      <c r="BM890" s="146"/>
      <c r="BN890" s="146"/>
      <c r="BO890" s="146"/>
      <c r="BP890" s="146"/>
      <c r="BQ890" s="146"/>
      <c r="BR890" s="146"/>
    </row>
    <row r="891" spans="1:70" ht="60" customHeight="1" x14ac:dyDescent="0.55000000000000004">
      <c r="A891" s="146"/>
      <c r="B891" s="136" t="s">
        <v>987</v>
      </c>
      <c r="C891" s="101" t="s">
        <v>90</v>
      </c>
      <c r="D891" s="102" t="s">
        <v>380</v>
      </c>
      <c r="E891" s="145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  <c r="AH891" s="146"/>
      <c r="AI891" s="146"/>
      <c r="AJ891" s="146"/>
      <c r="AK891" s="146"/>
      <c r="AL891" s="146"/>
      <c r="AM891" s="146"/>
      <c r="AN891" s="146"/>
      <c r="AO891" s="146"/>
      <c r="AP891" s="146"/>
      <c r="AQ891" s="146"/>
      <c r="AR891" s="146"/>
      <c r="AS891" s="146"/>
      <c r="AT891" s="146"/>
      <c r="AU891" s="146"/>
      <c r="AV891" s="146"/>
      <c r="AW891" s="146"/>
      <c r="AX891" s="146"/>
      <c r="AY891" s="146"/>
      <c r="AZ891" s="146"/>
      <c r="BA891" s="146"/>
      <c r="BB891" s="146"/>
      <c r="BC891" s="146"/>
      <c r="BD891" s="146"/>
      <c r="BE891" s="146"/>
      <c r="BF891" s="146"/>
      <c r="BG891" s="146"/>
      <c r="BH891" s="146"/>
      <c r="BI891" s="146"/>
      <c r="BJ891" s="146"/>
      <c r="BK891" s="146"/>
      <c r="BL891" s="146"/>
      <c r="BM891" s="146"/>
      <c r="BN891" s="146"/>
      <c r="BO891" s="146"/>
      <c r="BP891" s="146"/>
      <c r="BQ891" s="146"/>
      <c r="BR891" s="146"/>
    </row>
    <row r="892" spans="1:70" ht="60" customHeight="1" x14ac:dyDescent="0.55000000000000004">
      <c r="A892" s="146"/>
      <c r="B892" s="137" t="s">
        <v>988</v>
      </c>
      <c r="C892" s="105" t="s">
        <v>63</v>
      </c>
      <c r="D892" s="106" t="s">
        <v>380</v>
      </c>
      <c r="E892" s="145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  <c r="AH892" s="146"/>
      <c r="AI892" s="146"/>
      <c r="AJ892" s="146"/>
      <c r="AK892" s="146"/>
      <c r="AL892" s="146"/>
      <c r="AM892" s="146"/>
      <c r="AN892" s="146"/>
      <c r="AO892" s="146"/>
      <c r="AP892" s="146"/>
      <c r="AQ892" s="146"/>
      <c r="AR892" s="146"/>
      <c r="AS892" s="146"/>
      <c r="AT892" s="146"/>
      <c r="AU892" s="146"/>
      <c r="AV892" s="146"/>
      <c r="AW892" s="146"/>
      <c r="AX892" s="146"/>
      <c r="AY892" s="146"/>
      <c r="AZ892" s="146"/>
      <c r="BA892" s="146"/>
      <c r="BB892" s="146"/>
      <c r="BC892" s="146"/>
      <c r="BD892" s="146"/>
      <c r="BE892" s="146"/>
      <c r="BF892" s="146"/>
      <c r="BG892" s="146"/>
      <c r="BH892" s="146"/>
      <c r="BI892" s="146"/>
      <c r="BJ892" s="146"/>
      <c r="BK892" s="146"/>
      <c r="BL892" s="146"/>
      <c r="BM892" s="146"/>
      <c r="BN892" s="146"/>
      <c r="BO892" s="146"/>
      <c r="BP892" s="146"/>
      <c r="BQ892" s="146"/>
      <c r="BR892" s="146"/>
    </row>
    <row r="893" spans="1:70" ht="60" customHeight="1" x14ac:dyDescent="0.55000000000000004">
      <c r="A893" s="146"/>
      <c r="B893" s="137" t="s">
        <v>988</v>
      </c>
      <c r="C893" s="105" t="s">
        <v>53</v>
      </c>
      <c r="D893" s="106" t="s">
        <v>380</v>
      </c>
      <c r="E893" s="145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  <c r="AH893" s="146"/>
      <c r="AI893" s="146"/>
      <c r="AJ893" s="146"/>
      <c r="AK893" s="146"/>
      <c r="AL893" s="146"/>
      <c r="AM893" s="146"/>
      <c r="AN893" s="146"/>
      <c r="AO893" s="146"/>
      <c r="AP893" s="146"/>
      <c r="AQ893" s="146"/>
      <c r="AR893" s="146"/>
      <c r="AS893" s="146"/>
      <c r="AT893" s="146"/>
      <c r="AU893" s="146"/>
      <c r="AV893" s="146"/>
      <c r="AW893" s="146"/>
      <c r="AX893" s="146"/>
      <c r="AY893" s="146"/>
      <c r="AZ893" s="146"/>
      <c r="BA893" s="146"/>
      <c r="BB893" s="146"/>
      <c r="BC893" s="146"/>
      <c r="BD893" s="146"/>
      <c r="BE893" s="146"/>
      <c r="BF893" s="146"/>
      <c r="BG893" s="146"/>
      <c r="BH893" s="146"/>
      <c r="BI893" s="146"/>
      <c r="BJ893" s="146"/>
      <c r="BK893" s="146"/>
      <c r="BL893" s="146"/>
      <c r="BM893" s="146"/>
      <c r="BN893" s="146"/>
      <c r="BO893" s="146"/>
      <c r="BP893" s="146"/>
      <c r="BQ893" s="146"/>
      <c r="BR893" s="146"/>
    </row>
    <row r="894" spans="1:70" ht="60" customHeight="1" x14ac:dyDescent="0.55000000000000004">
      <c r="A894" s="146"/>
      <c r="B894" s="138" t="s">
        <v>989</v>
      </c>
      <c r="C894" s="109" t="s">
        <v>57</v>
      </c>
      <c r="D894" s="110" t="s">
        <v>380</v>
      </c>
      <c r="E894" s="145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  <c r="AH894" s="146"/>
      <c r="AI894" s="146"/>
      <c r="AJ894" s="146"/>
      <c r="AK894" s="146"/>
      <c r="AL894" s="146"/>
      <c r="AM894" s="146"/>
      <c r="AN894" s="146"/>
      <c r="AO894" s="146"/>
      <c r="AP894" s="146"/>
      <c r="AQ894" s="146"/>
      <c r="AR894" s="146"/>
      <c r="AS894" s="146"/>
      <c r="AT894" s="146"/>
      <c r="AU894" s="146"/>
      <c r="AV894" s="146"/>
      <c r="AW894" s="146"/>
      <c r="AX894" s="146"/>
      <c r="AY894" s="146"/>
      <c r="AZ894" s="146"/>
      <c r="BA894" s="146"/>
      <c r="BB894" s="146"/>
      <c r="BC894" s="146"/>
      <c r="BD894" s="146"/>
      <c r="BE894" s="146"/>
      <c r="BF894" s="146"/>
      <c r="BG894" s="146"/>
      <c r="BH894" s="146"/>
      <c r="BI894" s="146"/>
      <c r="BJ894" s="146"/>
      <c r="BK894" s="146"/>
      <c r="BL894" s="146"/>
      <c r="BM894" s="146"/>
      <c r="BN894" s="146"/>
      <c r="BO894" s="146"/>
      <c r="BP894" s="146"/>
      <c r="BQ894" s="146"/>
      <c r="BR894" s="146"/>
    </row>
    <row r="895" spans="1:70" ht="60" customHeight="1" x14ac:dyDescent="0.55000000000000004">
      <c r="A895" s="146"/>
      <c r="B895" s="138" t="s">
        <v>989</v>
      </c>
      <c r="C895" s="109" t="s">
        <v>90</v>
      </c>
      <c r="D895" s="110" t="s">
        <v>380</v>
      </c>
      <c r="E895" s="145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  <c r="AH895" s="146"/>
      <c r="AI895" s="146"/>
      <c r="AJ895" s="146"/>
      <c r="AK895" s="146"/>
      <c r="AL895" s="146"/>
      <c r="AM895" s="146"/>
      <c r="AN895" s="146"/>
      <c r="AO895" s="146"/>
      <c r="AP895" s="146"/>
      <c r="AQ895" s="146"/>
      <c r="AR895" s="146"/>
      <c r="AS895" s="146"/>
      <c r="AT895" s="146"/>
      <c r="AU895" s="146"/>
      <c r="AV895" s="146"/>
      <c r="AW895" s="146"/>
      <c r="AX895" s="146"/>
      <c r="AY895" s="146"/>
      <c r="AZ895" s="146"/>
      <c r="BA895" s="146"/>
      <c r="BB895" s="146"/>
      <c r="BC895" s="146"/>
      <c r="BD895" s="146"/>
      <c r="BE895" s="146"/>
      <c r="BF895" s="146"/>
      <c r="BG895" s="146"/>
      <c r="BH895" s="146"/>
      <c r="BI895" s="146"/>
      <c r="BJ895" s="146"/>
      <c r="BK895" s="146"/>
      <c r="BL895" s="146"/>
      <c r="BM895" s="146"/>
      <c r="BN895" s="146"/>
      <c r="BO895" s="146"/>
      <c r="BP895" s="146"/>
      <c r="BQ895" s="146"/>
      <c r="BR895" s="146"/>
    </row>
    <row r="896" spans="1:70" ht="60" customHeight="1" x14ac:dyDescent="0.55000000000000004">
      <c r="A896" s="146"/>
      <c r="B896" s="138" t="s">
        <v>989</v>
      </c>
      <c r="C896" s="109" t="s">
        <v>113</v>
      </c>
      <c r="D896" s="110" t="s">
        <v>380</v>
      </c>
      <c r="E896" s="145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  <c r="AH896" s="146"/>
      <c r="AI896" s="146"/>
      <c r="AJ896" s="146"/>
      <c r="AK896" s="146"/>
      <c r="AL896" s="146"/>
      <c r="AM896" s="146"/>
      <c r="AN896" s="146"/>
      <c r="AO896" s="146"/>
      <c r="AP896" s="146"/>
      <c r="AQ896" s="146"/>
      <c r="AR896" s="146"/>
      <c r="AS896" s="146"/>
      <c r="AT896" s="146"/>
      <c r="AU896" s="146"/>
      <c r="AV896" s="146"/>
      <c r="AW896" s="146"/>
      <c r="AX896" s="146"/>
      <c r="AY896" s="146"/>
      <c r="AZ896" s="146"/>
      <c r="BA896" s="146"/>
      <c r="BB896" s="146"/>
      <c r="BC896" s="146"/>
      <c r="BD896" s="146"/>
      <c r="BE896" s="146"/>
      <c r="BF896" s="146"/>
      <c r="BG896" s="146"/>
      <c r="BH896" s="146"/>
      <c r="BI896" s="146"/>
      <c r="BJ896" s="146"/>
      <c r="BK896" s="146"/>
      <c r="BL896" s="146"/>
      <c r="BM896" s="146"/>
      <c r="BN896" s="146"/>
      <c r="BO896" s="146"/>
      <c r="BP896" s="146"/>
      <c r="BQ896" s="146"/>
      <c r="BR896" s="146"/>
    </row>
    <row r="897" spans="1:70" ht="60" customHeight="1" x14ac:dyDescent="0.55000000000000004">
      <c r="A897" s="146"/>
      <c r="B897" s="138" t="s">
        <v>989</v>
      </c>
      <c r="C897" s="109" t="s">
        <v>68</v>
      </c>
      <c r="D897" s="110" t="s">
        <v>380</v>
      </c>
      <c r="E897" s="145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  <c r="AH897" s="146"/>
      <c r="AI897" s="146"/>
      <c r="AJ897" s="146"/>
      <c r="AK897" s="146"/>
      <c r="AL897" s="146"/>
      <c r="AM897" s="146"/>
      <c r="AN897" s="146"/>
      <c r="AO897" s="146"/>
      <c r="AP897" s="146"/>
      <c r="AQ897" s="146"/>
      <c r="AR897" s="146"/>
      <c r="AS897" s="146"/>
      <c r="AT897" s="146"/>
      <c r="AU897" s="146"/>
      <c r="AV897" s="146"/>
      <c r="AW897" s="146"/>
      <c r="AX897" s="146"/>
      <c r="AY897" s="146"/>
      <c r="AZ897" s="146"/>
      <c r="BA897" s="146"/>
      <c r="BB897" s="146"/>
      <c r="BC897" s="146"/>
      <c r="BD897" s="146"/>
      <c r="BE897" s="146"/>
      <c r="BF897" s="146"/>
      <c r="BG897" s="146"/>
      <c r="BH897" s="146"/>
      <c r="BI897" s="146"/>
      <c r="BJ897" s="146"/>
      <c r="BK897" s="146"/>
      <c r="BL897" s="146"/>
      <c r="BM897" s="146"/>
      <c r="BN897" s="146"/>
      <c r="BO897" s="146"/>
      <c r="BP897" s="146"/>
      <c r="BQ897" s="146"/>
      <c r="BR897" s="146"/>
    </row>
    <row r="898" spans="1:70" ht="60" customHeight="1" x14ac:dyDescent="0.55000000000000004">
      <c r="A898" s="146"/>
      <c r="B898" s="138" t="s">
        <v>989</v>
      </c>
      <c r="C898" s="109" t="s">
        <v>949</v>
      </c>
      <c r="D898" s="110" t="s">
        <v>380</v>
      </c>
      <c r="E898" s="145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  <c r="AH898" s="146"/>
      <c r="AI898" s="146"/>
      <c r="AJ898" s="146"/>
      <c r="AK898" s="146"/>
      <c r="AL898" s="146"/>
      <c r="AM898" s="146"/>
      <c r="AN898" s="146"/>
      <c r="AO898" s="146"/>
      <c r="AP898" s="146"/>
      <c r="AQ898" s="146"/>
      <c r="AR898" s="146"/>
      <c r="AS898" s="146"/>
      <c r="AT898" s="146"/>
      <c r="AU898" s="146"/>
      <c r="AV898" s="146"/>
      <c r="AW898" s="146"/>
      <c r="AX898" s="146"/>
      <c r="AY898" s="146"/>
      <c r="AZ898" s="146"/>
      <c r="BA898" s="146"/>
      <c r="BB898" s="146"/>
      <c r="BC898" s="146"/>
      <c r="BD898" s="146"/>
      <c r="BE898" s="146"/>
      <c r="BF898" s="146"/>
      <c r="BG898" s="146"/>
      <c r="BH898" s="146"/>
      <c r="BI898" s="146"/>
      <c r="BJ898" s="146"/>
      <c r="BK898" s="146"/>
      <c r="BL898" s="146"/>
      <c r="BM898" s="146"/>
      <c r="BN898" s="146"/>
      <c r="BO898" s="146"/>
      <c r="BP898" s="146"/>
      <c r="BQ898" s="146"/>
      <c r="BR898" s="146"/>
    </row>
    <row r="899" spans="1:70" ht="60" customHeight="1" x14ac:dyDescent="0.55000000000000004">
      <c r="A899" s="146"/>
      <c r="B899" s="139" t="s">
        <v>990</v>
      </c>
      <c r="C899" s="112" t="s">
        <v>60</v>
      </c>
      <c r="D899" s="113" t="s">
        <v>380</v>
      </c>
      <c r="E899" s="145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  <c r="AH899" s="146"/>
      <c r="AI899" s="146"/>
      <c r="AJ899" s="146"/>
      <c r="AK899" s="146"/>
      <c r="AL899" s="146"/>
      <c r="AM899" s="146"/>
      <c r="AN899" s="146"/>
      <c r="AO899" s="146"/>
      <c r="AP899" s="146"/>
      <c r="AQ899" s="146"/>
      <c r="AR899" s="146"/>
      <c r="AS899" s="146"/>
      <c r="AT899" s="146"/>
      <c r="AU899" s="146"/>
      <c r="AV899" s="146"/>
      <c r="AW899" s="146"/>
      <c r="AX899" s="146"/>
      <c r="AY899" s="146"/>
      <c r="AZ899" s="146"/>
      <c r="BA899" s="146"/>
      <c r="BB899" s="146"/>
      <c r="BC899" s="146"/>
      <c r="BD899" s="146"/>
      <c r="BE899" s="146"/>
      <c r="BF899" s="146"/>
      <c r="BG899" s="146"/>
      <c r="BH899" s="146"/>
      <c r="BI899" s="146"/>
      <c r="BJ899" s="146"/>
      <c r="BK899" s="146"/>
      <c r="BL899" s="146"/>
      <c r="BM899" s="146"/>
      <c r="BN899" s="146"/>
      <c r="BO899" s="146"/>
      <c r="BP899" s="146"/>
      <c r="BQ899" s="146"/>
      <c r="BR899" s="146"/>
    </row>
    <row r="900" spans="1:70" ht="60" customHeight="1" x14ac:dyDescent="0.55000000000000004">
      <c r="A900" s="146"/>
      <c r="B900" s="139" t="s">
        <v>990</v>
      </c>
      <c r="C900" s="112" t="s">
        <v>90</v>
      </c>
      <c r="D900" s="113" t="s">
        <v>380</v>
      </c>
      <c r="E900" s="145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  <c r="AH900" s="146"/>
      <c r="AI900" s="146"/>
      <c r="AJ900" s="146"/>
      <c r="AK900" s="146"/>
      <c r="AL900" s="146"/>
      <c r="AM900" s="146"/>
      <c r="AN900" s="146"/>
      <c r="AO900" s="146"/>
      <c r="AP900" s="146"/>
      <c r="AQ900" s="146"/>
      <c r="AR900" s="146"/>
      <c r="AS900" s="146"/>
      <c r="AT900" s="146"/>
      <c r="AU900" s="146"/>
      <c r="AV900" s="146"/>
      <c r="AW900" s="146"/>
      <c r="AX900" s="146"/>
      <c r="AY900" s="146"/>
      <c r="AZ900" s="146"/>
      <c r="BA900" s="146"/>
      <c r="BB900" s="146"/>
      <c r="BC900" s="146"/>
      <c r="BD900" s="146"/>
      <c r="BE900" s="146"/>
      <c r="BF900" s="146"/>
      <c r="BG900" s="146"/>
      <c r="BH900" s="146"/>
      <c r="BI900" s="146"/>
      <c r="BJ900" s="146"/>
      <c r="BK900" s="146"/>
      <c r="BL900" s="146"/>
      <c r="BM900" s="146"/>
      <c r="BN900" s="146"/>
      <c r="BO900" s="146"/>
      <c r="BP900" s="146"/>
      <c r="BQ900" s="146"/>
      <c r="BR900" s="146"/>
    </row>
    <row r="901" spans="1:70" ht="60" customHeight="1" x14ac:dyDescent="0.55000000000000004">
      <c r="A901" s="146"/>
      <c r="B901" s="139" t="s">
        <v>990</v>
      </c>
      <c r="C901" s="112" t="s">
        <v>113</v>
      </c>
      <c r="D901" s="113" t="s">
        <v>380</v>
      </c>
      <c r="E901" s="145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  <c r="AH901" s="146"/>
      <c r="AI901" s="146"/>
      <c r="AJ901" s="146"/>
      <c r="AK901" s="146"/>
      <c r="AL901" s="146"/>
      <c r="AM901" s="146"/>
      <c r="AN901" s="146"/>
      <c r="AO901" s="146"/>
      <c r="AP901" s="146"/>
      <c r="AQ901" s="146"/>
      <c r="AR901" s="146"/>
      <c r="AS901" s="146"/>
      <c r="AT901" s="146"/>
      <c r="AU901" s="146"/>
      <c r="AV901" s="146"/>
      <c r="AW901" s="146"/>
      <c r="AX901" s="146"/>
      <c r="AY901" s="146"/>
      <c r="AZ901" s="146"/>
      <c r="BA901" s="146"/>
      <c r="BB901" s="146"/>
      <c r="BC901" s="146"/>
      <c r="BD901" s="146"/>
      <c r="BE901" s="146"/>
      <c r="BF901" s="146"/>
      <c r="BG901" s="146"/>
      <c r="BH901" s="146"/>
      <c r="BI901" s="146"/>
      <c r="BJ901" s="146"/>
      <c r="BK901" s="146"/>
      <c r="BL901" s="146"/>
      <c r="BM901" s="146"/>
      <c r="BN901" s="146"/>
      <c r="BO901" s="146"/>
      <c r="BP901" s="146"/>
      <c r="BQ901" s="146"/>
      <c r="BR901" s="146"/>
    </row>
    <row r="902" spans="1:70" ht="60" customHeight="1" x14ac:dyDescent="0.55000000000000004">
      <c r="A902" s="146"/>
      <c r="B902" s="140" t="s">
        <v>991</v>
      </c>
      <c r="C902" s="115" t="s">
        <v>382</v>
      </c>
      <c r="D902" s="116" t="s">
        <v>380</v>
      </c>
      <c r="E902" s="145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  <c r="AH902" s="146"/>
      <c r="AI902" s="146"/>
      <c r="AJ902" s="146"/>
      <c r="AK902" s="146"/>
      <c r="AL902" s="146"/>
      <c r="AM902" s="146"/>
      <c r="AN902" s="146"/>
      <c r="AO902" s="146"/>
      <c r="AP902" s="146"/>
      <c r="AQ902" s="146"/>
      <c r="AR902" s="146"/>
      <c r="AS902" s="146"/>
      <c r="AT902" s="146"/>
      <c r="AU902" s="146"/>
      <c r="AV902" s="146"/>
      <c r="AW902" s="146"/>
      <c r="AX902" s="146"/>
      <c r="AY902" s="146"/>
      <c r="AZ902" s="146"/>
      <c r="BA902" s="146"/>
      <c r="BB902" s="146"/>
      <c r="BC902" s="146"/>
      <c r="BD902" s="146"/>
      <c r="BE902" s="146"/>
      <c r="BF902" s="146"/>
      <c r="BG902" s="146"/>
      <c r="BH902" s="146"/>
      <c r="BI902" s="146"/>
      <c r="BJ902" s="146"/>
      <c r="BK902" s="146"/>
      <c r="BL902" s="146"/>
      <c r="BM902" s="146"/>
      <c r="BN902" s="146"/>
      <c r="BO902" s="146"/>
      <c r="BP902" s="146"/>
      <c r="BQ902" s="146"/>
      <c r="BR902" s="146"/>
    </row>
    <row r="903" spans="1:70" ht="60" customHeight="1" x14ac:dyDescent="0.55000000000000004">
      <c r="A903" s="146"/>
      <c r="B903" s="140" t="s">
        <v>991</v>
      </c>
      <c r="C903" s="115" t="s">
        <v>113</v>
      </c>
      <c r="D903" s="116" t="s">
        <v>380</v>
      </c>
      <c r="E903" s="145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  <c r="AH903" s="146"/>
      <c r="AI903" s="146"/>
      <c r="AJ903" s="146"/>
      <c r="AK903" s="146"/>
      <c r="AL903" s="146"/>
      <c r="AM903" s="146"/>
      <c r="AN903" s="146"/>
      <c r="AO903" s="146"/>
      <c r="AP903" s="146"/>
      <c r="AQ903" s="146"/>
      <c r="AR903" s="146"/>
      <c r="AS903" s="146"/>
      <c r="AT903" s="146"/>
      <c r="AU903" s="146"/>
      <c r="AV903" s="146"/>
      <c r="AW903" s="146"/>
      <c r="AX903" s="146"/>
      <c r="AY903" s="146"/>
      <c r="AZ903" s="146"/>
      <c r="BA903" s="146"/>
      <c r="BB903" s="146"/>
      <c r="BC903" s="146"/>
      <c r="BD903" s="146"/>
      <c r="BE903" s="146"/>
      <c r="BF903" s="146"/>
      <c r="BG903" s="146"/>
      <c r="BH903" s="146"/>
      <c r="BI903" s="146"/>
      <c r="BJ903" s="146"/>
      <c r="BK903" s="146"/>
      <c r="BL903" s="146"/>
      <c r="BM903" s="146"/>
      <c r="BN903" s="146"/>
      <c r="BO903" s="146"/>
      <c r="BP903" s="146"/>
      <c r="BQ903" s="146"/>
      <c r="BR903" s="146"/>
    </row>
    <row r="904" spans="1:70" ht="3" customHeight="1" x14ac:dyDescent="0.55000000000000004">
      <c r="A904" s="117"/>
      <c r="B904" s="117"/>
      <c r="C904" s="117"/>
      <c r="D904" s="118"/>
      <c r="E904" s="117"/>
      <c r="F904" s="117"/>
      <c r="G904" s="117"/>
      <c r="H904" s="117"/>
      <c r="I904" s="117"/>
      <c r="J904" s="117"/>
      <c r="K904" s="117"/>
      <c r="L904" s="117"/>
      <c r="M904" s="117"/>
      <c r="N904" s="117"/>
      <c r="O904" s="117"/>
      <c r="P904" s="117"/>
      <c r="Q904" s="117"/>
      <c r="R904" s="117"/>
      <c r="S904" s="117"/>
      <c r="T904" s="117"/>
      <c r="U904" s="117"/>
      <c r="V904" s="117"/>
      <c r="W904" s="117"/>
      <c r="X904" s="117"/>
      <c r="Y904" s="117"/>
      <c r="Z904" s="117"/>
      <c r="AA904" s="117"/>
      <c r="AB904" s="117"/>
      <c r="AC904" s="117"/>
      <c r="AD904" s="117"/>
      <c r="AE904" s="117"/>
      <c r="AF904" s="117"/>
      <c r="AG904" s="117"/>
      <c r="AH904" s="117"/>
      <c r="AI904" s="117"/>
      <c r="AJ904" s="117"/>
      <c r="AK904" s="117"/>
      <c r="AL904" s="117"/>
      <c r="AM904" s="117"/>
      <c r="AN904" s="117"/>
      <c r="AO904" s="117"/>
      <c r="AP904" s="117"/>
      <c r="AQ904" s="117"/>
      <c r="AR904" s="117"/>
      <c r="AS904" s="117"/>
      <c r="AT904" s="117"/>
      <c r="AU904" s="117"/>
      <c r="AV904" s="117"/>
      <c r="AW904" s="117"/>
      <c r="AX904" s="117"/>
      <c r="AY904" s="117"/>
      <c r="AZ904" s="117"/>
      <c r="BA904" s="117"/>
      <c r="BB904" s="117"/>
      <c r="BC904" s="117"/>
      <c r="BD904" s="117"/>
      <c r="BE904" s="117"/>
      <c r="BF904" s="117"/>
      <c r="BG904" s="117"/>
      <c r="BH904" s="117"/>
      <c r="BI904" s="117"/>
      <c r="BJ904" s="117"/>
      <c r="BK904" s="117"/>
      <c r="BL904" s="117"/>
      <c r="BM904" s="117"/>
      <c r="BN904" s="117"/>
      <c r="BO904" s="117"/>
      <c r="BP904" s="117"/>
      <c r="BQ904" s="117"/>
      <c r="BR904" s="117"/>
    </row>
    <row r="905" spans="1:70" ht="60" customHeight="1" x14ac:dyDescent="0.55000000000000004">
      <c r="A905" s="147" t="s">
        <v>907</v>
      </c>
      <c r="B905" s="141" t="s">
        <v>986</v>
      </c>
      <c r="C905" s="120" t="s">
        <v>63</v>
      </c>
      <c r="D905" s="121" t="s">
        <v>380</v>
      </c>
      <c r="E905" s="145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  <c r="AH905" s="146"/>
      <c r="AI905" s="146"/>
      <c r="AJ905" s="146"/>
      <c r="AK905" s="146"/>
      <c r="AL905" s="146"/>
      <c r="AM905" s="146"/>
      <c r="AN905" s="146"/>
      <c r="AO905" s="146"/>
      <c r="AP905" s="146"/>
      <c r="AQ905" s="146"/>
      <c r="AR905" s="146"/>
      <c r="AS905" s="146"/>
      <c r="AT905" s="146"/>
      <c r="AU905" s="146"/>
      <c r="AV905" s="146"/>
      <c r="AW905" s="146"/>
      <c r="AX905" s="146"/>
      <c r="AY905" s="146"/>
      <c r="AZ905" s="146"/>
      <c r="BA905" s="146"/>
      <c r="BB905" s="146"/>
      <c r="BC905" s="146"/>
      <c r="BD905" s="146"/>
      <c r="BE905" s="146"/>
      <c r="BF905" s="146"/>
      <c r="BG905" s="146"/>
      <c r="BH905" s="146"/>
      <c r="BI905" s="146"/>
      <c r="BJ905" s="146"/>
      <c r="BK905" s="146"/>
      <c r="BL905" s="146"/>
      <c r="BM905" s="146"/>
      <c r="BN905" s="146"/>
      <c r="BO905" s="146"/>
      <c r="BP905" s="146"/>
      <c r="BQ905" s="146"/>
      <c r="BR905" s="146"/>
    </row>
    <row r="906" spans="1:70" ht="60" customHeight="1" x14ac:dyDescent="0.55000000000000004">
      <c r="A906" s="146"/>
      <c r="B906" s="141" t="s">
        <v>986</v>
      </c>
      <c r="C906" s="120" t="s">
        <v>113</v>
      </c>
      <c r="D906" s="121" t="s">
        <v>380</v>
      </c>
      <c r="E906" s="145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  <c r="AH906" s="146"/>
      <c r="AI906" s="146"/>
      <c r="AJ906" s="146"/>
      <c r="AK906" s="146"/>
      <c r="AL906" s="146"/>
      <c r="AM906" s="146"/>
      <c r="AN906" s="146"/>
      <c r="AO906" s="146"/>
      <c r="AP906" s="146"/>
      <c r="AQ906" s="146"/>
      <c r="AR906" s="146"/>
      <c r="AS906" s="146"/>
      <c r="AT906" s="146"/>
      <c r="AU906" s="146"/>
      <c r="AV906" s="146"/>
      <c r="AW906" s="146"/>
      <c r="AX906" s="146"/>
      <c r="AY906" s="146"/>
      <c r="AZ906" s="146"/>
      <c r="BA906" s="146"/>
      <c r="BB906" s="146"/>
      <c r="BC906" s="146"/>
      <c r="BD906" s="146"/>
      <c r="BE906" s="146"/>
      <c r="BF906" s="146"/>
      <c r="BG906" s="146"/>
      <c r="BH906" s="146"/>
      <c r="BI906" s="146"/>
      <c r="BJ906" s="146"/>
      <c r="BK906" s="146"/>
      <c r="BL906" s="146"/>
      <c r="BM906" s="146"/>
      <c r="BN906" s="146"/>
      <c r="BO906" s="146"/>
      <c r="BP906" s="146"/>
      <c r="BQ906" s="146"/>
      <c r="BR906" s="146"/>
    </row>
    <row r="907" spans="1:70" ht="60" customHeight="1" x14ac:dyDescent="0.55000000000000004">
      <c r="A907" s="146"/>
      <c r="B907" s="136" t="s">
        <v>987</v>
      </c>
      <c r="C907" s="101" t="s">
        <v>46</v>
      </c>
      <c r="D907" s="102" t="s">
        <v>380</v>
      </c>
      <c r="E907" s="145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  <c r="AH907" s="146"/>
      <c r="AI907" s="146"/>
      <c r="AJ907" s="146"/>
      <c r="AK907" s="146"/>
      <c r="AL907" s="146"/>
      <c r="AM907" s="146"/>
      <c r="AN907" s="146"/>
      <c r="AO907" s="146"/>
      <c r="AP907" s="146"/>
      <c r="AQ907" s="146"/>
      <c r="AR907" s="146"/>
      <c r="AS907" s="146"/>
      <c r="AT907" s="146"/>
      <c r="AU907" s="146"/>
      <c r="AV907" s="146"/>
      <c r="AW907" s="146"/>
      <c r="AX907" s="146"/>
      <c r="AY907" s="146"/>
      <c r="AZ907" s="146"/>
      <c r="BA907" s="146"/>
      <c r="BB907" s="146"/>
      <c r="BC907" s="146"/>
      <c r="BD907" s="146"/>
      <c r="BE907" s="146"/>
      <c r="BF907" s="146"/>
      <c r="BG907" s="146"/>
      <c r="BH907" s="146"/>
      <c r="BI907" s="146"/>
      <c r="BJ907" s="146"/>
      <c r="BK907" s="146"/>
      <c r="BL907" s="146"/>
      <c r="BM907" s="146"/>
      <c r="BN907" s="146"/>
      <c r="BO907" s="146"/>
      <c r="BP907" s="146"/>
      <c r="BQ907" s="146"/>
      <c r="BR907" s="146"/>
    </row>
    <row r="908" spans="1:70" ht="60" customHeight="1" x14ac:dyDescent="0.55000000000000004">
      <c r="A908" s="146"/>
      <c r="B908" s="136" t="s">
        <v>987</v>
      </c>
      <c r="C908" s="101" t="s">
        <v>90</v>
      </c>
      <c r="D908" s="102" t="s">
        <v>380</v>
      </c>
      <c r="E908" s="145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  <c r="AH908" s="146"/>
      <c r="AI908" s="146"/>
      <c r="AJ908" s="146"/>
      <c r="AK908" s="146"/>
      <c r="AL908" s="146"/>
      <c r="AM908" s="146"/>
      <c r="AN908" s="146"/>
      <c r="AO908" s="146"/>
      <c r="AP908" s="146"/>
      <c r="AQ908" s="146"/>
      <c r="AR908" s="146"/>
      <c r="AS908" s="146"/>
      <c r="AT908" s="146"/>
      <c r="AU908" s="146"/>
      <c r="AV908" s="146"/>
      <c r="AW908" s="146"/>
      <c r="AX908" s="146"/>
      <c r="AY908" s="146"/>
      <c r="AZ908" s="146"/>
      <c r="BA908" s="146"/>
      <c r="BB908" s="146"/>
      <c r="BC908" s="146"/>
      <c r="BD908" s="146"/>
      <c r="BE908" s="146"/>
      <c r="BF908" s="146"/>
      <c r="BG908" s="146"/>
      <c r="BH908" s="146"/>
      <c r="BI908" s="146"/>
      <c r="BJ908" s="146"/>
      <c r="BK908" s="146"/>
      <c r="BL908" s="146"/>
      <c r="BM908" s="146"/>
      <c r="BN908" s="146"/>
      <c r="BO908" s="146"/>
      <c r="BP908" s="146"/>
      <c r="BQ908" s="146"/>
      <c r="BR908" s="146"/>
    </row>
    <row r="909" spans="1:70" ht="60" customHeight="1" x14ac:dyDescent="0.55000000000000004">
      <c r="A909" s="146"/>
      <c r="B909" s="137" t="s">
        <v>988</v>
      </c>
      <c r="C909" s="105" t="s">
        <v>63</v>
      </c>
      <c r="D909" s="106" t="s">
        <v>380</v>
      </c>
      <c r="E909" s="145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  <c r="AH909" s="146"/>
      <c r="AI909" s="146"/>
      <c r="AJ909" s="146"/>
      <c r="AK909" s="146"/>
      <c r="AL909" s="146"/>
      <c r="AM909" s="146"/>
      <c r="AN909" s="146"/>
      <c r="AO909" s="146"/>
      <c r="AP909" s="146"/>
      <c r="AQ909" s="146"/>
      <c r="AR909" s="146"/>
      <c r="AS909" s="146"/>
      <c r="AT909" s="146"/>
      <c r="AU909" s="146"/>
      <c r="AV909" s="146"/>
      <c r="AW909" s="146"/>
      <c r="AX909" s="146"/>
      <c r="AY909" s="146"/>
      <c r="AZ909" s="146"/>
      <c r="BA909" s="146"/>
      <c r="BB909" s="146"/>
      <c r="BC909" s="146"/>
      <c r="BD909" s="146"/>
      <c r="BE909" s="146"/>
      <c r="BF909" s="146"/>
      <c r="BG909" s="146"/>
      <c r="BH909" s="146"/>
      <c r="BI909" s="146"/>
      <c r="BJ909" s="146"/>
      <c r="BK909" s="146"/>
      <c r="BL909" s="146"/>
      <c r="BM909" s="146"/>
      <c r="BN909" s="146"/>
      <c r="BO909" s="146"/>
      <c r="BP909" s="146"/>
      <c r="BQ909" s="146"/>
      <c r="BR909" s="146"/>
    </row>
    <row r="910" spans="1:70" ht="60" customHeight="1" x14ac:dyDescent="0.55000000000000004">
      <c r="A910" s="146"/>
      <c r="B910" s="137" t="s">
        <v>988</v>
      </c>
      <c r="C910" s="105" t="s">
        <v>53</v>
      </c>
      <c r="D910" s="106" t="s">
        <v>380</v>
      </c>
      <c r="E910" s="145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  <c r="AH910" s="146"/>
      <c r="AI910" s="146"/>
      <c r="AJ910" s="146"/>
      <c r="AK910" s="146"/>
      <c r="AL910" s="146"/>
      <c r="AM910" s="146"/>
      <c r="AN910" s="146"/>
      <c r="AO910" s="146"/>
      <c r="AP910" s="146"/>
      <c r="AQ910" s="146"/>
      <c r="AR910" s="146"/>
      <c r="AS910" s="146"/>
      <c r="AT910" s="146"/>
      <c r="AU910" s="146"/>
      <c r="AV910" s="146"/>
      <c r="AW910" s="146"/>
      <c r="AX910" s="146"/>
      <c r="AY910" s="146"/>
      <c r="AZ910" s="146"/>
      <c r="BA910" s="146"/>
      <c r="BB910" s="146"/>
      <c r="BC910" s="146"/>
      <c r="BD910" s="146"/>
      <c r="BE910" s="146"/>
      <c r="BF910" s="146"/>
      <c r="BG910" s="146"/>
      <c r="BH910" s="146"/>
      <c r="BI910" s="146"/>
      <c r="BJ910" s="146"/>
      <c r="BK910" s="146"/>
      <c r="BL910" s="146"/>
      <c r="BM910" s="146"/>
      <c r="BN910" s="146"/>
      <c r="BO910" s="146"/>
      <c r="BP910" s="146"/>
      <c r="BQ910" s="146"/>
      <c r="BR910" s="146"/>
    </row>
    <row r="911" spans="1:70" ht="60" customHeight="1" x14ac:dyDescent="0.55000000000000004">
      <c r="A911" s="146"/>
      <c r="B911" s="138" t="s">
        <v>989</v>
      </c>
      <c r="C911" s="109" t="s">
        <v>57</v>
      </c>
      <c r="D911" s="110" t="s">
        <v>380</v>
      </c>
      <c r="E911" s="145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  <c r="AH911" s="146"/>
      <c r="AI911" s="146"/>
      <c r="AJ911" s="146"/>
      <c r="AK911" s="146"/>
      <c r="AL911" s="146"/>
      <c r="AM911" s="146"/>
      <c r="AN911" s="146"/>
      <c r="AO911" s="146"/>
      <c r="AP911" s="146"/>
      <c r="AQ911" s="146"/>
      <c r="AR911" s="146"/>
      <c r="AS911" s="146"/>
      <c r="AT911" s="146"/>
      <c r="AU911" s="146"/>
      <c r="AV911" s="146"/>
      <c r="AW911" s="146"/>
      <c r="AX911" s="146"/>
      <c r="AY911" s="146"/>
      <c r="AZ911" s="146"/>
      <c r="BA911" s="146"/>
      <c r="BB911" s="146"/>
      <c r="BC911" s="146"/>
      <c r="BD911" s="146"/>
      <c r="BE911" s="146"/>
      <c r="BF911" s="146"/>
      <c r="BG911" s="146"/>
      <c r="BH911" s="146"/>
      <c r="BI911" s="146"/>
      <c r="BJ911" s="146"/>
      <c r="BK911" s="146"/>
      <c r="BL911" s="146"/>
      <c r="BM911" s="146"/>
      <c r="BN911" s="146"/>
      <c r="BO911" s="146"/>
      <c r="BP911" s="146"/>
      <c r="BQ911" s="146"/>
      <c r="BR911" s="146"/>
    </row>
    <row r="912" spans="1:70" ht="60" customHeight="1" x14ac:dyDescent="0.55000000000000004">
      <c r="A912" s="146"/>
      <c r="B912" s="138" t="s">
        <v>989</v>
      </c>
      <c r="C912" s="109" t="s">
        <v>90</v>
      </c>
      <c r="D912" s="110" t="s">
        <v>380</v>
      </c>
      <c r="E912" s="145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  <c r="AH912" s="146"/>
      <c r="AI912" s="146"/>
      <c r="AJ912" s="146"/>
      <c r="AK912" s="146"/>
      <c r="AL912" s="146"/>
      <c r="AM912" s="146"/>
      <c r="AN912" s="146"/>
      <c r="AO912" s="146"/>
      <c r="AP912" s="146"/>
      <c r="AQ912" s="146"/>
      <c r="AR912" s="146"/>
      <c r="AS912" s="146"/>
      <c r="AT912" s="146"/>
      <c r="AU912" s="146"/>
      <c r="AV912" s="146"/>
      <c r="AW912" s="146"/>
      <c r="AX912" s="146"/>
      <c r="AY912" s="146"/>
      <c r="AZ912" s="146"/>
      <c r="BA912" s="146"/>
      <c r="BB912" s="146"/>
      <c r="BC912" s="146"/>
      <c r="BD912" s="146"/>
      <c r="BE912" s="146"/>
      <c r="BF912" s="146"/>
      <c r="BG912" s="146"/>
      <c r="BH912" s="146"/>
      <c r="BI912" s="146"/>
      <c r="BJ912" s="146"/>
      <c r="BK912" s="146"/>
      <c r="BL912" s="146"/>
      <c r="BM912" s="146"/>
      <c r="BN912" s="146"/>
      <c r="BO912" s="146"/>
      <c r="BP912" s="146"/>
      <c r="BQ912" s="146"/>
      <c r="BR912" s="146"/>
    </row>
    <row r="913" spans="1:70" ht="60" customHeight="1" x14ac:dyDescent="0.55000000000000004">
      <c r="A913" s="146"/>
      <c r="B913" s="138" t="s">
        <v>989</v>
      </c>
      <c r="C913" s="109" t="s">
        <v>113</v>
      </c>
      <c r="D913" s="110" t="s">
        <v>380</v>
      </c>
      <c r="E913" s="145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  <c r="AH913" s="146"/>
      <c r="AI913" s="146"/>
      <c r="AJ913" s="146"/>
      <c r="AK913" s="146"/>
      <c r="AL913" s="146"/>
      <c r="AM913" s="146"/>
      <c r="AN913" s="146"/>
      <c r="AO913" s="146"/>
      <c r="AP913" s="146"/>
      <c r="AQ913" s="146"/>
      <c r="AR913" s="146"/>
      <c r="AS913" s="146"/>
      <c r="AT913" s="146"/>
      <c r="AU913" s="146"/>
      <c r="AV913" s="146"/>
      <c r="AW913" s="146"/>
      <c r="AX913" s="146"/>
      <c r="AY913" s="146"/>
      <c r="AZ913" s="146"/>
      <c r="BA913" s="146"/>
      <c r="BB913" s="146"/>
      <c r="BC913" s="146"/>
      <c r="BD913" s="146"/>
      <c r="BE913" s="146"/>
      <c r="BF913" s="146"/>
      <c r="BG913" s="146"/>
      <c r="BH913" s="146"/>
      <c r="BI913" s="146"/>
      <c r="BJ913" s="146"/>
      <c r="BK913" s="146"/>
      <c r="BL913" s="146"/>
      <c r="BM913" s="146"/>
      <c r="BN913" s="146"/>
      <c r="BO913" s="146"/>
      <c r="BP913" s="146"/>
      <c r="BQ913" s="146"/>
      <c r="BR913" s="146"/>
    </row>
    <row r="914" spans="1:70" ht="60" customHeight="1" x14ac:dyDescent="0.55000000000000004">
      <c r="A914" s="146"/>
      <c r="B914" s="138" t="s">
        <v>989</v>
      </c>
      <c r="C914" s="109" t="s">
        <v>68</v>
      </c>
      <c r="D914" s="110" t="s">
        <v>380</v>
      </c>
      <c r="E914" s="145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  <c r="AH914" s="146"/>
      <c r="AI914" s="146"/>
      <c r="AJ914" s="146"/>
      <c r="AK914" s="146"/>
      <c r="AL914" s="146"/>
      <c r="AM914" s="146"/>
      <c r="AN914" s="146"/>
      <c r="AO914" s="146"/>
      <c r="AP914" s="146"/>
      <c r="AQ914" s="146"/>
      <c r="AR914" s="146"/>
      <c r="AS914" s="146"/>
      <c r="AT914" s="146"/>
      <c r="AU914" s="146"/>
      <c r="AV914" s="146"/>
      <c r="AW914" s="146"/>
      <c r="AX914" s="146"/>
      <c r="AY914" s="146"/>
      <c r="AZ914" s="146"/>
      <c r="BA914" s="146"/>
      <c r="BB914" s="146"/>
      <c r="BC914" s="146"/>
      <c r="BD914" s="146"/>
      <c r="BE914" s="146"/>
      <c r="BF914" s="146"/>
      <c r="BG914" s="146"/>
      <c r="BH914" s="146"/>
      <c r="BI914" s="146"/>
      <c r="BJ914" s="146"/>
      <c r="BK914" s="146"/>
      <c r="BL914" s="146"/>
      <c r="BM914" s="146"/>
      <c r="BN914" s="146"/>
      <c r="BO914" s="146"/>
      <c r="BP914" s="146"/>
      <c r="BQ914" s="146"/>
      <c r="BR914" s="146"/>
    </row>
    <row r="915" spans="1:70" ht="60" customHeight="1" x14ac:dyDescent="0.55000000000000004">
      <c r="A915" s="146"/>
      <c r="B915" s="138" t="s">
        <v>989</v>
      </c>
      <c r="C915" s="109" t="s">
        <v>949</v>
      </c>
      <c r="D915" s="110" t="s">
        <v>380</v>
      </c>
      <c r="E915" s="145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  <c r="AH915" s="146"/>
      <c r="AI915" s="146"/>
      <c r="AJ915" s="146"/>
      <c r="AK915" s="146"/>
      <c r="AL915" s="146"/>
      <c r="AM915" s="146"/>
      <c r="AN915" s="146"/>
      <c r="AO915" s="146"/>
      <c r="AP915" s="146"/>
      <c r="AQ915" s="146"/>
      <c r="AR915" s="146"/>
      <c r="AS915" s="146"/>
      <c r="AT915" s="146"/>
      <c r="AU915" s="146"/>
      <c r="AV915" s="146"/>
      <c r="AW915" s="146"/>
      <c r="AX915" s="146"/>
      <c r="AY915" s="146"/>
      <c r="AZ915" s="146"/>
      <c r="BA915" s="146"/>
      <c r="BB915" s="146"/>
      <c r="BC915" s="146"/>
      <c r="BD915" s="146"/>
      <c r="BE915" s="146"/>
      <c r="BF915" s="146"/>
      <c r="BG915" s="146"/>
      <c r="BH915" s="146"/>
      <c r="BI915" s="146"/>
      <c r="BJ915" s="146"/>
      <c r="BK915" s="146"/>
      <c r="BL915" s="146"/>
      <c r="BM915" s="146"/>
      <c r="BN915" s="146"/>
      <c r="BO915" s="146"/>
      <c r="BP915" s="146"/>
      <c r="BQ915" s="146"/>
      <c r="BR915" s="146"/>
    </row>
    <row r="916" spans="1:70" ht="60" customHeight="1" x14ac:dyDescent="0.55000000000000004">
      <c r="A916" s="146"/>
      <c r="B916" s="139" t="s">
        <v>990</v>
      </c>
      <c r="C916" s="112" t="s">
        <v>60</v>
      </c>
      <c r="D916" s="113" t="s">
        <v>380</v>
      </c>
      <c r="E916" s="145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  <c r="AH916" s="146"/>
      <c r="AI916" s="146"/>
      <c r="AJ916" s="146"/>
      <c r="AK916" s="146"/>
      <c r="AL916" s="146"/>
      <c r="AM916" s="146"/>
      <c r="AN916" s="146"/>
      <c r="AO916" s="146"/>
      <c r="AP916" s="146"/>
      <c r="AQ916" s="146"/>
      <c r="AR916" s="146"/>
      <c r="AS916" s="146"/>
      <c r="AT916" s="146"/>
      <c r="AU916" s="146"/>
      <c r="AV916" s="146"/>
      <c r="AW916" s="146"/>
      <c r="AX916" s="146"/>
      <c r="AY916" s="146"/>
      <c r="AZ916" s="146"/>
      <c r="BA916" s="146"/>
      <c r="BB916" s="146"/>
      <c r="BC916" s="146"/>
      <c r="BD916" s="146"/>
      <c r="BE916" s="146"/>
      <c r="BF916" s="146"/>
      <c r="BG916" s="146"/>
      <c r="BH916" s="146"/>
      <c r="BI916" s="146"/>
      <c r="BJ916" s="146"/>
      <c r="BK916" s="146"/>
      <c r="BL916" s="146"/>
      <c r="BM916" s="146"/>
      <c r="BN916" s="146"/>
      <c r="BO916" s="146"/>
      <c r="BP916" s="146"/>
      <c r="BQ916" s="146"/>
      <c r="BR916" s="146"/>
    </row>
    <row r="917" spans="1:70" ht="60" customHeight="1" x14ac:dyDescent="0.55000000000000004">
      <c r="A917" s="146"/>
      <c r="B917" s="139" t="s">
        <v>990</v>
      </c>
      <c r="C917" s="112" t="s">
        <v>90</v>
      </c>
      <c r="D917" s="113" t="s">
        <v>380</v>
      </c>
      <c r="E917" s="145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  <c r="AH917" s="146"/>
      <c r="AI917" s="146"/>
      <c r="AJ917" s="146"/>
      <c r="AK917" s="146"/>
      <c r="AL917" s="146"/>
      <c r="AM917" s="146"/>
      <c r="AN917" s="146"/>
      <c r="AO917" s="146"/>
      <c r="AP917" s="146"/>
      <c r="AQ917" s="146"/>
      <c r="AR917" s="146"/>
      <c r="AS917" s="146"/>
      <c r="AT917" s="146"/>
      <c r="AU917" s="146"/>
      <c r="AV917" s="146"/>
      <c r="AW917" s="146"/>
      <c r="AX917" s="146"/>
      <c r="AY917" s="146"/>
      <c r="AZ917" s="146"/>
      <c r="BA917" s="146"/>
      <c r="BB917" s="146"/>
      <c r="BC917" s="146"/>
      <c r="BD917" s="146"/>
      <c r="BE917" s="146"/>
      <c r="BF917" s="146"/>
      <c r="BG917" s="146"/>
      <c r="BH917" s="146"/>
      <c r="BI917" s="146"/>
      <c r="BJ917" s="146"/>
      <c r="BK917" s="146"/>
      <c r="BL917" s="146"/>
      <c r="BM917" s="146"/>
      <c r="BN917" s="146"/>
      <c r="BO917" s="146"/>
      <c r="BP917" s="146"/>
      <c r="BQ917" s="146"/>
      <c r="BR917" s="146"/>
    </row>
    <row r="918" spans="1:70" ht="60" customHeight="1" x14ac:dyDescent="0.55000000000000004">
      <c r="A918" s="146"/>
      <c r="B918" s="139" t="s">
        <v>990</v>
      </c>
      <c r="C918" s="112" t="s">
        <v>113</v>
      </c>
      <c r="D918" s="113" t="s">
        <v>380</v>
      </c>
      <c r="E918" s="145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  <c r="AH918" s="146"/>
      <c r="AI918" s="146"/>
      <c r="AJ918" s="146"/>
      <c r="AK918" s="146"/>
      <c r="AL918" s="146"/>
      <c r="AM918" s="146"/>
      <c r="AN918" s="146"/>
      <c r="AO918" s="146"/>
      <c r="AP918" s="146"/>
      <c r="AQ918" s="146"/>
      <c r="AR918" s="146"/>
      <c r="AS918" s="146"/>
      <c r="AT918" s="146"/>
      <c r="AU918" s="146"/>
      <c r="AV918" s="146"/>
      <c r="AW918" s="146"/>
      <c r="AX918" s="146"/>
      <c r="AY918" s="146"/>
      <c r="AZ918" s="146"/>
      <c r="BA918" s="146"/>
      <c r="BB918" s="146"/>
      <c r="BC918" s="146"/>
      <c r="BD918" s="146"/>
      <c r="BE918" s="146"/>
      <c r="BF918" s="146"/>
      <c r="BG918" s="146"/>
      <c r="BH918" s="146"/>
      <c r="BI918" s="146"/>
      <c r="BJ918" s="146"/>
      <c r="BK918" s="146"/>
      <c r="BL918" s="146"/>
      <c r="BM918" s="146"/>
      <c r="BN918" s="146"/>
      <c r="BO918" s="146"/>
      <c r="BP918" s="146"/>
      <c r="BQ918" s="146"/>
      <c r="BR918" s="146"/>
    </row>
    <row r="919" spans="1:70" ht="60" customHeight="1" x14ac:dyDescent="0.55000000000000004">
      <c r="A919" s="146"/>
      <c r="B919" s="140" t="s">
        <v>991</v>
      </c>
      <c r="C919" s="115" t="s">
        <v>382</v>
      </c>
      <c r="D919" s="116" t="s">
        <v>380</v>
      </c>
      <c r="E919" s="145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  <c r="AH919" s="146"/>
      <c r="AI919" s="146"/>
      <c r="AJ919" s="146"/>
      <c r="AK919" s="146"/>
      <c r="AL919" s="146"/>
      <c r="AM919" s="146"/>
      <c r="AN919" s="146"/>
      <c r="AO919" s="146"/>
      <c r="AP919" s="146"/>
      <c r="AQ919" s="146"/>
      <c r="AR919" s="146"/>
      <c r="AS919" s="146"/>
      <c r="AT919" s="146"/>
      <c r="AU919" s="146"/>
      <c r="AV919" s="146"/>
      <c r="AW919" s="146"/>
      <c r="AX919" s="146"/>
      <c r="AY919" s="146"/>
      <c r="AZ919" s="146"/>
      <c r="BA919" s="146"/>
      <c r="BB919" s="146"/>
      <c r="BC919" s="146"/>
      <c r="BD919" s="146"/>
      <c r="BE919" s="146"/>
      <c r="BF919" s="146"/>
      <c r="BG919" s="146"/>
      <c r="BH919" s="146"/>
      <c r="BI919" s="146"/>
      <c r="BJ919" s="146"/>
      <c r="BK919" s="146"/>
      <c r="BL919" s="146"/>
      <c r="BM919" s="146"/>
      <c r="BN919" s="146"/>
      <c r="BO919" s="146"/>
      <c r="BP919" s="146"/>
      <c r="BQ919" s="146"/>
      <c r="BR919" s="146"/>
    </row>
    <row r="920" spans="1:70" ht="60" customHeight="1" x14ac:dyDescent="0.55000000000000004">
      <c r="A920" s="146"/>
      <c r="B920" s="140" t="s">
        <v>991</v>
      </c>
      <c r="C920" s="115" t="s">
        <v>113</v>
      </c>
      <c r="D920" s="116" t="s">
        <v>380</v>
      </c>
      <c r="E920" s="145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  <c r="AH920" s="146"/>
      <c r="AI920" s="146"/>
      <c r="AJ920" s="146"/>
      <c r="AK920" s="146"/>
      <c r="AL920" s="146"/>
      <c r="AM920" s="146"/>
      <c r="AN920" s="146"/>
      <c r="AO920" s="146"/>
      <c r="AP920" s="146"/>
      <c r="AQ920" s="146"/>
      <c r="AR920" s="146"/>
      <c r="AS920" s="146"/>
      <c r="AT920" s="146"/>
      <c r="AU920" s="146"/>
      <c r="AV920" s="146"/>
      <c r="AW920" s="146"/>
      <c r="AX920" s="146"/>
      <c r="AY920" s="146"/>
      <c r="AZ920" s="146"/>
      <c r="BA920" s="146"/>
      <c r="BB920" s="146"/>
      <c r="BC920" s="146"/>
      <c r="BD920" s="146"/>
      <c r="BE920" s="146"/>
      <c r="BF920" s="146"/>
      <c r="BG920" s="146"/>
      <c r="BH920" s="146"/>
      <c r="BI920" s="146"/>
      <c r="BJ920" s="146"/>
      <c r="BK920" s="146"/>
      <c r="BL920" s="146"/>
      <c r="BM920" s="146"/>
      <c r="BN920" s="146"/>
      <c r="BO920" s="146"/>
      <c r="BP920" s="146"/>
      <c r="BQ920" s="146"/>
      <c r="BR920" s="146"/>
    </row>
    <row r="921" spans="1:70" ht="3" customHeight="1" x14ac:dyDescent="0.55000000000000004">
      <c r="A921" s="117"/>
      <c r="B921" s="117"/>
      <c r="C921" s="117"/>
      <c r="D921" s="118"/>
      <c r="E921" s="117"/>
      <c r="F921" s="117"/>
      <c r="G921" s="117"/>
      <c r="H921" s="117"/>
      <c r="I921" s="117"/>
      <c r="J921" s="117"/>
      <c r="K921" s="117"/>
      <c r="L921" s="117"/>
      <c r="M921" s="117"/>
      <c r="N921" s="117"/>
      <c r="O921" s="117"/>
      <c r="P921" s="117"/>
      <c r="Q921" s="117"/>
      <c r="R921" s="117"/>
      <c r="S921" s="117"/>
      <c r="T921" s="117"/>
      <c r="U921" s="117"/>
      <c r="V921" s="117"/>
      <c r="W921" s="117"/>
      <c r="X921" s="117"/>
      <c r="Y921" s="117"/>
      <c r="Z921" s="117"/>
      <c r="AA921" s="117"/>
      <c r="AB921" s="117"/>
      <c r="AC921" s="117"/>
      <c r="AD921" s="117"/>
      <c r="AE921" s="117"/>
      <c r="AF921" s="117"/>
      <c r="AG921" s="117"/>
      <c r="AH921" s="117"/>
      <c r="AI921" s="117"/>
      <c r="AJ921" s="117"/>
      <c r="AK921" s="117"/>
      <c r="AL921" s="117"/>
      <c r="AM921" s="117"/>
      <c r="AN921" s="117"/>
      <c r="AO921" s="117"/>
      <c r="AP921" s="117"/>
      <c r="AQ921" s="117"/>
      <c r="AR921" s="117"/>
      <c r="AS921" s="117"/>
      <c r="AT921" s="117"/>
      <c r="AU921" s="117"/>
      <c r="AV921" s="117"/>
      <c r="AW921" s="117"/>
      <c r="AX921" s="117"/>
      <c r="AY921" s="117"/>
      <c r="AZ921" s="117"/>
      <c r="BA921" s="117"/>
      <c r="BB921" s="117"/>
      <c r="BC921" s="117"/>
      <c r="BD921" s="117"/>
      <c r="BE921" s="117"/>
      <c r="BF921" s="117"/>
      <c r="BG921" s="117"/>
      <c r="BH921" s="117"/>
      <c r="BI921" s="117"/>
      <c r="BJ921" s="117"/>
      <c r="BK921" s="117"/>
      <c r="BL921" s="117"/>
      <c r="BM921" s="117"/>
      <c r="BN921" s="117"/>
      <c r="BO921" s="117"/>
      <c r="BP921" s="117"/>
      <c r="BQ921" s="117"/>
      <c r="BR921" s="117"/>
    </row>
    <row r="922" spans="1:70" ht="60" customHeight="1" x14ac:dyDescent="0.55000000000000004">
      <c r="A922" s="147" t="s">
        <v>908</v>
      </c>
      <c r="B922" s="141" t="s">
        <v>986</v>
      </c>
      <c r="C922" s="120" t="s">
        <v>63</v>
      </c>
      <c r="D922" s="121" t="s">
        <v>380</v>
      </c>
      <c r="E922" s="145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  <c r="AH922" s="146"/>
      <c r="AI922" s="146"/>
      <c r="AJ922" s="146"/>
      <c r="AK922" s="146"/>
      <c r="AL922" s="146"/>
      <c r="AM922" s="146"/>
      <c r="AN922" s="146"/>
      <c r="AO922" s="146"/>
      <c r="AP922" s="146"/>
      <c r="AQ922" s="146"/>
      <c r="AR922" s="146"/>
      <c r="AS922" s="146"/>
      <c r="AT922" s="146"/>
      <c r="AU922" s="146"/>
      <c r="AV922" s="146"/>
      <c r="AW922" s="146"/>
      <c r="AX922" s="146"/>
      <c r="AY922" s="146"/>
      <c r="AZ922" s="146"/>
      <c r="BA922" s="146"/>
      <c r="BB922" s="146"/>
      <c r="BC922" s="146"/>
      <c r="BD922" s="146"/>
      <c r="BE922" s="146"/>
      <c r="BF922" s="146"/>
      <c r="BG922" s="146"/>
      <c r="BH922" s="146"/>
      <c r="BI922" s="146"/>
      <c r="BJ922" s="146"/>
      <c r="BK922" s="146"/>
      <c r="BL922" s="146"/>
      <c r="BM922" s="146"/>
      <c r="BN922" s="146"/>
      <c r="BO922" s="146"/>
      <c r="BP922" s="146"/>
      <c r="BQ922" s="146"/>
      <c r="BR922" s="146"/>
    </row>
    <row r="923" spans="1:70" ht="60" customHeight="1" x14ac:dyDescent="0.55000000000000004">
      <c r="A923" s="146"/>
      <c r="B923" s="141" t="s">
        <v>986</v>
      </c>
      <c r="C923" s="120" t="s">
        <v>113</v>
      </c>
      <c r="D923" s="121" t="s">
        <v>380</v>
      </c>
      <c r="E923" s="145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  <c r="AH923" s="146"/>
      <c r="AI923" s="146"/>
      <c r="AJ923" s="146"/>
      <c r="AK923" s="146"/>
      <c r="AL923" s="146"/>
      <c r="AM923" s="146"/>
      <c r="AN923" s="146"/>
      <c r="AO923" s="146"/>
      <c r="AP923" s="146"/>
      <c r="AQ923" s="146"/>
      <c r="AR923" s="146"/>
      <c r="AS923" s="146"/>
      <c r="AT923" s="146"/>
      <c r="AU923" s="146"/>
      <c r="AV923" s="146"/>
      <c r="AW923" s="146"/>
      <c r="AX923" s="146"/>
      <c r="AY923" s="146"/>
      <c r="AZ923" s="146"/>
      <c r="BA923" s="146"/>
      <c r="BB923" s="146"/>
      <c r="BC923" s="146"/>
      <c r="BD923" s="146"/>
      <c r="BE923" s="146"/>
      <c r="BF923" s="146"/>
      <c r="BG923" s="146"/>
      <c r="BH923" s="146"/>
      <c r="BI923" s="146"/>
      <c r="BJ923" s="146"/>
      <c r="BK923" s="146"/>
      <c r="BL923" s="146"/>
      <c r="BM923" s="146"/>
      <c r="BN923" s="146"/>
      <c r="BO923" s="146"/>
      <c r="BP923" s="146"/>
      <c r="BQ923" s="146"/>
      <c r="BR923" s="146"/>
    </row>
    <row r="924" spans="1:70" ht="60" customHeight="1" x14ac:dyDescent="0.55000000000000004">
      <c r="A924" s="146"/>
      <c r="B924" s="136" t="s">
        <v>987</v>
      </c>
      <c r="C924" s="101" t="s">
        <v>46</v>
      </c>
      <c r="D924" s="102" t="s">
        <v>380</v>
      </c>
      <c r="E924" s="145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  <c r="AH924" s="146"/>
      <c r="AI924" s="146"/>
      <c r="AJ924" s="146"/>
      <c r="AK924" s="146"/>
      <c r="AL924" s="146"/>
      <c r="AM924" s="146"/>
      <c r="AN924" s="146"/>
      <c r="AO924" s="146"/>
      <c r="AP924" s="146"/>
      <c r="AQ924" s="146"/>
      <c r="AR924" s="146"/>
      <c r="AS924" s="146"/>
      <c r="AT924" s="146"/>
      <c r="AU924" s="146"/>
      <c r="AV924" s="146"/>
      <c r="AW924" s="146"/>
      <c r="AX924" s="146"/>
      <c r="AY924" s="146"/>
      <c r="AZ924" s="146"/>
      <c r="BA924" s="146"/>
      <c r="BB924" s="146"/>
      <c r="BC924" s="146"/>
      <c r="BD924" s="146"/>
      <c r="BE924" s="146"/>
      <c r="BF924" s="146"/>
      <c r="BG924" s="146"/>
      <c r="BH924" s="146"/>
      <c r="BI924" s="146"/>
      <c r="BJ924" s="146"/>
      <c r="BK924" s="146"/>
      <c r="BL924" s="146"/>
      <c r="BM924" s="146"/>
      <c r="BN924" s="146"/>
      <c r="BO924" s="146"/>
      <c r="BP924" s="146"/>
      <c r="BQ924" s="146"/>
      <c r="BR924" s="146"/>
    </row>
    <row r="925" spans="1:70" ht="60" customHeight="1" x14ac:dyDescent="0.55000000000000004">
      <c r="A925" s="146"/>
      <c r="B925" s="136" t="s">
        <v>987</v>
      </c>
      <c r="C925" s="101" t="s">
        <v>90</v>
      </c>
      <c r="D925" s="102" t="s">
        <v>380</v>
      </c>
      <c r="E925" s="145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  <c r="AH925" s="146"/>
      <c r="AI925" s="146"/>
      <c r="AJ925" s="146"/>
      <c r="AK925" s="146"/>
      <c r="AL925" s="146"/>
      <c r="AM925" s="146"/>
      <c r="AN925" s="146"/>
      <c r="AO925" s="146"/>
      <c r="AP925" s="146"/>
      <c r="AQ925" s="146"/>
      <c r="AR925" s="146"/>
      <c r="AS925" s="146"/>
      <c r="AT925" s="146"/>
      <c r="AU925" s="146"/>
      <c r="AV925" s="146"/>
      <c r="AW925" s="146"/>
      <c r="AX925" s="146"/>
      <c r="AY925" s="146"/>
      <c r="AZ925" s="146"/>
      <c r="BA925" s="146"/>
      <c r="BB925" s="146"/>
      <c r="BC925" s="146"/>
      <c r="BD925" s="146"/>
      <c r="BE925" s="146"/>
      <c r="BF925" s="146"/>
      <c r="BG925" s="146"/>
      <c r="BH925" s="146"/>
      <c r="BI925" s="146"/>
      <c r="BJ925" s="146"/>
      <c r="BK925" s="146"/>
      <c r="BL925" s="146"/>
      <c r="BM925" s="146"/>
      <c r="BN925" s="146"/>
      <c r="BO925" s="146"/>
      <c r="BP925" s="146"/>
      <c r="BQ925" s="146"/>
      <c r="BR925" s="146"/>
    </row>
    <row r="926" spans="1:70" ht="60" customHeight="1" x14ac:dyDescent="0.55000000000000004">
      <c r="A926" s="146"/>
      <c r="B926" s="137" t="s">
        <v>988</v>
      </c>
      <c r="C926" s="105" t="s">
        <v>63</v>
      </c>
      <c r="D926" s="106" t="s">
        <v>380</v>
      </c>
      <c r="E926" s="145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  <c r="AH926" s="146"/>
      <c r="AI926" s="146"/>
      <c r="AJ926" s="146"/>
      <c r="AK926" s="146"/>
      <c r="AL926" s="146"/>
      <c r="AM926" s="146"/>
      <c r="AN926" s="146"/>
      <c r="AO926" s="146"/>
      <c r="AP926" s="146"/>
      <c r="AQ926" s="146"/>
      <c r="AR926" s="146"/>
      <c r="AS926" s="146"/>
      <c r="AT926" s="146"/>
      <c r="AU926" s="146"/>
      <c r="AV926" s="146"/>
      <c r="AW926" s="146"/>
      <c r="AX926" s="146"/>
      <c r="AY926" s="146"/>
      <c r="AZ926" s="146"/>
      <c r="BA926" s="146"/>
      <c r="BB926" s="146"/>
      <c r="BC926" s="146"/>
      <c r="BD926" s="146"/>
      <c r="BE926" s="146"/>
      <c r="BF926" s="146"/>
      <c r="BG926" s="146"/>
      <c r="BH926" s="146"/>
      <c r="BI926" s="146"/>
      <c r="BJ926" s="146"/>
      <c r="BK926" s="146"/>
      <c r="BL926" s="146"/>
      <c r="BM926" s="146"/>
      <c r="BN926" s="146"/>
      <c r="BO926" s="146"/>
      <c r="BP926" s="146"/>
      <c r="BQ926" s="146"/>
      <c r="BR926" s="146"/>
    </row>
    <row r="927" spans="1:70" ht="60" customHeight="1" x14ac:dyDescent="0.55000000000000004">
      <c r="A927" s="146"/>
      <c r="B927" s="137" t="s">
        <v>988</v>
      </c>
      <c r="C927" s="105" t="s">
        <v>53</v>
      </c>
      <c r="D927" s="106" t="s">
        <v>380</v>
      </c>
      <c r="E927" s="145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  <c r="AH927" s="146"/>
      <c r="AI927" s="146"/>
      <c r="AJ927" s="146"/>
      <c r="AK927" s="146"/>
      <c r="AL927" s="146"/>
      <c r="AM927" s="146"/>
      <c r="AN927" s="146"/>
      <c r="AO927" s="146"/>
      <c r="AP927" s="146"/>
      <c r="AQ927" s="146"/>
      <c r="AR927" s="146"/>
      <c r="AS927" s="146"/>
      <c r="AT927" s="146"/>
      <c r="AU927" s="146"/>
      <c r="AV927" s="146"/>
      <c r="AW927" s="146"/>
      <c r="AX927" s="146"/>
      <c r="AY927" s="146"/>
      <c r="AZ927" s="146"/>
      <c r="BA927" s="146"/>
      <c r="BB927" s="146"/>
      <c r="BC927" s="146"/>
      <c r="BD927" s="146"/>
      <c r="BE927" s="146"/>
      <c r="BF927" s="146"/>
      <c r="BG927" s="146"/>
      <c r="BH927" s="146"/>
      <c r="BI927" s="146"/>
      <c r="BJ927" s="146"/>
      <c r="BK927" s="146"/>
      <c r="BL927" s="146"/>
      <c r="BM927" s="146"/>
      <c r="BN927" s="146"/>
      <c r="BO927" s="146"/>
      <c r="BP927" s="146"/>
      <c r="BQ927" s="146"/>
      <c r="BR927" s="146"/>
    </row>
    <row r="928" spans="1:70" ht="60" customHeight="1" x14ac:dyDescent="0.55000000000000004">
      <c r="A928" s="146"/>
      <c r="B928" s="138" t="s">
        <v>989</v>
      </c>
      <c r="C928" s="109" t="s">
        <v>57</v>
      </c>
      <c r="D928" s="110" t="s">
        <v>380</v>
      </c>
      <c r="E928" s="145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  <c r="AH928" s="146"/>
      <c r="AI928" s="146"/>
      <c r="AJ928" s="146"/>
      <c r="AK928" s="146"/>
      <c r="AL928" s="146"/>
      <c r="AM928" s="146"/>
      <c r="AN928" s="146"/>
      <c r="AO928" s="146"/>
      <c r="AP928" s="146"/>
      <c r="AQ928" s="146"/>
      <c r="AR928" s="146"/>
      <c r="AS928" s="146"/>
      <c r="AT928" s="146"/>
      <c r="AU928" s="146"/>
      <c r="AV928" s="146"/>
      <c r="AW928" s="146"/>
      <c r="AX928" s="146"/>
      <c r="AY928" s="146"/>
      <c r="AZ928" s="146"/>
      <c r="BA928" s="146"/>
      <c r="BB928" s="146"/>
      <c r="BC928" s="146"/>
      <c r="BD928" s="146"/>
      <c r="BE928" s="146"/>
      <c r="BF928" s="146"/>
      <c r="BG928" s="146"/>
      <c r="BH928" s="146"/>
      <c r="BI928" s="146"/>
      <c r="BJ928" s="146"/>
      <c r="BK928" s="146"/>
      <c r="BL928" s="146"/>
      <c r="BM928" s="146"/>
      <c r="BN928" s="146"/>
      <c r="BO928" s="146"/>
      <c r="BP928" s="146"/>
      <c r="BQ928" s="146"/>
      <c r="BR928" s="146"/>
    </row>
    <row r="929" spans="1:70" ht="60" customHeight="1" x14ac:dyDescent="0.55000000000000004">
      <c r="A929" s="146"/>
      <c r="B929" s="138" t="s">
        <v>989</v>
      </c>
      <c r="C929" s="109" t="s">
        <v>90</v>
      </c>
      <c r="D929" s="110" t="s">
        <v>380</v>
      </c>
      <c r="E929" s="145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  <c r="AH929" s="146"/>
      <c r="AI929" s="146"/>
      <c r="AJ929" s="146"/>
      <c r="AK929" s="146"/>
      <c r="AL929" s="146"/>
      <c r="AM929" s="146"/>
      <c r="AN929" s="146"/>
      <c r="AO929" s="146"/>
      <c r="AP929" s="146"/>
      <c r="AQ929" s="146"/>
      <c r="AR929" s="146"/>
      <c r="AS929" s="146"/>
      <c r="AT929" s="146"/>
      <c r="AU929" s="146"/>
      <c r="AV929" s="146"/>
      <c r="AW929" s="146"/>
      <c r="AX929" s="146"/>
      <c r="AY929" s="146"/>
      <c r="AZ929" s="146"/>
      <c r="BA929" s="146"/>
      <c r="BB929" s="146"/>
      <c r="BC929" s="146"/>
      <c r="BD929" s="146"/>
      <c r="BE929" s="146"/>
      <c r="BF929" s="146"/>
      <c r="BG929" s="146"/>
      <c r="BH929" s="146"/>
      <c r="BI929" s="146"/>
      <c r="BJ929" s="146"/>
      <c r="BK929" s="146"/>
      <c r="BL929" s="146"/>
      <c r="BM929" s="146"/>
      <c r="BN929" s="146"/>
      <c r="BO929" s="146"/>
      <c r="BP929" s="146"/>
      <c r="BQ929" s="146"/>
      <c r="BR929" s="146"/>
    </row>
    <row r="930" spans="1:70" ht="60" customHeight="1" x14ac:dyDescent="0.55000000000000004">
      <c r="A930" s="146"/>
      <c r="B930" s="138" t="s">
        <v>989</v>
      </c>
      <c r="C930" s="109" t="s">
        <v>113</v>
      </c>
      <c r="D930" s="110" t="s">
        <v>380</v>
      </c>
      <c r="E930" s="145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  <c r="AH930" s="146"/>
      <c r="AI930" s="146"/>
      <c r="AJ930" s="146"/>
      <c r="AK930" s="146"/>
      <c r="AL930" s="146"/>
      <c r="AM930" s="146"/>
      <c r="AN930" s="146"/>
      <c r="AO930" s="146"/>
      <c r="AP930" s="146"/>
      <c r="AQ930" s="146"/>
      <c r="AR930" s="146"/>
      <c r="AS930" s="146"/>
      <c r="AT930" s="146"/>
      <c r="AU930" s="146"/>
      <c r="AV930" s="146"/>
      <c r="AW930" s="146"/>
      <c r="AX930" s="146"/>
      <c r="AY930" s="146"/>
      <c r="AZ930" s="146"/>
      <c r="BA930" s="146"/>
      <c r="BB930" s="146"/>
      <c r="BC930" s="146"/>
      <c r="BD930" s="146"/>
      <c r="BE930" s="146"/>
      <c r="BF930" s="146"/>
      <c r="BG930" s="146"/>
      <c r="BH930" s="146"/>
      <c r="BI930" s="146"/>
      <c r="BJ930" s="146"/>
      <c r="BK930" s="146"/>
      <c r="BL930" s="146"/>
      <c r="BM930" s="146"/>
      <c r="BN930" s="146"/>
      <c r="BO930" s="146"/>
      <c r="BP930" s="146"/>
      <c r="BQ930" s="146"/>
      <c r="BR930" s="146"/>
    </row>
    <row r="931" spans="1:70" ht="60" customHeight="1" x14ac:dyDescent="0.55000000000000004">
      <c r="A931" s="146"/>
      <c r="B931" s="138" t="s">
        <v>989</v>
      </c>
      <c r="C931" s="109" t="s">
        <v>68</v>
      </c>
      <c r="D931" s="110" t="s">
        <v>380</v>
      </c>
      <c r="E931" s="145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  <c r="AH931" s="146"/>
      <c r="AI931" s="146"/>
      <c r="AJ931" s="146"/>
      <c r="AK931" s="146"/>
      <c r="AL931" s="146"/>
      <c r="AM931" s="146"/>
      <c r="AN931" s="146"/>
      <c r="AO931" s="146"/>
      <c r="AP931" s="146"/>
      <c r="AQ931" s="146"/>
      <c r="AR931" s="146"/>
      <c r="AS931" s="146"/>
      <c r="AT931" s="146"/>
      <c r="AU931" s="146"/>
      <c r="AV931" s="146"/>
      <c r="AW931" s="146"/>
      <c r="AX931" s="146"/>
      <c r="AY931" s="146"/>
      <c r="AZ931" s="146"/>
      <c r="BA931" s="146"/>
      <c r="BB931" s="146"/>
      <c r="BC931" s="146"/>
      <c r="BD931" s="146"/>
      <c r="BE931" s="146"/>
      <c r="BF931" s="146"/>
      <c r="BG931" s="146"/>
      <c r="BH931" s="146"/>
      <c r="BI931" s="146"/>
      <c r="BJ931" s="146"/>
      <c r="BK931" s="146"/>
      <c r="BL931" s="146"/>
      <c r="BM931" s="146"/>
      <c r="BN931" s="146"/>
      <c r="BO931" s="146"/>
      <c r="BP931" s="146"/>
      <c r="BQ931" s="146"/>
      <c r="BR931" s="146"/>
    </row>
    <row r="932" spans="1:70" ht="60" customHeight="1" x14ac:dyDescent="0.55000000000000004">
      <c r="A932" s="146"/>
      <c r="B932" s="138" t="s">
        <v>989</v>
      </c>
      <c r="C932" s="109" t="s">
        <v>949</v>
      </c>
      <c r="D932" s="110" t="s">
        <v>380</v>
      </c>
      <c r="E932" s="145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  <c r="AH932" s="146"/>
      <c r="AI932" s="146"/>
      <c r="AJ932" s="146"/>
      <c r="AK932" s="146"/>
      <c r="AL932" s="146"/>
      <c r="AM932" s="146"/>
      <c r="AN932" s="146"/>
      <c r="AO932" s="146"/>
      <c r="AP932" s="146"/>
      <c r="AQ932" s="146"/>
      <c r="AR932" s="146"/>
      <c r="AS932" s="146"/>
      <c r="AT932" s="146"/>
      <c r="AU932" s="146"/>
      <c r="AV932" s="146"/>
      <c r="AW932" s="146"/>
      <c r="AX932" s="146"/>
      <c r="AY932" s="146"/>
      <c r="AZ932" s="146"/>
      <c r="BA932" s="146"/>
      <c r="BB932" s="146"/>
      <c r="BC932" s="146"/>
      <c r="BD932" s="146"/>
      <c r="BE932" s="146"/>
      <c r="BF932" s="146"/>
      <c r="BG932" s="146"/>
      <c r="BH932" s="146"/>
      <c r="BI932" s="146"/>
      <c r="BJ932" s="146"/>
      <c r="BK932" s="146"/>
      <c r="BL932" s="146"/>
      <c r="BM932" s="146"/>
      <c r="BN932" s="146"/>
      <c r="BO932" s="146"/>
      <c r="BP932" s="146"/>
      <c r="BQ932" s="146"/>
      <c r="BR932" s="146"/>
    </row>
    <row r="933" spans="1:70" ht="60" customHeight="1" x14ac:dyDescent="0.55000000000000004">
      <c r="A933" s="146"/>
      <c r="B933" s="139" t="s">
        <v>990</v>
      </c>
      <c r="C933" s="112" t="s">
        <v>60</v>
      </c>
      <c r="D933" s="113" t="s">
        <v>380</v>
      </c>
      <c r="E933" s="145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  <c r="AH933" s="146"/>
      <c r="AI933" s="146"/>
      <c r="AJ933" s="146"/>
      <c r="AK933" s="146"/>
      <c r="AL933" s="146"/>
      <c r="AM933" s="146"/>
      <c r="AN933" s="146"/>
      <c r="AO933" s="146"/>
      <c r="AP933" s="146"/>
      <c r="AQ933" s="146"/>
      <c r="AR933" s="146"/>
      <c r="AS933" s="146"/>
      <c r="AT933" s="146"/>
      <c r="AU933" s="146"/>
      <c r="AV933" s="146"/>
      <c r="AW933" s="146"/>
      <c r="AX933" s="146"/>
      <c r="AY933" s="146"/>
      <c r="AZ933" s="146"/>
      <c r="BA933" s="146"/>
      <c r="BB933" s="146"/>
      <c r="BC933" s="146"/>
      <c r="BD933" s="146"/>
      <c r="BE933" s="146"/>
      <c r="BF933" s="146"/>
      <c r="BG933" s="146"/>
      <c r="BH933" s="146"/>
      <c r="BI933" s="146"/>
      <c r="BJ933" s="146"/>
      <c r="BK933" s="146"/>
      <c r="BL933" s="146"/>
      <c r="BM933" s="146"/>
      <c r="BN933" s="146"/>
      <c r="BO933" s="146"/>
      <c r="BP933" s="146"/>
      <c r="BQ933" s="146"/>
      <c r="BR933" s="146"/>
    </row>
    <row r="934" spans="1:70" ht="60" customHeight="1" x14ac:dyDescent="0.55000000000000004">
      <c r="A934" s="146"/>
      <c r="B934" s="139" t="s">
        <v>990</v>
      </c>
      <c r="C934" s="112" t="s">
        <v>90</v>
      </c>
      <c r="D934" s="113" t="s">
        <v>380</v>
      </c>
      <c r="E934" s="145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  <c r="AH934" s="146"/>
      <c r="AI934" s="146"/>
      <c r="AJ934" s="146"/>
      <c r="AK934" s="146"/>
      <c r="AL934" s="146"/>
      <c r="AM934" s="146"/>
      <c r="AN934" s="146"/>
      <c r="AO934" s="146"/>
      <c r="AP934" s="146"/>
      <c r="AQ934" s="146"/>
      <c r="AR934" s="146"/>
      <c r="AS934" s="146"/>
      <c r="AT934" s="146"/>
      <c r="AU934" s="146"/>
      <c r="AV934" s="146"/>
      <c r="AW934" s="146"/>
      <c r="AX934" s="146"/>
      <c r="AY934" s="146"/>
      <c r="AZ934" s="146"/>
      <c r="BA934" s="146"/>
      <c r="BB934" s="146"/>
      <c r="BC934" s="146"/>
      <c r="BD934" s="146"/>
      <c r="BE934" s="146"/>
      <c r="BF934" s="146"/>
      <c r="BG934" s="146"/>
      <c r="BH934" s="146"/>
      <c r="BI934" s="146"/>
      <c r="BJ934" s="146"/>
      <c r="BK934" s="146"/>
      <c r="BL934" s="146"/>
      <c r="BM934" s="146"/>
      <c r="BN934" s="146"/>
      <c r="BO934" s="146"/>
      <c r="BP934" s="146"/>
      <c r="BQ934" s="146"/>
      <c r="BR934" s="146"/>
    </row>
    <row r="935" spans="1:70" ht="60" customHeight="1" x14ac:dyDescent="0.55000000000000004">
      <c r="A935" s="146"/>
      <c r="B935" s="139" t="s">
        <v>990</v>
      </c>
      <c r="C935" s="112" t="s">
        <v>113</v>
      </c>
      <c r="D935" s="113" t="s">
        <v>380</v>
      </c>
      <c r="E935" s="145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  <c r="AH935" s="146"/>
      <c r="AI935" s="146"/>
      <c r="AJ935" s="146"/>
      <c r="AK935" s="146"/>
      <c r="AL935" s="146"/>
      <c r="AM935" s="146"/>
      <c r="AN935" s="146"/>
      <c r="AO935" s="146"/>
      <c r="AP935" s="146"/>
      <c r="AQ935" s="146"/>
      <c r="AR935" s="146"/>
      <c r="AS935" s="146"/>
      <c r="AT935" s="146"/>
      <c r="AU935" s="146"/>
      <c r="AV935" s="146"/>
      <c r="AW935" s="146"/>
      <c r="AX935" s="146"/>
      <c r="AY935" s="146"/>
      <c r="AZ935" s="146"/>
      <c r="BA935" s="146"/>
      <c r="BB935" s="146"/>
      <c r="BC935" s="146"/>
      <c r="BD935" s="146"/>
      <c r="BE935" s="146"/>
      <c r="BF935" s="146"/>
      <c r="BG935" s="146"/>
      <c r="BH935" s="146"/>
      <c r="BI935" s="146"/>
      <c r="BJ935" s="146"/>
      <c r="BK935" s="146"/>
      <c r="BL935" s="146"/>
      <c r="BM935" s="146"/>
      <c r="BN935" s="146"/>
      <c r="BO935" s="146"/>
      <c r="BP935" s="146"/>
      <c r="BQ935" s="146"/>
      <c r="BR935" s="146"/>
    </row>
    <row r="936" spans="1:70" ht="60" customHeight="1" x14ac:dyDescent="0.55000000000000004">
      <c r="A936" s="146"/>
      <c r="B936" s="140" t="s">
        <v>991</v>
      </c>
      <c r="C936" s="115" t="s">
        <v>382</v>
      </c>
      <c r="D936" s="116" t="s">
        <v>380</v>
      </c>
      <c r="E936" s="145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  <c r="AH936" s="146"/>
      <c r="AI936" s="146"/>
      <c r="AJ936" s="146"/>
      <c r="AK936" s="146"/>
      <c r="AL936" s="146"/>
      <c r="AM936" s="146"/>
      <c r="AN936" s="146"/>
      <c r="AO936" s="146"/>
      <c r="AP936" s="146"/>
      <c r="AQ936" s="146"/>
      <c r="AR936" s="146"/>
      <c r="AS936" s="146"/>
      <c r="AT936" s="146"/>
      <c r="AU936" s="146"/>
      <c r="AV936" s="146"/>
      <c r="AW936" s="146"/>
      <c r="AX936" s="146"/>
      <c r="AY936" s="146"/>
      <c r="AZ936" s="146"/>
      <c r="BA936" s="146"/>
      <c r="BB936" s="146"/>
      <c r="BC936" s="146"/>
      <c r="BD936" s="146"/>
      <c r="BE936" s="146"/>
      <c r="BF936" s="146"/>
      <c r="BG936" s="146"/>
      <c r="BH936" s="146"/>
      <c r="BI936" s="146"/>
      <c r="BJ936" s="146"/>
      <c r="BK936" s="146"/>
      <c r="BL936" s="146"/>
      <c r="BM936" s="146"/>
      <c r="BN936" s="146"/>
      <c r="BO936" s="146"/>
      <c r="BP936" s="146"/>
      <c r="BQ936" s="146"/>
      <c r="BR936" s="146"/>
    </row>
    <row r="937" spans="1:70" ht="60" customHeight="1" x14ac:dyDescent="0.55000000000000004">
      <c r="A937" s="146"/>
      <c r="B937" s="140" t="s">
        <v>991</v>
      </c>
      <c r="C937" s="115" t="s">
        <v>113</v>
      </c>
      <c r="D937" s="116" t="s">
        <v>380</v>
      </c>
      <c r="E937" s="145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  <c r="AH937" s="146"/>
      <c r="AI937" s="146"/>
      <c r="AJ937" s="146"/>
      <c r="AK937" s="146"/>
      <c r="AL937" s="146"/>
      <c r="AM937" s="146"/>
      <c r="AN937" s="146"/>
      <c r="AO937" s="146"/>
      <c r="AP937" s="146"/>
      <c r="AQ937" s="146"/>
      <c r="AR937" s="146"/>
      <c r="AS937" s="146"/>
      <c r="AT937" s="146"/>
      <c r="AU937" s="146"/>
      <c r="AV937" s="146"/>
      <c r="AW937" s="146"/>
      <c r="AX937" s="146"/>
      <c r="AY937" s="146"/>
      <c r="AZ937" s="146"/>
      <c r="BA937" s="146"/>
      <c r="BB937" s="146"/>
      <c r="BC937" s="146"/>
      <c r="BD937" s="146"/>
      <c r="BE937" s="146"/>
      <c r="BF937" s="146"/>
      <c r="BG937" s="146"/>
      <c r="BH937" s="146"/>
      <c r="BI937" s="146"/>
      <c r="BJ937" s="146"/>
      <c r="BK937" s="146"/>
      <c r="BL937" s="146"/>
      <c r="BM937" s="146"/>
      <c r="BN937" s="146"/>
      <c r="BO937" s="146"/>
      <c r="BP937" s="146"/>
      <c r="BQ937" s="146"/>
      <c r="BR937" s="146"/>
    </row>
    <row r="938" spans="1:70" ht="3" customHeight="1" x14ac:dyDescent="0.55000000000000004">
      <c r="A938" s="117"/>
      <c r="B938" s="117"/>
      <c r="C938" s="117"/>
      <c r="D938" s="118"/>
      <c r="E938" s="117"/>
      <c r="F938" s="117"/>
      <c r="G938" s="117"/>
      <c r="H938" s="117"/>
      <c r="I938" s="117"/>
      <c r="J938" s="117"/>
      <c r="K938" s="117"/>
      <c r="L938" s="117"/>
      <c r="M938" s="117"/>
      <c r="N938" s="117"/>
      <c r="O938" s="117"/>
      <c r="P938" s="117"/>
      <c r="Q938" s="117"/>
      <c r="R938" s="117"/>
      <c r="S938" s="117"/>
      <c r="T938" s="117"/>
      <c r="U938" s="117"/>
      <c r="V938" s="117"/>
      <c r="W938" s="117"/>
      <c r="X938" s="117"/>
      <c r="Y938" s="117"/>
      <c r="Z938" s="117"/>
      <c r="AA938" s="117"/>
      <c r="AB938" s="117"/>
      <c r="AC938" s="117"/>
      <c r="AD938" s="117"/>
      <c r="AE938" s="117"/>
      <c r="AF938" s="117"/>
      <c r="AG938" s="117"/>
      <c r="AH938" s="117"/>
      <c r="AI938" s="117"/>
      <c r="AJ938" s="117"/>
      <c r="AK938" s="117"/>
      <c r="AL938" s="117"/>
      <c r="AM938" s="117"/>
      <c r="AN938" s="117"/>
      <c r="AO938" s="117"/>
      <c r="AP938" s="117"/>
      <c r="AQ938" s="117"/>
      <c r="AR938" s="117"/>
      <c r="AS938" s="117"/>
      <c r="AT938" s="117"/>
      <c r="AU938" s="117"/>
      <c r="AV938" s="117"/>
      <c r="AW938" s="117"/>
      <c r="AX938" s="117"/>
      <c r="AY938" s="117"/>
      <c r="AZ938" s="117"/>
      <c r="BA938" s="117"/>
      <c r="BB938" s="117"/>
      <c r="BC938" s="117"/>
      <c r="BD938" s="117"/>
      <c r="BE938" s="117"/>
      <c r="BF938" s="117"/>
      <c r="BG938" s="117"/>
      <c r="BH938" s="117"/>
      <c r="BI938" s="117"/>
      <c r="BJ938" s="117"/>
      <c r="BK938" s="117"/>
      <c r="BL938" s="117"/>
      <c r="BM938" s="117"/>
      <c r="BN938" s="117"/>
      <c r="BO938" s="117"/>
      <c r="BP938" s="117"/>
      <c r="BQ938" s="117"/>
      <c r="BR938" s="117"/>
    </row>
    <row r="939" spans="1:70" ht="60" customHeight="1" x14ac:dyDescent="0.55000000000000004">
      <c r="A939" s="147" t="s">
        <v>909</v>
      </c>
      <c r="B939" s="141" t="s">
        <v>986</v>
      </c>
      <c r="C939" s="120" t="s">
        <v>63</v>
      </c>
      <c r="D939" s="121" t="s">
        <v>380</v>
      </c>
      <c r="E939" s="145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  <c r="AH939" s="146"/>
      <c r="AI939" s="146"/>
      <c r="AJ939" s="146"/>
      <c r="AK939" s="146"/>
      <c r="AL939" s="146"/>
      <c r="AM939" s="146"/>
      <c r="AN939" s="146"/>
      <c r="AO939" s="146"/>
      <c r="AP939" s="146"/>
      <c r="AQ939" s="146"/>
      <c r="AR939" s="146"/>
      <c r="AS939" s="146"/>
      <c r="AT939" s="146"/>
      <c r="AU939" s="146"/>
      <c r="AV939" s="146"/>
      <c r="AW939" s="146"/>
      <c r="AX939" s="146"/>
      <c r="AY939" s="146"/>
      <c r="AZ939" s="146"/>
      <c r="BA939" s="146"/>
      <c r="BB939" s="146"/>
      <c r="BC939" s="146"/>
      <c r="BD939" s="146"/>
      <c r="BE939" s="146"/>
      <c r="BF939" s="146"/>
      <c r="BG939" s="146"/>
      <c r="BH939" s="146"/>
      <c r="BI939" s="146"/>
      <c r="BJ939" s="146"/>
      <c r="BK939" s="146"/>
      <c r="BL939" s="146"/>
      <c r="BM939" s="146"/>
      <c r="BN939" s="146"/>
      <c r="BO939" s="146"/>
      <c r="BP939" s="146"/>
      <c r="BQ939" s="146"/>
      <c r="BR939" s="146"/>
    </row>
    <row r="940" spans="1:70" ht="60" customHeight="1" x14ac:dyDescent="0.55000000000000004">
      <c r="A940" s="146"/>
      <c r="B940" s="141" t="s">
        <v>986</v>
      </c>
      <c r="C940" s="120" t="s">
        <v>113</v>
      </c>
      <c r="D940" s="121" t="s">
        <v>380</v>
      </c>
      <c r="E940" s="145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  <c r="AH940" s="146"/>
      <c r="AI940" s="146"/>
      <c r="AJ940" s="146"/>
      <c r="AK940" s="146"/>
      <c r="AL940" s="146"/>
      <c r="AM940" s="146"/>
      <c r="AN940" s="146"/>
      <c r="AO940" s="146"/>
      <c r="AP940" s="146"/>
      <c r="AQ940" s="146"/>
      <c r="AR940" s="146"/>
      <c r="AS940" s="146"/>
      <c r="AT940" s="146"/>
      <c r="AU940" s="146"/>
      <c r="AV940" s="146"/>
      <c r="AW940" s="146"/>
      <c r="AX940" s="146"/>
      <c r="AY940" s="146"/>
      <c r="AZ940" s="146"/>
      <c r="BA940" s="146"/>
      <c r="BB940" s="146"/>
      <c r="BC940" s="146"/>
      <c r="BD940" s="146"/>
      <c r="BE940" s="146"/>
      <c r="BF940" s="146"/>
      <c r="BG940" s="146"/>
      <c r="BH940" s="146"/>
      <c r="BI940" s="146"/>
      <c r="BJ940" s="146"/>
      <c r="BK940" s="146"/>
      <c r="BL940" s="146"/>
      <c r="BM940" s="146"/>
      <c r="BN940" s="146"/>
      <c r="BO940" s="146"/>
      <c r="BP940" s="146"/>
      <c r="BQ940" s="146"/>
      <c r="BR940" s="146"/>
    </row>
    <row r="941" spans="1:70" ht="60" customHeight="1" x14ac:dyDescent="0.55000000000000004">
      <c r="A941" s="146"/>
      <c r="B941" s="136" t="s">
        <v>987</v>
      </c>
      <c r="C941" s="101" t="s">
        <v>46</v>
      </c>
      <c r="D941" s="102" t="s">
        <v>380</v>
      </c>
      <c r="E941" s="145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  <c r="AH941" s="146"/>
      <c r="AI941" s="146"/>
      <c r="AJ941" s="146"/>
      <c r="AK941" s="146"/>
      <c r="AL941" s="146"/>
      <c r="AM941" s="146"/>
      <c r="AN941" s="146"/>
      <c r="AO941" s="146"/>
      <c r="AP941" s="146"/>
      <c r="AQ941" s="146"/>
      <c r="AR941" s="146"/>
      <c r="AS941" s="146"/>
      <c r="AT941" s="146"/>
      <c r="AU941" s="146"/>
      <c r="AV941" s="146"/>
      <c r="AW941" s="146"/>
      <c r="AX941" s="146"/>
      <c r="AY941" s="146"/>
      <c r="AZ941" s="146"/>
      <c r="BA941" s="146"/>
      <c r="BB941" s="146"/>
      <c r="BC941" s="146"/>
      <c r="BD941" s="146"/>
      <c r="BE941" s="146"/>
      <c r="BF941" s="146"/>
      <c r="BG941" s="146"/>
      <c r="BH941" s="146"/>
      <c r="BI941" s="146"/>
      <c r="BJ941" s="146"/>
      <c r="BK941" s="146"/>
      <c r="BL941" s="146"/>
      <c r="BM941" s="146"/>
      <c r="BN941" s="146"/>
      <c r="BO941" s="146"/>
      <c r="BP941" s="146"/>
      <c r="BQ941" s="146"/>
      <c r="BR941" s="146"/>
    </row>
    <row r="942" spans="1:70" ht="60" customHeight="1" x14ac:dyDescent="0.55000000000000004">
      <c r="A942" s="146"/>
      <c r="B942" s="136" t="s">
        <v>987</v>
      </c>
      <c r="C942" s="101" t="s">
        <v>90</v>
      </c>
      <c r="D942" s="102" t="s">
        <v>380</v>
      </c>
      <c r="E942" s="145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  <c r="AH942" s="146"/>
      <c r="AI942" s="146"/>
      <c r="AJ942" s="146"/>
      <c r="AK942" s="146"/>
      <c r="AL942" s="146"/>
      <c r="AM942" s="146"/>
      <c r="AN942" s="146"/>
      <c r="AO942" s="146"/>
      <c r="AP942" s="146"/>
      <c r="AQ942" s="146"/>
      <c r="AR942" s="146"/>
      <c r="AS942" s="146"/>
      <c r="AT942" s="146"/>
      <c r="AU942" s="146"/>
      <c r="AV942" s="146"/>
      <c r="AW942" s="146"/>
      <c r="AX942" s="146"/>
      <c r="AY942" s="146"/>
      <c r="AZ942" s="146"/>
      <c r="BA942" s="146"/>
      <c r="BB942" s="146"/>
      <c r="BC942" s="146"/>
      <c r="BD942" s="146"/>
      <c r="BE942" s="146"/>
      <c r="BF942" s="146"/>
      <c r="BG942" s="146"/>
      <c r="BH942" s="146"/>
      <c r="BI942" s="146"/>
      <c r="BJ942" s="146"/>
      <c r="BK942" s="146"/>
      <c r="BL942" s="146"/>
      <c r="BM942" s="146"/>
      <c r="BN942" s="146"/>
      <c r="BO942" s="146"/>
      <c r="BP942" s="146"/>
      <c r="BQ942" s="146"/>
      <c r="BR942" s="146"/>
    </row>
    <row r="943" spans="1:70" ht="60" customHeight="1" x14ac:dyDescent="0.55000000000000004">
      <c r="A943" s="146"/>
      <c r="B943" s="137" t="s">
        <v>988</v>
      </c>
      <c r="C943" s="105" t="s">
        <v>63</v>
      </c>
      <c r="D943" s="106" t="s">
        <v>380</v>
      </c>
      <c r="E943" s="145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  <c r="AH943" s="146"/>
      <c r="AI943" s="146"/>
      <c r="AJ943" s="146"/>
      <c r="AK943" s="146"/>
      <c r="AL943" s="146"/>
      <c r="AM943" s="146"/>
      <c r="AN943" s="146"/>
      <c r="AO943" s="146"/>
      <c r="AP943" s="146"/>
      <c r="AQ943" s="146"/>
      <c r="AR943" s="146"/>
      <c r="AS943" s="146"/>
      <c r="AT943" s="146"/>
      <c r="AU943" s="146"/>
      <c r="AV943" s="146"/>
      <c r="AW943" s="146"/>
      <c r="AX943" s="146"/>
      <c r="AY943" s="146"/>
      <c r="AZ943" s="146"/>
      <c r="BA943" s="146"/>
      <c r="BB943" s="146"/>
      <c r="BC943" s="146"/>
      <c r="BD943" s="146"/>
      <c r="BE943" s="146"/>
      <c r="BF943" s="146"/>
      <c r="BG943" s="146"/>
      <c r="BH943" s="146"/>
      <c r="BI943" s="146"/>
      <c r="BJ943" s="146"/>
      <c r="BK943" s="146"/>
      <c r="BL943" s="146"/>
      <c r="BM943" s="146"/>
      <c r="BN943" s="146"/>
      <c r="BO943" s="146"/>
      <c r="BP943" s="146"/>
      <c r="BQ943" s="146"/>
      <c r="BR943" s="146"/>
    </row>
    <row r="944" spans="1:70" ht="60" customHeight="1" x14ac:dyDescent="0.55000000000000004">
      <c r="A944" s="146"/>
      <c r="B944" s="137" t="s">
        <v>988</v>
      </c>
      <c r="C944" s="105" t="s">
        <v>53</v>
      </c>
      <c r="D944" s="106" t="s">
        <v>380</v>
      </c>
      <c r="E944" s="145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  <c r="AH944" s="146"/>
      <c r="AI944" s="146"/>
      <c r="AJ944" s="146"/>
      <c r="AK944" s="146"/>
      <c r="AL944" s="146"/>
      <c r="AM944" s="146"/>
      <c r="AN944" s="146"/>
      <c r="AO944" s="146"/>
      <c r="AP944" s="146"/>
      <c r="AQ944" s="146"/>
      <c r="AR944" s="146"/>
      <c r="AS944" s="146"/>
      <c r="AT944" s="146"/>
      <c r="AU944" s="146"/>
      <c r="AV944" s="146"/>
      <c r="AW944" s="146"/>
      <c r="AX944" s="146"/>
      <c r="AY944" s="146"/>
      <c r="AZ944" s="146"/>
      <c r="BA944" s="146"/>
      <c r="BB944" s="146"/>
      <c r="BC944" s="146"/>
      <c r="BD944" s="146"/>
      <c r="BE944" s="146"/>
      <c r="BF944" s="146"/>
      <c r="BG944" s="146"/>
      <c r="BH944" s="146"/>
      <c r="BI944" s="146"/>
      <c r="BJ944" s="146"/>
      <c r="BK944" s="146"/>
      <c r="BL944" s="146"/>
      <c r="BM944" s="146"/>
      <c r="BN944" s="146"/>
      <c r="BO944" s="146"/>
      <c r="BP944" s="146"/>
      <c r="BQ944" s="146"/>
      <c r="BR944" s="146"/>
    </row>
    <row r="945" spans="1:70" ht="60" customHeight="1" x14ac:dyDescent="0.55000000000000004">
      <c r="A945" s="146"/>
      <c r="B945" s="138" t="s">
        <v>989</v>
      </c>
      <c r="C945" s="109" t="s">
        <v>57</v>
      </c>
      <c r="D945" s="110" t="s">
        <v>380</v>
      </c>
      <c r="E945" s="145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  <c r="AH945" s="146"/>
      <c r="AI945" s="146"/>
      <c r="AJ945" s="146"/>
      <c r="AK945" s="146"/>
      <c r="AL945" s="146"/>
      <c r="AM945" s="146"/>
      <c r="AN945" s="146"/>
      <c r="AO945" s="146"/>
      <c r="AP945" s="146"/>
      <c r="AQ945" s="146"/>
      <c r="AR945" s="146"/>
      <c r="AS945" s="146"/>
      <c r="AT945" s="146"/>
      <c r="AU945" s="146"/>
      <c r="AV945" s="146"/>
      <c r="AW945" s="146"/>
      <c r="AX945" s="146"/>
      <c r="AY945" s="146"/>
      <c r="AZ945" s="146"/>
      <c r="BA945" s="146"/>
      <c r="BB945" s="146"/>
      <c r="BC945" s="146"/>
      <c r="BD945" s="146"/>
      <c r="BE945" s="146"/>
      <c r="BF945" s="146"/>
      <c r="BG945" s="146"/>
      <c r="BH945" s="146"/>
      <c r="BI945" s="146"/>
      <c r="BJ945" s="146"/>
      <c r="BK945" s="146"/>
      <c r="BL945" s="146"/>
      <c r="BM945" s="146"/>
      <c r="BN945" s="146"/>
      <c r="BO945" s="146"/>
      <c r="BP945" s="146"/>
      <c r="BQ945" s="146"/>
      <c r="BR945" s="146"/>
    </row>
    <row r="946" spans="1:70" ht="60" customHeight="1" x14ac:dyDescent="0.55000000000000004">
      <c r="A946" s="146"/>
      <c r="B946" s="138" t="s">
        <v>989</v>
      </c>
      <c r="C946" s="109" t="s">
        <v>90</v>
      </c>
      <c r="D946" s="110" t="s">
        <v>380</v>
      </c>
      <c r="E946" s="145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  <c r="AH946" s="146"/>
      <c r="AI946" s="146"/>
      <c r="AJ946" s="146"/>
      <c r="AK946" s="146"/>
      <c r="AL946" s="146"/>
      <c r="AM946" s="146"/>
      <c r="AN946" s="146"/>
      <c r="AO946" s="146"/>
      <c r="AP946" s="146"/>
      <c r="AQ946" s="146"/>
      <c r="AR946" s="146"/>
      <c r="AS946" s="146"/>
      <c r="AT946" s="146"/>
      <c r="AU946" s="146"/>
      <c r="AV946" s="146"/>
      <c r="AW946" s="146"/>
      <c r="AX946" s="146"/>
      <c r="AY946" s="146"/>
      <c r="AZ946" s="146"/>
      <c r="BA946" s="146"/>
      <c r="BB946" s="146"/>
      <c r="BC946" s="146"/>
      <c r="BD946" s="146"/>
      <c r="BE946" s="146"/>
      <c r="BF946" s="146"/>
      <c r="BG946" s="146"/>
      <c r="BH946" s="146"/>
      <c r="BI946" s="146"/>
      <c r="BJ946" s="146"/>
      <c r="BK946" s="146"/>
      <c r="BL946" s="146"/>
      <c r="BM946" s="146"/>
      <c r="BN946" s="146"/>
      <c r="BO946" s="146"/>
      <c r="BP946" s="146"/>
      <c r="BQ946" s="146"/>
      <c r="BR946" s="146"/>
    </row>
    <row r="947" spans="1:70" ht="60" customHeight="1" x14ac:dyDescent="0.55000000000000004">
      <c r="A947" s="146"/>
      <c r="B947" s="138" t="s">
        <v>989</v>
      </c>
      <c r="C947" s="109" t="s">
        <v>113</v>
      </c>
      <c r="D947" s="110" t="s">
        <v>380</v>
      </c>
      <c r="E947" s="145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  <c r="AH947" s="146"/>
      <c r="AI947" s="146"/>
      <c r="AJ947" s="146"/>
      <c r="AK947" s="146"/>
      <c r="AL947" s="146"/>
      <c r="AM947" s="146"/>
      <c r="AN947" s="146"/>
      <c r="AO947" s="146"/>
      <c r="AP947" s="146"/>
      <c r="AQ947" s="146"/>
      <c r="AR947" s="146"/>
      <c r="AS947" s="146"/>
      <c r="AT947" s="146"/>
      <c r="AU947" s="146"/>
      <c r="AV947" s="146"/>
      <c r="AW947" s="146"/>
      <c r="AX947" s="146"/>
      <c r="AY947" s="146"/>
      <c r="AZ947" s="146"/>
      <c r="BA947" s="146"/>
      <c r="BB947" s="146"/>
      <c r="BC947" s="146"/>
      <c r="BD947" s="146"/>
      <c r="BE947" s="146"/>
      <c r="BF947" s="146"/>
      <c r="BG947" s="146"/>
      <c r="BH947" s="146"/>
      <c r="BI947" s="146"/>
      <c r="BJ947" s="146"/>
      <c r="BK947" s="146"/>
      <c r="BL947" s="146"/>
      <c r="BM947" s="146"/>
      <c r="BN947" s="146"/>
      <c r="BO947" s="146"/>
      <c r="BP947" s="146"/>
      <c r="BQ947" s="146"/>
      <c r="BR947" s="146"/>
    </row>
    <row r="948" spans="1:70" ht="60" customHeight="1" x14ac:dyDescent="0.55000000000000004">
      <c r="A948" s="146"/>
      <c r="B948" s="138" t="s">
        <v>989</v>
      </c>
      <c r="C948" s="109" t="s">
        <v>68</v>
      </c>
      <c r="D948" s="110" t="s">
        <v>380</v>
      </c>
      <c r="E948" s="145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  <c r="AH948" s="146"/>
      <c r="AI948" s="146"/>
      <c r="AJ948" s="146"/>
      <c r="AK948" s="146"/>
      <c r="AL948" s="146"/>
      <c r="AM948" s="146"/>
      <c r="AN948" s="146"/>
      <c r="AO948" s="146"/>
      <c r="AP948" s="146"/>
      <c r="AQ948" s="146"/>
      <c r="AR948" s="146"/>
      <c r="AS948" s="146"/>
      <c r="AT948" s="146"/>
      <c r="AU948" s="146"/>
      <c r="AV948" s="146"/>
      <c r="AW948" s="146"/>
      <c r="AX948" s="146"/>
      <c r="AY948" s="146"/>
      <c r="AZ948" s="146"/>
      <c r="BA948" s="146"/>
      <c r="BB948" s="146"/>
      <c r="BC948" s="146"/>
      <c r="BD948" s="146"/>
      <c r="BE948" s="146"/>
      <c r="BF948" s="146"/>
      <c r="BG948" s="146"/>
      <c r="BH948" s="146"/>
      <c r="BI948" s="146"/>
      <c r="BJ948" s="146"/>
      <c r="BK948" s="146"/>
      <c r="BL948" s="146"/>
      <c r="BM948" s="146"/>
      <c r="BN948" s="146"/>
      <c r="BO948" s="146"/>
      <c r="BP948" s="146"/>
      <c r="BQ948" s="146"/>
      <c r="BR948" s="146"/>
    </row>
    <row r="949" spans="1:70" ht="60" customHeight="1" x14ac:dyDescent="0.55000000000000004">
      <c r="A949" s="146"/>
      <c r="B949" s="138" t="s">
        <v>989</v>
      </c>
      <c r="C949" s="109" t="s">
        <v>949</v>
      </c>
      <c r="D949" s="110" t="s">
        <v>380</v>
      </c>
      <c r="E949" s="145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  <c r="AH949" s="146"/>
      <c r="AI949" s="146"/>
      <c r="AJ949" s="146"/>
      <c r="AK949" s="146"/>
      <c r="AL949" s="146"/>
      <c r="AM949" s="146"/>
      <c r="AN949" s="146"/>
      <c r="AO949" s="146"/>
      <c r="AP949" s="146"/>
      <c r="AQ949" s="146"/>
      <c r="AR949" s="146"/>
      <c r="AS949" s="146"/>
      <c r="AT949" s="146"/>
      <c r="AU949" s="146"/>
      <c r="AV949" s="146"/>
      <c r="AW949" s="146"/>
      <c r="AX949" s="146"/>
      <c r="AY949" s="146"/>
      <c r="AZ949" s="146"/>
      <c r="BA949" s="146"/>
      <c r="BB949" s="146"/>
      <c r="BC949" s="146"/>
      <c r="BD949" s="146"/>
      <c r="BE949" s="146"/>
      <c r="BF949" s="146"/>
      <c r="BG949" s="146"/>
      <c r="BH949" s="146"/>
      <c r="BI949" s="146"/>
      <c r="BJ949" s="146"/>
      <c r="BK949" s="146"/>
      <c r="BL949" s="146"/>
      <c r="BM949" s="146"/>
      <c r="BN949" s="146"/>
      <c r="BO949" s="146"/>
      <c r="BP949" s="146"/>
      <c r="BQ949" s="146"/>
      <c r="BR949" s="146"/>
    </row>
    <row r="950" spans="1:70" ht="60" customHeight="1" x14ac:dyDescent="0.55000000000000004">
      <c r="A950" s="146"/>
      <c r="B950" s="139" t="s">
        <v>990</v>
      </c>
      <c r="C950" s="112" t="s">
        <v>60</v>
      </c>
      <c r="D950" s="113" t="s">
        <v>380</v>
      </c>
      <c r="E950" s="145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  <c r="AH950" s="146"/>
      <c r="AI950" s="146"/>
      <c r="AJ950" s="146"/>
      <c r="AK950" s="146"/>
      <c r="AL950" s="146"/>
      <c r="AM950" s="146"/>
      <c r="AN950" s="146"/>
      <c r="AO950" s="146"/>
      <c r="AP950" s="146"/>
      <c r="AQ950" s="146"/>
      <c r="AR950" s="146"/>
      <c r="AS950" s="146"/>
      <c r="AT950" s="146"/>
      <c r="AU950" s="146"/>
      <c r="AV950" s="146"/>
      <c r="AW950" s="146"/>
      <c r="AX950" s="146"/>
      <c r="AY950" s="146"/>
      <c r="AZ950" s="146"/>
      <c r="BA950" s="146"/>
      <c r="BB950" s="146"/>
      <c r="BC950" s="146"/>
      <c r="BD950" s="146"/>
      <c r="BE950" s="146"/>
      <c r="BF950" s="146"/>
      <c r="BG950" s="146"/>
      <c r="BH950" s="146"/>
      <c r="BI950" s="146"/>
      <c r="BJ950" s="146"/>
      <c r="BK950" s="146"/>
      <c r="BL950" s="146"/>
      <c r="BM950" s="146"/>
      <c r="BN950" s="146"/>
      <c r="BO950" s="146"/>
      <c r="BP950" s="146"/>
      <c r="BQ950" s="146"/>
      <c r="BR950" s="146"/>
    </row>
    <row r="951" spans="1:70" ht="60" customHeight="1" x14ac:dyDescent="0.55000000000000004">
      <c r="A951" s="146"/>
      <c r="B951" s="139" t="s">
        <v>990</v>
      </c>
      <c r="C951" s="112" t="s">
        <v>90</v>
      </c>
      <c r="D951" s="113" t="s">
        <v>380</v>
      </c>
      <c r="E951" s="145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  <c r="AH951" s="146"/>
      <c r="AI951" s="146"/>
      <c r="AJ951" s="146"/>
      <c r="AK951" s="146"/>
      <c r="AL951" s="146"/>
      <c r="AM951" s="146"/>
      <c r="AN951" s="146"/>
      <c r="AO951" s="146"/>
      <c r="AP951" s="146"/>
      <c r="AQ951" s="146"/>
      <c r="AR951" s="146"/>
      <c r="AS951" s="146"/>
      <c r="AT951" s="146"/>
      <c r="AU951" s="146"/>
      <c r="AV951" s="146"/>
      <c r="AW951" s="146"/>
      <c r="AX951" s="146"/>
      <c r="AY951" s="146"/>
      <c r="AZ951" s="146"/>
      <c r="BA951" s="146"/>
      <c r="BB951" s="146"/>
      <c r="BC951" s="146"/>
      <c r="BD951" s="146"/>
      <c r="BE951" s="146"/>
      <c r="BF951" s="146"/>
      <c r="BG951" s="146"/>
      <c r="BH951" s="146"/>
      <c r="BI951" s="146"/>
      <c r="BJ951" s="146"/>
      <c r="BK951" s="146"/>
      <c r="BL951" s="146"/>
      <c r="BM951" s="146"/>
      <c r="BN951" s="146"/>
      <c r="BO951" s="146"/>
      <c r="BP951" s="146"/>
      <c r="BQ951" s="146"/>
      <c r="BR951" s="146"/>
    </row>
    <row r="952" spans="1:70" ht="60" customHeight="1" x14ac:dyDescent="0.55000000000000004">
      <c r="A952" s="146"/>
      <c r="B952" s="139" t="s">
        <v>990</v>
      </c>
      <c r="C952" s="112" t="s">
        <v>113</v>
      </c>
      <c r="D952" s="113" t="s">
        <v>380</v>
      </c>
      <c r="E952" s="145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  <c r="AH952" s="146"/>
      <c r="AI952" s="146"/>
      <c r="AJ952" s="146"/>
      <c r="AK952" s="146"/>
      <c r="AL952" s="146"/>
      <c r="AM952" s="146"/>
      <c r="AN952" s="146"/>
      <c r="AO952" s="146"/>
      <c r="AP952" s="146"/>
      <c r="AQ952" s="146"/>
      <c r="AR952" s="146"/>
      <c r="AS952" s="146"/>
      <c r="AT952" s="146"/>
      <c r="AU952" s="146"/>
      <c r="AV952" s="146"/>
      <c r="AW952" s="146"/>
      <c r="AX952" s="146"/>
      <c r="AY952" s="146"/>
      <c r="AZ952" s="146"/>
      <c r="BA952" s="146"/>
      <c r="BB952" s="146"/>
      <c r="BC952" s="146"/>
      <c r="BD952" s="146"/>
      <c r="BE952" s="146"/>
      <c r="BF952" s="146"/>
      <c r="BG952" s="146"/>
      <c r="BH952" s="146"/>
      <c r="BI952" s="146"/>
      <c r="BJ952" s="146"/>
      <c r="BK952" s="146"/>
      <c r="BL952" s="146"/>
      <c r="BM952" s="146"/>
      <c r="BN952" s="146"/>
      <c r="BO952" s="146"/>
      <c r="BP952" s="146"/>
      <c r="BQ952" s="146"/>
      <c r="BR952" s="146"/>
    </row>
    <row r="953" spans="1:70" ht="60" customHeight="1" x14ac:dyDescent="0.55000000000000004">
      <c r="A953" s="146"/>
      <c r="B953" s="140" t="s">
        <v>991</v>
      </c>
      <c r="C953" s="115" t="s">
        <v>382</v>
      </c>
      <c r="D953" s="116" t="s">
        <v>380</v>
      </c>
      <c r="E953" s="145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  <c r="AH953" s="146"/>
      <c r="AI953" s="146"/>
      <c r="AJ953" s="146"/>
      <c r="AK953" s="146"/>
      <c r="AL953" s="146"/>
      <c r="AM953" s="146"/>
      <c r="AN953" s="146"/>
      <c r="AO953" s="146"/>
      <c r="AP953" s="146"/>
      <c r="AQ953" s="146"/>
      <c r="AR953" s="146"/>
      <c r="AS953" s="146"/>
      <c r="AT953" s="146"/>
      <c r="AU953" s="146"/>
      <c r="AV953" s="146"/>
      <c r="AW953" s="146"/>
      <c r="AX953" s="146"/>
      <c r="AY953" s="146"/>
      <c r="AZ953" s="146"/>
      <c r="BA953" s="146"/>
      <c r="BB953" s="146"/>
      <c r="BC953" s="146"/>
      <c r="BD953" s="146"/>
      <c r="BE953" s="146"/>
      <c r="BF953" s="146"/>
      <c r="BG953" s="146"/>
      <c r="BH953" s="146"/>
      <c r="BI953" s="146"/>
      <c r="BJ953" s="146"/>
      <c r="BK953" s="146"/>
      <c r="BL953" s="146"/>
      <c r="BM953" s="146"/>
      <c r="BN953" s="146"/>
      <c r="BO953" s="146"/>
      <c r="BP953" s="146"/>
      <c r="BQ953" s="146"/>
      <c r="BR953" s="146"/>
    </row>
    <row r="954" spans="1:70" ht="60" customHeight="1" x14ac:dyDescent="0.55000000000000004">
      <c r="A954" s="146"/>
      <c r="B954" s="140" t="s">
        <v>991</v>
      </c>
      <c r="C954" s="115" t="s">
        <v>113</v>
      </c>
      <c r="D954" s="116" t="s">
        <v>380</v>
      </c>
      <c r="E954" s="145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  <c r="AH954" s="146"/>
      <c r="AI954" s="146"/>
      <c r="AJ954" s="146"/>
      <c r="AK954" s="146"/>
      <c r="AL954" s="146"/>
      <c r="AM954" s="146"/>
      <c r="AN954" s="146"/>
      <c r="AO954" s="146"/>
      <c r="AP954" s="146"/>
      <c r="AQ954" s="146"/>
      <c r="AR954" s="146"/>
      <c r="AS954" s="146"/>
      <c r="AT954" s="146"/>
      <c r="AU954" s="146"/>
      <c r="AV954" s="146"/>
      <c r="AW954" s="146"/>
      <c r="AX954" s="146"/>
      <c r="AY954" s="146"/>
      <c r="AZ954" s="146"/>
      <c r="BA954" s="146"/>
      <c r="BB954" s="146"/>
      <c r="BC954" s="146"/>
      <c r="BD954" s="146"/>
      <c r="BE954" s="146"/>
      <c r="BF954" s="146"/>
      <c r="BG954" s="146"/>
      <c r="BH954" s="146"/>
      <c r="BI954" s="146"/>
      <c r="BJ954" s="146"/>
      <c r="BK954" s="146"/>
      <c r="BL954" s="146"/>
      <c r="BM954" s="146"/>
      <c r="BN954" s="146"/>
      <c r="BO954" s="146"/>
      <c r="BP954" s="146"/>
      <c r="BQ954" s="146"/>
      <c r="BR954" s="146"/>
    </row>
    <row r="955" spans="1:70" ht="3" customHeight="1" x14ac:dyDescent="0.55000000000000004">
      <c r="A955" s="117"/>
      <c r="B955" s="117"/>
      <c r="C955" s="117"/>
      <c r="D955" s="118"/>
      <c r="E955" s="117"/>
      <c r="F955" s="117"/>
      <c r="G955" s="117"/>
      <c r="H955" s="117"/>
      <c r="I955" s="117"/>
      <c r="J955" s="117"/>
      <c r="K955" s="117"/>
      <c r="L955" s="117"/>
      <c r="M955" s="117"/>
      <c r="N955" s="117"/>
      <c r="O955" s="117"/>
      <c r="P955" s="117"/>
      <c r="Q955" s="117"/>
      <c r="R955" s="117"/>
      <c r="S955" s="117"/>
      <c r="T955" s="117"/>
      <c r="U955" s="117"/>
      <c r="V955" s="117"/>
      <c r="W955" s="117"/>
      <c r="X955" s="117"/>
      <c r="Y955" s="117"/>
      <c r="Z955" s="117"/>
      <c r="AA955" s="117"/>
      <c r="AB955" s="117"/>
      <c r="AC955" s="117"/>
      <c r="AD955" s="117"/>
      <c r="AE955" s="117"/>
      <c r="AF955" s="117"/>
      <c r="AG955" s="117"/>
      <c r="AH955" s="117"/>
      <c r="AI955" s="117"/>
      <c r="AJ955" s="117"/>
      <c r="AK955" s="117"/>
      <c r="AL955" s="117"/>
      <c r="AM955" s="117"/>
      <c r="AN955" s="117"/>
      <c r="AO955" s="117"/>
      <c r="AP955" s="117"/>
      <c r="AQ955" s="117"/>
      <c r="AR955" s="117"/>
      <c r="AS955" s="117"/>
      <c r="AT955" s="117"/>
      <c r="AU955" s="117"/>
      <c r="AV955" s="117"/>
      <c r="AW955" s="117"/>
      <c r="AX955" s="117"/>
      <c r="AY955" s="117"/>
      <c r="AZ955" s="117"/>
      <c r="BA955" s="117"/>
      <c r="BB955" s="117"/>
      <c r="BC955" s="117"/>
      <c r="BD955" s="117"/>
      <c r="BE955" s="117"/>
      <c r="BF955" s="117"/>
      <c r="BG955" s="117"/>
      <c r="BH955" s="117"/>
      <c r="BI955" s="117"/>
      <c r="BJ955" s="117"/>
      <c r="BK955" s="117"/>
      <c r="BL955" s="117"/>
      <c r="BM955" s="117"/>
      <c r="BN955" s="117"/>
      <c r="BO955" s="117"/>
      <c r="BP955" s="117"/>
      <c r="BQ955" s="117"/>
      <c r="BR955" s="117"/>
    </row>
    <row r="956" spans="1:70" ht="60" customHeight="1" x14ac:dyDescent="0.55000000000000004">
      <c r="A956" s="147" t="s">
        <v>910</v>
      </c>
      <c r="B956" s="141" t="s">
        <v>986</v>
      </c>
      <c r="C956" s="120" t="s">
        <v>63</v>
      </c>
      <c r="D956" s="121" t="s">
        <v>380</v>
      </c>
      <c r="E956" s="145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  <c r="AH956" s="146"/>
      <c r="AI956" s="146"/>
      <c r="AJ956" s="146"/>
      <c r="AK956" s="146"/>
      <c r="AL956" s="146"/>
      <c r="AM956" s="146"/>
      <c r="AN956" s="146"/>
      <c r="AO956" s="146"/>
      <c r="AP956" s="146"/>
      <c r="AQ956" s="146"/>
      <c r="AR956" s="146"/>
      <c r="AS956" s="146"/>
      <c r="AT956" s="146"/>
      <c r="AU956" s="146"/>
      <c r="AV956" s="146"/>
      <c r="AW956" s="146"/>
      <c r="AX956" s="146"/>
      <c r="AY956" s="146"/>
      <c r="AZ956" s="146"/>
      <c r="BA956" s="146"/>
      <c r="BB956" s="146"/>
      <c r="BC956" s="146"/>
      <c r="BD956" s="146"/>
      <c r="BE956" s="146"/>
      <c r="BF956" s="146"/>
      <c r="BG956" s="146"/>
      <c r="BH956" s="146"/>
      <c r="BI956" s="146"/>
      <c r="BJ956" s="146"/>
      <c r="BK956" s="146"/>
      <c r="BL956" s="146"/>
      <c r="BM956" s="146"/>
      <c r="BN956" s="146"/>
      <c r="BO956" s="146"/>
      <c r="BP956" s="146"/>
      <c r="BQ956" s="146"/>
      <c r="BR956" s="146"/>
    </row>
    <row r="957" spans="1:70" ht="60" customHeight="1" x14ac:dyDescent="0.55000000000000004">
      <c r="A957" s="146"/>
      <c r="B957" s="141" t="s">
        <v>986</v>
      </c>
      <c r="C957" s="120" t="s">
        <v>113</v>
      </c>
      <c r="D957" s="121" t="s">
        <v>380</v>
      </c>
      <c r="E957" s="145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  <c r="AH957" s="146"/>
      <c r="AI957" s="146"/>
      <c r="AJ957" s="146"/>
      <c r="AK957" s="146"/>
      <c r="AL957" s="146"/>
      <c r="AM957" s="146"/>
      <c r="AN957" s="146"/>
      <c r="AO957" s="146"/>
      <c r="AP957" s="146"/>
      <c r="AQ957" s="146"/>
      <c r="AR957" s="146"/>
      <c r="AS957" s="146"/>
      <c r="AT957" s="146"/>
      <c r="AU957" s="146"/>
      <c r="AV957" s="146"/>
      <c r="AW957" s="146"/>
      <c r="AX957" s="146"/>
      <c r="AY957" s="146"/>
      <c r="AZ957" s="146"/>
      <c r="BA957" s="146"/>
      <c r="BB957" s="146"/>
      <c r="BC957" s="146"/>
      <c r="BD957" s="146"/>
      <c r="BE957" s="146"/>
      <c r="BF957" s="146"/>
      <c r="BG957" s="146"/>
      <c r="BH957" s="146"/>
      <c r="BI957" s="146"/>
      <c r="BJ957" s="146"/>
      <c r="BK957" s="146"/>
      <c r="BL957" s="146"/>
      <c r="BM957" s="146"/>
      <c r="BN957" s="146"/>
      <c r="BO957" s="146"/>
      <c r="BP957" s="146"/>
      <c r="BQ957" s="146"/>
      <c r="BR957" s="146"/>
    </row>
    <row r="958" spans="1:70" ht="60" customHeight="1" x14ac:dyDescent="0.55000000000000004">
      <c r="A958" s="146"/>
      <c r="B958" s="136" t="s">
        <v>987</v>
      </c>
      <c r="C958" s="101" t="s">
        <v>46</v>
      </c>
      <c r="D958" s="102" t="s">
        <v>380</v>
      </c>
      <c r="E958" s="145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  <c r="AH958" s="146"/>
      <c r="AI958" s="146"/>
      <c r="AJ958" s="146"/>
      <c r="AK958" s="146"/>
      <c r="AL958" s="146"/>
      <c r="AM958" s="146"/>
      <c r="AN958" s="146"/>
      <c r="AO958" s="146"/>
      <c r="AP958" s="146"/>
      <c r="AQ958" s="146"/>
      <c r="AR958" s="146"/>
      <c r="AS958" s="146"/>
      <c r="AT958" s="146"/>
      <c r="AU958" s="146"/>
      <c r="AV958" s="146"/>
      <c r="AW958" s="146"/>
      <c r="AX958" s="146"/>
      <c r="AY958" s="146"/>
      <c r="AZ958" s="146"/>
      <c r="BA958" s="146"/>
      <c r="BB958" s="146"/>
      <c r="BC958" s="146"/>
      <c r="BD958" s="146"/>
      <c r="BE958" s="146"/>
      <c r="BF958" s="146"/>
      <c r="BG958" s="146"/>
      <c r="BH958" s="146"/>
      <c r="BI958" s="146"/>
      <c r="BJ958" s="146"/>
      <c r="BK958" s="146"/>
      <c r="BL958" s="146"/>
      <c r="BM958" s="146"/>
      <c r="BN958" s="146"/>
      <c r="BO958" s="146"/>
      <c r="BP958" s="146"/>
      <c r="BQ958" s="146"/>
      <c r="BR958" s="146"/>
    </row>
    <row r="959" spans="1:70" ht="60" customHeight="1" x14ac:dyDescent="0.55000000000000004">
      <c r="A959" s="146"/>
      <c r="B959" s="136" t="s">
        <v>987</v>
      </c>
      <c r="C959" s="101" t="s">
        <v>90</v>
      </c>
      <c r="D959" s="102" t="s">
        <v>380</v>
      </c>
      <c r="E959" s="145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  <c r="AH959" s="146"/>
      <c r="AI959" s="146"/>
      <c r="AJ959" s="146"/>
      <c r="AK959" s="146"/>
      <c r="AL959" s="146"/>
      <c r="AM959" s="146"/>
      <c r="AN959" s="146"/>
      <c r="AO959" s="146"/>
      <c r="AP959" s="146"/>
      <c r="AQ959" s="146"/>
      <c r="AR959" s="146"/>
      <c r="AS959" s="146"/>
      <c r="AT959" s="146"/>
      <c r="AU959" s="146"/>
      <c r="AV959" s="146"/>
      <c r="AW959" s="146"/>
      <c r="AX959" s="146"/>
      <c r="AY959" s="146"/>
      <c r="AZ959" s="146"/>
      <c r="BA959" s="146"/>
      <c r="BB959" s="146"/>
      <c r="BC959" s="146"/>
      <c r="BD959" s="146"/>
      <c r="BE959" s="146"/>
      <c r="BF959" s="146"/>
      <c r="BG959" s="146"/>
      <c r="BH959" s="146"/>
      <c r="BI959" s="146"/>
      <c r="BJ959" s="146"/>
      <c r="BK959" s="146"/>
      <c r="BL959" s="146"/>
      <c r="BM959" s="146"/>
      <c r="BN959" s="146"/>
      <c r="BO959" s="146"/>
      <c r="BP959" s="146"/>
      <c r="BQ959" s="146"/>
      <c r="BR959" s="146"/>
    </row>
    <row r="960" spans="1:70" ht="60" customHeight="1" x14ac:dyDescent="0.55000000000000004">
      <c r="A960" s="146"/>
      <c r="B960" s="137" t="s">
        <v>988</v>
      </c>
      <c r="C960" s="105" t="s">
        <v>63</v>
      </c>
      <c r="D960" s="106" t="s">
        <v>380</v>
      </c>
      <c r="E960" s="145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  <c r="AH960" s="146"/>
      <c r="AI960" s="146"/>
      <c r="AJ960" s="146"/>
      <c r="AK960" s="146"/>
      <c r="AL960" s="146"/>
      <c r="AM960" s="146"/>
      <c r="AN960" s="146"/>
      <c r="AO960" s="146"/>
      <c r="AP960" s="146"/>
      <c r="AQ960" s="146"/>
      <c r="AR960" s="146"/>
      <c r="AS960" s="146"/>
      <c r="AT960" s="146"/>
      <c r="AU960" s="146"/>
      <c r="AV960" s="146"/>
      <c r="AW960" s="146"/>
      <c r="AX960" s="146"/>
      <c r="AY960" s="146"/>
      <c r="AZ960" s="146"/>
      <c r="BA960" s="146"/>
      <c r="BB960" s="146"/>
      <c r="BC960" s="146"/>
      <c r="BD960" s="146"/>
      <c r="BE960" s="146"/>
      <c r="BF960" s="146"/>
      <c r="BG960" s="146"/>
      <c r="BH960" s="146"/>
      <c r="BI960" s="146"/>
      <c r="BJ960" s="146"/>
      <c r="BK960" s="146"/>
      <c r="BL960" s="146"/>
      <c r="BM960" s="146"/>
      <c r="BN960" s="146"/>
      <c r="BO960" s="146"/>
      <c r="BP960" s="146"/>
      <c r="BQ960" s="146"/>
      <c r="BR960" s="146"/>
    </row>
    <row r="961" spans="1:70" ht="60" customHeight="1" x14ac:dyDescent="0.55000000000000004">
      <c r="A961" s="146"/>
      <c r="B961" s="137" t="s">
        <v>988</v>
      </c>
      <c r="C961" s="105" t="s">
        <v>53</v>
      </c>
      <c r="D961" s="106" t="s">
        <v>380</v>
      </c>
      <c r="E961" s="145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  <c r="AH961" s="146"/>
      <c r="AI961" s="146"/>
      <c r="AJ961" s="146"/>
      <c r="AK961" s="146"/>
      <c r="AL961" s="146"/>
      <c r="AM961" s="146"/>
      <c r="AN961" s="146"/>
      <c r="AO961" s="146"/>
      <c r="AP961" s="146"/>
      <c r="AQ961" s="146"/>
      <c r="AR961" s="146"/>
      <c r="AS961" s="146"/>
      <c r="AT961" s="146"/>
      <c r="AU961" s="146"/>
      <c r="AV961" s="146"/>
      <c r="AW961" s="146"/>
      <c r="AX961" s="146"/>
      <c r="AY961" s="146"/>
      <c r="AZ961" s="146"/>
      <c r="BA961" s="146"/>
      <c r="BB961" s="146"/>
      <c r="BC961" s="146"/>
      <c r="BD961" s="146"/>
      <c r="BE961" s="146"/>
      <c r="BF961" s="146"/>
      <c r="BG961" s="146"/>
      <c r="BH961" s="146"/>
      <c r="BI961" s="146"/>
      <c r="BJ961" s="146"/>
      <c r="BK961" s="146"/>
      <c r="BL961" s="146"/>
      <c r="BM961" s="146"/>
      <c r="BN961" s="146"/>
      <c r="BO961" s="146"/>
      <c r="BP961" s="146"/>
      <c r="BQ961" s="146"/>
      <c r="BR961" s="146"/>
    </row>
    <row r="962" spans="1:70" ht="60" customHeight="1" x14ac:dyDescent="0.55000000000000004">
      <c r="A962" s="146"/>
      <c r="B962" s="138" t="s">
        <v>989</v>
      </c>
      <c r="C962" s="109" t="s">
        <v>57</v>
      </c>
      <c r="D962" s="110" t="s">
        <v>380</v>
      </c>
      <c r="E962" s="145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  <c r="AH962" s="146"/>
      <c r="AI962" s="146"/>
      <c r="AJ962" s="146"/>
      <c r="AK962" s="146"/>
      <c r="AL962" s="146"/>
      <c r="AM962" s="146"/>
      <c r="AN962" s="146"/>
      <c r="AO962" s="146"/>
      <c r="AP962" s="146"/>
      <c r="AQ962" s="146"/>
      <c r="AR962" s="146"/>
      <c r="AS962" s="146"/>
      <c r="AT962" s="146"/>
      <c r="AU962" s="146"/>
      <c r="AV962" s="146"/>
      <c r="AW962" s="146"/>
      <c r="AX962" s="146"/>
      <c r="AY962" s="146"/>
      <c r="AZ962" s="146"/>
      <c r="BA962" s="146"/>
      <c r="BB962" s="146"/>
      <c r="BC962" s="146"/>
      <c r="BD962" s="146"/>
      <c r="BE962" s="146"/>
      <c r="BF962" s="146"/>
      <c r="BG962" s="146"/>
      <c r="BH962" s="146"/>
      <c r="BI962" s="146"/>
      <c r="BJ962" s="146"/>
      <c r="BK962" s="146"/>
      <c r="BL962" s="146"/>
      <c r="BM962" s="146"/>
      <c r="BN962" s="146"/>
      <c r="BO962" s="146"/>
      <c r="BP962" s="146"/>
      <c r="BQ962" s="146"/>
      <c r="BR962" s="146"/>
    </row>
    <row r="963" spans="1:70" ht="60" customHeight="1" x14ac:dyDescent="0.55000000000000004">
      <c r="A963" s="146"/>
      <c r="B963" s="138" t="s">
        <v>989</v>
      </c>
      <c r="C963" s="109" t="s">
        <v>90</v>
      </c>
      <c r="D963" s="110" t="s">
        <v>380</v>
      </c>
      <c r="E963" s="145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  <c r="AH963" s="146"/>
      <c r="AI963" s="146"/>
      <c r="AJ963" s="146"/>
      <c r="AK963" s="146"/>
      <c r="AL963" s="146"/>
      <c r="AM963" s="146"/>
      <c r="AN963" s="146"/>
      <c r="AO963" s="146"/>
      <c r="AP963" s="146"/>
      <c r="AQ963" s="146"/>
      <c r="AR963" s="146"/>
      <c r="AS963" s="146"/>
      <c r="AT963" s="146"/>
      <c r="AU963" s="146"/>
      <c r="AV963" s="146"/>
      <c r="AW963" s="146"/>
      <c r="AX963" s="146"/>
      <c r="AY963" s="146"/>
      <c r="AZ963" s="146"/>
      <c r="BA963" s="146"/>
      <c r="BB963" s="146"/>
      <c r="BC963" s="146"/>
      <c r="BD963" s="146"/>
      <c r="BE963" s="146"/>
      <c r="BF963" s="146"/>
      <c r="BG963" s="146"/>
      <c r="BH963" s="146"/>
      <c r="BI963" s="146"/>
      <c r="BJ963" s="146"/>
      <c r="BK963" s="146"/>
      <c r="BL963" s="146"/>
      <c r="BM963" s="146"/>
      <c r="BN963" s="146"/>
      <c r="BO963" s="146"/>
      <c r="BP963" s="146"/>
      <c r="BQ963" s="146"/>
      <c r="BR963" s="146"/>
    </row>
    <row r="964" spans="1:70" ht="60" customHeight="1" x14ac:dyDescent="0.55000000000000004">
      <c r="A964" s="146"/>
      <c r="B964" s="138" t="s">
        <v>989</v>
      </c>
      <c r="C964" s="109" t="s">
        <v>113</v>
      </c>
      <c r="D964" s="110" t="s">
        <v>380</v>
      </c>
      <c r="E964" s="145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  <c r="AH964" s="146"/>
      <c r="AI964" s="146"/>
      <c r="AJ964" s="146"/>
      <c r="AK964" s="146"/>
      <c r="AL964" s="146"/>
      <c r="AM964" s="146"/>
      <c r="AN964" s="146"/>
      <c r="AO964" s="146"/>
      <c r="AP964" s="146"/>
      <c r="AQ964" s="146"/>
      <c r="AR964" s="146"/>
      <c r="AS964" s="146"/>
      <c r="AT964" s="146"/>
      <c r="AU964" s="146"/>
      <c r="AV964" s="146"/>
      <c r="AW964" s="146"/>
      <c r="AX964" s="146"/>
      <c r="AY964" s="146"/>
      <c r="AZ964" s="146"/>
      <c r="BA964" s="146"/>
      <c r="BB964" s="146"/>
      <c r="BC964" s="146"/>
      <c r="BD964" s="146"/>
      <c r="BE964" s="146"/>
      <c r="BF964" s="146"/>
      <c r="BG964" s="146"/>
      <c r="BH964" s="146"/>
      <c r="BI964" s="146"/>
      <c r="BJ964" s="146"/>
      <c r="BK964" s="146"/>
      <c r="BL964" s="146"/>
      <c r="BM964" s="146"/>
      <c r="BN964" s="146"/>
      <c r="BO964" s="146"/>
      <c r="BP964" s="146"/>
      <c r="BQ964" s="146"/>
      <c r="BR964" s="146"/>
    </row>
    <row r="965" spans="1:70" ht="60" customHeight="1" x14ac:dyDescent="0.55000000000000004">
      <c r="A965" s="146"/>
      <c r="B965" s="138" t="s">
        <v>989</v>
      </c>
      <c r="C965" s="109" t="s">
        <v>68</v>
      </c>
      <c r="D965" s="110" t="s">
        <v>380</v>
      </c>
      <c r="E965" s="145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  <c r="AH965" s="146"/>
      <c r="AI965" s="146"/>
      <c r="AJ965" s="146"/>
      <c r="AK965" s="146"/>
      <c r="AL965" s="146"/>
      <c r="AM965" s="146"/>
      <c r="AN965" s="146"/>
      <c r="AO965" s="146"/>
      <c r="AP965" s="146"/>
      <c r="AQ965" s="146"/>
      <c r="AR965" s="146"/>
      <c r="AS965" s="146"/>
      <c r="AT965" s="146"/>
      <c r="AU965" s="146"/>
      <c r="AV965" s="146"/>
      <c r="AW965" s="146"/>
      <c r="AX965" s="146"/>
      <c r="AY965" s="146"/>
      <c r="AZ965" s="146"/>
      <c r="BA965" s="146"/>
      <c r="BB965" s="146"/>
      <c r="BC965" s="146"/>
      <c r="BD965" s="146"/>
      <c r="BE965" s="146"/>
      <c r="BF965" s="146"/>
      <c r="BG965" s="146"/>
      <c r="BH965" s="146"/>
      <c r="BI965" s="146"/>
      <c r="BJ965" s="146"/>
      <c r="BK965" s="146"/>
      <c r="BL965" s="146"/>
      <c r="BM965" s="146"/>
      <c r="BN965" s="146"/>
      <c r="BO965" s="146"/>
      <c r="BP965" s="146"/>
      <c r="BQ965" s="146"/>
      <c r="BR965" s="146"/>
    </row>
    <row r="966" spans="1:70" ht="60" customHeight="1" x14ac:dyDescent="0.55000000000000004">
      <c r="A966" s="146"/>
      <c r="B966" s="138" t="s">
        <v>989</v>
      </c>
      <c r="C966" s="109" t="s">
        <v>949</v>
      </c>
      <c r="D966" s="110" t="s">
        <v>380</v>
      </c>
      <c r="E966" s="145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  <c r="AH966" s="146"/>
      <c r="AI966" s="146"/>
      <c r="AJ966" s="146"/>
      <c r="AK966" s="146"/>
      <c r="AL966" s="146"/>
      <c r="AM966" s="146"/>
      <c r="AN966" s="146"/>
      <c r="AO966" s="146"/>
      <c r="AP966" s="146"/>
      <c r="AQ966" s="146"/>
      <c r="AR966" s="146"/>
      <c r="AS966" s="146"/>
      <c r="AT966" s="146"/>
      <c r="AU966" s="146"/>
      <c r="AV966" s="146"/>
      <c r="AW966" s="146"/>
      <c r="AX966" s="146"/>
      <c r="AY966" s="146"/>
      <c r="AZ966" s="146"/>
      <c r="BA966" s="146"/>
      <c r="BB966" s="146"/>
      <c r="BC966" s="146"/>
      <c r="BD966" s="146"/>
      <c r="BE966" s="146"/>
      <c r="BF966" s="146"/>
      <c r="BG966" s="146"/>
      <c r="BH966" s="146"/>
      <c r="BI966" s="146"/>
      <c r="BJ966" s="146"/>
      <c r="BK966" s="146"/>
      <c r="BL966" s="146"/>
      <c r="BM966" s="146"/>
      <c r="BN966" s="146"/>
      <c r="BO966" s="146"/>
      <c r="BP966" s="146"/>
      <c r="BQ966" s="146"/>
      <c r="BR966" s="146"/>
    </row>
    <row r="967" spans="1:70" ht="60" customHeight="1" x14ac:dyDescent="0.55000000000000004">
      <c r="A967" s="146"/>
      <c r="B967" s="139" t="s">
        <v>990</v>
      </c>
      <c r="C967" s="112" t="s">
        <v>60</v>
      </c>
      <c r="D967" s="113" t="s">
        <v>380</v>
      </c>
      <c r="E967" s="145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  <c r="AH967" s="146"/>
      <c r="AI967" s="146"/>
      <c r="AJ967" s="146"/>
      <c r="AK967" s="146"/>
      <c r="AL967" s="146"/>
      <c r="AM967" s="146"/>
      <c r="AN967" s="146"/>
      <c r="AO967" s="146"/>
      <c r="AP967" s="146"/>
      <c r="AQ967" s="146"/>
      <c r="AR967" s="146"/>
      <c r="AS967" s="146"/>
      <c r="AT967" s="146"/>
      <c r="AU967" s="146"/>
      <c r="AV967" s="146"/>
      <c r="AW967" s="146"/>
      <c r="AX967" s="146"/>
      <c r="AY967" s="146"/>
      <c r="AZ967" s="146"/>
      <c r="BA967" s="146"/>
      <c r="BB967" s="146"/>
      <c r="BC967" s="146"/>
      <c r="BD967" s="146"/>
      <c r="BE967" s="146"/>
      <c r="BF967" s="146"/>
      <c r="BG967" s="146"/>
      <c r="BH967" s="146"/>
      <c r="BI967" s="146"/>
      <c r="BJ967" s="146"/>
      <c r="BK967" s="146"/>
      <c r="BL967" s="146"/>
      <c r="BM967" s="146"/>
      <c r="BN967" s="146"/>
      <c r="BO967" s="146"/>
      <c r="BP967" s="146"/>
      <c r="BQ967" s="146"/>
      <c r="BR967" s="146"/>
    </row>
    <row r="968" spans="1:70" ht="60" customHeight="1" x14ac:dyDescent="0.55000000000000004">
      <c r="A968" s="146"/>
      <c r="B968" s="139" t="s">
        <v>990</v>
      </c>
      <c r="C968" s="112" t="s">
        <v>90</v>
      </c>
      <c r="D968" s="113" t="s">
        <v>380</v>
      </c>
      <c r="E968" s="145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  <c r="AH968" s="146"/>
      <c r="AI968" s="146"/>
      <c r="AJ968" s="146"/>
      <c r="AK968" s="146"/>
      <c r="AL968" s="146"/>
      <c r="AM968" s="146"/>
      <c r="AN968" s="146"/>
      <c r="AO968" s="146"/>
      <c r="AP968" s="146"/>
      <c r="AQ968" s="146"/>
      <c r="AR968" s="146"/>
      <c r="AS968" s="146"/>
      <c r="AT968" s="146"/>
      <c r="AU968" s="146"/>
      <c r="AV968" s="146"/>
      <c r="AW968" s="146"/>
      <c r="AX968" s="146"/>
      <c r="AY968" s="146"/>
      <c r="AZ968" s="146"/>
      <c r="BA968" s="146"/>
      <c r="BB968" s="146"/>
      <c r="BC968" s="146"/>
      <c r="BD968" s="146"/>
      <c r="BE968" s="146"/>
      <c r="BF968" s="146"/>
      <c r="BG968" s="146"/>
      <c r="BH968" s="146"/>
      <c r="BI968" s="146"/>
      <c r="BJ968" s="146"/>
      <c r="BK968" s="146"/>
      <c r="BL968" s="146"/>
      <c r="BM968" s="146"/>
      <c r="BN968" s="146"/>
      <c r="BO968" s="146"/>
      <c r="BP968" s="146"/>
      <c r="BQ968" s="146"/>
      <c r="BR968" s="146"/>
    </row>
    <row r="969" spans="1:70" ht="60" customHeight="1" x14ac:dyDescent="0.55000000000000004">
      <c r="A969" s="146"/>
      <c r="B969" s="139" t="s">
        <v>990</v>
      </c>
      <c r="C969" s="112" t="s">
        <v>113</v>
      </c>
      <c r="D969" s="113" t="s">
        <v>380</v>
      </c>
      <c r="E969" s="145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  <c r="AH969" s="146"/>
      <c r="AI969" s="146"/>
      <c r="AJ969" s="146"/>
      <c r="AK969" s="146"/>
      <c r="AL969" s="146"/>
      <c r="AM969" s="146"/>
      <c r="AN969" s="146"/>
      <c r="AO969" s="146"/>
      <c r="AP969" s="146"/>
      <c r="AQ969" s="146"/>
      <c r="AR969" s="146"/>
      <c r="AS969" s="146"/>
      <c r="AT969" s="146"/>
      <c r="AU969" s="146"/>
      <c r="AV969" s="146"/>
      <c r="AW969" s="146"/>
      <c r="AX969" s="146"/>
      <c r="AY969" s="146"/>
      <c r="AZ969" s="146"/>
      <c r="BA969" s="146"/>
      <c r="BB969" s="146"/>
      <c r="BC969" s="146"/>
      <c r="BD969" s="146"/>
      <c r="BE969" s="146"/>
      <c r="BF969" s="146"/>
      <c r="BG969" s="146"/>
      <c r="BH969" s="146"/>
      <c r="BI969" s="146"/>
      <c r="BJ969" s="146"/>
      <c r="BK969" s="146"/>
      <c r="BL969" s="146"/>
      <c r="BM969" s="146"/>
      <c r="BN969" s="146"/>
      <c r="BO969" s="146"/>
      <c r="BP969" s="146"/>
      <c r="BQ969" s="146"/>
      <c r="BR969" s="146"/>
    </row>
    <row r="970" spans="1:70" ht="60" customHeight="1" x14ac:dyDescent="0.55000000000000004">
      <c r="A970" s="146"/>
      <c r="B970" s="140" t="s">
        <v>991</v>
      </c>
      <c r="C970" s="115" t="s">
        <v>382</v>
      </c>
      <c r="D970" s="116" t="s">
        <v>380</v>
      </c>
      <c r="E970" s="145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  <c r="AH970" s="146"/>
      <c r="AI970" s="146"/>
      <c r="AJ970" s="146"/>
      <c r="AK970" s="146"/>
      <c r="AL970" s="146"/>
      <c r="AM970" s="146"/>
      <c r="AN970" s="146"/>
      <c r="AO970" s="146"/>
      <c r="AP970" s="146"/>
      <c r="AQ970" s="146"/>
      <c r="AR970" s="146"/>
      <c r="AS970" s="146"/>
      <c r="AT970" s="146"/>
      <c r="AU970" s="146"/>
      <c r="AV970" s="146"/>
      <c r="AW970" s="146"/>
      <c r="AX970" s="146"/>
      <c r="AY970" s="146"/>
      <c r="AZ970" s="146"/>
      <c r="BA970" s="146"/>
      <c r="BB970" s="146"/>
      <c r="BC970" s="146"/>
      <c r="BD970" s="146"/>
      <c r="BE970" s="146"/>
      <c r="BF970" s="146"/>
      <c r="BG970" s="146"/>
      <c r="BH970" s="146"/>
      <c r="BI970" s="146"/>
      <c r="BJ970" s="146"/>
      <c r="BK970" s="146"/>
      <c r="BL970" s="146"/>
      <c r="BM970" s="146"/>
      <c r="BN970" s="146"/>
      <c r="BO970" s="146"/>
      <c r="BP970" s="146"/>
      <c r="BQ970" s="146"/>
      <c r="BR970" s="146"/>
    </row>
    <row r="971" spans="1:70" ht="60" customHeight="1" x14ac:dyDescent="0.55000000000000004">
      <c r="A971" s="146"/>
      <c r="B971" s="140" t="s">
        <v>991</v>
      </c>
      <c r="C971" s="115" t="s">
        <v>113</v>
      </c>
      <c r="D971" s="116" t="s">
        <v>380</v>
      </c>
      <c r="E971" s="145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  <c r="AH971" s="146"/>
      <c r="AI971" s="146"/>
      <c r="AJ971" s="146"/>
      <c r="AK971" s="146"/>
      <c r="AL971" s="146"/>
      <c r="AM971" s="146"/>
      <c r="AN971" s="146"/>
      <c r="AO971" s="146"/>
      <c r="AP971" s="146"/>
      <c r="AQ971" s="146"/>
      <c r="AR971" s="146"/>
      <c r="AS971" s="146"/>
      <c r="AT971" s="146"/>
      <c r="AU971" s="146"/>
      <c r="AV971" s="146"/>
      <c r="AW971" s="146"/>
      <c r="AX971" s="146"/>
      <c r="AY971" s="146"/>
      <c r="AZ971" s="146"/>
      <c r="BA971" s="146"/>
      <c r="BB971" s="146"/>
      <c r="BC971" s="146"/>
      <c r="BD971" s="146"/>
      <c r="BE971" s="146"/>
      <c r="BF971" s="146"/>
      <c r="BG971" s="146"/>
      <c r="BH971" s="146"/>
      <c r="BI971" s="146"/>
      <c r="BJ971" s="146"/>
      <c r="BK971" s="146"/>
      <c r="BL971" s="146"/>
      <c r="BM971" s="146"/>
      <c r="BN971" s="146"/>
      <c r="BO971" s="146"/>
      <c r="BP971" s="146"/>
      <c r="BQ971" s="146"/>
      <c r="BR971" s="146"/>
    </row>
    <row r="972" spans="1:70" ht="3" customHeight="1" x14ac:dyDescent="0.55000000000000004">
      <c r="A972" s="117"/>
      <c r="B972" s="117"/>
      <c r="C972" s="117"/>
      <c r="D972" s="118"/>
      <c r="E972" s="117"/>
      <c r="F972" s="117"/>
      <c r="G972" s="117"/>
      <c r="H972" s="117"/>
      <c r="I972" s="117"/>
      <c r="J972" s="117"/>
      <c r="K972" s="117"/>
      <c r="L972" s="117"/>
      <c r="M972" s="117"/>
      <c r="N972" s="117"/>
      <c r="O972" s="117"/>
      <c r="P972" s="117"/>
      <c r="Q972" s="117"/>
      <c r="R972" s="117"/>
      <c r="S972" s="117"/>
      <c r="T972" s="117"/>
      <c r="U972" s="117"/>
      <c r="V972" s="117"/>
      <c r="W972" s="117"/>
      <c r="X972" s="117"/>
      <c r="Y972" s="117"/>
      <c r="Z972" s="117"/>
      <c r="AA972" s="117"/>
      <c r="AB972" s="117"/>
      <c r="AC972" s="117"/>
      <c r="AD972" s="117"/>
      <c r="AE972" s="117"/>
      <c r="AF972" s="117"/>
      <c r="AG972" s="117"/>
      <c r="AH972" s="117"/>
      <c r="AI972" s="117"/>
      <c r="AJ972" s="117"/>
      <c r="AK972" s="117"/>
      <c r="AL972" s="117"/>
      <c r="AM972" s="117"/>
      <c r="AN972" s="117"/>
      <c r="AO972" s="117"/>
      <c r="AP972" s="117"/>
      <c r="AQ972" s="117"/>
      <c r="AR972" s="117"/>
      <c r="AS972" s="117"/>
      <c r="AT972" s="117"/>
      <c r="AU972" s="117"/>
      <c r="AV972" s="117"/>
      <c r="AW972" s="117"/>
      <c r="AX972" s="117"/>
      <c r="AY972" s="117"/>
      <c r="AZ972" s="117"/>
      <c r="BA972" s="117"/>
      <c r="BB972" s="117"/>
      <c r="BC972" s="117"/>
      <c r="BD972" s="117"/>
      <c r="BE972" s="117"/>
      <c r="BF972" s="117"/>
      <c r="BG972" s="117"/>
      <c r="BH972" s="117"/>
      <c r="BI972" s="117"/>
      <c r="BJ972" s="117"/>
      <c r="BK972" s="117"/>
      <c r="BL972" s="117"/>
      <c r="BM972" s="117"/>
      <c r="BN972" s="117"/>
      <c r="BO972" s="117"/>
      <c r="BP972" s="117"/>
      <c r="BQ972" s="117"/>
      <c r="BR972" s="117"/>
    </row>
    <row r="973" spans="1:70" ht="60" customHeight="1" x14ac:dyDescent="0.55000000000000004">
      <c r="A973" s="147" t="s">
        <v>911</v>
      </c>
      <c r="B973" s="141" t="s">
        <v>986</v>
      </c>
      <c r="C973" s="120" t="s">
        <v>63</v>
      </c>
      <c r="D973" s="121" t="s">
        <v>380</v>
      </c>
      <c r="E973" s="145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  <c r="AH973" s="146"/>
      <c r="AI973" s="146"/>
      <c r="AJ973" s="146"/>
      <c r="AK973" s="146"/>
      <c r="AL973" s="146"/>
      <c r="AM973" s="146"/>
      <c r="AN973" s="146"/>
      <c r="AO973" s="146"/>
      <c r="AP973" s="146"/>
      <c r="AQ973" s="146"/>
      <c r="AR973" s="146"/>
      <c r="AS973" s="146"/>
      <c r="AT973" s="146"/>
      <c r="AU973" s="146"/>
      <c r="AV973" s="146"/>
      <c r="AW973" s="146"/>
      <c r="AX973" s="146"/>
      <c r="AY973" s="146"/>
      <c r="AZ973" s="146"/>
      <c r="BA973" s="146"/>
      <c r="BB973" s="146"/>
      <c r="BC973" s="146"/>
      <c r="BD973" s="146"/>
      <c r="BE973" s="146"/>
      <c r="BF973" s="146"/>
      <c r="BG973" s="146"/>
      <c r="BH973" s="146"/>
      <c r="BI973" s="146"/>
      <c r="BJ973" s="146"/>
      <c r="BK973" s="146"/>
      <c r="BL973" s="146"/>
      <c r="BM973" s="146"/>
      <c r="BN973" s="146"/>
      <c r="BO973" s="146"/>
      <c r="BP973" s="146"/>
      <c r="BQ973" s="146"/>
      <c r="BR973" s="146"/>
    </row>
    <row r="974" spans="1:70" ht="60" customHeight="1" x14ac:dyDescent="0.55000000000000004">
      <c r="A974" s="146"/>
      <c r="B974" s="141" t="s">
        <v>986</v>
      </c>
      <c r="C974" s="120" t="s">
        <v>113</v>
      </c>
      <c r="D974" s="121" t="s">
        <v>380</v>
      </c>
      <c r="E974" s="145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  <c r="AH974" s="146"/>
      <c r="AI974" s="146"/>
      <c r="AJ974" s="146"/>
      <c r="AK974" s="146"/>
      <c r="AL974" s="146"/>
      <c r="AM974" s="146"/>
      <c r="AN974" s="146"/>
      <c r="AO974" s="146"/>
      <c r="AP974" s="146"/>
      <c r="AQ974" s="146"/>
      <c r="AR974" s="146"/>
      <c r="AS974" s="146"/>
      <c r="AT974" s="146"/>
      <c r="AU974" s="146"/>
      <c r="AV974" s="146"/>
      <c r="AW974" s="146"/>
      <c r="AX974" s="146"/>
      <c r="AY974" s="146"/>
      <c r="AZ974" s="146"/>
      <c r="BA974" s="146"/>
      <c r="BB974" s="146"/>
      <c r="BC974" s="146"/>
      <c r="BD974" s="146"/>
      <c r="BE974" s="146"/>
      <c r="BF974" s="146"/>
      <c r="BG974" s="146"/>
      <c r="BH974" s="146"/>
      <c r="BI974" s="146"/>
      <c r="BJ974" s="146"/>
      <c r="BK974" s="146"/>
      <c r="BL974" s="146"/>
      <c r="BM974" s="146"/>
      <c r="BN974" s="146"/>
      <c r="BO974" s="146"/>
      <c r="BP974" s="146"/>
      <c r="BQ974" s="146"/>
      <c r="BR974" s="146"/>
    </row>
    <row r="975" spans="1:70" ht="60" customHeight="1" x14ac:dyDescent="0.55000000000000004">
      <c r="A975" s="146"/>
      <c r="B975" s="136" t="s">
        <v>987</v>
      </c>
      <c r="C975" s="101" t="s">
        <v>46</v>
      </c>
      <c r="D975" s="102" t="s">
        <v>380</v>
      </c>
      <c r="E975" s="145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  <c r="AH975" s="146"/>
      <c r="AI975" s="146"/>
      <c r="AJ975" s="146"/>
      <c r="AK975" s="146"/>
      <c r="AL975" s="146"/>
      <c r="AM975" s="146"/>
      <c r="AN975" s="146"/>
      <c r="AO975" s="146"/>
      <c r="AP975" s="146"/>
      <c r="AQ975" s="146"/>
      <c r="AR975" s="146"/>
      <c r="AS975" s="146"/>
      <c r="AT975" s="146"/>
      <c r="AU975" s="146"/>
      <c r="AV975" s="146"/>
      <c r="AW975" s="146"/>
      <c r="AX975" s="146"/>
      <c r="AY975" s="146"/>
      <c r="AZ975" s="146"/>
      <c r="BA975" s="146"/>
      <c r="BB975" s="146"/>
      <c r="BC975" s="146"/>
      <c r="BD975" s="146"/>
      <c r="BE975" s="146"/>
      <c r="BF975" s="146"/>
      <c r="BG975" s="146"/>
      <c r="BH975" s="146"/>
      <c r="BI975" s="146"/>
      <c r="BJ975" s="146"/>
      <c r="BK975" s="146"/>
      <c r="BL975" s="146"/>
      <c r="BM975" s="146"/>
      <c r="BN975" s="146"/>
      <c r="BO975" s="146"/>
      <c r="BP975" s="146"/>
      <c r="BQ975" s="146"/>
      <c r="BR975" s="146"/>
    </row>
    <row r="976" spans="1:70" ht="60" customHeight="1" x14ac:dyDescent="0.55000000000000004">
      <c r="A976" s="146"/>
      <c r="B976" s="136" t="s">
        <v>987</v>
      </c>
      <c r="C976" s="101" t="s">
        <v>90</v>
      </c>
      <c r="D976" s="102" t="s">
        <v>380</v>
      </c>
      <c r="E976" s="145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  <c r="AH976" s="146"/>
      <c r="AI976" s="146"/>
      <c r="AJ976" s="146"/>
      <c r="AK976" s="146"/>
      <c r="AL976" s="146"/>
      <c r="AM976" s="146"/>
      <c r="AN976" s="146"/>
      <c r="AO976" s="146"/>
      <c r="AP976" s="146"/>
      <c r="AQ976" s="146"/>
      <c r="AR976" s="146"/>
      <c r="AS976" s="146"/>
      <c r="AT976" s="146"/>
      <c r="AU976" s="146"/>
      <c r="AV976" s="146"/>
      <c r="AW976" s="146"/>
      <c r="AX976" s="146"/>
      <c r="AY976" s="146"/>
      <c r="AZ976" s="146"/>
      <c r="BA976" s="146"/>
      <c r="BB976" s="146"/>
      <c r="BC976" s="146"/>
      <c r="BD976" s="146"/>
      <c r="BE976" s="146"/>
      <c r="BF976" s="146"/>
      <c r="BG976" s="146"/>
      <c r="BH976" s="146"/>
      <c r="BI976" s="146"/>
      <c r="BJ976" s="146"/>
      <c r="BK976" s="146"/>
      <c r="BL976" s="146"/>
      <c r="BM976" s="146"/>
      <c r="BN976" s="146"/>
      <c r="BO976" s="146"/>
      <c r="BP976" s="146"/>
      <c r="BQ976" s="146"/>
      <c r="BR976" s="146"/>
    </row>
    <row r="977" spans="1:70" ht="60" customHeight="1" x14ac:dyDescent="0.55000000000000004">
      <c r="A977" s="146"/>
      <c r="B977" s="137" t="s">
        <v>988</v>
      </c>
      <c r="C977" s="105" t="s">
        <v>63</v>
      </c>
      <c r="D977" s="106" t="s">
        <v>380</v>
      </c>
      <c r="E977" s="145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  <c r="AH977" s="146"/>
      <c r="AI977" s="146"/>
      <c r="AJ977" s="146"/>
      <c r="AK977" s="146"/>
      <c r="AL977" s="146"/>
      <c r="AM977" s="146"/>
      <c r="AN977" s="146"/>
      <c r="AO977" s="146"/>
      <c r="AP977" s="146"/>
      <c r="AQ977" s="146"/>
      <c r="AR977" s="146"/>
      <c r="AS977" s="146"/>
      <c r="AT977" s="146"/>
      <c r="AU977" s="146"/>
      <c r="AV977" s="146"/>
      <c r="AW977" s="146"/>
      <c r="AX977" s="146"/>
      <c r="AY977" s="146"/>
      <c r="AZ977" s="146"/>
      <c r="BA977" s="146"/>
      <c r="BB977" s="146"/>
      <c r="BC977" s="146"/>
      <c r="BD977" s="146"/>
      <c r="BE977" s="146"/>
      <c r="BF977" s="146"/>
      <c r="BG977" s="146"/>
      <c r="BH977" s="146"/>
      <c r="BI977" s="146"/>
      <c r="BJ977" s="146"/>
      <c r="BK977" s="146"/>
      <c r="BL977" s="146"/>
      <c r="BM977" s="146"/>
      <c r="BN977" s="146"/>
      <c r="BO977" s="146"/>
      <c r="BP977" s="146"/>
      <c r="BQ977" s="146"/>
      <c r="BR977" s="146"/>
    </row>
    <row r="978" spans="1:70" ht="60" customHeight="1" x14ac:dyDescent="0.55000000000000004">
      <c r="A978" s="146"/>
      <c r="B978" s="137" t="s">
        <v>988</v>
      </c>
      <c r="C978" s="105" t="s">
        <v>53</v>
      </c>
      <c r="D978" s="106" t="s">
        <v>380</v>
      </c>
      <c r="E978" s="145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  <c r="AH978" s="146"/>
      <c r="AI978" s="146"/>
      <c r="AJ978" s="146"/>
      <c r="AK978" s="146"/>
      <c r="AL978" s="146"/>
      <c r="AM978" s="146"/>
      <c r="AN978" s="146"/>
      <c r="AO978" s="146"/>
      <c r="AP978" s="146"/>
      <c r="AQ978" s="146"/>
      <c r="AR978" s="146"/>
      <c r="AS978" s="146"/>
      <c r="AT978" s="146"/>
      <c r="AU978" s="146"/>
      <c r="AV978" s="146"/>
      <c r="AW978" s="146"/>
      <c r="AX978" s="146"/>
      <c r="AY978" s="146"/>
      <c r="AZ978" s="146"/>
      <c r="BA978" s="146"/>
      <c r="BB978" s="146"/>
      <c r="BC978" s="146"/>
      <c r="BD978" s="146"/>
      <c r="BE978" s="146"/>
      <c r="BF978" s="146"/>
      <c r="BG978" s="146"/>
      <c r="BH978" s="146"/>
      <c r="BI978" s="146"/>
      <c r="BJ978" s="146"/>
      <c r="BK978" s="146"/>
      <c r="BL978" s="146"/>
      <c r="BM978" s="146"/>
      <c r="BN978" s="146"/>
      <c r="BO978" s="146"/>
      <c r="BP978" s="146"/>
      <c r="BQ978" s="146"/>
      <c r="BR978" s="146"/>
    </row>
    <row r="979" spans="1:70" ht="60" customHeight="1" x14ac:dyDescent="0.55000000000000004">
      <c r="A979" s="146"/>
      <c r="B979" s="138" t="s">
        <v>989</v>
      </c>
      <c r="C979" s="109" t="s">
        <v>57</v>
      </c>
      <c r="D979" s="110" t="s">
        <v>380</v>
      </c>
      <c r="E979" s="145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  <c r="AH979" s="146"/>
      <c r="AI979" s="146"/>
      <c r="AJ979" s="146"/>
      <c r="AK979" s="146"/>
      <c r="AL979" s="146"/>
      <c r="AM979" s="146"/>
      <c r="AN979" s="146"/>
      <c r="AO979" s="146"/>
      <c r="AP979" s="146"/>
      <c r="AQ979" s="146"/>
      <c r="AR979" s="146"/>
      <c r="AS979" s="146"/>
      <c r="AT979" s="146"/>
      <c r="AU979" s="146"/>
      <c r="AV979" s="146"/>
      <c r="AW979" s="146"/>
      <c r="AX979" s="146"/>
      <c r="AY979" s="146"/>
      <c r="AZ979" s="146"/>
      <c r="BA979" s="146"/>
      <c r="BB979" s="146"/>
      <c r="BC979" s="146"/>
      <c r="BD979" s="146"/>
      <c r="BE979" s="146"/>
      <c r="BF979" s="146"/>
      <c r="BG979" s="146"/>
      <c r="BH979" s="146"/>
      <c r="BI979" s="146"/>
      <c r="BJ979" s="146"/>
      <c r="BK979" s="146"/>
      <c r="BL979" s="146"/>
      <c r="BM979" s="146"/>
      <c r="BN979" s="146"/>
      <c r="BO979" s="146"/>
      <c r="BP979" s="146"/>
      <c r="BQ979" s="146"/>
      <c r="BR979" s="146"/>
    </row>
    <row r="980" spans="1:70" ht="60" customHeight="1" x14ac:dyDescent="0.55000000000000004">
      <c r="A980" s="146"/>
      <c r="B980" s="138" t="s">
        <v>989</v>
      </c>
      <c r="C980" s="109" t="s">
        <v>90</v>
      </c>
      <c r="D980" s="110" t="s">
        <v>380</v>
      </c>
      <c r="E980" s="145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  <c r="AH980" s="146"/>
      <c r="AI980" s="146"/>
      <c r="AJ980" s="146"/>
      <c r="AK980" s="146"/>
      <c r="AL980" s="146"/>
      <c r="AM980" s="146"/>
      <c r="AN980" s="146"/>
      <c r="AO980" s="146"/>
      <c r="AP980" s="146"/>
      <c r="AQ980" s="146"/>
      <c r="AR980" s="146"/>
      <c r="AS980" s="146"/>
      <c r="AT980" s="146"/>
      <c r="AU980" s="146"/>
      <c r="AV980" s="146"/>
      <c r="AW980" s="146"/>
      <c r="AX980" s="146"/>
      <c r="AY980" s="146"/>
      <c r="AZ980" s="146"/>
      <c r="BA980" s="146"/>
      <c r="BB980" s="146"/>
      <c r="BC980" s="146"/>
      <c r="BD980" s="146"/>
      <c r="BE980" s="146"/>
      <c r="BF980" s="146"/>
      <c r="BG980" s="146"/>
      <c r="BH980" s="146"/>
      <c r="BI980" s="146"/>
      <c r="BJ980" s="146"/>
      <c r="BK980" s="146"/>
      <c r="BL980" s="146"/>
      <c r="BM980" s="146"/>
      <c r="BN980" s="146"/>
      <c r="BO980" s="146"/>
      <c r="BP980" s="146"/>
      <c r="BQ980" s="146"/>
      <c r="BR980" s="146"/>
    </row>
    <row r="981" spans="1:70" ht="60" customHeight="1" x14ac:dyDescent="0.55000000000000004">
      <c r="A981" s="146"/>
      <c r="B981" s="138" t="s">
        <v>989</v>
      </c>
      <c r="C981" s="109" t="s">
        <v>113</v>
      </c>
      <c r="D981" s="110" t="s">
        <v>380</v>
      </c>
      <c r="E981" s="145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  <c r="AH981" s="146"/>
      <c r="AI981" s="146"/>
      <c r="AJ981" s="146"/>
      <c r="AK981" s="146"/>
      <c r="AL981" s="146"/>
      <c r="AM981" s="146"/>
      <c r="AN981" s="146"/>
      <c r="AO981" s="146"/>
      <c r="AP981" s="146"/>
      <c r="AQ981" s="146"/>
      <c r="AR981" s="146"/>
      <c r="AS981" s="146"/>
      <c r="AT981" s="146"/>
      <c r="AU981" s="146"/>
      <c r="AV981" s="146"/>
      <c r="AW981" s="146"/>
      <c r="AX981" s="146"/>
      <c r="AY981" s="146"/>
      <c r="AZ981" s="146"/>
      <c r="BA981" s="146"/>
      <c r="BB981" s="146"/>
      <c r="BC981" s="146"/>
      <c r="BD981" s="146"/>
      <c r="BE981" s="146"/>
      <c r="BF981" s="146"/>
      <c r="BG981" s="146"/>
      <c r="BH981" s="146"/>
      <c r="BI981" s="146"/>
      <c r="BJ981" s="146"/>
      <c r="BK981" s="146"/>
      <c r="BL981" s="146"/>
      <c r="BM981" s="146"/>
      <c r="BN981" s="146"/>
      <c r="BO981" s="146"/>
      <c r="BP981" s="146"/>
      <c r="BQ981" s="146"/>
      <c r="BR981" s="146"/>
    </row>
    <row r="982" spans="1:70" ht="60" customHeight="1" x14ac:dyDescent="0.55000000000000004">
      <c r="A982" s="146"/>
      <c r="B982" s="138" t="s">
        <v>989</v>
      </c>
      <c r="C982" s="109" t="s">
        <v>68</v>
      </c>
      <c r="D982" s="110" t="s">
        <v>380</v>
      </c>
      <c r="E982" s="145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  <c r="AH982" s="146"/>
      <c r="AI982" s="146"/>
      <c r="AJ982" s="146"/>
      <c r="AK982" s="146"/>
      <c r="AL982" s="146"/>
      <c r="AM982" s="146"/>
      <c r="AN982" s="146"/>
      <c r="AO982" s="146"/>
      <c r="AP982" s="146"/>
      <c r="AQ982" s="146"/>
      <c r="AR982" s="146"/>
      <c r="AS982" s="146"/>
      <c r="AT982" s="146"/>
      <c r="AU982" s="146"/>
      <c r="AV982" s="146"/>
      <c r="AW982" s="146"/>
      <c r="AX982" s="146"/>
      <c r="AY982" s="146"/>
      <c r="AZ982" s="146"/>
      <c r="BA982" s="146"/>
      <c r="BB982" s="146"/>
      <c r="BC982" s="146"/>
      <c r="BD982" s="146"/>
      <c r="BE982" s="146"/>
      <c r="BF982" s="146"/>
      <c r="BG982" s="146"/>
      <c r="BH982" s="146"/>
      <c r="BI982" s="146"/>
      <c r="BJ982" s="146"/>
      <c r="BK982" s="146"/>
      <c r="BL982" s="146"/>
      <c r="BM982" s="146"/>
      <c r="BN982" s="146"/>
      <c r="BO982" s="146"/>
      <c r="BP982" s="146"/>
      <c r="BQ982" s="146"/>
      <c r="BR982" s="146"/>
    </row>
    <row r="983" spans="1:70" ht="60" customHeight="1" x14ac:dyDescent="0.55000000000000004">
      <c r="A983" s="146"/>
      <c r="B983" s="138" t="s">
        <v>989</v>
      </c>
      <c r="C983" s="109" t="s">
        <v>949</v>
      </c>
      <c r="D983" s="110" t="s">
        <v>380</v>
      </c>
      <c r="E983" s="145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  <c r="AH983" s="146"/>
      <c r="AI983" s="146"/>
      <c r="AJ983" s="146"/>
      <c r="AK983" s="146"/>
      <c r="AL983" s="146"/>
      <c r="AM983" s="146"/>
      <c r="AN983" s="146"/>
      <c r="AO983" s="146"/>
      <c r="AP983" s="146"/>
      <c r="AQ983" s="146"/>
      <c r="AR983" s="146"/>
      <c r="AS983" s="146"/>
      <c r="AT983" s="146"/>
      <c r="AU983" s="146"/>
      <c r="AV983" s="146"/>
      <c r="AW983" s="146"/>
      <c r="AX983" s="146"/>
      <c r="AY983" s="146"/>
      <c r="AZ983" s="146"/>
      <c r="BA983" s="146"/>
      <c r="BB983" s="146"/>
      <c r="BC983" s="146"/>
      <c r="BD983" s="146"/>
      <c r="BE983" s="146"/>
      <c r="BF983" s="146"/>
      <c r="BG983" s="146"/>
      <c r="BH983" s="146"/>
      <c r="BI983" s="146"/>
      <c r="BJ983" s="146"/>
      <c r="BK983" s="146"/>
      <c r="BL983" s="146"/>
      <c r="BM983" s="146"/>
      <c r="BN983" s="146"/>
      <c r="BO983" s="146"/>
      <c r="BP983" s="146"/>
      <c r="BQ983" s="146"/>
      <c r="BR983" s="146"/>
    </row>
    <row r="984" spans="1:70" ht="60" customHeight="1" x14ac:dyDescent="0.55000000000000004">
      <c r="A984" s="146"/>
      <c r="B984" s="139" t="s">
        <v>990</v>
      </c>
      <c r="C984" s="112" t="s">
        <v>60</v>
      </c>
      <c r="D984" s="113" t="s">
        <v>380</v>
      </c>
      <c r="E984" s="145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  <c r="AH984" s="146"/>
      <c r="AI984" s="146"/>
      <c r="AJ984" s="146"/>
      <c r="AK984" s="146"/>
      <c r="AL984" s="146"/>
      <c r="AM984" s="146"/>
      <c r="AN984" s="146"/>
      <c r="AO984" s="146"/>
      <c r="AP984" s="146"/>
      <c r="AQ984" s="146"/>
      <c r="AR984" s="146"/>
      <c r="AS984" s="146"/>
      <c r="AT984" s="146"/>
      <c r="AU984" s="146"/>
      <c r="AV984" s="146"/>
      <c r="AW984" s="146"/>
      <c r="AX984" s="146"/>
      <c r="AY984" s="146"/>
      <c r="AZ984" s="146"/>
      <c r="BA984" s="146"/>
      <c r="BB984" s="146"/>
      <c r="BC984" s="146"/>
      <c r="BD984" s="146"/>
      <c r="BE984" s="146"/>
      <c r="BF984" s="146"/>
      <c r="BG984" s="146"/>
      <c r="BH984" s="146"/>
      <c r="BI984" s="146"/>
      <c r="BJ984" s="146"/>
      <c r="BK984" s="146"/>
      <c r="BL984" s="146"/>
      <c r="BM984" s="146"/>
      <c r="BN984" s="146"/>
      <c r="BO984" s="146"/>
      <c r="BP984" s="146"/>
      <c r="BQ984" s="146"/>
      <c r="BR984" s="146"/>
    </row>
    <row r="985" spans="1:70" ht="60" customHeight="1" x14ac:dyDescent="0.55000000000000004">
      <c r="A985" s="146"/>
      <c r="B985" s="139" t="s">
        <v>990</v>
      </c>
      <c r="C985" s="112" t="s">
        <v>90</v>
      </c>
      <c r="D985" s="113" t="s">
        <v>380</v>
      </c>
      <c r="E985" s="145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  <c r="AH985" s="146"/>
      <c r="AI985" s="146"/>
      <c r="AJ985" s="146"/>
      <c r="AK985" s="146"/>
      <c r="AL985" s="146"/>
      <c r="AM985" s="146"/>
      <c r="AN985" s="146"/>
      <c r="AO985" s="146"/>
      <c r="AP985" s="146"/>
      <c r="AQ985" s="146"/>
      <c r="AR985" s="146"/>
      <c r="AS985" s="146"/>
      <c r="AT985" s="146"/>
      <c r="AU985" s="146"/>
      <c r="AV985" s="146"/>
      <c r="AW985" s="146"/>
      <c r="AX985" s="146"/>
      <c r="AY985" s="146"/>
      <c r="AZ985" s="146"/>
      <c r="BA985" s="146"/>
      <c r="BB985" s="146"/>
      <c r="BC985" s="146"/>
      <c r="BD985" s="146"/>
      <c r="BE985" s="146"/>
      <c r="BF985" s="146"/>
      <c r="BG985" s="146"/>
      <c r="BH985" s="146"/>
      <c r="BI985" s="146"/>
      <c r="BJ985" s="146"/>
      <c r="BK985" s="146"/>
      <c r="BL985" s="146"/>
      <c r="BM985" s="146"/>
      <c r="BN985" s="146"/>
      <c r="BO985" s="146"/>
      <c r="BP985" s="146"/>
      <c r="BQ985" s="146"/>
      <c r="BR985" s="146"/>
    </row>
    <row r="986" spans="1:70" ht="60" customHeight="1" x14ac:dyDescent="0.55000000000000004">
      <c r="A986" s="146"/>
      <c r="B986" s="139" t="s">
        <v>990</v>
      </c>
      <c r="C986" s="112" t="s">
        <v>113</v>
      </c>
      <c r="D986" s="113" t="s">
        <v>380</v>
      </c>
      <c r="E986" s="145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  <c r="AH986" s="146"/>
      <c r="AI986" s="146"/>
      <c r="AJ986" s="146"/>
      <c r="AK986" s="146"/>
      <c r="AL986" s="146"/>
      <c r="AM986" s="146"/>
      <c r="AN986" s="146"/>
      <c r="AO986" s="146"/>
      <c r="AP986" s="146"/>
      <c r="AQ986" s="146"/>
      <c r="AR986" s="146"/>
      <c r="AS986" s="146"/>
      <c r="AT986" s="146"/>
      <c r="AU986" s="146"/>
      <c r="AV986" s="146"/>
      <c r="AW986" s="146"/>
      <c r="AX986" s="146"/>
      <c r="AY986" s="146"/>
      <c r="AZ986" s="146"/>
      <c r="BA986" s="146"/>
      <c r="BB986" s="146"/>
      <c r="BC986" s="146"/>
      <c r="BD986" s="146"/>
      <c r="BE986" s="146"/>
      <c r="BF986" s="146"/>
      <c r="BG986" s="146"/>
      <c r="BH986" s="146"/>
      <c r="BI986" s="146"/>
      <c r="BJ986" s="146"/>
      <c r="BK986" s="146"/>
      <c r="BL986" s="146"/>
      <c r="BM986" s="146"/>
      <c r="BN986" s="146"/>
      <c r="BO986" s="146"/>
      <c r="BP986" s="146"/>
      <c r="BQ986" s="146"/>
      <c r="BR986" s="146"/>
    </row>
    <row r="987" spans="1:70" ht="60" customHeight="1" x14ac:dyDescent="0.55000000000000004">
      <c r="A987" s="146"/>
      <c r="B987" s="140" t="s">
        <v>991</v>
      </c>
      <c r="C987" s="115" t="s">
        <v>382</v>
      </c>
      <c r="D987" s="116" t="s">
        <v>380</v>
      </c>
      <c r="E987" s="145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  <c r="AH987" s="146"/>
      <c r="AI987" s="146"/>
      <c r="AJ987" s="146"/>
      <c r="AK987" s="146"/>
      <c r="AL987" s="146"/>
      <c r="AM987" s="146"/>
      <c r="AN987" s="146"/>
      <c r="AO987" s="146"/>
      <c r="AP987" s="146"/>
      <c r="AQ987" s="146"/>
      <c r="AR987" s="146"/>
      <c r="AS987" s="146"/>
      <c r="AT987" s="146"/>
      <c r="AU987" s="146"/>
      <c r="AV987" s="146"/>
      <c r="AW987" s="146"/>
      <c r="AX987" s="146"/>
      <c r="AY987" s="146"/>
      <c r="AZ987" s="146"/>
      <c r="BA987" s="146"/>
      <c r="BB987" s="146"/>
      <c r="BC987" s="146"/>
      <c r="BD987" s="146"/>
      <c r="BE987" s="146"/>
      <c r="BF987" s="146"/>
      <c r="BG987" s="146"/>
      <c r="BH987" s="146"/>
      <c r="BI987" s="146"/>
      <c r="BJ987" s="146"/>
      <c r="BK987" s="146"/>
      <c r="BL987" s="146"/>
      <c r="BM987" s="146"/>
      <c r="BN987" s="146"/>
      <c r="BO987" s="146"/>
      <c r="BP987" s="146"/>
      <c r="BQ987" s="146"/>
      <c r="BR987" s="146"/>
    </row>
    <row r="988" spans="1:70" ht="60" customHeight="1" x14ac:dyDescent="0.55000000000000004">
      <c r="A988" s="146"/>
      <c r="B988" s="140" t="s">
        <v>991</v>
      </c>
      <c r="C988" s="115" t="s">
        <v>113</v>
      </c>
      <c r="D988" s="116" t="s">
        <v>380</v>
      </c>
      <c r="E988" s="145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  <c r="AH988" s="146"/>
      <c r="AI988" s="146"/>
      <c r="AJ988" s="146"/>
      <c r="AK988" s="146"/>
      <c r="AL988" s="146"/>
      <c r="AM988" s="146"/>
      <c r="AN988" s="146"/>
      <c r="AO988" s="146"/>
      <c r="AP988" s="146"/>
      <c r="AQ988" s="146"/>
      <c r="AR988" s="146"/>
      <c r="AS988" s="146"/>
      <c r="AT988" s="146"/>
      <c r="AU988" s="146"/>
      <c r="AV988" s="146"/>
      <c r="AW988" s="146"/>
      <c r="AX988" s="146"/>
      <c r="AY988" s="146"/>
      <c r="AZ988" s="146"/>
      <c r="BA988" s="146"/>
      <c r="BB988" s="146"/>
      <c r="BC988" s="146"/>
      <c r="BD988" s="146"/>
      <c r="BE988" s="146"/>
      <c r="BF988" s="146"/>
      <c r="BG988" s="146"/>
      <c r="BH988" s="146"/>
      <c r="BI988" s="146"/>
      <c r="BJ988" s="146"/>
      <c r="BK988" s="146"/>
      <c r="BL988" s="146"/>
      <c r="BM988" s="146"/>
      <c r="BN988" s="146"/>
      <c r="BO988" s="146"/>
      <c r="BP988" s="146"/>
      <c r="BQ988" s="146"/>
      <c r="BR988" s="146"/>
    </row>
    <row r="989" spans="1:70" ht="3" customHeight="1" x14ac:dyDescent="0.55000000000000004">
      <c r="A989" s="117"/>
      <c r="B989" s="117"/>
      <c r="C989" s="117"/>
      <c r="D989" s="118"/>
      <c r="E989" s="117"/>
      <c r="F989" s="117"/>
      <c r="G989" s="117"/>
      <c r="H989" s="117"/>
      <c r="I989" s="117"/>
      <c r="J989" s="117"/>
      <c r="K989" s="117"/>
      <c r="L989" s="117"/>
      <c r="M989" s="117"/>
      <c r="N989" s="117"/>
      <c r="O989" s="117"/>
      <c r="P989" s="117"/>
      <c r="Q989" s="117"/>
      <c r="R989" s="117"/>
      <c r="S989" s="117"/>
      <c r="T989" s="117"/>
      <c r="U989" s="117"/>
      <c r="V989" s="117"/>
      <c r="W989" s="117"/>
      <c r="X989" s="117"/>
      <c r="Y989" s="117"/>
      <c r="Z989" s="117"/>
      <c r="AA989" s="117"/>
      <c r="AB989" s="117"/>
      <c r="AC989" s="117"/>
      <c r="AD989" s="117"/>
      <c r="AE989" s="117"/>
      <c r="AF989" s="117"/>
      <c r="AG989" s="117"/>
      <c r="AH989" s="117"/>
      <c r="AI989" s="117"/>
      <c r="AJ989" s="117"/>
      <c r="AK989" s="117"/>
      <c r="AL989" s="117"/>
      <c r="AM989" s="117"/>
      <c r="AN989" s="117"/>
      <c r="AO989" s="117"/>
      <c r="AP989" s="117"/>
      <c r="AQ989" s="117"/>
      <c r="AR989" s="117"/>
      <c r="AS989" s="117"/>
      <c r="AT989" s="117"/>
      <c r="AU989" s="117"/>
      <c r="AV989" s="117"/>
      <c r="AW989" s="117"/>
      <c r="AX989" s="117"/>
      <c r="AY989" s="117"/>
      <c r="AZ989" s="117"/>
      <c r="BA989" s="117"/>
      <c r="BB989" s="117"/>
      <c r="BC989" s="117"/>
      <c r="BD989" s="117"/>
      <c r="BE989" s="117"/>
      <c r="BF989" s="117"/>
      <c r="BG989" s="117"/>
      <c r="BH989" s="117"/>
      <c r="BI989" s="117"/>
      <c r="BJ989" s="117"/>
      <c r="BK989" s="117"/>
      <c r="BL989" s="117"/>
      <c r="BM989" s="117"/>
      <c r="BN989" s="117"/>
      <c r="BO989" s="117"/>
      <c r="BP989" s="117"/>
      <c r="BQ989" s="117"/>
      <c r="BR989" s="117"/>
    </row>
    <row r="990" spans="1:70" ht="60" customHeight="1" x14ac:dyDescent="0.55000000000000004">
      <c r="A990" s="147" t="s">
        <v>912</v>
      </c>
      <c r="B990" s="141" t="s">
        <v>986</v>
      </c>
      <c r="C990" s="120" t="s">
        <v>63</v>
      </c>
      <c r="D990" s="121" t="s">
        <v>380</v>
      </c>
      <c r="E990" s="145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  <c r="AH990" s="146"/>
      <c r="AI990" s="146"/>
      <c r="AJ990" s="146"/>
      <c r="AK990" s="146"/>
      <c r="AL990" s="146"/>
      <c r="AM990" s="146"/>
      <c r="AN990" s="146"/>
      <c r="AO990" s="146"/>
      <c r="AP990" s="146"/>
      <c r="AQ990" s="146"/>
      <c r="AR990" s="146"/>
      <c r="AS990" s="146"/>
      <c r="AT990" s="146"/>
      <c r="AU990" s="146"/>
      <c r="AV990" s="146"/>
      <c r="AW990" s="146"/>
      <c r="AX990" s="146"/>
      <c r="AY990" s="146"/>
      <c r="AZ990" s="146"/>
      <c r="BA990" s="146"/>
      <c r="BB990" s="146"/>
      <c r="BC990" s="146"/>
      <c r="BD990" s="146"/>
      <c r="BE990" s="146"/>
      <c r="BF990" s="146"/>
      <c r="BG990" s="146"/>
      <c r="BH990" s="146"/>
      <c r="BI990" s="146"/>
      <c r="BJ990" s="146"/>
      <c r="BK990" s="146"/>
      <c r="BL990" s="146"/>
      <c r="BM990" s="146"/>
      <c r="BN990" s="146"/>
      <c r="BO990" s="146"/>
      <c r="BP990" s="146"/>
      <c r="BQ990" s="146"/>
      <c r="BR990" s="146"/>
    </row>
    <row r="991" spans="1:70" ht="60" customHeight="1" x14ac:dyDescent="0.55000000000000004">
      <c r="A991" s="146"/>
      <c r="B991" s="141" t="s">
        <v>986</v>
      </c>
      <c r="C991" s="120" t="s">
        <v>113</v>
      </c>
      <c r="D991" s="121" t="s">
        <v>380</v>
      </c>
      <c r="E991" s="145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  <c r="AH991" s="146"/>
      <c r="AI991" s="146"/>
      <c r="AJ991" s="146"/>
      <c r="AK991" s="146"/>
      <c r="AL991" s="146"/>
      <c r="AM991" s="146"/>
      <c r="AN991" s="146"/>
      <c r="AO991" s="146"/>
      <c r="AP991" s="146"/>
      <c r="AQ991" s="146"/>
      <c r="AR991" s="146"/>
      <c r="AS991" s="146"/>
      <c r="AT991" s="146"/>
      <c r="AU991" s="146"/>
      <c r="AV991" s="146"/>
      <c r="AW991" s="146"/>
      <c r="AX991" s="146"/>
      <c r="AY991" s="146"/>
      <c r="AZ991" s="146"/>
      <c r="BA991" s="146"/>
      <c r="BB991" s="146"/>
      <c r="BC991" s="146"/>
      <c r="BD991" s="146"/>
      <c r="BE991" s="146"/>
      <c r="BF991" s="146"/>
      <c r="BG991" s="146"/>
      <c r="BH991" s="146"/>
      <c r="BI991" s="146"/>
      <c r="BJ991" s="146"/>
      <c r="BK991" s="146"/>
      <c r="BL991" s="146"/>
      <c r="BM991" s="146"/>
      <c r="BN991" s="146"/>
      <c r="BO991" s="146"/>
      <c r="BP991" s="146"/>
      <c r="BQ991" s="146"/>
      <c r="BR991" s="146"/>
    </row>
    <row r="992" spans="1:70" ht="60" customHeight="1" x14ac:dyDescent="0.55000000000000004">
      <c r="A992" s="146"/>
      <c r="B992" s="136" t="s">
        <v>987</v>
      </c>
      <c r="C992" s="101" t="s">
        <v>46</v>
      </c>
      <c r="D992" s="102" t="s">
        <v>380</v>
      </c>
      <c r="E992" s="145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  <c r="AH992" s="146"/>
      <c r="AI992" s="146"/>
      <c r="AJ992" s="146"/>
      <c r="AK992" s="146"/>
      <c r="AL992" s="146"/>
      <c r="AM992" s="146"/>
      <c r="AN992" s="146"/>
      <c r="AO992" s="146"/>
      <c r="AP992" s="146"/>
      <c r="AQ992" s="146"/>
      <c r="AR992" s="146"/>
      <c r="AS992" s="146"/>
      <c r="AT992" s="146"/>
      <c r="AU992" s="146"/>
      <c r="AV992" s="146"/>
      <c r="AW992" s="146"/>
      <c r="AX992" s="146"/>
      <c r="AY992" s="146"/>
      <c r="AZ992" s="146"/>
      <c r="BA992" s="146"/>
      <c r="BB992" s="146"/>
      <c r="BC992" s="146"/>
      <c r="BD992" s="146"/>
      <c r="BE992" s="146"/>
      <c r="BF992" s="146"/>
      <c r="BG992" s="146"/>
      <c r="BH992" s="146"/>
      <c r="BI992" s="146"/>
      <c r="BJ992" s="146"/>
      <c r="BK992" s="146"/>
      <c r="BL992" s="146"/>
      <c r="BM992" s="146"/>
      <c r="BN992" s="146"/>
      <c r="BO992" s="146"/>
      <c r="BP992" s="146"/>
      <c r="BQ992" s="146"/>
      <c r="BR992" s="146"/>
    </row>
    <row r="993" spans="1:70" ht="60" customHeight="1" x14ac:dyDescent="0.55000000000000004">
      <c r="A993" s="146"/>
      <c r="B993" s="136" t="s">
        <v>987</v>
      </c>
      <c r="C993" s="101" t="s">
        <v>90</v>
      </c>
      <c r="D993" s="102" t="s">
        <v>380</v>
      </c>
      <c r="E993" s="145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  <c r="AH993" s="146"/>
      <c r="AI993" s="146"/>
      <c r="AJ993" s="146"/>
      <c r="AK993" s="146"/>
      <c r="AL993" s="146"/>
      <c r="AM993" s="146"/>
      <c r="AN993" s="146"/>
      <c r="AO993" s="146"/>
      <c r="AP993" s="146"/>
      <c r="AQ993" s="146"/>
      <c r="AR993" s="146"/>
      <c r="AS993" s="146"/>
      <c r="AT993" s="146"/>
      <c r="AU993" s="146"/>
      <c r="AV993" s="146"/>
      <c r="AW993" s="146"/>
      <c r="AX993" s="146"/>
      <c r="AY993" s="146"/>
      <c r="AZ993" s="146"/>
      <c r="BA993" s="146"/>
      <c r="BB993" s="146"/>
      <c r="BC993" s="146"/>
      <c r="BD993" s="146"/>
      <c r="BE993" s="146"/>
      <c r="BF993" s="146"/>
      <c r="BG993" s="146"/>
      <c r="BH993" s="146"/>
      <c r="BI993" s="146"/>
      <c r="BJ993" s="146"/>
      <c r="BK993" s="146"/>
      <c r="BL993" s="146"/>
      <c r="BM993" s="146"/>
      <c r="BN993" s="146"/>
      <c r="BO993" s="146"/>
      <c r="BP993" s="146"/>
      <c r="BQ993" s="146"/>
      <c r="BR993" s="146"/>
    </row>
    <row r="994" spans="1:70" ht="60" customHeight="1" x14ac:dyDescent="0.55000000000000004">
      <c r="A994" s="146"/>
      <c r="B994" s="137" t="s">
        <v>988</v>
      </c>
      <c r="C994" s="105" t="s">
        <v>63</v>
      </c>
      <c r="D994" s="106" t="s">
        <v>380</v>
      </c>
      <c r="E994" s="145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  <c r="AH994" s="146"/>
      <c r="AI994" s="146"/>
      <c r="AJ994" s="146"/>
      <c r="AK994" s="146"/>
      <c r="AL994" s="146"/>
      <c r="AM994" s="146"/>
      <c r="AN994" s="146"/>
      <c r="AO994" s="146"/>
      <c r="AP994" s="146"/>
      <c r="AQ994" s="146"/>
      <c r="AR994" s="146"/>
      <c r="AS994" s="146"/>
      <c r="AT994" s="146"/>
      <c r="AU994" s="146"/>
      <c r="AV994" s="146"/>
      <c r="AW994" s="146"/>
      <c r="AX994" s="146"/>
      <c r="AY994" s="146"/>
      <c r="AZ994" s="146"/>
      <c r="BA994" s="146"/>
      <c r="BB994" s="146"/>
      <c r="BC994" s="146"/>
      <c r="BD994" s="146"/>
      <c r="BE994" s="146"/>
      <c r="BF994" s="146"/>
      <c r="BG994" s="146"/>
      <c r="BH994" s="146"/>
      <c r="BI994" s="146"/>
      <c r="BJ994" s="146"/>
      <c r="BK994" s="146"/>
      <c r="BL994" s="146"/>
      <c r="BM994" s="146"/>
      <c r="BN994" s="146"/>
      <c r="BO994" s="146"/>
      <c r="BP994" s="146"/>
      <c r="BQ994" s="146"/>
      <c r="BR994" s="146"/>
    </row>
    <row r="995" spans="1:70" ht="60" customHeight="1" x14ac:dyDescent="0.55000000000000004">
      <c r="A995" s="146"/>
      <c r="B995" s="137" t="s">
        <v>988</v>
      </c>
      <c r="C995" s="105" t="s">
        <v>53</v>
      </c>
      <c r="D995" s="106" t="s">
        <v>380</v>
      </c>
      <c r="E995" s="145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  <c r="AH995" s="146"/>
      <c r="AI995" s="146"/>
      <c r="AJ995" s="146"/>
      <c r="AK995" s="146"/>
      <c r="AL995" s="146"/>
      <c r="AM995" s="146"/>
      <c r="AN995" s="146"/>
      <c r="AO995" s="146"/>
      <c r="AP995" s="146"/>
      <c r="AQ995" s="146"/>
      <c r="AR995" s="146"/>
      <c r="AS995" s="146"/>
      <c r="AT995" s="146"/>
      <c r="AU995" s="146"/>
      <c r="AV995" s="146"/>
      <c r="AW995" s="146"/>
      <c r="AX995" s="146"/>
      <c r="AY995" s="146"/>
      <c r="AZ995" s="146"/>
      <c r="BA995" s="146"/>
      <c r="BB995" s="146"/>
      <c r="BC995" s="146"/>
      <c r="BD995" s="146"/>
      <c r="BE995" s="146"/>
      <c r="BF995" s="146"/>
      <c r="BG995" s="146"/>
      <c r="BH995" s="146"/>
      <c r="BI995" s="146"/>
      <c r="BJ995" s="146"/>
      <c r="BK995" s="146"/>
      <c r="BL995" s="146"/>
      <c r="BM995" s="146"/>
      <c r="BN995" s="146"/>
      <c r="BO995" s="146"/>
      <c r="BP995" s="146"/>
      <c r="BQ995" s="146"/>
      <c r="BR995" s="146"/>
    </row>
    <row r="996" spans="1:70" ht="60" customHeight="1" x14ac:dyDescent="0.55000000000000004">
      <c r="A996" s="146"/>
      <c r="B996" s="138" t="s">
        <v>989</v>
      </c>
      <c r="C996" s="109" t="s">
        <v>57</v>
      </c>
      <c r="D996" s="110" t="s">
        <v>380</v>
      </c>
      <c r="E996" s="145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  <c r="AH996" s="146"/>
      <c r="AI996" s="146"/>
      <c r="AJ996" s="146"/>
      <c r="AK996" s="146"/>
      <c r="AL996" s="146"/>
      <c r="AM996" s="146"/>
      <c r="AN996" s="146"/>
      <c r="AO996" s="146"/>
      <c r="AP996" s="146"/>
      <c r="AQ996" s="146"/>
      <c r="AR996" s="146"/>
      <c r="AS996" s="146"/>
      <c r="AT996" s="146"/>
      <c r="AU996" s="146"/>
      <c r="AV996" s="146"/>
      <c r="AW996" s="146"/>
      <c r="AX996" s="146"/>
      <c r="AY996" s="146"/>
      <c r="AZ996" s="146"/>
      <c r="BA996" s="146"/>
      <c r="BB996" s="146"/>
      <c r="BC996" s="146"/>
      <c r="BD996" s="146"/>
      <c r="BE996" s="146"/>
      <c r="BF996" s="146"/>
      <c r="BG996" s="146"/>
      <c r="BH996" s="146"/>
      <c r="BI996" s="146"/>
      <c r="BJ996" s="146"/>
      <c r="BK996" s="146"/>
      <c r="BL996" s="146"/>
      <c r="BM996" s="146"/>
      <c r="BN996" s="146"/>
      <c r="BO996" s="146"/>
      <c r="BP996" s="146"/>
      <c r="BQ996" s="146"/>
      <c r="BR996" s="146"/>
    </row>
    <row r="997" spans="1:70" ht="60" customHeight="1" x14ac:dyDescent="0.55000000000000004">
      <c r="A997" s="146"/>
      <c r="B997" s="138" t="s">
        <v>989</v>
      </c>
      <c r="C997" s="109" t="s">
        <v>90</v>
      </c>
      <c r="D997" s="110" t="s">
        <v>380</v>
      </c>
      <c r="E997" s="145"/>
      <c r="F997" s="146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  <c r="AF997" s="146"/>
      <c r="AG997" s="146"/>
      <c r="AH997" s="146"/>
      <c r="AI997" s="146"/>
      <c r="AJ997" s="146"/>
      <c r="AK997" s="146"/>
      <c r="AL997" s="146"/>
      <c r="AM997" s="146"/>
      <c r="AN997" s="146"/>
      <c r="AO997" s="146"/>
      <c r="AP997" s="146"/>
      <c r="AQ997" s="146"/>
      <c r="AR997" s="146"/>
      <c r="AS997" s="146"/>
      <c r="AT997" s="146"/>
      <c r="AU997" s="146"/>
      <c r="AV997" s="146"/>
      <c r="AW997" s="146"/>
      <c r="AX997" s="146"/>
      <c r="AY997" s="146"/>
      <c r="AZ997" s="146"/>
      <c r="BA997" s="146"/>
      <c r="BB997" s="146"/>
      <c r="BC997" s="146"/>
      <c r="BD997" s="146"/>
      <c r="BE997" s="146"/>
      <c r="BF997" s="146"/>
      <c r="BG997" s="146"/>
      <c r="BH997" s="146"/>
      <c r="BI997" s="146"/>
      <c r="BJ997" s="146"/>
      <c r="BK997" s="146"/>
      <c r="BL997" s="146"/>
      <c r="BM997" s="146"/>
      <c r="BN997" s="146"/>
      <c r="BO997" s="146"/>
      <c r="BP997" s="146"/>
      <c r="BQ997" s="146"/>
      <c r="BR997" s="146"/>
    </row>
    <row r="998" spans="1:70" ht="60" customHeight="1" x14ac:dyDescent="0.55000000000000004">
      <c r="A998" s="146"/>
      <c r="B998" s="138" t="s">
        <v>989</v>
      </c>
      <c r="C998" s="109" t="s">
        <v>113</v>
      </c>
      <c r="D998" s="110" t="s">
        <v>380</v>
      </c>
      <c r="E998" s="145"/>
      <c r="F998" s="146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  <c r="AF998" s="146"/>
      <c r="AG998" s="146"/>
      <c r="AH998" s="146"/>
      <c r="AI998" s="146"/>
      <c r="AJ998" s="146"/>
      <c r="AK998" s="146"/>
      <c r="AL998" s="146"/>
      <c r="AM998" s="146"/>
      <c r="AN998" s="146"/>
      <c r="AO998" s="146"/>
      <c r="AP998" s="146"/>
      <c r="AQ998" s="146"/>
      <c r="AR998" s="146"/>
      <c r="AS998" s="146"/>
      <c r="AT998" s="146"/>
      <c r="AU998" s="146"/>
      <c r="AV998" s="146"/>
      <c r="AW998" s="146"/>
      <c r="AX998" s="146"/>
      <c r="AY998" s="146"/>
      <c r="AZ998" s="146"/>
      <c r="BA998" s="146"/>
      <c r="BB998" s="146"/>
      <c r="BC998" s="146"/>
      <c r="BD998" s="146"/>
      <c r="BE998" s="146"/>
      <c r="BF998" s="146"/>
      <c r="BG998" s="146"/>
      <c r="BH998" s="146"/>
      <c r="BI998" s="146"/>
      <c r="BJ998" s="146"/>
      <c r="BK998" s="146"/>
      <c r="BL998" s="146"/>
      <c r="BM998" s="146"/>
      <c r="BN998" s="146"/>
      <c r="BO998" s="146"/>
      <c r="BP998" s="146"/>
      <c r="BQ998" s="146"/>
      <c r="BR998" s="146"/>
    </row>
    <row r="999" spans="1:70" ht="60" customHeight="1" x14ac:dyDescent="0.55000000000000004">
      <c r="A999" s="146"/>
      <c r="B999" s="138" t="s">
        <v>989</v>
      </c>
      <c r="C999" s="109" t="s">
        <v>68</v>
      </c>
      <c r="D999" s="110" t="s">
        <v>380</v>
      </c>
      <c r="E999" s="145"/>
      <c r="F999" s="146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  <c r="AF999" s="146"/>
      <c r="AG999" s="146"/>
      <c r="AH999" s="146"/>
      <c r="AI999" s="146"/>
      <c r="AJ999" s="146"/>
      <c r="AK999" s="146"/>
      <c r="AL999" s="146"/>
      <c r="AM999" s="146"/>
      <c r="AN999" s="146"/>
      <c r="AO999" s="146"/>
      <c r="AP999" s="146"/>
      <c r="AQ999" s="146"/>
      <c r="AR999" s="146"/>
      <c r="AS999" s="146"/>
      <c r="AT999" s="146"/>
      <c r="AU999" s="146"/>
      <c r="AV999" s="146"/>
      <c r="AW999" s="146"/>
      <c r="AX999" s="146"/>
      <c r="AY999" s="146"/>
      <c r="AZ999" s="146"/>
      <c r="BA999" s="146"/>
      <c r="BB999" s="146"/>
      <c r="BC999" s="146"/>
      <c r="BD999" s="146"/>
      <c r="BE999" s="146"/>
      <c r="BF999" s="146"/>
      <c r="BG999" s="146"/>
      <c r="BH999" s="146"/>
      <c r="BI999" s="146"/>
      <c r="BJ999" s="146"/>
      <c r="BK999" s="146"/>
      <c r="BL999" s="146"/>
      <c r="BM999" s="146"/>
      <c r="BN999" s="146"/>
      <c r="BO999" s="146"/>
      <c r="BP999" s="146"/>
      <c r="BQ999" s="146"/>
      <c r="BR999" s="146"/>
    </row>
    <row r="1000" spans="1:70" ht="60" customHeight="1" x14ac:dyDescent="0.55000000000000004">
      <c r="A1000" s="146"/>
      <c r="B1000" s="138" t="s">
        <v>989</v>
      </c>
      <c r="C1000" s="109" t="s">
        <v>949</v>
      </c>
      <c r="D1000" s="110" t="s">
        <v>380</v>
      </c>
      <c r="E1000" s="145"/>
      <c r="F1000" s="146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  <c r="AF1000" s="146"/>
      <c r="AG1000" s="146"/>
      <c r="AH1000" s="146"/>
      <c r="AI1000" s="146"/>
      <c r="AJ1000" s="146"/>
      <c r="AK1000" s="146"/>
      <c r="AL1000" s="146"/>
      <c r="AM1000" s="146"/>
      <c r="AN1000" s="146"/>
      <c r="AO1000" s="146"/>
      <c r="AP1000" s="146"/>
      <c r="AQ1000" s="146"/>
      <c r="AR1000" s="146"/>
      <c r="AS1000" s="146"/>
      <c r="AT1000" s="146"/>
      <c r="AU1000" s="146"/>
      <c r="AV1000" s="146"/>
      <c r="AW1000" s="146"/>
      <c r="AX1000" s="146"/>
      <c r="AY1000" s="146"/>
      <c r="AZ1000" s="146"/>
      <c r="BA1000" s="146"/>
      <c r="BB1000" s="146"/>
      <c r="BC1000" s="146"/>
      <c r="BD1000" s="146"/>
      <c r="BE1000" s="146"/>
      <c r="BF1000" s="146"/>
      <c r="BG1000" s="146"/>
      <c r="BH1000" s="146"/>
      <c r="BI1000" s="146"/>
      <c r="BJ1000" s="146"/>
      <c r="BK1000" s="146"/>
      <c r="BL1000" s="146"/>
      <c r="BM1000" s="146"/>
      <c r="BN1000" s="146"/>
      <c r="BO1000" s="146"/>
      <c r="BP1000" s="146"/>
      <c r="BQ1000" s="146"/>
      <c r="BR1000" s="146"/>
    </row>
    <row r="1001" spans="1:70" ht="60" customHeight="1" x14ac:dyDescent="0.55000000000000004">
      <c r="A1001" s="146"/>
      <c r="B1001" s="139" t="s">
        <v>990</v>
      </c>
      <c r="C1001" s="112" t="s">
        <v>60</v>
      </c>
      <c r="D1001" s="113" t="s">
        <v>380</v>
      </c>
      <c r="E1001" s="145"/>
      <c r="F1001" s="146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  <c r="AF1001" s="146"/>
      <c r="AG1001" s="146"/>
      <c r="AH1001" s="146"/>
      <c r="AI1001" s="146"/>
      <c r="AJ1001" s="146"/>
      <c r="AK1001" s="146"/>
      <c r="AL1001" s="146"/>
      <c r="AM1001" s="146"/>
      <c r="AN1001" s="146"/>
      <c r="AO1001" s="146"/>
      <c r="AP1001" s="146"/>
      <c r="AQ1001" s="146"/>
      <c r="AR1001" s="146"/>
      <c r="AS1001" s="146"/>
      <c r="AT1001" s="146"/>
      <c r="AU1001" s="146"/>
      <c r="AV1001" s="146"/>
      <c r="AW1001" s="146"/>
      <c r="AX1001" s="146"/>
      <c r="AY1001" s="146"/>
      <c r="AZ1001" s="146"/>
      <c r="BA1001" s="146"/>
      <c r="BB1001" s="146"/>
      <c r="BC1001" s="146"/>
      <c r="BD1001" s="146"/>
      <c r="BE1001" s="146"/>
      <c r="BF1001" s="146"/>
      <c r="BG1001" s="146"/>
      <c r="BH1001" s="146"/>
      <c r="BI1001" s="146"/>
      <c r="BJ1001" s="146"/>
      <c r="BK1001" s="146"/>
      <c r="BL1001" s="146"/>
      <c r="BM1001" s="146"/>
      <c r="BN1001" s="146"/>
      <c r="BO1001" s="146"/>
      <c r="BP1001" s="146"/>
      <c r="BQ1001" s="146"/>
      <c r="BR1001" s="146"/>
    </row>
    <row r="1002" spans="1:70" ht="60" customHeight="1" x14ac:dyDescent="0.55000000000000004">
      <c r="A1002" s="146"/>
      <c r="B1002" s="139" t="s">
        <v>990</v>
      </c>
      <c r="C1002" s="112" t="s">
        <v>90</v>
      </c>
      <c r="D1002" s="113" t="s">
        <v>380</v>
      </c>
      <c r="E1002" s="145"/>
      <c r="F1002" s="146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  <c r="AF1002" s="146"/>
      <c r="AG1002" s="146"/>
      <c r="AH1002" s="146"/>
      <c r="AI1002" s="146"/>
      <c r="AJ1002" s="146"/>
      <c r="AK1002" s="146"/>
      <c r="AL1002" s="146"/>
      <c r="AM1002" s="146"/>
      <c r="AN1002" s="146"/>
      <c r="AO1002" s="146"/>
      <c r="AP1002" s="146"/>
      <c r="AQ1002" s="146"/>
      <c r="AR1002" s="146"/>
      <c r="AS1002" s="146"/>
      <c r="AT1002" s="146"/>
      <c r="AU1002" s="146"/>
      <c r="AV1002" s="146"/>
      <c r="AW1002" s="146"/>
      <c r="AX1002" s="146"/>
      <c r="AY1002" s="146"/>
      <c r="AZ1002" s="146"/>
      <c r="BA1002" s="146"/>
      <c r="BB1002" s="146"/>
      <c r="BC1002" s="146"/>
      <c r="BD1002" s="146"/>
      <c r="BE1002" s="146"/>
      <c r="BF1002" s="146"/>
      <c r="BG1002" s="146"/>
      <c r="BH1002" s="146"/>
      <c r="BI1002" s="146"/>
      <c r="BJ1002" s="146"/>
      <c r="BK1002" s="146"/>
      <c r="BL1002" s="146"/>
      <c r="BM1002" s="146"/>
      <c r="BN1002" s="146"/>
      <c r="BO1002" s="146"/>
      <c r="BP1002" s="146"/>
      <c r="BQ1002" s="146"/>
      <c r="BR1002" s="146"/>
    </row>
    <row r="1003" spans="1:70" ht="60" customHeight="1" x14ac:dyDescent="0.55000000000000004">
      <c r="A1003" s="146"/>
      <c r="B1003" s="139" t="s">
        <v>990</v>
      </c>
      <c r="C1003" s="112" t="s">
        <v>113</v>
      </c>
      <c r="D1003" s="113" t="s">
        <v>380</v>
      </c>
      <c r="E1003" s="145"/>
      <c r="F1003" s="146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  <c r="AF1003" s="146"/>
      <c r="AG1003" s="146"/>
      <c r="AH1003" s="146"/>
      <c r="AI1003" s="146"/>
      <c r="AJ1003" s="146"/>
      <c r="AK1003" s="146"/>
      <c r="AL1003" s="146"/>
      <c r="AM1003" s="146"/>
      <c r="AN1003" s="146"/>
      <c r="AO1003" s="146"/>
      <c r="AP1003" s="146"/>
      <c r="AQ1003" s="146"/>
      <c r="AR1003" s="146"/>
      <c r="AS1003" s="146"/>
      <c r="AT1003" s="146"/>
      <c r="AU1003" s="146"/>
      <c r="AV1003" s="146"/>
      <c r="AW1003" s="146"/>
      <c r="AX1003" s="146"/>
      <c r="AY1003" s="146"/>
      <c r="AZ1003" s="146"/>
      <c r="BA1003" s="146"/>
      <c r="BB1003" s="146"/>
      <c r="BC1003" s="146"/>
      <c r="BD1003" s="146"/>
      <c r="BE1003" s="146"/>
      <c r="BF1003" s="146"/>
      <c r="BG1003" s="146"/>
      <c r="BH1003" s="146"/>
      <c r="BI1003" s="146"/>
      <c r="BJ1003" s="146"/>
      <c r="BK1003" s="146"/>
      <c r="BL1003" s="146"/>
      <c r="BM1003" s="146"/>
      <c r="BN1003" s="146"/>
      <c r="BO1003" s="146"/>
      <c r="BP1003" s="146"/>
      <c r="BQ1003" s="146"/>
      <c r="BR1003" s="146"/>
    </row>
    <row r="1004" spans="1:70" ht="60" customHeight="1" x14ac:dyDescent="0.55000000000000004">
      <c r="A1004" s="146"/>
      <c r="B1004" s="140" t="s">
        <v>991</v>
      </c>
      <c r="C1004" s="115" t="s">
        <v>382</v>
      </c>
      <c r="D1004" s="116" t="s">
        <v>380</v>
      </c>
      <c r="E1004" s="145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  <c r="AF1004" s="146"/>
      <c r="AG1004" s="146"/>
      <c r="AH1004" s="146"/>
      <c r="AI1004" s="146"/>
      <c r="AJ1004" s="146"/>
      <c r="AK1004" s="146"/>
      <c r="AL1004" s="146"/>
      <c r="AM1004" s="146"/>
      <c r="AN1004" s="146"/>
      <c r="AO1004" s="146"/>
      <c r="AP1004" s="146"/>
      <c r="AQ1004" s="146"/>
      <c r="AR1004" s="146"/>
      <c r="AS1004" s="146"/>
      <c r="AT1004" s="146"/>
      <c r="AU1004" s="146"/>
      <c r="AV1004" s="146"/>
      <c r="AW1004" s="146"/>
      <c r="AX1004" s="146"/>
      <c r="AY1004" s="146"/>
      <c r="AZ1004" s="146"/>
      <c r="BA1004" s="146"/>
      <c r="BB1004" s="146"/>
      <c r="BC1004" s="146"/>
      <c r="BD1004" s="146"/>
      <c r="BE1004" s="146"/>
      <c r="BF1004" s="146"/>
      <c r="BG1004" s="146"/>
      <c r="BH1004" s="146"/>
      <c r="BI1004" s="146"/>
      <c r="BJ1004" s="146"/>
      <c r="BK1004" s="146"/>
      <c r="BL1004" s="146"/>
      <c r="BM1004" s="146"/>
      <c r="BN1004" s="146"/>
      <c r="BO1004" s="146"/>
      <c r="BP1004" s="146"/>
      <c r="BQ1004" s="146"/>
      <c r="BR1004" s="146"/>
    </row>
    <row r="1005" spans="1:70" ht="60" customHeight="1" x14ac:dyDescent="0.55000000000000004">
      <c r="A1005" s="146"/>
      <c r="B1005" s="140" t="s">
        <v>991</v>
      </c>
      <c r="C1005" s="115" t="s">
        <v>113</v>
      </c>
      <c r="D1005" s="116" t="s">
        <v>380</v>
      </c>
      <c r="E1005" s="145"/>
      <c r="F1005" s="146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  <c r="AF1005" s="146"/>
      <c r="AG1005" s="146"/>
      <c r="AH1005" s="146"/>
      <c r="AI1005" s="146"/>
      <c r="AJ1005" s="146"/>
      <c r="AK1005" s="146"/>
      <c r="AL1005" s="146"/>
      <c r="AM1005" s="146"/>
      <c r="AN1005" s="146"/>
      <c r="AO1005" s="146"/>
      <c r="AP1005" s="146"/>
      <c r="AQ1005" s="146"/>
      <c r="AR1005" s="146"/>
      <c r="AS1005" s="146"/>
      <c r="AT1005" s="146"/>
      <c r="AU1005" s="146"/>
      <c r="AV1005" s="146"/>
      <c r="AW1005" s="146"/>
      <c r="AX1005" s="146"/>
      <c r="AY1005" s="146"/>
      <c r="AZ1005" s="146"/>
      <c r="BA1005" s="146"/>
      <c r="BB1005" s="146"/>
      <c r="BC1005" s="146"/>
      <c r="BD1005" s="146"/>
      <c r="BE1005" s="146"/>
      <c r="BF1005" s="146"/>
      <c r="BG1005" s="146"/>
      <c r="BH1005" s="146"/>
      <c r="BI1005" s="146"/>
      <c r="BJ1005" s="146"/>
      <c r="BK1005" s="146"/>
      <c r="BL1005" s="146"/>
      <c r="BM1005" s="146"/>
      <c r="BN1005" s="146"/>
      <c r="BO1005" s="146"/>
      <c r="BP1005" s="146"/>
      <c r="BQ1005" s="146"/>
      <c r="BR1005" s="146"/>
    </row>
    <row r="1006" spans="1:70" ht="3" customHeight="1" x14ac:dyDescent="0.55000000000000004">
      <c r="A1006" s="117"/>
      <c r="B1006" s="117"/>
      <c r="C1006" s="117"/>
      <c r="D1006" s="118"/>
      <c r="E1006" s="117"/>
      <c r="F1006" s="117"/>
      <c r="G1006" s="117"/>
      <c r="H1006" s="117"/>
      <c r="I1006" s="117"/>
      <c r="J1006" s="117"/>
      <c r="K1006" s="117"/>
      <c r="L1006" s="117"/>
      <c r="M1006" s="117"/>
      <c r="N1006" s="117"/>
      <c r="O1006" s="117"/>
      <c r="P1006" s="117"/>
      <c r="Q1006" s="117"/>
      <c r="R1006" s="117"/>
      <c r="S1006" s="117"/>
      <c r="T1006" s="117"/>
      <c r="U1006" s="117"/>
      <c r="V1006" s="117"/>
      <c r="W1006" s="117"/>
      <c r="X1006" s="117"/>
      <c r="Y1006" s="117"/>
      <c r="Z1006" s="117"/>
      <c r="AA1006" s="117"/>
      <c r="AB1006" s="117"/>
      <c r="AC1006" s="117"/>
      <c r="AD1006" s="117"/>
      <c r="AE1006" s="117"/>
      <c r="AF1006" s="117"/>
      <c r="AG1006" s="117"/>
      <c r="AH1006" s="117"/>
      <c r="AI1006" s="117"/>
      <c r="AJ1006" s="117"/>
      <c r="AK1006" s="117"/>
      <c r="AL1006" s="117"/>
      <c r="AM1006" s="117"/>
      <c r="AN1006" s="117"/>
      <c r="AO1006" s="117"/>
      <c r="AP1006" s="117"/>
      <c r="AQ1006" s="117"/>
      <c r="AR1006" s="117"/>
      <c r="AS1006" s="117"/>
      <c r="AT1006" s="117"/>
      <c r="AU1006" s="117"/>
      <c r="AV1006" s="117"/>
      <c r="AW1006" s="117"/>
      <c r="AX1006" s="117"/>
      <c r="AY1006" s="117"/>
      <c r="AZ1006" s="117"/>
      <c r="BA1006" s="117"/>
      <c r="BB1006" s="117"/>
      <c r="BC1006" s="117"/>
      <c r="BD1006" s="117"/>
      <c r="BE1006" s="117"/>
      <c r="BF1006" s="117"/>
      <c r="BG1006" s="117"/>
      <c r="BH1006" s="117"/>
      <c r="BI1006" s="117"/>
      <c r="BJ1006" s="117"/>
      <c r="BK1006" s="117"/>
      <c r="BL1006" s="117"/>
      <c r="BM1006" s="117"/>
      <c r="BN1006" s="117"/>
      <c r="BO1006" s="117"/>
      <c r="BP1006" s="117"/>
      <c r="BQ1006" s="117"/>
      <c r="BR1006" s="117"/>
    </row>
    <row r="1007" spans="1:70" ht="60" customHeight="1" x14ac:dyDescent="0.55000000000000004">
      <c r="A1007" s="147" t="s">
        <v>913</v>
      </c>
      <c r="B1007" s="141" t="s">
        <v>986</v>
      </c>
      <c r="C1007" s="120" t="s">
        <v>63</v>
      </c>
      <c r="D1007" s="121" t="s">
        <v>380</v>
      </c>
      <c r="E1007" s="145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  <c r="AD1007" s="146"/>
      <c r="AE1007" s="146"/>
      <c r="AF1007" s="146"/>
      <c r="AG1007" s="146"/>
      <c r="AH1007" s="146"/>
      <c r="AI1007" s="146"/>
      <c r="AJ1007" s="146"/>
      <c r="AK1007" s="146"/>
      <c r="AL1007" s="146"/>
      <c r="AM1007" s="146"/>
      <c r="AN1007" s="146"/>
      <c r="AO1007" s="146"/>
      <c r="AP1007" s="146"/>
      <c r="AQ1007" s="146"/>
      <c r="AR1007" s="146"/>
      <c r="AS1007" s="146"/>
      <c r="AT1007" s="146"/>
      <c r="AU1007" s="146"/>
      <c r="AV1007" s="146"/>
      <c r="AW1007" s="146"/>
      <c r="AX1007" s="146"/>
      <c r="AY1007" s="146"/>
      <c r="AZ1007" s="146"/>
      <c r="BA1007" s="146"/>
      <c r="BB1007" s="146"/>
      <c r="BC1007" s="146"/>
      <c r="BD1007" s="146"/>
      <c r="BE1007" s="146"/>
      <c r="BF1007" s="146"/>
      <c r="BG1007" s="146"/>
      <c r="BH1007" s="146"/>
      <c r="BI1007" s="146"/>
      <c r="BJ1007" s="146"/>
      <c r="BK1007" s="146"/>
      <c r="BL1007" s="146"/>
      <c r="BM1007" s="146"/>
      <c r="BN1007" s="146"/>
      <c r="BO1007" s="146"/>
      <c r="BP1007" s="146"/>
      <c r="BQ1007" s="146"/>
      <c r="BR1007" s="146"/>
    </row>
    <row r="1008" spans="1:70" ht="60" customHeight="1" x14ac:dyDescent="0.55000000000000004">
      <c r="A1008" s="146"/>
      <c r="B1008" s="141" t="s">
        <v>986</v>
      </c>
      <c r="C1008" s="120" t="s">
        <v>113</v>
      </c>
      <c r="D1008" s="121" t="s">
        <v>380</v>
      </c>
      <c r="E1008" s="145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  <c r="AD1008" s="146"/>
      <c r="AE1008" s="146"/>
      <c r="AF1008" s="146"/>
      <c r="AG1008" s="146"/>
      <c r="AH1008" s="146"/>
      <c r="AI1008" s="146"/>
      <c r="AJ1008" s="146"/>
      <c r="AK1008" s="146"/>
      <c r="AL1008" s="146"/>
      <c r="AM1008" s="146"/>
      <c r="AN1008" s="146"/>
      <c r="AO1008" s="146"/>
      <c r="AP1008" s="146"/>
      <c r="AQ1008" s="146"/>
      <c r="AR1008" s="146"/>
      <c r="AS1008" s="146"/>
      <c r="AT1008" s="146"/>
      <c r="AU1008" s="146"/>
      <c r="AV1008" s="146"/>
      <c r="AW1008" s="146"/>
      <c r="AX1008" s="146"/>
      <c r="AY1008" s="146"/>
      <c r="AZ1008" s="146"/>
      <c r="BA1008" s="146"/>
      <c r="BB1008" s="146"/>
      <c r="BC1008" s="146"/>
      <c r="BD1008" s="146"/>
      <c r="BE1008" s="146"/>
      <c r="BF1008" s="146"/>
      <c r="BG1008" s="146"/>
      <c r="BH1008" s="146"/>
      <c r="BI1008" s="146"/>
      <c r="BJ1008" s="146"/>
      <c r="BK1008" s="146"/>
      <c r="BL1008" s="146"/>
      <c r="BM1008" s="146"/>
      <c r="BN1008" s="146"/>
      <c r="BO1008" s="146"/>
      <c r="BP1008" s="146"/>
      <c r="BQ1008" s="146"/>
      <c r="BR1008" s="146"/>
    </row>
    <row r="1009" spans="1:70" ht="60" customHeight="1" x14ac:dyDescent="0.55000000000000004">
      <c r="A1009" s="146"/>
      <c r="B1009" s="136" t="s">
        <v>987</v>
      </c>
      <c r="C1009" s="101" t="s">
        <v>46</v>
      </c>
      <c r="D1009" s="102" t="s">
        <v>380</v>
      </c>
      <c r="E1009" s="145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  <c r="AD1009" s="146"/>
      <c r="AE1009" s="146"/>
      <c r="AF1009" s="146"/>
      <c r="AG1009" s="146"/>
      <c r="AH1009" s="146"/>
      <c r="AI1009" s="146"/>
      <c r="AJ1009" s="146"/>
      <c r="AK1009" s="146"/>
      <c r="AL1009" s="146"/>
      <c r="AM1009" s="146"/>
      <c r="AN1009" s="146"/>
      <c r="AO1009" s="146"/>
      <c r="AP1009" s="146"/>
      <c r="AQ1009" s="146"/>
      <c r="AR1009" s="146"/>
      <c r="AS1009" s="146"/>
      <c r="AT1009" s="146"/>
      <c r="AU1009" s="146"/>
      <c r="AV1009" s="146"/>
      <c r="AW1009" s="146"/>
      <c r="AX1009" s="146"/>
      <c r="AY1009" s="146"/>
      <c r="AZ1009" s="146"/>
      <c r="BA1009" s="146"/>
      <c r="BB1009" s="146"/>
      <c r="BC1009" s="146"/>
      <c r="BD1009" s="146"/>
      <c r="BE1009" s="146"/>
      <c r="BF1009" s="146"/>
      <c r="BG1009" s="146"/>
      <c r="BH1009" s="146"/>
      <c r="BI1009" s="146"/>
      <c r="BJ1009" s="146"/>
      <c r="BK1009" s="146"/>
      <c r="BL1009" s="146"/>
      <c r="BM1009" s="146"/>
      <c r="BN1009" s="146"/>
      <c r="BO1009" s="146"/>
      <c r="BP1009" s="146"/>
      <c r="BQ1009" s="146"/>
      <c r="BR1009" s="146"/>
    </row>
    <row r="1010" spans="1:70" ht="60" customHeight="1" x14ac:dyDescent="0.55000000000000004">
      <c r="A1010" s="146"/>
      <c r="B1010" s="136" t="s">
        <v>987</v>
      </c>
      <c r="C1010" s="101" t="s">
        <v>90</v>
      </c>
      <c r="D1010" s="102" t="s">
        <v>380</v>
      </c>
      <c r="E1010" s="145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  <c r="AD1010" s="146"/>
      <c r="AE1010" s="146"/>
      <c r="AF1010" s="146"/>
      <c r="AG1010" s="146"/>
      <c r="AH1010" s="146"/>
      <c r="AI1010" s="146"/>
      <c r="AJ1010" s="146"/>
      <c r="AK1010" s="146"/>
      <c r="AL1010" s="146"/>
      <c r="AM1010" s="146"/>
      <c r="AN1010" s="146"/>
      <c r="AO1010" s="146"/>
      <c r="AP1010" s="146"/>
      <c r="AQ1010" s="146"/>
      <c r="AR1010" s="146"/>
      <c r="AS1010" s="146"/>
      <c r="AT1010" s="146"/>
      <c r="AU1010" s="146"/>
      <c r="AV1010" s="146"/>
      <c r="AW1010" s="146"/>
      <c r="AX1010" s="146"/>
      <c r="AY1010" s="146"/>
      <c r="AZ1010" s="146"/>
      <c r="BA1010" s="146"/>
      <c r="BB1010" s="146"/>
      <c r="BC1010" s="146"/>
      <c r="BD1010" s="146"/>
      <c r="BE1010" s="146"/>
      <c r="BF1010" s="146"/>
      <c r="BG1010" s="146"/>
      <c r="BH1010" s="146"/>
      <c r="BI1010" s="146"/>
      <c r="BJ1010" s="146"/>
      <c r="BK1010" s="146"/>
      <c r="BL1010" s="146"/>
      <c r="BM1010" s="146"/>
      <c r="BN1010" s="146"/>
      <c r="BO1010" s="146"/>
      <c r="BP1010" s="146"/>
      <c r="BQ1010" s="146"/>
      <c r="BR1010" s="146"/>
    </row>
    <row r="1011" spans="1:70" ht="60" customHeight="1" x14ac:dyDescent="0.55000000000000004">
      <c r="A1011" s="146"/>
      <c r="B1011" s="137" t="s">
        <v>988</v>
      </c>
      <c r="C1011" s="105" t="s">
        <v>63</v>
      </c>
      <c r="D1011" s="106" t="s">
        <v>380</v>
      </c>
      <c r="E1011" s="145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  <c r="AD1011" s="146"/>
      <c r="AE1011" s="146"/>
      <c r="AF1011" s="146"/>
      <c r="AG1011" s="146"/>
      <c r="AH1011" s="146"/>
      <c r="AI1011" s="146"/>
      <c r="AJ1011" s="146"/>
      <c r="AK1011" s="146"/>
      <c r="AL1011" s="146"/>
      <c r="AM1011" s="146"/>
      <c r="AN1011" s="146"/>
      <c r="AO1011" s="146"/>
      <c r="AP1011" s="146"/>
      <c r="AQ1011" s="146"/>
      <c r="AR1011" s="146"/>
      <c r="AS1011" s="146"/>
      <c r="AT1011" s="146"/>
      <c r="AU1011" s="146"/>
      <c r="AV1011" s="146"/>
      <c r="AW1011" s="146"/>
      <c r="AX1011" s="146"/>
      <c r="AY1011" s="146"/>
      <c r="AZ1011" s="146"/>
      <c r="BA1011" s="146"/>
      <c r="BB1011" s="146"/>
      <c r="BC1011" s="146"/>
      <c r="BD1011" s="146"/>
      <c r="BE1011" s="146"/>
      <c r="BF1011" s="146"/>
      <c r="BG1011" s="146"/>
      <c r="BH1011" s="146"/>
      <c r="BI1011" s="146"/>
      <c r="BJ1011" s="146"/>
      <c r="BK1011" s="146"/>
      <c r="BL1011" s="146"/>
      <c r="BM1011" s="146"/>
      <c r="BN1011" s="146"/>
      <c r="BO1011" s="146"/>
      <c r="BP1011" s="146"/>
      <c r="BQ1011" s="146"/>
      <c r="BR1011" s="146"/>
    </row>
    <row r="1012" spans="1:70" ht="60" customHeight="1" x14ac:dyDescent="0.55000000000000004">
      <c r="A1012" s="146"/>
      <c r="B1012" s="137" t="s">
        <v>988</v>
      </c>
      <c r="C1012" s="105" t="s">
        <v>53</v>
      </c>
      <c r="D1012" s="106" t="s">
        <v>380</v>
      </c>
      <c r="E1012" s="145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  <c r="AD1012" s="146"/>
      <c r="AE1012" s="146"/>
      <c r="AF1012" s="146"/>
      <c r="AG1012" s="146"/>
      <c r="AH1012" s="146"/>
      <c r="AI1012" s="146"/>
      <c r="AJ1012" s="146"/>
      <c r="AK1012" s="146"/>
      <c r="AL1012" s="146"/>
      <c r="AM1012" s="146"/>
      <c r="AN1012" s="146"/>
      <c r="AO1012" s="146"/>
      <c r="AP1012" s="146"/>
      <c r="AQ1012" s="146"/>
      <c r="AR1012" s="146"/>
      <c r="AS1012" s="146"/>
      <c r="AT1012" s="146"/>
      <c r="AU1012" s="146"/>
      <c r="AV1012" s="146"/>
      <c r="AW1012" s="146"/>
      <c r="AX1012" s="146"/>
      <c r="AY1012" s="146"/>
      <c r="AZ1012" s="146"/>
      <c r="BA1012" s="146"/>
      <c r="BB1012" s="146"/>
      <c r="BC1012" s="146"/>
      <c r="BD1012" s="146"/>
      <c r="BE1012" s="146"/>
      <c r="BF1012" s="146"/>
      <c r="BG1012" s="146"/>
      <c r="BH1012" s="146"/>
      <c r="BI1012" s="146"/>
      <c r="BJ1012" s="146"/>
      <c r="BK1012" s="146"/>
      <c r="BL1012" s="146"/>
      <c r="BM1012" s="146"/>
      <c r="BN1012" s="146"/>
      <c r="BO1012" s="146"/>
      <c r="BP1012" s="146"/>
      <c r="BQ1012" s="146"/>
      <c r="BR1012" s="146"/>
    </row>
    <row r="1013" spans="1:70" ht="60" customHeight="1" x14ac:dyDescent="0.55000000000000004">
      <c r="A1013" s="146"/>
      <c r="B1013" s="138" t="s">
        <v>989</v>
      </c>
      <c r="C1013" s="109" t="s">
        <v>57</v>
      </c>
      <c r="D1013" s="110" t="s">
        <v>380</v>
      </c>
      <c r="E1013" s="145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  <c r="AD1013" s="146"/>
      <c r="AE1013" s="146"/>
      <c r="AF1013" s="146"/>
      <c r="AG1013" s="146"/>
      <c r="AH1013" s="146"/>
      <c r="AI1013" s="146"/>
      <c r="AJ1013" s="146"/>
      <c r="AK1013" s="146"/>
      <c r="AL1013" s="146"/>
      <c r="AM1013" s="146"/>
      <c r="AN1013" s="146"/>
      <c r="AO1013" s="146"/>
      <c r="AP1013" s="146"/>
      <c r="AQ1013" s="146"/>
      <c r="AR1013" s="146"/>
      <c r="AS1013" s="146"/>
      <c r="AT1013" s="146"/>
      <c r="AU1013" s="146"/>
      <c r="AV1013" s="146"/>
      <c r="AW1013" s="146"/>
      <c r="AX1013" s="146"/>
      <c r="AY1013" s="146"/>
      <c r="AZ1013" s="146"/>
      <c r="BA1013" s="146"/>
      <c r="BB1013" s="146"/>
      <c r="BC1013" s="146"/>
      <c r="BD1013" s="146"/>
      <c r="BE1013" s="146"/>
      <c r="BF1013" s="146"/>
      <c r="BG1013" s="146"/>
      <c r="BH1013" s="146"/>
      <c r="BI1013" s="146"/>
      <c r="BJ1013" s="146"/>
      <c r="BK1013" s="146"/>
      <c r="BL1013" s="146"/>
      <c r="BM1013" s="146"/>
      <c r="BN1013" s="146"/>
      <c r="BO1013" s="146"/>
      <c r="BP1013" s="146"/>
      <c r="BQ1013" s="146"/>
      <c r="BR1013" s="146"/>
    </row>
    <row r="1014" spans="1:70" ht="60" customHeight="1" x14ac:dyDescent="0.55000000000000004">
      <c r="A1014" s="146"/>
      <c r="B1014" s="138" t="s">
        <v>989</v>
      </c>
      <c r="C1014" s="109" t="s">
        <v>90</v>
      </c>
      <c r="D1014" s="110" t="s">
        <v>380</v>
      </c>
      <c r="E1014" s="145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  <c r="AD1014" s="146"/>
      <c r="AE1014" s="146"/>
      <c r="AF1014" s="146"/>
      <c r="AG1014" s="146"/>
      <c r="AH1014" s="146"/>
      <c r="AI1014" s="146"/>
      <c r="AJ1014" s="146"/>
      <c r="AK1014" s="146"/>
      <c r="AL1014" s="146"/>
      <c r="AM1014" s="146"/>
      <c r="AN1014" s="146"/>
      <c r="AO1014" s="146"/>
      <c r="AP1014" s="146"/>
      <c r="AQ1014" s="146"/>
      <c r="AR1014" s="146"/>
      <c r="AS1014" s="146"/>
      <c r="AT1014" s="146"/>
      <c r="AU1014" s="146"/>
      <c r="AV1014" s="146"/>
      <c r="AW1014" s="146"/>
      <c r="AX1014" s="146"/>
      <c r="AY1014" s="146"/>
      <c r="AZ1014" s="146"/>
      <c r="BA1014" s="146"/>
      <c r="BB1014" s="146"/>
      <c r="BC1014" s="146"/>
      <c r="BD1014" s="146"/>
      <c r="BE1014" s="146"/>
      <c r="BF1014" s="146"/>
      <c r="BG1014" s="146"/>
      <c r="BH1014" s="146"/>
      <c r="BI1014" s="146"/>
      <c r="BJ1014" s="146"/>
      <c r="BK1014" s="146"/>
      <c r="BL1014" s="146"/>
      <c r="BM1014" s="146"/>
      <c r="BN1014" s="146"/>
      <c r="BO1014" s="146"/>
      <c r="BP1014" s="146"/>
      <c r="BQ1014" s="146"/>
      <c r="BR1014" s="146"/>
    </row>
    <row r="1015" spans="1:70" ht="60" customHeight="1" x14ac:dyDescent="0.55000000000000004">
      <c r="A1015" s="146"/>
      <c r="B1015" s="138" t="s">
        <v>989</v>
      </c>
      <c r="C1015" s="109" t="s">
        <v>113</v>
      </c>
      <c r="D1015" s="110" t="s">
        <v>380</v>
      </c>
      <c r="E1015" s="145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  <c r="AD1015" s="146"/>
      <c r="AE1015" s="146"/>
      <c r="AF1015" s="146"/>
      <c r="AG1015" s="146"/>
      <c r="AH1015" s="146"/>
      <c r="AI1015" s="146"/>
      <c r="AJ1015" s="146"/>
      <c r="AK1015" s="146"/>
      <c r="AL1015" s="146"/>
      <c r="AM1015" s="146"/>
      <c r="AN1015" s="146"/>
      <c r="AO1015" s="146"/>
      <c r="AP1015" s="146"/>
      <c r="AQ1015" s="146"/>
      <c r="AR1015" s="146"/>
      <c r="AS1015" s="146"/>
      <c r="AT1015" s="146"/>
      <c r="AU1015" s="146"/>
      <c r="AV1015" s="146"/>
      <c r="AW1015" s="146"/>
      <c r="AX1015" s="146"/>
      <c r="AY1015" s="146"/>
      <c r="AZ1015" s="146"/>
      <c r="BA1015" s="146"/>
      <c r="BB1015" s="146"/>
      <c r="BC1015" s="146"/>
      <c r="BD1015" s="146"/>
      <c r="BE1015" s="146"/>
      <c r="BF1015" s="146"/>
      <c r="BG1015" s="146"/>
      <c r="BH1015" s="146"/>
      <c r="BI1015" s="146"/>
      <c r="BJ1015" s="146"/>
      <c r="BK1015" s="146"/>
      <c r="BL1015" s="146"/>
      <c r="BM1015" s="146"/>
      <c r="BN1015" s="146"/>
      <c r="BO1015" s="146"/>
      <c r="BP1015" s="146"/>
      <c r="BQ1015" s="146"/>
      <c r="BR1015" s="146"/>
    </row>
    <row r="1016" spans="1:70" ht="60" customHeight="1" x14ac:dyDescent="0.55000000000000004">
      <c r="A1016" s="146"/>
      <c r="B1016" s="138" t="s">
        <v>989</v>
      </c>
      <c r="C1016" s="109" t="s">
        <v>68</v>
      </c>
      <c r="D1016" s="110" t="s">
        <v>380</v>
      </c>
      <c r="E1016" s="145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  <c r="AD1016" s="146"/>
      <c r="AE1016" s="146"/>
      <c r="AF1016" s="146"/>
      <c r="AG1016" s="146"/>
      <c r="AH1016" s="146"/>
      <c r="AI1016" s="146"/>
      <c r="AJ1016" s="146"/>
      <c r="AK1016" s="146"/>
      <c r="AL1016" s="146"/>
      <c r="AM1016" s="146"/>
      <c r="AN1016" s="146"/>
      <c r="AO1016" s="146"/>
      <c r="AP1016" s="146"/>
      <c r="AQ1016" s="146"/>
      <c r="AR1016" s="146"/>
      <c r="AS1016" s="146"/>
      <c r="AT1016" s="146"/>
      <c r="AU1016" s="146"/>
      <c r="AV1016" s="146"/>
      <c r="AW1016" s="146"/>
      <c r="AX1016" s="146"/>
      <c r="AY1016" s="146"/>
      <c r="AZ1016" s="146"/>
      <c r="BA1016" s="146"/>
      <c r="BB1016" s="146"/>
      <c r="BC1016" s="146"/>
      <c r="BD1016" s="146"/>
      <c r="BE1016" s="146"/>
      <c r="BF1016" s="146"/>
      <c r="BG1016" s="146"/>
      <c r="BH1016" s="146"/>
      <c r="BI1016" s="146"/>
      <c r="BJ1016" s="146"/>
      <c r="BK1016" s="146"/>
      <c r="BL1016" s="146"/>
      <c r="BM1016" s="146"/>
      <c r="BN1016" s="146"/>
      <c r="BO1016" s="146"/>
      <c r="BP1016" s="146"/>
      <c r="BQ1016" s="146"/>
      <c r="BR1016" s="146"/>
    </row>
    <row r="1017" spans="1:70" ht="60" customHeight="1" x14ac:dyDescent="0.55000000000000004">
      <c r="A1017" s="146"/>
      <c r="B1017" s="138" t="s">
        <v>989</v>
      </c>
      <c r="C1017" s="109" t="s">
        <v>949</v>
      </c>
      <c r="D1017" s="110" t="s">
        <v>380</v>
      </c>
      <c r="E1017" s="145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  <c r="AD1017" s="146"/>
      <c r="AE1017" s="146"/>
      <c r="AF1017" s="146"/>
      <c r="AG1017" s="146"/>
      <c r="AH1017" s="146"/>
      <c r="AI1017" s="146"/>
      <c r="AJ1017" s="146"/>
      <c r="AK1017" s="146"/>
      <c r="AL1017" s="146"/>
      <c r="AM1017" s="146"/>
      <c r="AN1017" s="146"/>
      <c r="AO1017" s="146"/>
      <c r="AP1017" s="146"/>
      <c r="AQ1017" s="146"/>
      <c r="AR1017" s="146"/>
      <c r="AS1017" s="146"/>
      <c r="AT1017" s="146"/>
      <c r="AU1017" s="146"/>
      <c r="AV1017" s="146"/>
      <c r="AW1017" s="146"/>
      <c r="AX1017" s="146"/>
      <c r="AY1017" s="146"/>
      <c r="AZ1017" s="146"/>
      <c r="BA1017" s="146"/>
      <c r="BB1017" s="146"/>
      <c r="BC1017" s="146"/>
      <c r="BD1017" s="146"/>
      <c r="BE1017" s="146"/>
      <c r="BF1017" s="146"/>
      <c r="BG1017" s="146"/>
      <c r="BH1017" s="146"/>
      <c r="BI1017" s="146"/>
      <c r="BJ1017" s="146"/>
      <c r="BK1017" s="146"/>
      <c r="BL1017" s="146"/>
      <c r="BM1017" s="146"/>
      <c r="BN1017" s="146"/>
      <c r="BO1017" s="146"/>
      <c r="BP1017" s="146"/>
      <c r="BQ1017" s="146"/>
      <c r="BR1017" s="146"/>
    </row>
    <row r="1018" spans="1:70" ht="60" customHeight="1" x14ac:dyDescent="0.55000000000000004">
      <c r="A1018" s="146"/>
      <c r="B1018" s="139" t="s">
        <v>990</v>
      </c>
      <c r="C1018" s="112" t="s">
        <v>60</v>
      </c>
      <c r="D1018" s="113" t="s">
        <v>380</v>
      </c>
      <c r="E1018" s="145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  <c r="AD1018" s="146"/>
      <c r="AE1018" s="146"/>
      <c r="AF1018" s="146"/>
      <c r="AG1018" s="146"/>
      <c r="AH1018" s="146"/>
      <c r="AI1018" s="146"/>
      <c r="AJ1018" s="146"/>
      <c r="AK1018" s="146"/>
      <c r="AL1018" s="146"/>
      <c r="AM1018" s="146"/>
      <c r="AN1018" s="146"/>
      <c r="AO1018" s="146"/>
      <c r="AP1018" s="146"/>
      <c r="AQ1018" s="146"/>
      <c r="AR1018" s="146"/>
      <c r="AS1018" s="146"/>
      <c r="AT1018" s="146"/>
      <c r="AU1018" s="146"/>
      <c r="AV1018" s="146"/>
      <c r="AW1018" s="146"/>
      <c r="AX1018" s="146"/>
      <c r="AY1018" s="146"/>
      <c r="AZ1018" s="146"/>
      <c r="BA1018" s="146"/>
      <c r="BB1018" s="146"/>
      <c r="BC1018" s="146"/>
      <c r="BD1018" s="146"/>
      <c r="BE1018" s="146"/>
      <c r="BF1018" s="146"/>
      <c r="BG1018" s="146"/>
      <c r="BH1018" s="146"/>
      <c r="BI1018" s="146"/>
      <c r="BJ1018" s="146"/>
      <c r="BK1018" s="146"/>
      <c r="BL1018" s="146"/>
      <c r="BM1018" s="146"/>
      <c r="BN1018" s="146"/>
      <c r="BO1018" s="146"/>
      <c r="BP1018" s="146"/>
      <c r="BQ1018" s="146"/>
      <c r="BR1018" s="146"/>
    </row>
    <row r="1019" spans="1:70" ht="60" customHeight="1" x14ac:dyDescent="0.55000000000000004">
      <c r="A1019" s="146"/>
      <c r="B1019" s="139" t="s">
        <v>990</v>
      </c>
      <c r="C1019" s="112" t="s">
        <v>90</v>
      </c>
      <c r="D1019" s="113" t="s">
        <v>380</v>
      </c>
      <c r="E1019" s="145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  <c r="AD1019" s="146"/>
      <c r="AE1019" s="146"/>
      <c r="AF1019" s="146"/>
      <c r="AG1019" s="146"/>
      <c r="AH1019" s="146"/>
      <c r="AI1019" s="146"/>
      <c r="AJ1019" s="146"/>
      <c r="AK1019" s="146"/>
      <c r="AL1019" s="146"/>
      <c r="AM1019" s="146"/>
      <c r="AN1019" s="146"/>
      <c r="AO1019" s="146"/>
      <c r="AP1019" s="146"/>
      <c r="AQ1019" s="146"/>
      <c r="AR1019" s="146"/>
      <c r="AS1019" s="146"/>
      <c r="AT1019" s="146"/>
      <c r="AU1019" s="146"/>
      <c r="AV1019" s="146"/>
      <c r="AW1019" s="146"/>
      <c r="AX1019" s="146"/>
      <c r="AY1019" s="146"/>
      <c r="AZ1019" s="146"/>
      <c r="BA1019" s="146"/>
      <c r="BB1019" s="146"/>
      <c r="BC1019" s="146"/>
      <c r="BD1019" s="146"/>
      <c r="BE1019" s="146"/>
      <c r="BF1019" s="146"/>
      <c r="BG1019" s="146"/>
      <c r="BH1019" s="146"/>
      <c r="BI1019" s="146"/>
      <c r="BJ1019" s="146"/>
      <c r="BK1019" s="146"/>
      <c r="BL1019" s="146"/>
      <c r="BM1019" s="146"/>
      <c r="BN1019" s="146"/>
      <c r="BO1019" s="146"/>
      <c r="BP1019" s="146"/>
      <c r="BQ1019" s="146"/>
      <c r="BR1019" s="146"/>
    </row>
    <row r="1020" spans="1:70" ht="60" customHeight="1" x14ac:dyDescent="0.55000000000000004">
      <c r="A1020" s="146"/>
      <c r="B1020" s="139" t="s">
        <v>990</v>
      </c>
      <c r="C1020" s="112" t="s">
        <v>113</v>
      </c>
      <c r="D1020" s="113" t="s">
        <v>380</v>
      </c>
      <c r="E1020" s="145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  <c r="AD1020" s="146"/>
      <c r="AE1020" s="146"/>
      <c r="AF1020" s="146"/>
      <c r="AG1020" s="146"/>
      <c r="AH1020" s="146"/>
      <c r="AI1020" s="146"/>
      <c r="AJ1020" s="146"/>
      <c r="AK1020" s="146"/>
      <c r="AL1020" s="146"/>
      <c r="AM1020" s="146"/>
      <c r="AN1020" s="146"/>
      <c r="AO1020" s="146"/>
      <c r="AP1020" s="146"/>
      <c r="AQ1020" s="146"/>
      <c r="AR1020" s="146"/>
      <c r="AS1020" s="146"/>
      <c r="AT1020" s="146"/>
      <c r="AU1020" s="146"/>
      <c r="AV1020" s="146"/>
      <c r="AW1020" s="146"/>
      <c r="AX1020" s="146"/>
      <c r="AY1020" s="146"/>
      <c r="AZ1020" s="146"/>
      <c r="BA1020" s="146"/>
      <c r="BB1020" s="146"/>
      <c r="BC1020" s="146"/>
      <c r="BD1020" s="146"/>
      <c r="BE1020" s="146"/>
      <c r="BF1020" s="146"/>
      <c r="BG1020" s="146"/>
      <c r="BH1020" s="146"/>
      <c r="BI1020" s="146"/>
      <c r="BJ1020" s="146"/>
      <c r="BK1020" s="146"/>
      <c r="BL1020" s="146"/>
      <c r="BM1020" s="146"/>
      <c r="BN1020" s="146"/>
      <c r="BO1020" s="146"/>
      <c r="BP1020" s="146"/>
      <c r="BQ1020" s="146"/>
      <c r="BR1020" s="146"/>
    </row>
    <row r="1021" spans="1:70" ht="60" customHeight="1" x14ac:dyDescent="0.55000000000000004">
      <c r="A1021" s="146"/>
      <c r="B1021" s="140" t="s">
        <v>991</v>
      </c>
      <c r="C1021" s="115" t="s">
        <v>382</v>
      </c>
      <c r="D1021" s="116" t="s">
        <v>380</v>
      </c>
      <c r="E1021" s="145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  <c r="AD1021" s="146"/>
      <c r="AE1021" s="146"/>
      <c r="AF1021" s="146"/>
      <c r="AG1021" s="146"/>
      <c r="AH1021" s="146"/>
      <c r="AI1021" s="146"/>
      <c r="AJ1021" s="146"/>
      <c r="AK1021" s="146"/>
      <c r="AL1021" s="146"/>
      <c r="AM1021" s="146"/>
      <c r="AN1021" s="146"/>
      <c r="AO1021" s="146"/>
      <c r="AP1021" s="146"/>
      <c r="AQ1021" s="146"/>
      <c r="AR1021" s="146"/>
      <c r="AS1021" s="146"/>
      <c r="AT1021" s="146"/>
      <c r="AU1021" s="146"/>
      <c r="AV1021" s="146"/>
      <c r="AW1021" s="146"/>
      <c r="AX1021" s="146"/>
      <c r="AY1021" s="146"/>
      <c r="AZ1021" s="146"/>
      <c r="BA1021" s="146"/>
      <c r="BB1021" s="146"/>
      <c r="BC1021" s="146"/>
      <c r="BD1021" s="146"/>
      <c r="BE1021" s="146"/>
      <c r="BF1021" s="146"/>
      <c r="BG1021" s="146"/>
      <c r="BH1021" s="146"/>
      <c r="BI1021" s="146"/>
      <c r="BJ1021" s="146"/>
      <c r="BK1021" s="146"/>
      <c r="BL1021" s="146"/>
      <c r="BM1021" s="146"/>
      <c r="BN1021" s="146"/>
      <c r="BO1021" s="146"/>
      <c r="BP1021" s="146"/>
      <c r="BQ1021" s="146"/>
      <c r="BR1021" s="146"/>
    </row>
    <row r="1022" spans="1:70" ht="60" customHeight="1" x14ac:dyDescent="0.55000000000000004">
      <c r="A1022" s="146"/>
      <c r="B1022" s="140" t="s">
        <v>991</v>
      </c>
      <c r="C1022" s="115" t="s">
        <v>113</v>
      </c>
      <c r="D1022" s="116" t="s">
        <v>380</v>
      </c>
      <c r="E1022" s="145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  <c r="AD1022" s="146"/>
      <c r="AE1022" s="146"/>
      <c r="AF1022" s="146"/>
      <c r="AG1022" s="146"/>
      <c r="AH1022" s="146"/>
      <c r="AI1022" s="146"/>
      <c r="AJ1022" s="146"/>
      <c r="AK1022" s="146"/>
      <c r="AL1022" s="146"/>
      <c r="AM1022" s="146"/>
      <c r="AN1022" s="146"/>
      <c r="AO1022" s="146"/>
      <c r="AP1022" s="146"/>
      <c r="AQ1022" s="146"/>
      <c r="AR1022" s="146"/>
      <c r="AS1022" s="146"/>
      <c r="AT1022" s="146"/>
      <c r="AU1022" s="146"/>
      <c r="AV1022" s="146"/>
      <c r="AW1022" s="146"/>
      <c r="AX1022" s="146"/>
      <c r="AY1022" s="146"/>
      <c r="AZ1022" s="146"/>
      <c r="BA1022" s="146"/>
      <c r="BB1022" s="146"/>
      <c r="BC1022" s="146"/>
      <c r="BD1022" s="146"/>
      <c r="BE1022" s="146"/>
      <c r="BF1022" s="146"/>
      <c r="BG1022" s="146"/>
      <c r="BH1022" s="146"/>
      <c r="BI1022" s="146"/>
      <c r="BJ1022" s="146"/>
      <c r="BK1022" s="146"/>
      <c r="BL1022" s="146"/>
      <c r="BM1022" s="146"/>
      <c r="BN1022" s="146"/>
      <c r="BO1022" s="146"/>
      <c r="BP1022" s="146"/>
      <c r="BQ1022" s="146"/>
      <c r="BR1022" s="146"/>
    </row>
    <row r="1023" spans="1:70" ht="3" customHeight="1" x14ac:dyDescent="0.55000000000000004">
      <c r="A1023" s="117"/>
      <c r="B1023" s="117"/>
      <c r="C1023" s="117"/>
      <c r="D1023" s="118"/>
      <c r="E1023" s="117"/>
      <c r="F1023" s="117"/>
      <c r="G1023" s="117"/>
      <c r="H1023" s="117"/>
      <c r="I1023" s="117"/>
      <c r="J1023" s="117"/>
      <c r="K1023" s="117"/>
      <c r="L1023" s="117"/>
      <c r="M1023" s="117"/>
      <c r="N1023" s="117"/>
      <c r="O1023" s="117"/>
      <c r="P1023" s="117"/>
      <c r="Q1023" s="117"/>
      <c r="R1023" s="117"/>
      <c r="S1023" s="117"/>
      <c r="T1023" s="117"/>
      <c r="U1023" s="117"/>
      <c r="V1023" s="117"/>
      <c r="W1023" s="117"/>
      <c r="X1023" s="117"/>
      <c r="Y1023" s="117"/>
      <c r="Z1023" s="117"/>
      <c r="AA1023" s="117"/>
      <c r="AB1023" s="117"/>
      <c r="AC1023" s="117"/>
      <c r="AD1023" s="117"/>
      <c r="AE1023" s="117"/>
      <c r="AF1023" s="117"/>
      <c r="AG1023" s="117"/>
      <c r="AH1023" s="117"/>
      <c r="AI1023" s="117"/>
      <c r="AJ1023" s="117"/>
      <c r="AK1023" s="117"/>
      <c r="AL1023" s="117"/>
      <c r="AM1023" s="117"/>
      <c r="AN1023" s="117"/>
      <c r="AO1023" s="117"/>
      <c r="AP1023" s="117"/>
      <c r="AQ1023" s="117"/>
      <c r="AR1023" s="117"/>
      <c r="AS1023" s="117"/>
      <c r="AT1023" s="117"/>
      <c r="AU1023" s="117"/>
      <c r="AV1023" s="117"/>
      <c r="AW1023" s="117"/>
      <c r="AX1023" s="117"/>
      <c r="AY1023" s="117"/>
      <c r="AZ1023" s="117"/>
      <c r="BA1023" s="117"/>
      <c r="BB1023" s="117"/>
      <c r="BC1023" s="117"/>
      <c r="BD1023" s="117"/>
      <c r="BE1023" s="117"/>
      <c r="BF1023" s="117"/>
      <c r="BG1023" s="117"/>
      <c r="BH1023" s="117"/>
      <c r="BI1023" s="117"/>
      <c r="BJ1023" s="117"/>
      <c r="BK1023" s="117"/>
      <c r="BL1023" s="117"/>
      <c r="BM1023" s="117"/>
      <c r="BN1023" s="117"/>
      <c r="BO1023" s="117"/>
      <c r="BP1023" s="117"/>
      <c r="BQ1023" s="117"/>
      <c r="BR1023" s="117"/>
    </row>
    <row r="1024" spans="1:70" ht="60" customHeight="1" x14ac:dyDescent="0.55000000000000004">
      <c r="A1024" s="147" t="s">
        <v>914</v>
      </c>
      <c r="B1024" s="141" t="s">
        <v>986</v>
      </c>
      <c r="C1024" s="120" t="s">
        <v>63</v>
      </c>
      <c r="D1024" s="121" t="s">
        <v>380</v>
      </c>
      <c r="E1024" s="145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  <c r="AD1024" s="146"/>
      <c r="AE1024" s="146"/>
      <c r="AF1024" s="146"/>
      <c r="AG1024" s="146"/>
      <c r="AH1024" s="146"/>
      <c r="AI1024" s="146"/>
      <c r="AJ1024" s="146"/>
      <c r="AK1024" s="146"/>
      <c r="AL1024" s="146"/>
      <c r="AM1024" s="146"/>
      <c r="AN1024" s="146"/>
      <c r="AO1024" s="146"/>
      <c r="AP1024" s="146"/>
      <c r="AQ1024" s="146"/>
      <c r="AR1024" s="146"/>
      <c r="AS1024" s="146"/>
      <c r="AT1024" s="146"/>
      <c r="AU1024" s="146"/>
      <c r="AV1024" s="146"/>
      <c r="AW1024" s="146"/>
      <c r="AX1024" s="146"/>
      <c r="AY1024" s="146"/>
      <c r="AZ1024" s="146"/>
      <c r="BA1024" s="146"/>
      <c r="BB1024" s="146"/>
      <c r="BC1024" s="146"/>
      <c r="BD1024" s="146"/>
      <c r="BE1024" s="146"/>
      <c r="BF1024" s="146"/>
      <c r="BG1024" s="146"/>
      <c r="BH1024" s="146"/>
      <c r="BI1024" s="146"/>
      <c r="BJ1024" s="146"/>
      <c r="BK1024" s="146"/>
      <c r="BL1024" s="146"/>
      <c r="BM1024" s="146"/>
      <c r="BN1024" s="146"/>
      <c r="BO1024" s="146"/>
      <c r="BP1024" s="146"/>
      <c r="BQ1024" s="146"/>
      <c r="BR1024" s="146"/>
    </row>
    <row r="1025" spans="1:70" ht="60" customHeight="1" x14ac:dyDescent="0.55000000000000004">
      <c r="A1025" s="146"/>
      <c r="B1025" s="141" t="s">
        <v>986</v>
      </c>
      <c r="C1025" s="120" t="s">
        <v>113</v>
      </c>
      <c r="D1025" s="121" t="s">
        <v>380</v>
      </c>
      <c r="E1025" s="145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  <c r="AD1025" s="146"/>
      <c r="AE1025" s="146"/>
      <c r="AF1025" s="146"/>
      <c r="AG1025" s="146"/>
      <c r="AH1025" s="146"/>
      <c r="AI1025" s="146"/>
      <c r="AJ1025" s="146"/>
      <c r="AK1025" s="146"/>
      <c r="AL1025" s="146"/>
      <c r="AM1025" s="146"/>
      <c r="AN1025" s="146"/>
      <c r="AO1025" s="146"/>
      <c r="AP1025" s="146"/>
      <c r="AQ1025" s="146"/>
      <c r="AR1025" s="146"/>
      <c r="AS1025" s="146"/>
      <c r="AT1025" s="146"/>
      <c r="AU1025" s="146"/>
      <c r="AV1025" s="146"/>
      <c r="AW1025" s="146"/>
      <c r="AX1025" s="146"/>
      <c r="AY1025" s="146"/>
      <c r="AZ1025" s="146"/>
      <c r="BA1025" s="146"/>
      <c r="BB1025" s="146"/>
      <c r="BC1025" s="146"/>
      <c r="BD1025" s="146"/>
      <c r="BE1025" s="146"/>
      <c r="BF1025" s="146"/>
      <c r="BG1025" s="146"/>
      <c r="BH1025" s="146"/>
      <c r="BI1025" s="146"/>
      <c r="BJ1025" s="146"/>
      <c r="BK1025" s="146"/>
      <c r="BL1025" s="146"/>
      <c r="BM1025" s="146"/>
      <c r="BN1025" s="146"/>
      <c r="BO1025" s="146"/>
      <c r="BP1025" s="146"/>
      <c r="BQ1025" s="146"/>
      <c r="BR1025" s="146"/>
    </row>
    <row r="1026" spans="1:70" ht="60" customHeight="1" x14ac:dyDescent="0.55000000000000004">
      <c r="A1026" s="146"/>
      <c r="B1026" s="136" t="s">
        <v>987</v>
      </c>
      <c r="C1026" s="101" t="s">
        <v>46</v>
      </c>
      <c r="D1026" s="102" t="s">
        <v>380</v>
      </c>
      <c r="E1026" s="145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  <c r="AD1026" s="146"/>
      <c r="AE1026" s="146"/>
      <c r="AF1026" s="146"/>
      <c r="AG1026" s="146"/>
      <c r="AH1026" s="146"/>
      <c r="AI1026" s="146"/>
      <c r="AJ1026" s="146"/>
      <c r="AK1026" s="146"/>
      <c r="AL1026" s="146"/>
      <c r="AM1026" s="146"/>
      <c r="AN1026" s="146"/>
      <c r="AO1026" s="146"/>
      <c r="AP1026" s="146"/>
      <c r="AQ1026" s="146"/>
      <c r="AR1026" s="146"/>
      <c r="AS1026" s="146"/>
      <c r="AT1026" s="146"/>
      <c r="AU1026" s="146"/>
      <c r="AV1026" s="146"/>
      <c r="AW1026" s="146"/>
      <c r="AX1026" s="146"/>
      <c r="AY1026" s="146"/>
      <c r="AZ1026" s="146"/>
      <c r="BA1026" s="146"/>
      <c r="BB1026" s="146"/>
      <c r="BC1026" s="146"/>
      <c r="BD1026" s="146"/>
      <c r="BE1026" s="146"/>
      <c r="BF1026" s="146"/>
      <c r="BG1026" s="146"/>
      <c r="BH1026" s="146"/>
      <c r="BI1026" s="146"/>
      <c r="BJ1026" s="146"/>
      <c r="BK1026" s="146"/>
      <c r="BL1026" s="146"/>
      <c r="BM1026" s="146"/>
      <c r="BN1026" s="146"/>
      <c r="BO1026" s="146"/>
      <c r="BP1026" s="146"/>
      <c r="BQ1026" s="146"/>
      <c r="BR1026" s="146"/>
    </row>
    <row r="1027" spans="1:70" ht="60" customHeight="1" x14ac:dyDescent="0.55000000000000004">
      <c r="A1027" s="146"/>
      <c r="B1027" s="136" t="s">
        <v>987</v>
      </c>
      <c r="C1027" s="101" t="s">
        <v>90</v>
      </c>
      <c r="D1027" s="102" t="s">
        <v>380</v>
      </c>
      <c r="E1027" s="145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  <c r="AD1027" s="146"/>
      <c r="AE1027" s="146"/>
      <c r="AF1027" s="146"/>
      <c r="AG1027" s="146"/>
      <c r="AH1027" s="146"/>
      <c r="AI1027" s="146"/>
      <c r="AJ1027" s="146"/>
      <c r="AK1027" s="146"/>
      <c r="AL1027" s="146"/>
      <c r="AM1027" s="146"/>
      <c r="AN1027" s="146"/>
      <c r="AO1027" s="146"/>
      <c r="AP1027" s="146"/>
      <c r="AQ1027" s="146"/>
      <c r="AR1027" s="146"/>
      <c r="AS1027" s="146"/>
      <c r="AT1027" s="146"/>
      <c r="AU1027" s="146"/>
      <c r="AV1027" s="146"/>
      <c r="AW1027" s="146"/>
      <c r="AX1027" s="146"/>
      <c r="AY1027" s="146"/>
      <c r="AZ1027" s="146"/>
      <c r="BA1027" s="146"/>
      <c r="BB1027" s="146"/>
      <c r="BC1027" s="146"/>
      <c r="BD1027" s="146"/>
      <c r="BE1027" s="146"/>
      <c r="BF1027" s="146"/>
      <c r="BG1027" s="146"/>
      <c r="BH1027" s="146"/>
      <c r="BI1027" s="146"/>
      <c r="BJ1027" s="146"/>
      <c r="BK1027" s="146"/>
      <c r="BL1027" s="146"/>
      <c r="BM1027" s="146"/>
      <c r="BN1027" s="146"/>
      <c r="BO1027" s="146"/>
      <c r="BP1027" s="146"/>
      <c r="BQ1027" s="146"/>
      <c r="BR1027" s="146"/>
    </row>
    <row r="1028" spans="1:70" ht="60" customHeight="1" x14ac:dyDescent="0.55000000000000004">
      <c r="A1028" s="146"/>
      <c r="B1028" s="137" t="s">
        <v>988</v>
      </c>
      <c r="C1028" s="105" t="s">
        <v>63</v>
      </c>
      <c r="D1028" s="106" t="s">
        <v>380</v>
      </c>
      <c r="E1028" s="145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  <c r="AD1028" s="146"/>
      <c r="AE1028" s="146"/>
      <c r="AF1028" s="146"/>
      <c r="AG1028" s="146"/>
      <c r="AH1028" s="146"/>
      <c r="AI1028" s="146"/>
      <c r="AJ1028" s="146"/>
      <c r="AK1028" s="146"/>
      <c r="AL1028" s="146"/>
      <c r="AM1028" s="146"/>
      <c r="AN1028" s="146"/>
      <c r="AO1028" s="146"/>
      <c r="AP1028" s="146"/>
      <c r="AQ1028" s="146"/>
      <c r="AR1028" s="146"/>
      <c r="AS1028" s="146"/>
      <c r="AT1028" s="146"/>
      <c r="AU1028" s="146"/>
      <c r="AV1028" s="146"/>
      <c r="AW1028" s="146"/>
      <c r="AX1028" s="146"/>
      <c r="AY1028" s="146"/>
      <c r="AZ1028" s="146"/>
      <c r="BA1028" s="146"/>
      <c r="BB1028" s="146"/>
      <c r="BC1028" s="146"/>
      <c r="BD1028" s="146"/>
      <c r="BE1028" s="146"/>
      <c r="BF1028" s="146"/>
      <c r="BG1028" s="146"/>
      <c r="BH1028" s="146"/>
      <c r="BI1028" s="146"/>
      <c r="BJ1028" s="146"/>
      <c r="BK1028" s="146"/>
      <c r="BL1028" s="146"/>
      <c r="BM1028" s="146"/>
      <c r="BN1028" s="146"/>
      <c r="BO1028" s="146"/>
      <c r="BP1028" s="146"/>
      <c r="BQ1028" s="146"/>
      <c r="BR1028" s="146"/>
    </row>
    <row r="1029" spans="1:70" ht="60" customHeight="1" x14ac:dyDescent="0.55000000000000004">
      <c r="A1029" s="146"/>
      <c r="B1029" s="137" t="s">
        <v>988</v>
      </c>
      <c r="C1029" s="105" t="s">
        <v>53</v>
      </c>
      <c r="D1029" s="106" t="s">
        <v>380</v>
      </c>
      <c r="E1029" s="145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  <c r="AD1029" s="146"/>
      <c r="AE1029" s="146"/>
      <c r="AF1029" s="146"/>
      <c r="AG1029" s="146"/>
      <c r="AH1029" s="146"/>
      <c r="AI1029" s="146"/>
      <c r="AJ1029" s="146"/>
      <c r="AK1029" s="146"/>
      <c r="AL1029" s="146"/>
      <c r="AM1029" s="146"/>
      <c r="AN1029" s="146"/>
      <c r="AO1029" s="146"/>
      <c r="AP1029" s="146"/>
      <c r="AQ1029" s="146"/>
      <c r="AR1029" s="146"/>
      <c r="AS1029" s="146"/>
      <c r="AT1029" s="146"/>
      <c r="AU1029" s="146"/>
      <c r="AV1029" s="146"/>
      <c r="AW1029" s="146"/>
      <c r="AX1029" s="146"/>
      <c r="AY1029" s="146"/>
      <c r="AZ1029" s="146"/>
      <c r="BA1029" s="146"/>
      <c r="BB1029" s="146"/>
      <c r="BC1029" s="146"/>
      <c r="BD1029" s="146"/>
      <c r="BE1029" s="146"/>
      <c r="BF1029" s="146"/>
      <c r="BG1029" s="146"/>
      <c r="BH1029" s="146"/>
      <c r="BI1029" s="146"/>
      <c r="BJ1029" s="146"/>
      <c r="BK1029" s="146"/>
      <c r="BL1029" s="146"/>
      <c r="BM1029" s="146"/>
      <c r="BN1029" s="146"/>
      <c r="BO1029" s="146"/>
      <c r="BP1029" s="146"/>
      <c r="BQ1029" s="146"/>
      <c r="BR1029" s="146"/>
    </row>
    <row r="1030" spans="1:70" ht="60" customHeight="1" x14ac:dyDescent="0.55000000000000004">
      <c r="A1030" s="146"/>
      <c r="B1030" s="138" t="s">
        <v>989</v>
      </c>
      <c r="C1030" s="109" t="s">
        <v>57</v>
      </c>
      <c r="D1030" s="110" t="s">
        <v>380</v>
      </c>
      <c r="E1030" s="145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  <c r="AD1030" s="146"/>
      <c r="AE1030" s="146"/>
      <c r="AF1030" s="146"/>
      <c r="AG1030" s="146"/>
      <c r="AH1030" s="146"/>
      <c r="AI1030" s="146"/>
      <c r="AJ1030" s="146"/>
      <c r="AK1030" s="146"/>
      <c r="AL1030" s="146"/>
      <c r="AM1030" s="146"/>
      <c r="AN1030" s="146"/>
      <c r="AO1030" s="146"/>
      <c r="AP1030" s="146"/>
      <c r="AQ1030" s="146"/>
      <c r="AR1030" s="146"/>
      <c r="AS1030" s="146"/>
      <c r="AT1030" s="146"/>
      <c r="AU1030" s="146"/>
      <c r="AV1030" s="146"/>
      <c r="AW1030" s="146"/>
      <c r="AX1030" s="146"/>
      <c r="AY1030" s="146"/>
      <c r="AZ1030" s="146"/>
      <c r="BA1030" s="146"/>
      <c r="BB1030" s="146"/>
      <c r="BC1030" s="146"/>
      <c r="BD1030" s="146"/>
      <c r="BE1030" s="146"/>
      <c r="BF1030" s="146"/>
      <c r="BG1030" s="146"/>
      <c r="BH1030" s="146"/>
      <c r="BI1030" s="146"/>
      <c r="BJ1030" s="146"/>
      <c r="BK1030" s="146"/>
      <c r="BL1030" s="146"/>
      <c r="BM1030" s="146"/>
      <c r="BN1030" s="146"/>
      <c r="BO1030" s="146"/>
      <c r="BP1030" s="146"/>
      <c r="BQ1030" s="146"/>
      <c r="BR1030" s="146"/>
    </row>
    <row r="1031" spans="1:70" ht="60" customHeight="1" x14ac:dyDescent="0.55000000000000004">
      <c r="A1031" s="146"/>
      <c r="B1031" s="138" t="s">
        <v>989</v>
      </c>
      <c r="C1031" s="109" t="s">
        <v>90</v>
      </c>
      <c r="D1031" s="110" t="s">
        <v>380</v>
      </c>
      <c r="E1031" s="145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  <c r="AD1031" s="146"/>
      <c r="AE1031" s="146"/>
      <c r="AF1031" s="146"/>
      <c r="AG1031" s="146"/>
      <c r="AH1031" s="146"/>
      <c r="AI1031" s="146"/>
      <c r="AJ1031" s="146"/>
      <c r="AK1031" s="146"/>
      <c r="AL1031" s="146"/>
      <c r="AM1031" s="146"/>
      <c r="AN1031" s="146"/>
      <c r="AO1031" s="146"/>
      <c r="AP1031" s="146"/>
      <c r="AQ1031" s="146"/>
      <c r="AR1031" s="146"/>
      <c r="AS1031" s="146"/>
      <c r="AT1031" s="146"/>
      <c r="AU1031" s="146"/>
      <c r="AV1031" s="146"/>
      <c r="AW1031" s="146"/>
      <c r="AX1031" s="146"/>
      <c r="AY1031" s="146"/>
      <c r="AZ1031" s="146"/>
      <c r="BA1031" s="146"/>
      <c r="BB1031" s="146"/>
      <c r="BC1031" s="146"/>
      <c r="BD1031" s="146"/>
      <c r="BE1031" s="146"/>
      <c r="BF1031" s="146"/>
      <c r="BG1031" s="146"/>
      <c r="BH1031" s="146"/>
      <c r="BI1031" s="146"/>
      <c r="BJ1031" s="146"/>
      <c r="BK1031" s="146"/>
      <c r="BL1031" s="146"/>
      <c r="BM1031" s="146"/>
      <c r="BN1031" s="146"/>
      <c r="BO1031" s="146"/>
      <c r="BP1031" s="146"/>
      <c r="BQ1031" s="146"/>
      <c r="BR1031" s="146"/>
    </row>
    <row r="1032" spans="1:70" ht="60" customHeight="1" x14ac:dyDescent="0.55000000000000004">
      <c r="A1032" s="146"/>
      <c r="B1032" s="138" t="s">
        <v>989</v>
      </c>
      <c r="C1032" s="109" t="s">
        <v>113</v>
      </c>
      <c r="D1032" s="110" t="s">
        <v>380</v>
      </c>
      <c r="E1032" s="145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  <c r="AD1032" s="146"/>
      <c r="AE1032" s="146"/>
      <c r="AF1032" s="146"/>
      <c r="AG1032" s="146"/>
      <c r="AH1032" s="146"/>
      <c r="AI1032" s="146"/>
      <c r="AJ1032" s="146"/>
      <c r="AK1032" s="146"/>
      <c r="AL1032" s="146"/>
      <c r="AM1032" s="146"/>
      <c r="AN1032" s="146"/>
      <c r="AO1032" s="146"/>
      <c r="AP1032" s="146"/>
      <c r="AQ1032" s="146"/>
      <c r="AR1032" s="146"/>
      <c r="AS1032" s="146"/>
      <c r="AT1032" s="146"/>
      <c r="AU1032" s="146"/>
      <c r="AV1032" s="146"/>
      <c r="AW1032" s="146"/>
      <c r="AX1032" s="146"/>
      <c r="AY1032" s="146"/>
      <c r="AZ1032" s="146"/>
      <c r="BA1032" s="146"/>
      <c r="BB1032" s="146"/>
      <c r="BC1032" s="146"/>
      <c r="BD1032" s="146"/>
      <c r="BE1032" s="146"/>
      <c r="BF1032" s="146"/>
      <c r="BG1032" s="146"/>
      <c r="BH1032" s="146"/>
      <c r="BI1032" s="146"/>
      <c r="BJ1032" s="146"/>
      <c r="BK1032" s="146"/>
      <c r="BL1032" s="146"/>
      <c r="BM1032" s="146"/>
      <c r="BN1032" s="146"/>
      <c r="BO1032" s="146"/>
      <c r="BP1032" s="146"/>
      <c r="BQ1032" s="146"/>
      <c r="BR1032" s="146"/>
    </row>
    <row r="1033" spans="1:70" ht="60" customHeight="1" x14ac:dyDescent="0.55000000000000004">
      <c r="A1033" s="146"/>
      <c r="B1033" s="138" t="s">
        <v>989</v>
      </c>
      <c r="C1033" s="109" t="s">
        <v>68</v>
      </c>
      <c r="D1033" s="110" t="s">
        <v>380</v>
      </c>
      <c r="E1033" s="145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  <c r="AD1033" s="146"/>
      <c r="AE1033" s="146"/>
      <c r="AF1033" s="146"/>
      <c r="AG1033" s="146"/>
      <c r="AH1033" s="146"/>
      <c r="AI1033" s="146"/>
      <c r="AJ1033" s="146"/>
      <c r="AK1033" s="146"/>
      <c r="AL1033" s="146"/>
      <c r="AM1033" s="146"/>
      <c r="AN1033" s="146"/>
      <c r="AO1033" s="146"/>
      <c r="AP1033" s="146"/>
      <c r="AQ1033" s="146"/>
      <c r="AR1033" s="146"/>
      <c r="AS1033" s="146"/>
      <c r="AT1033" s="146"/>
      <c r="AU1033" s="146"/>
      <c r="AV1033" s="146"/>
      <c r="AW1033" s="146"/>
      <c r="AX1033" s="146"/>
      <c r="AY1033" s="146"/>
      <c r="AZ1033" s="146"/>
      <c r="BA1033" s="146"/>
      <c r="BB1033" s="146"/>
      <c r="BC1033" s="146"/>
      <c r="BD1033" s="146"/>
      <c r="BE1033" s="146"/>
      <c r="BF1033" s="146"/>
      <c r="BG1033" s="146"/>
      <c r="BH1033" s="146"/>
      <c r="BI1033" s="146"/>
      <c r="BJ1033" s="146"/>
      <c r="BK1033" s="146"/>
      <c r="BL1033" s="146"/>
      <c r="BM1033" s="146"/>
      <c r="BN1033" s="146"/>
      <c r="BO1033" s="146"/>
      <c r="BP1033" s="146"/>
      <c r="BQ1033" s="146"/>
      <c r="BR1033" s="146"/>
    </row>
    <row r="1034" spans="1:70" ht="60" customHeight="1" x14ac:dyDescent="0.55000000000000004">
      <c r="A1034" s="146"/>
      <c r="B1034" s="138" t="s">
        <v>989</v>
      </c>
      <c r="C1034" s="109" t="s">
        <v>949</v>
      </c>
      <c r="D1034" s="110" t="s">
        <v>380</v>
      </c>
      <c r="E1034" s="145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  <c r="AD1034" s="146"/>
      <c r="AE1034" s="146"/>
      <c r="AF1034" s="146"/>
      <c r="AG1034" s="146"/>
      <c r="AH1034" s="146"/>
      <c r="AI1034" s="146"/>
      <c r="AJ1034" s="146"/>
      <c r="AK1034" s="146"/>
      <c r="AL1034" s="146"/>
      <c r="AM1034" s="146"/>
      <c r="AN1034" s="146"/>
      <c r="AO1034" s="146"/>
      <c r="AP1034" s="146"/>
      <c r="AQ1034" s="146"/>
      <c r="AR1034" s="146"/>
      <c r="AS1034" s="146"/>
      <c r="AT1034" s="146"/>
      <c r="AU1034" s="146"/>
      <c r="AV1034" s="146"/>
      <c r="AW1034" s="146"/>
      <c r="AX1034" s="146"/>
      <c r="AY1034" s="146"/>
      <c r="AZ1034" s="146"/>
      <c r="BA1034" s="146"/>
      <c r="BB1034" s="146"/>
      <c r="BC1034" s="146"/>
      <c r="BD1034" s="146"/>
      <c r="BE1034" s="146"/>
      <c r="BF1034" s="146"/>
      <c r="BG1034" s="146"/>
      <c r="BH1034" s="146"/>
      <c r="BI1034" s="146"/>
      <c r="BJ1034" s="146"/>
      <c r="BK1034" s="146"/>
      <c r="BL1034" s="146"/>
      <c r="BM1034" s="146"/>
      <c r="BN1034" s="146"/>
      <c r="BO1034" s="146"/>
      <c r="BP1034" s="146"/>
      <c r="BQ1034" s="146"/>
      <c r="BR1034" s="146"/>
    </row>
    <row r="1035" spans="1:70" ht="60" customHeight="1" x14ac:dyDescent="0.55000000000000004">
      <c r="A1035" s="146"/>
      <c r="B1035" s="139" t="s">
        <v>990</v>
      </c>
      <c r="C1035" s="112" t="s">
        <v>60</v>
      </c>
      <c r="D1035" s="113" t="s">
        <v>380</v>
      </c>
      <c r="E1035" s="145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  <c r="AD1035" s="146"/>
      <c r="AE1035" s="146"/>
      <c r="AF1035" s="146"/>
      <c r="AG1035" s="146"/>
      <c r="AH1035" s="146"/>
      <c r="AI1035" s="146"/>
      <c r="AJ1035" s="146"/>
      <c r="AK1035" s="146"/>
      <c r="AL1035" s="146"/>
      <c r="AM1035" s="146"/>
      <c r="AN1035" s="146"/>
      <c r="AO1035" s="146"/>
      <c r="AP1035" s="146"/>
      <c r="AQ1035" s="146"/>
      <c r="AR1035" s="146"/>
      <c r="AS1035" s="146"/>
      <c r="AT1035" s="146"/>
      <c r="AU1035" s="146"/>
      <c r="AV1035" s="146"/>
      <c r="AW1035" s="146"/>
      <c r="AX1035" s="146"/>
      <c r="AY1035" s="146"/>
      <c r="AZ1035" s="146"/>
      <c r="BA1035" s="146"/>
      <c r="BB1035" s="146"/>
      <c r="BC1035" s="146"/>
      <c r="BD1035" s="146"/>
      <c r="BE1035" s="146"/>
      <c r="BF1035" s="146"/>
      <c r="BG1035" s="146"/>
      <c r="BH1035" s="146"/>
      <c r="BI1035" s="146"/>
      <c r="BJ1035" s="146"/>
      <c r="BK1035" s="146"/>
      <c r="BL1035" s="146"/>
      <c r="BM1035" s="146"/>
      <c r="BN1035" s="146"/>
      <c r="BO1035" s="146"/>
      <c r="BP1035" s="146"/>
      <c r="BQ1035" s="146"/>
      <c r="BR1035" s="146"/>
    </row>
    <row r="1036" spans="1:70" ht="60" customHeight="1" x14ac:dyDescent="0.55000000000000004">
      <c r="A1036" s="146"/>
      <c r="B1036" s="139" t="s">
        <v>990</v>
      </c>
      <c r="C1036" s="112" t="s">
        <v>90</v>
      </c>
      <c r="D1036" s="113" t="s">
        <v>380</v>
      </c>
      <c r="E1036" s="145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  <c r="AD1036" s="146"/>
      <c r="AE1036" s="146"/>
      <c r="AF1036" s="146"/>
      <c r="AG1036" s="146"/>
      <c r="AH1036" s="146"/>
      <c r="AI1036" s="146"/>
      <c r="AJ1036" s="146"/>
      <c r="AK1036" s="146"/>
      <c r="AL1036" s="146"/>
      <c r="AM1036" s="146"/>
      <c r="AN1036" s="146"/>
      <c r="AO1036" s="146"/>
      <c r="AP1036" s="146"/>
      <c r="AQ1036" s="146"/>
      <c r="AR1036" s="146"/>
      <c r="AS1036" s="146"/>
      <c r="AT1036" s="146"/>
      <c r="AU1036" s="146"/>
      <c r="AV1036" s="146"/>
      <c r="AW1036" s="146"/>
      <c r="AX1036" s="146"/>
      <c r="AY1036" s="146"/>
      <c r="AZ1036" s="146"/>
      <c r="BA1036" s="146"/>
      <c r="BB1036" s="146"/>
      <c r="BC1036" s="146"/>
      <c r="BD1036" s="146"/>
      <c r="BE1036" s="146"/>
      <c r="BF1036" s="146"/>
      <c r="BG1036" s="146"/>
      <c r="BH1036" s="146"/>
      <c r="BI1036" s="146"/>
      <c r="BJ1036" s="146"/>
      <c r="BK1036" s="146"/>
      <c r="BL1036" s="146"/>
      <c r="BM1036" s="146"/>
      <c r="BN1036" s="146"/>
      <c r="BO1036" s="146"/>
      <c r="BP1036" s="146"/>
      <c r="BQ1036" s="146"/>
      <c r="BR1036" s="146"/>
    </row>
    <row r="1037" spans="1:70" ht="60" customHeight="1" x14ac:dyDescent="0.55000000000000004">
      <c r="A1037" s="146"/>
      <c r="B1037" s="139" t="s">
        <v>990</v>
      </c>
      <c r="C1037" s="112" t="s">
        <v>113</v>
      </c>
      <c r="D1037" s="113" t="s">
        <v>380</v>
      </c>
      <c r="E1037" s="145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  <c r="AD1037" s="146"/>
      <c r="AE1037" s="146"/>
      <c r="AF1037" s="146"/>
      <c r="AG1037" s="146"/>
      <c r="AH1037" s="146"/>
      <c r="AI1037" s="146"/>
      <c r="AJ1037" s="146"/>
      <c r="AK1037" s="146"/>
      <c r="AL1037" s="146"/>
      <c r="AM1037" s="146"/>
      <c r="AN1037" s="146"/>
      <c r="AO1037" s="146"/>
      <c r="AP1037" s="146"/>
      <c r="AQ1037" s="146"/>
      <c r="AR1037" s="146"/>
      <c r="AS1037" s="146"/>
      <c r="AT1037" s="146"/>
      <c r="AU1037" s="146"/>
      <c r="AV1037" s="146"/>
      <c r="AW1037" s="146"/>
      <c r="AX1037" s="146"/>
      <c r="AY1037" s="146"/>
      <c r="AZ1037" s="146"/>
      <c r="BA1037" s="146"/>
      <c r="BB1037" s="146"/>
      <c r="BC1037" s="146"/>
      <c r="BD1037" s="146"/>
      <c r="BE1037" s="146"/>
      <c r="BF1037" s="146"/>
      <c r="BG1037" s="146"/>
      <c r="BH1037" s="146"/>
      <c r="BI1037" s="146"/>
      <c r="BJ1037" s="146"/>
      <c r="BK1037" s="146"/>
      <c r="BL1037" s="146"/>
      <c r="BM1037" s="146"/>
      <c r="BN1037" s="146"/>
      <c r="BO1037" s="146"/>
      <c r="BP1037" s="146"/>
      <c r="BQ1037" s="146"/>
      <c r="BR1037" s="146"/>
    </row>
    <row r="1038" spans="1:70" ht="60" customHeight="1" x14ac:dyDescent="0.55000000000000004">
      <c r="A1038" s="146"/>
      <c r="B1038" s="140" t="s">
        <v>991</v>
      </c>
      <c r="C1038" s="115" t="s">
        <v>382</v>
      </c>
      <c r="D1038" s="116" t="s">
        <v>380</v>
      </c>
      <c r="E1038" s="145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  <c r="AD1038" s="146"/>
      <c r="AE1038" s="146"/>
      <c r="AF1038" s="146"/>
      <c r="AG1038" s="146"/>
      <c r="AH1038" s="146"/>
      <c r="AI1038" s="146"/>
      <c r="AJ1038" s="146"/>
      <c r="AK1038" s="146"/>
      <c r="AL1038" s="146"/>
      <c r="AM1038" s="146"/>
      <c r="AN1038" s="146"/>
      <c r="AO1038" s="146"/>
      <c r="AP1038" s="146"/>
      <c r="AQ1038" s="146"/>
      <c r="AR1038" s="146"/>
      <c r="AS1038" s="146"/>
      <c r="AT1038" s="146"/>
      <c r="AU1038" s="146"/>
      <c r="AV1038" s="146"/>
      <c r="AW1038" s="146"/>
      <c r="AX1038" s="146"/>
      <c r="AY1038" s="146"/>
      <c r="AZ1038" s="146"/>
      <c r="BA1038" s="146"/>
      <c r="BB1038" s="146"/>
      <c r="BC1038" s="146"/>
      <c r="BD1038" s="146"/>
      <c r="BE1038" s="146"/>
      <c r="BF1038" s="146"/>
      <c r="BG1038" s="146"/>
      <c r="BH1038" s="146"/>
      <c r="BI1038" s="146"/>
      <c r="BJ1038" s="146"/>
      <c r="BK1038" s="146"/>
      <c r="BL1038" s="146"/>
      <c r="BM1038" s="146"/>
      <c r="BN1038" s="146"/>
      <c r="BO1038" s="146"/>
      <c r="BP1038" s="146"/>
      <c r="BQ1038" s="146"/>
      <c r="BR1038" s="146"/>
    </row>
    <row r="1039" spans="1:70" ht="60" customHeight="1" x14ac:dyDescent="0.55000000000000004">
      <c r="A1039" s="146"/>
      <c r="B1039" s="140" t="s">
        <v>991</v>
      </c>
      <c r="C1039" s="115" t="s">
        <v>113</v>
      </c>
      <c r="D1039" s="116" t="s">
        <v>380</v>
      </c>
      <c r="E1039" s="145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  <c r="AD1039" s="146"/>
      <c r="AE1039" s="146"/>
      <c r="AF1039" s="146"/>
      <c r="AG1039" s="146"/>
      <c r="AH1039" s="146"/>
      <c r="AI1039" s="146"/>
      <c r="AJ1039" s="146"/>
      <c r="AK1039" s="146"/>
      <c r="AL1039" s="146"/>
      <c r="AM1039" s="146"/>
      <c r="AN1039" s="146"/>
      <c r="AO1039" s="146"/>
      <c r="AP1039" s="146"/>
      <c r="AQ1039" s="146"/>
      <c r="AR1039" s="146"/>
      <c r="AS1039" s="146"/>
      <c r="AT1039" s="146"/>
      <c r="AU1039" s="146"/>
      <c r="AV1039" s="146"/>
      <c r="AW1039" s="146"/>
      <c r="AX1039" s="146"/>
      <c r="AY1039" s="146"/>
      <c r="AZ1039" s="146"/>
      <c r="BA1039" s="146"/>
      <c r="BB1039" s="146"/>
      <c r="BC1039" s="146"/>
      <c r="BD1039" s="146"/>
      <c r="BE1039" s="146"/>
      <c r="BF1039" s="146"/>
      <c r="BG1039" s="146"/>
      <c r="BH1039" s="146"/>
      <c r="BI1039" s="146"/>
      <c r="BJ1039" s="146"/>
      <c r="BK1039" s="146"/>
      <c r="BL1039" s="146"/>
      <c r="BM1039" s="146"/>
      <c r="BN1039" s="146"/>
      <c r="BO1039" s="146"/>
      <c r="BP1039" s="146"/>
      <c r="BQ1039" s="146"/>
      <c r="BR1039" s="146"/>
    </row>
    <row r="1040" spans="1:70" ht="3" customHeight="1" x14ac:dyDescent="0.55000000000000004">
      <c r="A1040" s="117"/>
      <c r="B1040" s="117"/>
      <c r="C1040" s="117"/>
      <c r="D1040" s="118"/>
      <c r="E1040" s="117"/>
      <c r="F1040" s="117"/>
      <c r="G1040" s="117"/>
      <c r="H1040" s="117"/>
      <c r="I1040" s="117"/>
      <c r="J1040" s="117"/>
      <c r="K1040" s="117"/>
      <c r="L1040" s="117"/>
      <c r="M1040" s="117"/>
      <c r="N1040" s="117"/>
      <c r="O1040" s="117"/>
      <c r="P1040" s="117"/>
      <c r="Q1040" s="117"/>
      <c r="R1040" s="117"/>
      <c r="S1040" s="117"/>
      <c r="T1040" s="117"/>
      <c r="U1040" s="117"/>
      <c r="V1040" s="117"/>
      <c r="W1040" s="117"/>
      <c r="X1040" s="117"/>
      <c r="Y1040" s="117"/>
      <c r="Z1040" s="117"/>
      <c r="AA1040" s="117"/>
      <c r="AB1040" s="117"/>
      <c r="AC1040" s="117"/>
      <c r="AD1040" s="117"/>
      <c r="AE1040" s="117"/>
      <c r="AF1040" s="117"/>
      <c r="AG1040" s="117"/>
      <c r="AH1040" s="117"/>
      <c r="AI1040" s="117"/>
      <c r="AJ1040" s="117"/>
      <c r="AK1040" s="117"/>
      <c r="AL1040" s="117"/>
      <c r="AM1040" s="117"/>
      <c r="AN1040" s="117"/>
      <c r="AO1040" s="117"/>
      <c r="AP1040" s="117"/>
      <c r="AQ1040" s="117"/>
      <c r="AR1040" s="117"/>
      <c r="AS1040" s="117"/>
      <c r="AT1040" s="117"/>
      <c r="AU1040" s="117"/>
      <c r="AV1040" s="117"/>
      <c r="AW1040" s="117"/>
      <c r="AX1040" s="117"/>
      <c r="AY1040" s="117"/>
      <c r="AZ1040" s="117"/>
      <c r="BA1040" s="117"/>
      <c r="BB1040" s="117"/>
      <c r="BC1040" s="117"/>
      <c r="BD1040" s="117"/>
      <c r="BE1040" s="117"/>
      <c r="BF1040" s="117"/>
      <c r="BG1040" s="117"/>
      <c r="BH1040" s="117"/>
      <c r="BI1040" s="117"/>
      <c r="BJ1040" s="117"/>
      <c r="BK1040" s="117"/>
      <c r="BL1040" s="117"/>
      <c r="BM1040" s="117"/>
      <c r="BN1040" s="117"/>
      <c r="BO1040" s="117"/>
      <c r="BP1040" s="117"/>
      <c r="BQ1040" s="117"/>
      <c r="BR1040" s="117"/>
    </row>
    <row r="1041" spans="1:70" ht="60" customHeight="1" x14ac:dyDescent="0.55000000000000004">
      <c r="A1041" s="147" t="s">
        <v>915</v>
      </c>
      <c r="B1041" s="141" t="s">
        <v>986</v>
      </c>
      <c r="C1041" s="120" t="s">
        <v>63</v>
      </c>
      <c r="D1041" s="121" t="s">
        <v>380</v>
      </c>
      <c r="E1041" s="145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  <c r="AD1041" s="146"/>
      <c r="AE1041" s="146"/>
      <c r="AF1041" s="146"/>
      <c r="AG1041" s="146"/>
      <c r="AH1041" s="146"/>
      <c r="AI1041" s="146"/>
      <c r="AJ1041" s="146"/>
      <c r="AK1041" s="146"/>
      <c r="AL1041" s="146"/>
      <c r="AM1041" s="146"/>
      <c r="AN1041" s="146"/>
      <c r="AO1041" s="146"/>
      <c r="AP1041" s="146"/>
      <c r="AQ1041" s="146"/>
      <c r="AR1041" s="146"/>
      <c r="AS1041" s="146"/>
      <c r="AT1041" s="146"/>
      <c r="AU1041" s="146"/>
      <c r="AV1041" s="146"/>
      <c r="AW1041" s="146"/>
      <c r="AX1041" s="146"/>
      <c r="AY1041" s="146"/>
      <c r="AZ1041" s="146"/>
      <c r="BA1041" s="146"/>
      <c r="BB1041" s="146"/>
      <c r="BC1041" s="146"/>
      <c r="BD1041" s="146"/>
      <c r="BE1041" s="146"/>
      <c r="BF1041" s="146"/>
      <c r="BG1041" s="146"/>
      <c r="BH1041" s="146"/>
      <c r="BI1041" s="146"/>
      <c r="BJ1041" s="146"/>
      <c r="BK1041" s="146"/>
      <c r="BL1041" s="146"/>
      <c r="BM1041" s="146"/>
      <c r="BN1041" s="146"/>
      <c r="BO1041" s="146"/>
      <c r="BP1041" s="146"/>
      <c r="BQ1041" s="146"/>
      <c r="BR1041" s="146"/>
    </row>
    <row r="1042" spans="1:70" ht="60" customHeight="1" x14ac:dyDescent="0.55000000000000004">
      <c r="A1042" s="146"/>
      <c r="B1042" s="141" t="s">
        <v>986</v>
      </c>
      <c r="C1042" s="120" t="s">
        <v>113</v>
      </c>
      <c r="D1042" s="121" t="s">
        <v>380</v>
      </c>
      <c r="E1042" s="145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  <c r="AD1042" s="146"/>
      <c r="AE1042" s="146"/>
      <c r="AF1042" s="146"/>
      <c r="AG1042" s="146"/>
      <c r="AH1042" s="146"/>
      <c r="AI1042" s="146"/>
      <c r="AJ1042" s="146"/>
      <c r="AK1042" s="146"/>
      <c r="AL1042" s="146"/>
      <c r="AM1042" s="146"/>
      <c r="AN1042" s="146"/>
      <c r="AO1042" s="146"/>
      <c r="AP1042" s="146"/>
      <c r="AQ1042" s="146"/>
      <c r="AR1042" s="146"/>
      <c r="AS1042" s="146"/>
      <c r="AT1042" s="146"/>
      <c r="AU1042" s="146"/>
      <c r="AV1042" s="146"/>
      <c r="AW1042" s="146"/>
      <c r="AX1042" s="146"/>
      <c r="AY1042" s="146"/>
      <c r="AZ1042" s="146"/>
      <c r="BA1042" s="146"/>
      <c r="BB1042" s="146"/>
      <c r="BC1042" s="146"/>
      <c r="BD1042" s="146"/>
      <c r="BE1042" s="146"/>
      <c r="BF1042" s="146"/>
      <c r="BG1042" s="146"/>
      <c r="BH1042" s="146"/>
      <c r="BI1042" s="146"/>
      <c r="BJ1042" s="146"/>
      <c r="BK1042" s="146"/>
      <c r="BL1042" s="146"/>
      <c r="BM1042" s="146"/>
      <c r="BN1042" s="146"/>
      <c r="BO1042" s="146"/>
      <c r="BP1042" s="146"/>
      <c r="BQ1042" s="146"/>
      <c r="BR1042" s="146"/>
    </row>
    <row r="1043" spans="1:70" ht="60" customHeight="1" x14ac:dyDescent="0.55000000000000004">
      <c r="A1043" s="146"/>
      <c r="B1043" s="136" t="s">
        <v>987</v>
      </c>
      <c r="C1043" s="101" t="s">
        <v>46</v>
      </c>
      <c r="D1043" s="102" t="s">
        <v>380</v>
      </c>
      <c r="E1043" s="145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  <c r="AD1043" s="146"/>
      <c r="AE1043" s="146"/>
      <c r="AF1043" s="146"/>
      <c r="AG1043" s="146"/>
      <c r="AH1043" s="146"/>
      <c r="AI1043" s="146"/>
      <c r="AJ1043" s="146"/>
      <c r="AK1043" s="146"/>
      <c r="AL1043" s="146"/>
      <c r="AM1043" s="146"/>
      <c r="AN1043" s="146"/>
      <c r="AO1043" s="146"/>
      <c r="AP1043" s="146"/>
      <c r="AQ1043" s="146"/>
      <c r="AR1043" s="146"/>
      <c r="AS1043" s="146"/>
      <c r="AT1043" s="146"/>
      <c r="AU1043" s="146"/>
      <c r="AV1043" s="146"/>
      <c r="AW1043" s="146"/>
      <c r="AX1043" s="146"/>
      <c r="AY1043" s="146"/>
      <c r="AZ1043" s="146"/>
      <c r="BA1043" s="146"/>
      <c r="BB1043" s="146"/>
      <c r="BC1043" s="146"/>
      <c r="BD1043" s="146"/>
      <c r="BE1043" s="146"/>
      <c r="BF1043" s="146"/>
      <c r="BG1043" s="146"/>
      <c r="BH1043" s="146"/>
      <c r="BI1043" s="146"/>
      <c r="BJ1043" s="146"/>
      <c r="BK1043" s="146"/>
      <c r="BL1043" s="146"/>
      <c r="BM1043" s="146"/>
      <c r="BN1043" s="146"/>
      <c r="BO1043" s="146"/>
      <c r="BP1043" s="146"/>
      <c r="BQ1043" s="146"/>
      <c r="BR1043" s="146"/>
    </row>
    <row r="1044" spans="1:70" ht="60" customHeight="1" x14ac:dyDescent="0.55000000000000004">
      <c r="A1044" s="146"/>
      <c r="B1044" s="136" t="s">
        <v>987</v>
      </c>
      <c r="C1044" s="101" t="s">
        <v>90</v>
      </c>
      <c r="D1044" s="102" t="s">
        <v>380</v>
      </c>
      <c r="E1044" s="145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  <c r="AD1044" s="146"/>
      <c r="AE1044" s="146"/>
      <c r="AF1044" s="146"/>
      <c r="AG1044" s="146"/>
      <c r="AH1044" s="146"/>
      <c r="AI1044" s="146"/>
      <c r="AJ1044" s="146"/>
      <c r="AK1044" s="146"/>
      <c r="AL1044" s="146"/>
      <c r="AM1044" s="146"/>
      <c r="AN1044" s="146"/>
      <c r="AO1044" s="146"/>
      <c r="AP1044" s="146"/>
      <c r="AQ1044" s="146"/>
      <c r="AR1044" s="146"/>
      <c r="AS1044" s="146"/>
      <c r="AT1044" s="146"/>
      <c r="AU1044" s="146"/>
      <c r="AV1044" s="146"/>
      <c r="AW1044" s="146"/>
      <c r="AX1044" s="146"/>
      <c r="AY1044" s="146"/>
      <c r="AZ1044" s="146"/>
      <c r="BA1044" s="146"/>
      <c r="BB1044" s="146"/>
      <c r="BC1044" s="146"/>
      <c r="BD1044" s="146"/>
      <c r="BE1044" s="146"/>
      <c r="BF1044" s="146"/>
      <c r="BG1044" s="146"/>
      <c r="BH1044" s="146"/>
      <c r="BI1044" s="146"/>
      <c r="BJ1044" s="146"/>
      <c r="BK1044" s="146"/>
      <c r="BL1044" s="146"/>
      <c r="BM1044" s="146"/>
      <c r="BN1044" s="146"/>
      <c r="BO1044" s="146"/>
      <c r="BP1044" s="146"/>
      <c r="BQ1044" s="146"/>
      <c r="BR1044" s="146"/>
    </row>
    <row r="1045" spans="1:70" ht="60" customHeight="1" x14ac:dyDescent="0.55000000000000004">
      <c r="A1045" s="146"/>
      <c r="B1045" s="137" t="s">
        <v>988</v>
      </c>
      <c r="C1045" s="105" t="s">
        <v>63</v>
      </c>
      <c r="D1045" s="106" t="s">
        <v>380</v>
      </c>
      <c r="E1045" s="145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  <c r="AD1045" s="146"/>
      <c r="AE1045" s="146"/>
      <c r="AF1045" s="146"/>
      <c r="AG1045" s="146"/>
      <c r="AH1045" s="146"/>
      <c r="AI1045" s="146"/>
      <c r="AJ1045" s="146"/>
      <c r="AK1045" s="146"/>
      <c r="AL1045" s="146"/>
      <c r="AM1045" s="146"/>
      <c r="AN1045" s="146"/>
      <c r="AO1045" s="146"/>
      <c r="AP1045" s="146"/>
      <c r="AQ1045" s="146"/>
      <c r="AR1045" s="146"/>
      <c r="AS1045" s="146"/>
      <c r="AT1045" s="146"/>
      <c r="AU1045" s="146"/>
      <c r="AV1045" s="146"/>
      <c r="AW1045" s="146"/>
      <c r="AX1045" s="146"/>
      <c r="AY1045" s="146"/>
      <c r="AZ1045" s="146"/>
      <c r="BA1045" s="146"/>
      <c r="BB1045" s="146"/>
      <c r="BC1045" s="146"/>
      <c r="BD1045" s="146"/>
      <c r="BE1045" s="146"/>
      <c r="BF1045" s="146"/>
      <c r="BG1045" s="146"/>
      <c r="BH1045" s="146"/>
      <c r="BI1045" s="146"/>
      <c r="BJ1045" s="146"/>
      <c r="BK1045" s="146"/>
      <c r="BL1045" s="146"/>
      <c r="BM1045" s="146"/>
      <c r="BN1045" s="146"/>
      <c r="BO1045" s="146"/>
      <c r="BP1045" s="146"/>
      <c r="BQ1045" s="146"/>
      <c r="BR1045" s="146"/>
    </row>
    <row r="1046" spans="1:70" ht="60" customHeight="1" x14ac:dyDescent="0.55000000000000004">
      <c r="A1046" s="146"/>
      <c r="B1046" s="137" t="s">
        <v>988</v>
      </c>
      <c r="C1046" s="105" t="s">
        <v>53</v>
      </c>
      <c r="D1046" s="106" t="s">
        <v>380</v>
      </c>
      <c r="E1046" s="145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  <c r="AD1046" s="146"/>
      <c r="AE1046" s="146"/>
      <c r="AF1046" s="146"/>
      <c r="AG1046" s="146"/>
      <c r="AH1046" s="146"/>
      <c r="AI1046" s="146"/>
      <c r="AJ1046" s="146"/>
      <c r="AK1046" s="146"/>
      <c r="AL1046" s="146"/>
      <c r="AM1046" s="146"/>
      <c r="AN1046" s="146"/>
      <c r="AO1046" s="146"/>
      <c r="AP1046" s="146"/>
      <c r="AQ1046" s="146"/>
      <c r="AR1046" s="146"/>
      <c r="AS1046" s="146"/>
      <c r="AT1046" s="146"/>
      <c r="AU1046" s="146"/>
      <c r="AV1046" s="146"/>
      <c r="AW1046" s="146"/>
      <c r="AX1046" s="146"/>
      <c r="AY1046" s="146"/>
      <c r="AZ1046" s="146"/>
      <c r="BA1046" s="146"/>
      <c r="BB1046" s="146"/>
      <c r="BC1046" s="146"/>
      <c r="BD1046" s="146"/>
      <c r="BE1046" s="146"/>
      <c r="BF1046" s="146"/>
      <c r="BG1046" s="146"/>
      <c r="BH1046" s="146"/>
      <c r="BI1046" s="146"/>
      <c r="BJ1046" s="146"/>
      <c r="BK1046" s="146"/>
      <c r="BL1046" s="146"/>
      <c r="BM1046" s="146"/>
      <c r="BN1046" s="146"/>
      <c r="BO1046" s="146"/>
      <c r="BP1046" s="146"/>
      <c r="BQ1046" s="146"/>
      <c r="BR1046" s="146"/>
    </row>
    <row r="1047" spans="1:70" ht="60" customHeight="1" x14ac:dyDescent="0.55000000000000004">
      <c r="A1047" s="146"/>
      <c r="B1047" s="138" t="s">
        <v>989</v>
      </c>
      <c r="C1047" s="109" t="s">
        <v>57</v>
      </c>
      <c r="D1047" s="110" t="s">
        <v>380</v>
      </c>
      <c r="E1047" s="145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  <c r="AD1047" s="146"/>
      <c r="AE1047" s="146"/>
      <c r="AF1047" s="146"/>
      <c r="AG1047" s="146"/>
      <c r="AH1047" s="146"/>
      <c r="AI1047" s="146"/>
      <c r="AJ1047" s="146"/>
      <c r="AK1047" s="146"/>
      <c r="AL1047" s="146"/>
      <c r="AM1047" s="146"/>
      <c r="AN1047" s="146"/>
      <c r="AO1047" s="146"/>
      <c r="AP1047" s="146"/>
      <c r="AQ1047" s="146"/>
      <c r="AR1047" s="146"/>
      <c r="AS1047" s="146"/>
      <c r="AT1047" s="146"/>
      <c r="AU1047" s="146"/>
      <c r="AV1047" s="146"/>
      <c r="AW1047" s="146"/>
      <c r="AX1047" s="146"/>
      <c r="AY1047" s="146"/>
      <c r="AZ1047" s="146"/>
      <c r="BA1047" s="146"/>
      <c r="BB1047" s="146"/>
      <c r="BC1047" s="146"/>
      <c r="BD1047" s="146"/>
      <c r="BE1047" s="146"/>
      <c r="BF1047" s="146"/>
      <c r="BG1047" s="146"/>
      <c r="BH1047" s="146"/>
      <c r="BI1047" s="146"/>
      <c r="BJ1047" s="146"/>
      <c r="BK1047" s="146"/>
      <c r="BL1047" s="146"/>
      <c r="BM1047" s="146"/>
      <c r="BN1047" s="146"/>
      <c r="BO1047" s="146"/>
      <c r="BP1047" s="146"/>
      <c r="BQ1047" s="146"/>
      <c r="BR1047" s="146"/>
    </row>
    <row r="1048" spans="1:70" ht="60" customHeight="1" x14ac:dyDescent="0.55000000000000004">
      <c r="A1048" s="146"/>
      <c r="B1048" s="138" t="s">
        <v>989</v>
      </c>
      <c r="C1048" s="109" t="s">
        <v>90</v>
      </c>
      <c r="D1048" s="110" t="s">
        <v>380</v>
      </c>
      <c r="E1048" s="145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  <c r="AD1048" s="146"/>
      <c r="AE1048" s="146"/>
      <c r="AF1048" s="146"/>
      <c r="AG1048" s="146"/>
      <c r="AH1048" s="146"/>
      <c r="AI1048" s="146"/>
      <c r="AJ1048" s="146"/>
      <c r="AK1048" s="146"/>
      <c r="AL1048" s="146"/>
      <c r="AM1048" s="146"/>
      <c r="AN1048" s="146"/>
      <c r="AO1048" s="146"/>
      <c r="AP1048" s="146"/>
      <c r="AQ1048" s="146"/>
      <c r="AR1048" s="146"/>
      <c r="AS1048" s="146"/>
      <c r="AT1048" s="146"/>
      <c r="AU1048" s="146"/>
      <c r="AV1048" s="146"/>
      <c r="AW1048" s="146"/>
      <c r="AX1048" s="146"/>
      <c r="AY1048" s="146"/>
      <c r="AZ1048" s="146"/>
      <c r="BA1048" s="146"/>
      <c r="BB1048" s="146"/>
      <c r="BC1048" s="146"/>
      <c r="BD1048" s="146"/>
      <c r="BE1048" s="146"/>
      <c r="BF1048" s="146"/>
      <c r="BG1048" s="146"/>
      <c r="BH1048" s="146"/>
      <c r="BI1048" s="146"/>
      <c r="BJ1048" s="146"/>
      <c r="BK1048" s="146"/>
      <c r="BL1048" s="146"/>
      <c r="BM1048" s="146"/>
      <c r="BN1048" s="146"/>
      <c r="BO1048" s="146"/>
      <c r="BP1048" s="146"/>
      <c r="BQ1048" s="146"/>
      <c r="BR1048" s="146"/>
    </row>
    <row r="1049" spans="1:70" ht="60" customHeight="1" x14ac:dyDescent="0.55000000000000004">
      <c r="A1049" s="146"/>
      <c r="B1049" s="138" t="s">
        <v>989</v>
      </c>
      <c r="C1049" s="109" t="s">
        <v>113</v>
      </c>
      <c r="D1049" s="110" t="s">
        <v>380</v>
      </c>
      <c r="E1049" s="145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  <c r="AD1049" s="146"/>
      <c r="AE1049" s="146"/>
      <c r="AF1049" s="146"/>
      <c r="AG1049" s="146"/>
      <c r="AH1049" s="146"/>
      <c r="AI1049" s="146"/>
      <c r="AJ1049" s="146"/>
      <c r="AK1049" s="146"/>
      <c r="AL1049" s="146"/>
      <c r="AM1049" s="146"/>
      <c r="AN1049" s="146"/>
      <c r="AO1049" s="146"/>
      <c r="AP1049" s="146"/>
      <c r="AQ1049" s="146"/>
      <c r="AR1049" s="146"/>
      <c r="AS1049" s="146"/>
      <c r="AT1049" s="146"/>
      <c r="AU1049" s="146"/>
      <c r="AV1049" s="146"/>
      <c r="AW1049" s="146"/>
      <c r="AX1049" s="146"/>
      <c r="AY1049" s="146"/>
      <c r="AZ1049" s="146"/>
      <c r="BA1049" s="146"/>
      <c r="BB1049" s="146"/>
      <c r="BC1049" s="146"/>
      <c r="BD1049" s="146"/>
      <c r="BE1049" s="146"/>
      <c r="BF1049" s="146"/>
      <c r="BG1049" s="146"/>
      <c r="BH1049" s="146"/>
      <c r="BI1049" s="146"/>
      <c r="BJ1049" s="146"/>
      <c r="BK1049" s="146"/>
      <c r="BL1049" s="146"/>
      <c r="BM1049" s="146"/>
      <c r="BN1049" s="146"/>
      <c r="BO1049" s="146"/>
      <c r="BP1049" s="146"/>
      <c r="BQ1049" s="146"/>
      <c r="BR1049" s="146"/>
    </row>
    <row r="1050" spans="1:70" ht="60" customHeight="1" x14ac:dyDescent="0.55000000000000004">
      <c r="A1050" s="146"/>
      <c r="B1050" s="138" t="s">
        <v>989</v>
      </c>
      <c r="C1050" s="109" t="s">
        <v>68</v>
      </c>
      <c r="D1050" s="110" t="s">
        <v>380</v>
      </c>
      <c r="E1050" s="145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  <c r="AD1050" s="146"/>
      <c r="AE1050" s="146"/>
      <c r="AF1050" s="146"/>
      <c r="AG1050" s="146"/>
      <c r="AH1050" s="146"/>
      <c r="AI1050" s="146"/>
      <c r="AJ1050" s="146"/>
      <c r="AK1050" s="146"/>
      <c r="AL1050" s="146"/>
      <c r="AM1050" s="146"/>
      <c r="AN1050" s="146"/>
      <c r="AO1050" s="146"/>
      <c r="AP1050" s="146"/>
      <c r="AQ1050" s="146"/>
      <c r="AR1050" s="146"/>
      <c r="AS1050" s="146"/>
      <c r="AT1050" s="146"/>
      <c r="AU1050" s="146"/>
      <c r="AV1050" s="146"/>
      <c r="AW1050" s="146"/>
      <c r="AX1050" s="146"/>
      <c r="AY1050" s="146"/>
      <c r="AZ1050" s="146"/>
      <c r="BA1050" s="146"/>
      <c r="BB1050" s="146"/>
      <c r="BC1050" s="146"/>
      <c r="BD1050" s="146"/>
      <c r="BE1050" s="146"/>
      <c r="BF1050" s="146"/>
      <c r="BG1050" s="146"/>
      <c r="BH1050" s="146"/>
      <c r="BI1050" s="146"/>
      <c r="BJ1050" s="146"/>
      <c r="BK1050" s="146"/>
      <c r="BL1050" s="146"/>
      <c r="BM1050" s="146"/>
      <c r="BN1050" s="146"/>
      <c r="BO1050" s="146"/>
      <c r="BP1050" s="146"/>
      <c r="BQ1050" s="146"/>
      <c r="BR1050" s="146"/>
    </row>
    <row r="1051" spans="1:70" ht="60" customHeight="1" x14ac:dyDescent="0.55000000000000004">
      <c r="A1051" s="146"/>
      <c r="B1051" s="138" t="s">
        <v>989</v>
      </c>
      <c r="C1051" s="109" t="s">
        <v>949</v>
      </c>
      <c r="D1051" s="110" t="s">
        <v>380</v>
      </c>
      <c r="E1051" s="145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  <c r="AD1051" s="146"/>
      <c r="AE1051" s="146"/>
      <c r="AF1051" s="146"/>
      <c r="AG1051" s="146"/>
      <c r="AH1051" s="146"/>
      <c r="AI1051" s="146"/>
      <c r="AJ1051" s="146"/>
      <c r="AK1051" s="146"/>
      <c r="AL1051" s="146"/>
      <c r="AM1051" s="146"/>
      <c r="AN1051" s="146"/>
      <c r="AO1051" s="146"/>
      <c r="AP1051" s="146"/>
      <c r="AQ1051" s="146"/>
      <c r="AR1051" s="146"/>
      <c r="AS1051" s="146"/>
      <c r="AT1051" s="146"/>
      <c r="AU1051" s="146"/>
      <c r="AV1051" s="146"/>
      <c r="AW1051" s="146"/>
      <c r="AX1051" s="146"/>
      <c r="AY1051" s="146"/>
      <c r="AZ1051" s="146"/>
      <c r="BA1051" s="146"/>
      <c r="BB1051" s="146"/>
      <c r="BC1051" s="146"/>
      <c r="BD1051" s="146"/>
      <c r="BE1051" s="146"/>
      <c r="BF1051" s="146"/>
      <c r="BG1051" s="146"/>
      <c r="BH1051" s="146"/>
      <c r="BI1051" s="146"/>
      <c r="BJ1051" s="146"/>
      <c r="BK1051" s="146"/>
      <c r="BL1051" s="146"/>
      <c r="BM1051" s="146"/>
      <c r="BN1051" s="146"/>
      <c r="BO1051" s="146"/>
      <c r="BP1051" s="146"/>
      <c r="BQ1051" s="146"/>
      <c r="BR1051" s="146"/>
    </row>
    <row r="1052" spans="1:70" ht="60" customHeight="1" x14ac:dyDescent="0.55000000000000004">
      <c r="A1052" s="146"/>
      <c r="B1052" s="139" t="s">
        <v>990</v>
      </c>
      <c r="C1052" s="112" t="s">
        <v>60</v>
      </c>
      <c r="D1052" s="113" t="s">
        <v>380</v>
      </c>
      <c r="E1052" s="145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  <c r="AD1052" s="146"/>
      <c r="AE1052" s="146"/>
      <c r="AF1052" s="146"/>
      <c r="AG1052" s="146"/>
      <c r="AH1052" s="146"/>
      <c r="AI1052" s="146"/>
      <c r="AJ1052" s="146"/>
      <c r="AK1052" s="146"/>
      <c r="AL1052" s="146"/>
      <c r="AM1052" s="146"/>
      <c r="AN1052" s="146"/>
      <c r="AO1052" s="146"/>
      <c r="AP1052" s="146"/>
      <c r="AQ1052" s="146"/>
      <c r="AR1052" s="146"/>
      <c r="AS1052" s="146"/>
      <c r="AT1052" s="146"/>
      <c r="AU1052" s="146"/>
      <c r="AV1052" s="146"/>
      <c r="AW1052" s="146"/>
      <c r="AX1052" s="146"/>
      <c r="AY1052" s="146"/>
      <c r="AZ1052" s="146"/>
      <c r="BA1052" s="146"/>
      <c r="BB1052" s="146"/>
      <c r="BC1052" s="146"/>
      <c r="BD1052" s="146"/>
      <c r="BE1052" s="146"/>
      <c r="BF1052" s="146"/>
      <c r="BG1052" s="146"/>
      <c r="BH1052" s="146"/>
      <c r="BI1052" s="146"/>
      <c r="BJ1052" s="146"/>
      <c r="BK1052" s="146"/>
      <c r="BL1052" s="146"/>
      <c r="BM1052" s="146"/>
      <c r="BN1052" s="146"/>
      <c r="BO1052" s="146"/>
      <c r="BP1052" s="146"/>
      <c r="BQ1052" s="146"/>
      <c r="BR1052" s="146"/>
    </row>
    <row r="1053" spans="1:70" ht="60" customHeight="1" x14ac:dyDescent="0.55000000000000004">
      <c r="A1053" s="146"/>
      <c r="B1053" s="139" t="s">
        <v>990</v>
      </c>
      <c r="C1053" s="112" t="s">
        <v>90</v>
      </c>
      <c r="D1053" s="113" t="s">
        <v>380</v>
      </c>
      <c r="E1053" s="145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  <c r="AD1053" s="146"/>
      <c r="AE1053" s="146"/>
      <c r="AF1053" s="146"/>
      <c r="AG1053" s="146"/>
      <c r="AH1053" s="146"/>
      <c r="AI1053" s="146"/>
      <c r="AJ1053" s="146"/>
      <c r="AK1053" s="146"/>
      <c r="AL1053" s="146"/>
      <c r="AM1053" s="146"/>
      <c r="AN1053" s="146"/>
      <c r="AO1053" s="146"/>
      <c r="AP1053" s="146"/>
      <c r="AQ1053" s="146"/>
      <c r="AR1053" s="146"/>
      <c r="AS1053" s="146"/>
      <c r="AT1053" s="146"/>
      <c r="AU1053" s="146"/>
      <c r="AV1053" s="146"/>
      <c r="AW1053" s="146"/>
      <c r="AX1053" s="146"/>
      <c r="AY1053" s="146"/>
      <c r="AZ1053" s="146"/>
      <c r="BA1053" s="146"/>
      <c r="BB1053" s="146"/>
      <c r="BC1053" s="146"/>
      <c r="BD1053" s="146"/>
      <c r="BE1053" s="146"/>
      <c r="BF1053" s="146"/>
      <c r="BG1053" s="146"/>
      <c r="BH1053" s="146"/>
      <c r="BI1053" s="146"/>
      <c r="BJ1053" s="146"/>
      <c r="BK1053" s="146"/>
      <c r="BL1053" s="146"/>
      <c r="BM1053" s="146"/>
      <c r="BN1053" s="146"/>
      <c r="BO1053" s="146"/>
      <c r="BP1053" s="146"/>
      <c r="BQ1053" s="146"/>
      <c r="BR1053" s="146"/>
    </row>
    <row r="1054" spans="1:70" ht="60" customHeight="1" x14ac:dyDescent="0.55000000000000004">
      <c r="A1054" s="146"/>
      <c r="B1054" s="139" t="s">
        <v>990</v>
      </c>
      <c r="C1054" s="112" t="s">
        <v>113</v>
      </c>
      <c r="D1054" s="113" t="s">
        <v>380</v>
      </c>
      <c r="E1054" s="145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  <c r="AD1054" s="146"/>
      <c r="AE1054" s="146"/>
      <c r="AF1054" s="146"/>
      <c r="AG1054" s="146"/>
      <c r="AH1054" s="146"/>
      <c r="AI1054" s="146"/>
      <c r="AJ1054" s="146"/>
      <c r="AK1054" s="146"/>
      <c r="AL1054" s="146"/>
      <c r="AM1054" s="146"/>
      <c r="AN1054" s="146"/>
      <c r="AO1054" s="146"/>
      <c r="AP1054" s="146"/>
      <c r="AQ1054" s="146"/>
      <c r="AR1054" s="146"/>
      <c r="AS1054" s="146"/>
      <c r="AT1054" s="146"/>
      <c r="AU1054" s="146"/>
      <c r="AV1054" s="146"/>
      <c r="AW1054" s="146"/>
      <c r="AX1054" s="146"/>
      <c r="AY1054" s="146"/>
      <c r="AZ1054" s="146"/>
      <c r="BA1054" s="146"/>
      <c r="BB1054" s="146"/>
      <c r="BC1054" s="146"/>
      <c r="BD1054" s="146"/>
      <c r="BE1054" s="146"/>
      <c r="BF1054" s="146"/>
      <c r="BG1054" s="146"/>
      <c r="BH1054" s="146"/>
      <c r="BI1054" s="146"/>
      <c r="BJ1054" s="146"/>
      <c r="BK1054" s="146"/>
      <c r="BL1054" s="146"/>
      <c r="BM1054" s="146"/>
      <c r="BN1054" s="146"/>
      <c r="BO1054" s="146"/>
      <c r="BP1054" s="146"/>
      <c r="BQ1054" s="146"/>
      <c r="BR1054" s="146"/>
    </row>
    <row r="1055" spans="1:70" ht="60" customHeight="1" x14ac:dyDescent="0.55000000000000004">
      <c r="A1055" s="146"/>
      <c r="B1055" s="140" t="s">
        <v>991</v>
      </c>
      <c r="C1055" s="115" t="s">
        <v>382</v>
      </c>
      <c r="D1055" s="116" t="s">
        <v>380</v>
      </c>
      <c r="E1055" s="145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  <c r="AD1055" s="146"/>
      <c r="AE1055" s="146"/>
      <c r="AF1055" s="146"/>
      <c r="AG1055" s="146"/>
      <c r="AH1055" s="146"/>
      <c r="AI1055" s="146"/>
      <c r="AJ1055" s="146"/>
      <c r="AK1055" s="146"/>
      <c r="AL1055" s="146"/>
      <c r="AM1055" s="146"/>
      <c r="AN1055" s="146"/>
      <c r="AO1055" s="146"/>
      <c r="AP1055" s="146"/>
      <c r="AQ1055" s="146"/>
      <c r="AR1055" s="146"/>
      <c r="AS1055" s="146"/>
      <c r="AT1055" s="146"/>
      <c r="AU1055" s="146"/>
      <c r="AV1055" s="146"/>
      <c r="AW1055" s="146"/>
      <c r="AX1055" s="146"/>
      <c r="AY1055" s="146"/>
      <c r="AZ1055" s="146"/>
      <c r="BA1055" s="146"/>
      <c r="BB1055" s="146"/>
      <c r="BC1055" s="146"/>
      <c r="BD1055" s="146"/>
      <c r="BE1055" s="146"/>
      <c r="BF1055" s="146"/>
      <c r="BG1055" s="146"/>
      <c r="BH1055" s="146"/>
      <c r="BI1055" s="146"/>
      <c r="BJ1055" s="146"/>
      <c r="BK1055" s="146"/>
      <c r="BL1055" s="146"/>
      <c r="BM1055" s="146"/>
      <c r="BN1055" s="146"/>
      <c r="BO1055" s="146"/>
      <c r="BP1055" s="146"/>
      <c r="BQ1055" s="146"/>
      <c r="BR1055" s="146"/>
    </row>
    <row r="1056" spans="1:70" ht="60" customHeight="1" x14ac:dyDescent="0.55000000000000004">
      <c r="A1056" s="146"/>
      <c r="B1056" s="140" t="s">
        <v>991</v>
      </c>
      <c r="C1056" s="115" t="s">
        <v>113</v>
      </c>
      <c r="D1056" s="116" t="s">
        <v>380</v>
      </c>
      <c r="E1056" s="145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  <c r="AD1056" s="146"/>
      <c r="AE1056" s="146"/>
      <c r="AF1056" s="146"/>
      <c r="AG1056" s="146"/>
      <c r="AH1056" s="146"/>
      <c r="AI1056" s="146"/>
      <c r="AJ1056" s="146"/>
      <c r="AK1056" s="146"/>
      <c r="AL1056" s="146"/>
      <c r="AM1056" s="146"/>
      <c r="AN1056" s="146"/>
      <c r="AO1056" s="146"/>
      <c r="AP1056" s="146"/>
      <c r="AQ1056" s="146"/>
      <c r="AR1056" s="146"/>
      <c r="AS1056" s="146"/>
      <c r="AT1056" s="146"/>
      <c r="AU1056" s="146"/>
      <c r="AV1056" s="146"/>
      <c r="AW1056" s="146"/>
      <c r="AX1056" s="146"/>
      <c r="AY1056" s="146"/>
      <c r="AZ1056" s="146"/>
      <c r="BA1056" s="146"/>
      <c r="BB1056" s="146"/>
      <c r="BC1056" s="146"/>
      <c r="BD1056" s="146"/>
      <c r="BE1056" s="146"/>
      <c r="BF1056" s="146"/>
      <c r="BG1056" s="146"/>
      <c r="BH1056" s="146"/>
      <c r="BI1056" s="146"/>
      <c r="BJ1056" s="146"/>
      <c r="BK1056" s="146"/>
      <c r="BL1056" s="146"/>
      <c r="BM1056" s="146"/>
      <c r="BN1056" s="146"/>
      <c r="BO1056" s="146"/>
      <c r="BP1056" s="146"/>
      <c r="BQ1056" s="146"/>
      <c r="BR1056" s="146"/>
    </row>
  </sheetData>
  <sheetProtection formatCells="0"/>
  <mergeCells count="1221">
    <mergeCell ref="E11:BR11"/>
    <mergeCell ref="E12:BR12"/>
    <mergeCell ref="E13:BR13"/>
    <mergeCell ref="E14:BR14"/>
    <mergeCell ref="E15:Z15"/>
    <mergeCell ref="AA15:AN15"/>
    <mergeCell ref="AO15:BF15"/>
    <mergeCell ref="BG15:BR15"/>
    <mergeCell ref="E7:BR7"/>
    <mergeCell ref="E8:BR8"/>
    <mergeCell ref="E9:BR9"/>
    <mergeCell ref="E10:F10"/>
    <mergeCell ref="G10:V10"/>
    <mergeCell ref="W10:BF10"/>
    <mergeCell ref="BG10:BR10"/>
    <mergeCell ref="D1:BR1"/>
    <mergeCell ref="D2:BR2"/>
    <mergeCell ref="E4:BR4"/>
    <mergeCell ref="E5:F5"/>
    <mergeCell ref="G5:AA5"/>
    <mergeCell ref="AB5:BR5"/>
    <mergeCell ref="E6:F6"/>
    <mergeCell ref="G6:BF6"/>
    <mergeCell ref="BG6:BR6"/>
    <mergeCell ref="E27:BR27"/>
    <mergeCell ref="E28:BR28"/>
    <mergeCell ref="E29:BR29"/>
    <mergeCell ref="E30:BR30"/>
    <mergeCell ref="E31:BR31"/>
    <mergeCell ref="E32:BR32"/>
    <mergeCell ref="BG23:BR23"/>
    <mergeCell ref="E24:BR24"/>
    <mergeCell ref="E25:BR25"/>
    <mergeCell ref="E26:F26"/>
    <mergeCell ref="G26:BF26"/>
    <mergeCell ref="BG26:BR26"/>
    <mergeCell ref="E16:BR16"/>
    <mergeCell ref="E17:BR17"/>
    <mergeCell ref="E18:BR18"/>
    <mergeCell ref="E19:BR19"/>
    <mergeCell ref="A21:A36"/>
    <mergeCell ref="E21:BR21"/>
    <mergeCell ref="E22:BR22"/>
    <mergeCell ref="E23:F23"/>
    <mergeCell ref="G23:K23"/>
    <mergeCell ref="L23:BF23"/>
    <mergeCell ref="A4:A19"/>
    <mergeCell ref="E39:BR39"/>
    <mergeCell ref="E40:F40"/>
    <mergeCell ref="G40:BF40"/>
    <mergeCell ref="BG40:BR40"/>
    <mergeCell ref="E41:BR41"/>
    <mergeCell ref="E42:BR42"/>
    <mergeCell ref="E36:BR36"/>
    <mergeCell ref="A38:A53"/>
    <mergeCell ref="E38:F38"/>
    <mergeCell ref="G38:M38"/>
    <mergeCell ref="N38:AD38"/>
    <mergeCell ref="AE38:AK38"/>
    <mergeCell ref="AL38:AW38"/>
    <mergeCell ref="AX38:BA38"/>
    <mergeCell ref="BB38:BF38"/>
    <mergeCell ref="BG38:BR38"/>
    <mergeCell ref="E33:BR33"/>
    <mergeCell ref="E34:BR34"/>
    <mergeCell ref="E35:F35"/>
    <mergeCell ref="G35:U35"/>
    <mergeCell ref="V35:AM35"/>
    <mergeCell ref="AN35:BF35"/>
    <mergeCell ref="BG35:BR35"/>
    <mergeCell ref="E49:BR49"/>
    <mergeCell ref="E50:BR50"/>
    <mergeCell ref="E51:BR51"/>
    <mergeCell ref="E52:F52"/>
    <mergeCell ref="G52:BF52"/>
    <mergeCell ref="BG52:BR52"/>
    <mergeCell ref="E45:BR45"/>
    <mergeCell ref="E46:BR46"/>
    <mergeCell ref="E47:N47"/>
    <mergeCell ref="O47:BF47"/>
    <mergeCell ref="BG47:BR47"/>
    <mergeCell ref="E48:BR48"/>
    <mergeCell ref="E43:F43"/>
    <mergeCell ref="G43:BF43"/>
    <mergeCell ref="BG43:BR43"/>
    <mergeCell ref="E44:F44"/>
    <mergeCell ref="G44:O44"/>
    <mergeCell ref="P44:T44"/>
    <mergeCell ref="U44:BF44"/>
    <mergeCell ref="BG44:BR44"/>
    <mergeCell ref="E65:BR65"/>
    <mergeCell ref="E66:BR66"/>
    <mergeCell ref="E67:BR67"/>
    <mergeCell ref="E68:BR68"/>
    <mergeCell ref="E69:BR69"/>
    <mergeCell ref="E70:BR70"/>
    <mergeCell ref="E59:BR59"/>
    <mergeCell ref="E60:BR60"/>
    <mergeCell ref="E61:BR61"/>
    <mergeCell ref="E62:BR62"/>
    <mergeCell ref="E63:BR63"/>
    <mergeCell ref="E64:BR64"/>
    <mergeCell ref="E53:BR53"/>
    <mergeCell ref="A55:A70"/>
    <mergeCell ref="E55:F55"/>
    <mergeCell ref="G55:BF55"/>
    <mergeCell ref="BG55:BR55"/>
    <mergeCell ref="E56:BR56"/>
    <mergeCell ref="E57:F57"/>
    <mergeCell ref="G57:BF57"/>
    <mergeCell ref="BG57:BR57"/>
    <mergeCell ref="E58:BR58"/>
    <mergeCell ref="P75:V75"/>
    <mergeCell ref="W75:BF75"/>
    <mergeCell ref="BG75:BR75"/>
    <mergeCell ref="E76:BR76"/>
    <mergeCell ref="E77:BR77"/>
    <mergeCell ref="E78:F78"/>
    <mergeCell ref="G78:AJ78"/>
    <mergeCell ref="AK78:BD78"/>
    <mergeCell ref="BE78:BF78"/>
    <mergeCell ref="BG78:BR78"/>
    <mergeCell ref="A72:A87"/>
    <mergeCell ref="E72:F72"/>
    <mergeCell ref="G72:AP72"/>
    <mergeCell ref="AQ72:BF72"/>
    <mergeCell ref="BG72:BR72"/>
    <mergeCell ref="E73:BR73"/>
    <mergeCell ref="E74:BR74"/>
    <mergeCell ref="E75:F75"/>
    <mergeCell ref="G75:M75"/>
    <mergeCell ref="N75:O75"/>
    <mergeCell ref="E92:BR92"/>
    <mergeCell ref="E93:BR93"/>
    <mergeCell ref="E94:F94"/>
    <mergeCell ref="G94:AR94"/>
    <mergeCell ref="AS94:BF94"/>
    <mergeCell ref="BG94:BR94"/>
    <mergeCell ref="E84:BR84"/>
    <mergeCell ref="E85:BR85"/>
    <mergeCell ref="E86:BR86"/>
    <mergeCell ref="E87:BR87"/>
    <mergeCell ref="A89:A104"/>
    <mergeCell ref="E89:BR89"/>
    <mergeCell ref="E90:BR90"/>
    <mergeCell ref="E91:F91"/>
    <mergeCell ref="G91:BF91"/>
    <mergeCell ref="BG91:BR91"/>
    <mergeCell ref="E79:BR79"/>
    <mergeCell ref="E80:BR80"/>
    <mergeCell ref="E81:BR81"/>
    <mergeCell ref="E82:BR82"/>
    <mergeCell ref="E83:F83"/>
    <mergeCell ref="G83:U83"/>
    <mergeCell ref="V83:W83"/>
    <mergeCell ref="X83:BF83"/>
    <mergeCell ref="BG83:BR83"/>
    <mergeCell ref="A106:A121"/>
    <mergeCell ref="E106:BR106"/>
    <mergeCell ref="E107:BR107"/>
    <mergeCell ref="E108:BR108"/>
    <mergeCell ref="E109:BR109"/>
    <mergeCell ref="E110:BR110"/>
    <mergeCell ref="E99:BR99"/>
    <mergeCell ref="E100:F100"/>
    <mergeCell ref="G100:AO100"/>
    <mergeCell ref="AP100:AS100"/>
    <mergeCell ref="AT100:BF100"/>
    <mergeCell ref="BG100:BR100"/>
    <mergeCell ref="E95:F95"/>
    <mergeCell ref="G95:U95"/>
    <mergeCell ref="V95:BR95"/>
    <mergeCell ref="E96:BR96"/>
    <mergeCell ref="E97:BR97"/>
    <mergeCell ref="E98:BR98"/>
    <mergeCell ref="E113:BR113"/>
    <mergeCell ref="E114:BR114"/>
    <mergeCell ref="E115:AW115"/>
    <mergeCell ref="AX115:BF115"/>
    <mergeCell ref="BG115:BR115"/>
    <mergeCell ref="E116:BR116"/>
    <mergeCell ref="E111:F111"/>
    <mergeCell ref="G111:M111"/>
    <mergeCell ref="N111:BF111"/>
    <mergeCell ref="BG111:BR111"/>
    <mergeCell ref="E112:F112"/>
    <mergeCell ref="G112:AW112"/>
    <mergeCell ref="AX112:BR112"/>
    <mergeCell ref="E101:BR101"/>
    <mergeCell ref="E102:BR102"/>
    <mergeCell ref="E103:BR103"/>
    <mergeCell ref="E104:BR104"/>
    <mergeCell ref="E129:M129"/>
    <mergeCell ref="N129:AK129"/>
    <mergeCell ref="AL129:AY129"/>
    <mergeCell ref="AZ129:BF129"/>
    <mergeCell ref="BG129:BR129"/>
    <mergeCell ref="E130:BR130"/>
    <mergeCell ref="E127:BR127"/>
    <mergeCell ref="E128:F128"/>
    <mergeCell ref="G128:P128"/>
    <mergeCell ref="Q128:Y128"/>
    <mergeCell ref="Z128:AM128"/>
    <mergeCell ref="AN128:AP128"/>
    <mergeCell ref="AQ128:AR128"/>
    <mergeCell ref="AS128:BF128"/>
    <mergeCell ref="BG128:BR128"/>
    <mergeCell ref="E117:BR117"/>
    <mergeCell ref="E118:BR118"/>
    <mergeCell ref="E119:BR119"/>
    <mergeCell ref="E120:BR120"/>
    <mergeCell ref="E121:BR121"/>
    <mergeCell ref="E123:BR123"/>
    <mergeCell ref="E124:BR124"/>
    <mergeCell ref="E125:BR125"/>
    <mergeCell ref="E126:BR126"/>
    <mergeCell ref="E135:BR135"/>
    <mergeCell ref="E136:BR136"/>
    <mergeCell ref="E137:BR137"/>
    <mergeCell ref="E138:BR138"/>
    <mergeCell ref="A140:A155"/>
    <mergeCell ref="E140:BR140"/>
    <mergeCell ref="E141:BR141"/>
    <mergeCell ref="E142:F142"/>
    <mergeCell ref="G142:Z142"/>
    <mergeCell ref="AA142:BF142"/>
    <mergeCell ref="E131:BR131"/>
    <mergeCell ref="E132:F132"/>
    <mergeCell ref="G132:N132"/>
    <mergeCell ref="O132:BR132"/>
    <mergeCell ref="E133:BR133"/>
    <mergeCell ref="E134:F134"/>
    <mergeCell ref="G134:AQ134"/>
    <mergeCell ref="AR134:BF134"/>
    <mergeCell ref="BG134:BR134"/>
    <mergeCell ref="A123:A138"/>
    <mergeCell ref="E150:BR150"/>
    <mergeCell ref="E151:F151"/>
    <mergeCell ref="G151:AP151"/>
    <mergeCell ref="AQ151:BF151"/>
    <mergeCell ref="BG151:BR151"/>
    <mergeCell ref="E152:BR152"/>
    <mergeCell ref="E146:F146"/>
    <mergeCell ref="G146:BF146"/>
    <mergeCell ref="BG146:BR146"/>
    <mergeCell ref="E147:BR147"/>
    <mergeCell ref="E148:BR148"/>
    <mergeCell ref="E149:BR149"/>
    <mergeCell ref="BG142:BR142"/>
    <mergeCell ref="E143:BR143"/>
    <mergeCell ref="E144:BR144"/>
    <mergeCell ref="E145:F145"/>
    <mergeCell ref="G145:BF145"/>
    <mergeCell ref="BG145:BR145"/>
    <mergeCell ref="E163:BR163"/>
    <mergeCell ref="E164:BR164"/>
    <mergeCell ref="E165:BR165"/>
    <mergeCell ref="E166:BR166"/>
    <mergeCell ref="E167:BR167"/>
    <mergeCell ref="E168:F168"/>
    <mergeCell ref="G168:BF168"/>
    <mergeCell ref="BG168:BR168"/>
    <mergeCell ref="G159:BF159"/>
    <mergeCell ref="BG159:BR159"/>
    <mergeCell ref="E160:BR160"/>
    <mergeCell ref="E161:BR161"/>
    <mergeCell ref="E162:F162"/>
    <mergeCell ref="G162:S162"/>
    <mergeCell ref="T162:BF162"/>
    <mergeCell ref="BG162:BR162"/>
    <mergeCell ref="E153:BR153"/>
    <mergeCell ref="E154:BR154"/>
    <mergeCell ref="E155:BR155"/>
    <mergeCell ref="E157:F157"/>
    <mergeCell ref="G157:N157"/>
    <mergeCell ref="O157:BF157"/>
    <mergeCell ref="BG157:BR157"/>
    <mergeCell ref="E158:BR158"/>
    <mergeCell ref="E159:F159"/>
    <mergeCell ref="E175:Q175"/>
    <mergeCell ref="R175:AK175"/>
    <mergeCell ref="AL175:BR175"/>
    <mergeCell ref="E176:F176"/>
    <mergeCell ref="G176:Q176"/>
    <mergeCell ref="R176:BF176"/>
    <mergeCell ref="BG176:BR176"/>
    <mergeCell ref="E169:BR169"/>
    <mergeCell ref="E170:BR170"/>
    <mergeCell ref="E171:BR171"/>
    <mergeCell ref="E172:BR172"/>
    <mergeCell ref="A174:A189"/>
    <mergeCell ref="E174:F174"/>
    <mergeCell ref="G174:M174"/>
    <mergeCell ref="N174:BB174"/>
    <mergeCell ref="BC174:BF174"/>
    <mergeCell ref="BG174:BR174"/>
    <mergeCell ref="A157:A172"/>
    <mergeCell ref="E181:BR181"/>
    <mergeCell ref="E182:BR182"/>
    <mergeCell ref="E183:BR183"/>
    <mergeCell ref="E184:BR184"/>
    <mergeCell ref="E185:F185"/>
    <mergeCell ref="G185:N185"/>
    <mergeCell ref="O185:BF185"/>
    <mergeCell ref="BG185:BR185"/>
    <mergeCell ref="E177:BR177"/>
    <mergeCell ref="E178:BR178"/>
    <mergeCell ref="E179:BR179"/>
    <mergeCell ref="E180:F180"/>
    <mergeCell ref="G180:R180"/>
    <mergeCell ref="S180:AK180"/>
    <mergeCell ref="AL180:AX180"/>
    <mergeCell ref="AY180:BF180"/>
    <mergeCell ref="BG180:BR180"/>
    <mergeCell ref="E193:BR193"/>
    <mergeCell ref="E194:BR194"/>
    <mergeCell ref="E195:BR195"/>
    <mergeCell ref="E196:BR196"/>
    <mergeCell ref="E197:F197"/>
    <mergeCell ref="G197:X197"/>
    <mergeCell ref="Y197:AA197"/>
    <mergeCell ref="AB197:BF197"/>
    <mergeCell ref="BG197:BR197"/>
    <mergeCell ref="E186:BR186"/>
    <mergeCell ref="E187:BR187"/>
    <mergeCell ref="E188:BR188"/>
    <mergeCell ref="E189:BR189"/>
    <mergeCell ref="A191:A206"/>
    <mergeCell ref="E191:F191"/>
    <mergeCell ref="G191:T191"/>
    <mergeCell ref="U191:BF191"/>
    <mergeCell ref="BG191:BR191"/>
    <mergeCell ref="E192:BR192"/>
    <mergeCell ref="E211:F211"/>
    <mergeCell ref="G211:R211"/>
    <mergeCell ref="S211:Y211"/>
    <mergeCell ref="Z211:BF211"/>
    <mergeCell ref="BG211:BR211"/>
    <mergeCell ref="E212:BR212"/>
    <mergeCell ref="E203:BR203"/>
    <mergeCell ref="E204:BR204"/>
    <mergeCell ref="E205:BR205"/>
    <mergeCell ref="E206:BR206"/>
    <mergeCell ref="A208:A223"/>
    <mergeCell ref="E208:AQ208"/>
    <mergeCell ref="AR208:BF208"/>
    <mergeCell ref="BG208:BR208"/>
    <mergeCell ref="E209:BR209"/>
    <mergeCell ref="E210:BR210"/>
    <mergeCell ref="E198:BR198"/>
    <mergeCell ref="E199:BR199"/>
    <mergeCell ref="E200:BR200"/>
    <mergeCell ref="E201:BR201"/>
    <mergeCell ref="E202:F202"/>
    <mergeCell ref="G202:L202"/>
    <mergeCell ref="M202:BF202"/>
    <mergeCell ref="BG202:BR202"/>
    <mergeCell ref="E218:BR218"/>
    <mergeCell ref="E219:F219"/>
    <mergeCell ref="G219:N219"/>
    <mergeCell ref="O219:T219"/>
    <mergeCell ref="U219:BF219"/>
    <mergeCell ref="BG219:BR219"/>
    <mergeCell ref="AO213:AR213"/>
    <mergeCell ref="AS213:BR213"/>
    <mergeCell ref="E214:BR214"/>
    <mergeCell ref="E215:BR215"/>
    <mergeCell ref="E216:BR216"/>
    <mergeCell ref="E217:BR217"/>
    <mergeCell ref="E213:F213"/>
    <mergeCell ref="G213:P213"/>
    <mergeCell ref="Q213:U213"/>
    <mergeCell ref="W213:AB213"/>
    <mergeCell ref="AC213:AJ213"/>
    <mergeCell ref="AK213:AN213"/>
    <mergeCell ref="E230:F230"/>
    <mergeCell ref="G230:X230"/>
    <mergeCell ref="Y230:Z230"/>
    <mergeCell ref="AA230:BR230"/>
    <mergeCell ref="E231:F231"/>
    <mergeCell ref="G231:P231"/>
    <mergeCell ref="Q231:X231"/>
    <mergeCell ref="Y231:BR231"/>
    <mergeCell ref="E220:BR220"/>
    <mergeCell ref="E221:BR221"/>
    <mergeCell ref="E222:BR222"/>
    <mergeCell ref="E223:BR223"/>
    <mergeCell ref="A225:A240"/>
    <mergeCell ref="E225:BR225"/>
    <mergeCell ref="E226:BR226"/>
    <mergeCell ref="E227:BR227"/>
    <mergeCell ref="E228:BR228"/>
    <mergeCell ref="E229:BR229"/>
    <mergeCell ref="E237:BR237"/>
    <mergeCell ref="E238:BR238"/>
    <mergeCell ref="E239:BR239"/>
    <mergeCell ref="E240:BR240"/>
    <mergeCell ref="A242:A257"/>
    <mergeCell ref="E242:BR242"/>
    <mergeCell ref="E243:BR243"/>
    <mergeCell ref="E244:BR244"/>
    <mergeCell ref="E245:BR245"/>
    <mergeCell ref="E246:BR246"/>
    <mergeCell ref="E232:BR232"/>
    <mergeCell ref="E233:BR233"/>
    <mergeCell ref="E234:BR234"/>
    <mergeCell ref="E235:BR235"/>
    <mergeCell ref="E236:F236"/>
    <mergeCell ref="G236:Q236"/>
    <mergeCell ref="R236:Y236"/>
    <mergeCell ref="Z236:BR236"/>
    <mergeCell ref="E263:BR263"/>
    <mergeCell ref="E264:BR264"/>
    <mergeCell ref="E265:BR265"/>
    <mergeCell ref="E266:BR266"/>
    <mergeCell ref="E267:BR267"/>
    <mergeCell ref="E268:BR268"/>
    <mergeCell ref="E253:BR253"/>
    <mergeCell ref="E254:BR254"/>
    <mergeCell ref="E255:BR255"/>
    <mergeCell ref="E256:BR256"/>
    <mergeCell ref="E257:BR257"/>
    <mergeCell ref="A259:A274"/>
    <mergeCell ref="E259:BR259"/>
    <mergeCell ref="E260:BR260"/>
    <mergeCell ref="E261:BR261"/>
    <mergeCell ref="E262:BR262"/>
    <mergeCell ref="E247:BR247"/>
    <mergeCell ref="E248:BR248"/>
    <mergeCell ref="E249:BR249"/>
    <mergeCell ref="E250:BR250"/>
    <mergeCell ref="E251:BR251"/>
    <mergeCell ref="E252:BR252"/>
    <mergeCell ref="E285:BR285"/>
    <mergeCell ref="E286:BR286"/>
    <mergeCell ref="E287:BR287"/>
    <mergeCell ref="E288:BR288"/>
    <mergeCell ref="E289:BR289"/>
    <mergeCell ref="E290:BR290"/>
    <mergeCell ref="A276:A291"/>
    <mergeCell ref="E276:BR276"/>
    <mergeCell ref="E277:BR277"/>
    <mergeCell ref="E278:BR278"/>
    <mergeCell ref="E279:BR279"/>
    <mergeCell ref="E280:BR280"/>
    <mergeCell ref="E281:BR281"/>
    <mergeCell ref="E282:BR282"/>
    <mergeCell ref="E283:BR283"/>
    <mergeCell ref="E284:BR284"/>
    <mergeCell ref="E269:BR269"/>
    <mergeCell ref="E270:BR270"/>
    <mergeCell ref="E271:BR271"/>
    <mergeCell ref="E272:BR272"/>
    <mergeCell ref="E273:BR273"/>
    <mergeCell ref="E274:BR274"/>
    <mergeCell ref="E307:BR307"/>
    <mergeCell ref="E308:BR308"/>
    <mergeCell ref="A310:A325"/>
    <mergeCell ref="E310:BR310"/>
    <mergeCell ref="E311:BR311"/>
    <mergeCell ref="E312:BR312"/>
    <mergeCell ref="E313:BR313"/>
    <mergeCell ref="E314:BR314"/>
    <mergeCell ref="E315:BR315"/>
    <mergeCell ref="E316:BR316"/>
    <mergeCell ref="E301:BR301"/>
    <mergeCell ref="E302:BR302"/>
    <mergeCell ref="E303:BR303"/>
    <mergeCell ref="E304:BR304"/>
    <mergeCell ref="E305:BR305"/>
    <mergeCell ref="E306:BR306"/>
    <mergeCell ref="E291:BR291"/>
    <mergeCell ref="A293:A308"/>
    <mergeCell ref="E293:BR293"/>
    <mergeCell ref="E294:BR294"/>
    <mergeCell ref="E295:BR295"/>
    <mergeCell ref="E296:BR296"/>
    <mergeCell ref="E297:BR297"/>
    <mergeCell ref="E298:BR298"/>
    <mergeCell ref="E299:BR299"/>
    <mergeCell ref="E300:BR300"/>
    <mergeCell ref="E333:BR333"/>
    <mergeCell ref="E334:BR334"/>
    <mergeCell ref="E335:BR335"/>
    <mergeCell ref="E336:BR336"/>
    <mergeCell ref="E337:BR337"/>
    <mergeCell ref="E338:BR338"/>
    <mergeCell ref="E323:BR323"/>
    <mergeCell ref="E324:BR324"/>
    <mergeCell ref="E325:BR325"/>
    <mergeCell ref="A327:A342"/>
    <mergeCell ref="E327:BR327"/>
    <mergeCell ref="E328:BR328"/>
    <mergeCell ref="E329:BR329"/>
    <mergeCell ref="E330:BR330"/>
    <mergeCell ref="E331:BR331"/>
    <mergeCell ref="E332:BR332"/>
    <mergeCell ref="E317:BR317"/>
    <mergeCell ref="E318:BR318"/>
    <mergeCell ref="E319:BR319"/>
    <mergeCell ref="E320:BR320"/>
    <mergeCell ref="E321:BR321"/>
    <mergeCell ref="E322:BR322"/>
    <mergeCell ref="A361:A376"/>
    <mergeCell ref="E361:BR361"/>
    <mergeCell ref="E362:BR362"/>
    <mergeCell ref="E363:BR363"/>
    <mergeCell ref="E364:BR364"/>
    <mergeCell ref="E349:BR349"/>
    <mergeCell ref="E350:BR350"/>
    <mergeCell ref="E351:BR351"/>
    <mergeCell ref="E352:BR352"/>
    <mergeCell ref="E353:BR353"/>
    <mergeCell ref="E354:BR354"/>
    <mergeCell ref="E339:BR339"/>
    <mergeCell ref="E340:BR340"/>
    <mergeCell ref="E341:BR341"/>
    <mergeCell ref="E342:BR342"/>
    <mergeCell ref="A344:A359"/>
    <mergeCell ref="E344:BR344"/>
    <mergeCell ref="E345:BR345"/>
    <mergeCell ref="E346:BR346"/>
    <mergeCell ref="E347:BR347"/>
    <mergeCell ref="E348:BR348"/>
    <mergeCell ref="E371:BR371"/>
    <mergeCell ref="E372:BR372"/>
    <mergeCell ref="E373:BR373"/>
    <mergeCell ref="E374:BR374"/>
    <mergeCell ref="E375:BR375"/>
    <mergeCell ref="E376:BR376"/>
    <mergeCell ref="E365:BR365"/>
    <mergeCell ref="E366:BR366"/>
    <mergeCell ref="E367:BR367"/>
    <mergeCell ref="E368:BR368"/>
    <mergeCell ref="E369:BR369"/>
    <mergeCell ref="E370:BR370"/>
    <mergeCell ref="E355:BR355"/>
    <mergeCell ref="E356:BR356"/>
    <mergeCell ref="E357:BR357"/>
    <mergeCell ref="E358:BR358"/>
    <mergeCell ref="E359:BR359"/>
    <mergeCell ref="E393:BR393"/>
    <mergeCell ref="A395:A410"/>
    <mergeCell ref="E395:BR395"/>
    <mergeCell ref="E396:BR396"/>
    <mergeCell ref="E397:BR397"/>
    <mergeCell ref="E398:BR398"/>
    <mergeCell ref="E399:BR399"/>
    <mergeCell ref="E400:BR400"/>
    <mergeCell ref="E401:BR401"/>
    <mergeCell ref="E402:BR402"/>
    <mergeCell ref="E387:BR387"/>
    <mergeCell ref="E388:BR388"/>
    <mergeCell ref="E389:BR389"/>
    <mergeCell ref="E390:BR390"/>
    <mergeCell ref="E391:BR391"/>
    <mergeCell ref="E392:BR392"/>
    <mergeCell ref="A378:A393"/>
    <mergeCell ref="E378:BR378"/>
    <mergeCell ref="E379:BR379"/>
    <mergeCell ref="E380:BR380"/>
    <mergeCell ref="E381:BR381"/>
    <mergeCell ref="E382:BR382"/>
    <mergeCell ref="E383:BR383"/>
    <mergeCell ref="E384:BR384"/>
    <mergeCell ref="E385:BR385"/>
    <mergeCell ref="E386:BR386"/>
    <mergeCell ref="E419:BR419"/>
    <mergeCell ref="E420:BR420"/>
    <mergeCell ref="E421:BR421"/>
    <mergeCell ref="E422:BR422"/>
    <mergeCell ref="E423:BR423"/>
    <mergeCell ref="E424:BR424"/>
    <mergeCell ref="E409:BR409"/>
    <mergeCell ref="E410:BR410"/>
    <mergeCell ref="A412:A427"/>
    <mergeCell ref="E412:BR412"/>
    <mergeCell ref="E413:BR413"/>
    <mergeCell ref="E414:BR414"/>
    <mergeCell ref="E415:BR415"/>
    <mergeCell ref="E416:BR416"/>
    <mergeCell ref="E417:BR417"/>
    <mergeCell ref="E418:BR418"/>
    <mergeCell ref="E403:BR403"/>
    <mergeCell ref="E404:BR404"/>
    <mergeCell ref="E405:BR405"/>
    <mergeCell ref="E406:BR406"/>
    <mergeCell ref="E407:BR407"/>
    <mergeCell ref="E408:BR408"/>
    <mergeCell ref="E441:BR441"/>
    <mergeCell ref="E442:BR442"/>
    <mergeCell ref="E443:BR443"/>
    <mergeCell ref="E444:BR444"/>
    <mergeCell ref="A446:A461"/>
    <mergeCell ref="E446:BR446"/>
    <mergeCell ref="E447:BR447"/>
    <mergeCell ref="E448:BR448"/>
    <mergeCell ref="E449:BR449"/>
    <mergeCell ref="E450:BR450"/>
    <mergeCell ref="E435:BR435"/>
    <mergeCell ref="E436:BR436"/>
    <mergeCell ref="E437:BR437"/>
    <mergeCell ref="E438:BR438"/>
    <mergeCell ref="E439:BR439"/>
    <mergeCell ref="E440:BR440"/>
    <mergeCell ref="E425:BR425"/>
    <mergeCell ref="E426:BR426"/>
    <mergeCell ref="E427:BR427"/>
    <mergeCell ref="A429:A444"/>
    <mergeCell ref="E429:BR429"/>
    <mergeCell ref="E430:BR430"/>
    <mergeCell ref="E431:BR431"/>
    <mergeCell ref="E432:BR432"/>
    <mergeCell ref="E433:BR433"/>
    <mergeCell ref="E434:BR434"/>
    <mergeCell ref="E467:BR467"/>
    <mergeCell ref="E468:BR468"/>
    <mergeCell ref="E469:BR469"/>
    <mergeCell ref="E470:BR470"/>
    <mergeCell ref="E471:BR471"/>
    <mergeCell ref="E472:BR472"/>
    <mergeCell ref="E457:BR457"/>
    <mergeCell ref="E458:BR458"/>
    <mergeCell ref="E459:BR459"/>
    <mergeCell ref="E460:BR460"/>
    <mergeCell ref="E461:BR461"/>
    <mergeCell ref="A463:A478"/>
    <mergeCell ref="E463:BR463"/>
    <mergeCell ref="E464:BR464"/>
    <mergeCell ref="E465:BR465"/>
    <mergeCell ref="E466:BR466"/>
    <mergeCell ref="E451:BR451"/>
    <mergeCell ref="E452:BR452"/>
    <mergeCell ref="E453:BR453"/>
    <mergeCell ref="E454:BR454"/>
    <mergeCell ref="E455:BR455"/>
    <mergeCell ref="E456:BR456"/>
    <mergeCell ref="E489:BR489"/>
    <mergeCell ref="E490:BR490"/>
    <mergeCell ref="E491:BR491"/>
    <mergeCell ref="E492:BR492"/>
    <mergeCell ref="E493:BR493"/>
    <mergeCell ref="E494:BR494"/>
    <mergeCell ref="A480:A495"/>
    <mergeCell ref="E480:BR480"/>
    <mergeCell ref="E481:BR481"/>
    <mergeCell ref="E482:BR482"/>
    <mergeCell ref="E483:BR483"/>
    <mergeCell ref="E484:BR484"/>
    <mergeCell ref="E485:BR485"/>
    <mergeCell ref="E486:BR486"/>
    <mergeCell ref="E487:BR487"/>
    <mergeCell ref="E488:BR488"/>
    <mergeCell ref="E473:BR473"/>
    <mergeCell ref="E474:BR474"/>
    <mergeCell ref="E475:BR475"/>
    <mergeCell ref="E476:BR476"/>
    <mergeCell ref="E477:BR477"/>
    <mergeCell ref="E478:BR478"/>
    <mergeCell ref="E511:BR511"/>
    <mergeCell ref="E512:BR512"/>
    <mergeCell ref="A514:A529"/>
    <mergeCell ref="E514:BR514"/>
    <mergeCell ref="E515:BR515"/>
    <mergeCell ref="E516:BR516"/>
    <mergeCell ref="E517:BR517"/>
    <mergeCell ref="E518:BR518"/>
    <mergeCell ref="E519:BR519"/>
    <mergeCell ref="E520:BR520"/>
    <mergeCell ref="E505:BR505"/>
    <mergeCell ref="E506:BR506"/>
    <mergeCell ref="E507:BR507"/>
    <mergeCell ref="E508:BR508"/>
    <mergeCell ref="E509:BR509"/>
    <mergeCell ref="E510:BR510"/>
    <mergeCell ref="E495:BR495"/>
    <mergeCell ref="A497:A512"/>
    <mergeCell ref="E497:BR497"/>
    <mergeCell ref="E498:BR498"/>
    <mergeCell ref="E499:BR499"/>
    <mergeCell ref="E500:BR500"/>
    <mergeCell ref="E501:BR501"/>
    <mergeCell ref="E502:BR502"/>
    <mergeCell ref="E503:BR503"/>
    <mergeCell ref="E504:BR504"/>
    <mergeCell ref="E537:BR537"/>
    <mergeCell ref="E538:BR538"/>
    <mergeCell ref="E539:BR539"/>
    <mergeCell ref="E540:BR540"/>
    <mergeCell ref="E541:BR541"/>
    <mergeCell ref="E542:BR542"/>
    <mergeCell ref="E527:BR527"/>
    <mergeCell ref="E528:BR528"/>
    <mergeCell ref="E529:BR529"/>
    <mergeCell ref="A531:A546"/>
    <mergeCell ref="E531:BR531"/>
    <mergeCell ref="E532:BR532"/>
    <mergeCell ref="E533:BR533"/>
    <mergeCell ref="E534:BR534"/>
    <mergeCell ref="E535:BR535"/>
    <mergeCell ref="E536:BR536"/>
    <mergeCell ref="E521:BR521"/>
    <mergeCell ref="E522:BR522"/>
    <mergeCell ref="E523:BR523"/>
    <mergeCell ref="E524:BR524"/>
    <mergeCell ref="E525:BR525"/>
    <mergeCell ref="E526:BR526"/>
    <mergeCell ref="A565:A580"/>
    <mergeCell ref="E565:BR565"/>
    <mergeCell ref="E566:BR566"/>
    <mergeCell ref="E567:BR567"/>
    <mergeCell ref="E568:BR568"/>
    <mergeCell ref="E553:BR553"/>
    <mergeCell ref="E554:BR554"/>
    <mergeCell ref="E555:BR555"/>
    <mergeCell ref="E556:BR556"/>
    <mergeCell ref="E557:BR557"/>
    <mergeCell ref="E558:BR558"/>
    <mergeCell ref="E543:BR543"/>
    <mergeCell ref="E544:BR544"/>
    <mergeCell ref="E545:BR545"/>
    <mergeCell ref="E546:BR546"/>
    <mergeCell ref="A548:A563"/>
    <mergeCell ref="E548:BR548"/>
    <mergeCell ref="E549:BR549"/>
    <mergeCell ref="E550:BR550"/>
    <mergeCell ref="E551:BR551"/>
    <mergeCell ref="E552:BR552"/>
    <mergeCell ref="E575:BR575"/>
    <mergeCell ref="E576:BR576"/>
    <mergeCell ref="E577:BR577"/>
    <mergeCell ref="E578:BR578"/>
    <mergeCell ref="E579:BR579"/>
    <mergeCell ref="E580:BR580"/>
    <mergeCell ref="E569:BR569"/>
    <mergeCell ref="E570:BR570"/>
    <mergeCell ref="E571:BR571"/>
    <mergeCell ref="E572:BR572"/>
    <mergeCell ref="E573:BR573"/>
    <mergeCell ref="E574:BR574"/>
    <mergeCell ref="E559:BR559"/>
    <mergeCell ref="E560:BR560"/>
    <mergeCell ref="E561:BR561"/>
    <mergeCell ref="E562:BR562"/>
    <mergeCell ref="E563:BR563"/>
    <mergeCell ref="E597:BR597"/>
    <mergeCell ref="A599:A614"/>
    <mergeCell ref="E599:BR599"/>
    <mergeCell ref="E600:BR600"/>
    <mergeCell ref="E601:BR601"/>
    <mergeCell ref="E602:BR602"/>
    <mergeCell ref="E603:BR603"/>
    <mergeCell ref="E604:BR604"/>
    <mergeCell ref="E605:BR605"/>
    <mergeCell ref="E606:BR606"/>
    <mergeCell ref="E591:BR591"/>
    <mergeCell ref="E592:BR592"/>
    <mergeCell ref="E593:BR593"/>
    <mergeCell ref="E594:BR594"/>
    <mergeCell ref="E595:BR595"/>
    <mergeCell ref="E596:BR596"/>
    <mergeCell ref="A582:A597"/>
    <mergeCell ref="E582:BR582"/>
    <mergeCell ref="E583:BR583"/>
    <mergeCell ref="E584:BR584"/>
    <mergeCell ref="E585:BR585"/>
    <mergeCell ref="E586:BR586"/>
    <mergeCell ref="E587:BR587"/>
    <mergeCell ref="E588:BR588"/>
    <mergeCell ref="E589:BR589"/>
    <mergeCell ref="E590:BR590"/>
    <mergeCell ref="E623:BR623"/>
    <mergeCell ref="E624:BR624"/>
    <mergeCell ref="E625:BR625"/>
    <mergeCell ref="E626:BR626"/>
    <mergeCell ref="E627:BR627"/>
    <mergeCell ref="E628:BR628"/>
    <mergeCell ref="E613:BR613"/>
    <mergeCell ref="E614:BR614"/>
    <mergeCell ref="A616:A631"/>
    <mergeCell ref="E616:BR616"/>
    <mergeCell ref="E617:BR617"/>
    <mergeCell ref="E618:BR618"/>
    <mergeCell ref="E619:BR619"/>
    <mergeCell ref="E620:BR620"/>
    <mergeCell ref="E621:BR621"/>
    <mergeCell ref="E622:BR622"/>
    <mergeCell ref="E607:BR607"/>
    <mergeCell ref="E608:BR608"/>
    <mergeCell ref="E609:BR609"/>
    <mergeCell ref="E610:BR610"/>
    <mergeCell ref="E611:BR611"/>
    <mergeCell ref="E612:BR612"/>
    <mergeCell ref="E645:BR645"/>
    <mergeCell ref="E646:BR646"/>
    <mergeCell ref="E647:BR647"/>
    <mergeCell ref="E648:BR648"/>
    <mergeCell ref="A650:A665"/>
    <mergeCell ref="E650:BR650"/>
    <mergeCell ref="E651:BR651"/>
    <mergeCell ref="E652:BR652"/>
    <mergeCell ref="E653:BR653"/>
    <mergeCell ref="E654:BR654"/>
    <mergeCell ref="E639:BR639"/>
    <mergeCell ref="E640:BR640"/>
    <mergeCell ref="E641:BR641"/>
    <mergeCell ref="E642:BR642"/>
    <mergeCell ref="E643:BR643"/>
    <mergeCell ref="E644:BR644"/>
    <mergeCell ref="E629:BR629"/>
    <mergeCell ref="E630:BR630"/>
    <mergeCell ref="E631:BR631"/>
    <mergeCell ref="A633:A648"/>
    <mergeCell ref="E633:BR633"/>
    <mergeCell ref="E634:BR634"/>
    <mergeCell ref="E635:BR635"/>
    <mergeCell ref="E636:BR636"/>
    <mergeCell ref="E637:BR637"/>
    <mergeCell ref="E638:BR638"/>
    <mergeCell ref="E671:BR671"/>
    <mergeCell ref="E672:BR672"/>
    <mergeCell ref="E673:BR673"/>
    <mergeCell ref="E674:BR674"/>
    <mergeCell ref="E675:BR675"/>
    <mergeCell ref="E676:BR676"/>
    <mergeCell ref="E661:BR661"/>
    <mergeCell ref="E662:BR662"/>
    <mergeCell ref="E663:BR663"/>
    <mergeCell ref="E664:BR664"/>
    <mergeCell ref="E665:BR665"/>
    <mergeCell ref="A667:A682"/>
    <mergeCell ref="E667:BR667"/>
    <mergeCell ref="E668:BR668"/>
    <mergeCell ref="E669:BR669"/>
    <mergeCell ref="E670:BR670"/>
    <mergeCell ref="E655:BR655"/>
    <mergeCell ref="E656:BR656"/>
    <mergeCell ref="E657:BR657"/>
    <mergeCell ref="E658:BR658"/>
    <mergeCell ref="E659:BR659"/>
    <mergeCell ref="E660:BR660"/>
    <mergeCell ref="E693:BR693"/>
    <mergeCell ref="E694:BR694"/>
    <mergeCell ref="E695:BR695"/>
    <mergeCell ref="E696:BR696"/>
    <mergeCell ref="E697:BR697"/>
    <mergeCell ref="E698:BR698"/>
    <mergeCell ref="A684:A699"/>
    <mergeCell ref="E684:BR684"/>
    <mergeCell ref="E685:BR685"/>
    <mergeCell ref="E686:BR686"/>
    <mergeCell ref="E687:BR687"/>
    <mergeCell ref="E688:BR688"/>
    <mergeCell ref="E689:BR689"/>
    <mergeCell ref="E690:BR690"/>
    <mergeCell ref="E691:BR691"/>
    <mergeCell ref="E692:BR692"/>
    <mergeCell ref="E677:BR677"/>
    <mergeCell ref="E678:BR678"/>
    <mergeCell ref="E679:BR679"/>
    <mergeCell ref="E680:BR680"/>
    <mergeCell ref="E681:BR681"/>
    <mergeCell ref="E682:BR682"/>
    <mergeCell ref="E715:BR715"/>
    <mergeCell ref="E716:BR716"/>
    <mergeCell ref="A718:A733"/>
    <mergeCell ref="E718:BR718"/>
    <mergeCell ref="E719:BR719"/>
    <mergeCell ref="E720:BR720"/>
    <mergeCell ref="E721:BR721"/>
    <mergeCell ref="E722:BR722"/>
    <mergeCell ref="E723:BR723"/>
    <mergeCell ref="E724:BR724"/>
    <mergeCell ref="E709:BR709"/>
    <mergeCell ref="E710:BR710"/>
    <mergeCell ref="E711:BR711"/>
    <mergeCell ref="E712:BR712"/>
    <mergeCell ref="E713:BR713"/>
    <mergeCell ref="E714:BR714"/>
    <mergeCell ref="E699:BR699"/>
    <mergeCell ref="A701:A716"/>
    <mergeCell ref="E701:BR701"/>
    <mergeCell ref="E702:BR702"/>
    <mergeCell ref="E703:BR703"/>
    <mergeCell ref="E704:BR704"/>
    <mergeCell ref="E705:BR705"/>
    <mergeCell ref="E706:BR706"/>
    <mergeCell ref="E707:BR707"/>
    <mergeCell ref="E708:BR708"/>
    <mergeCell ref="E741:BR741"/>
    <mergeCell ref="E742:BR742"/>
    <mergeCell ref="E743:BR743"/>
    <mergeCell ref="E744:BR744"/>
    <mergeCell ref="E745:BR745"/>
    <mergeCell ref="E746:BR746"/>
    <mergeCell ref="E731:BR731"/>
    <mergeCell ref="E732:BR732"/>
    <mergeCell ref="E733:BR733"/>
    <mergeCell ref="A735:A750"/>
    <mergeCell ref="E735:BR735"/>
    <mergeCell ref="E736:BR736"/>
    <mergeCell ref="E737:BR737"/>
    <mergeCell ref="E738:BR738"/>
    <mergeCell ref="E739:BR739"/>
    <mergeCell ref="E740:BR740"/>
    <mergeCell ref="E725:BR725"/>
    <mergeCell ref="E726:BR726"/>
    <mergeCell ref="E727:BR727"/>
    <mergeCell ref="E728:BR728"/>
    <mergeCell ref="E729:BR729"/>
    <mergeCell ref="E730:BR730"/>
    <mergeCell ref="A769:A784"/>
    <mergeCell ref="E769:BR769"/>
    <mergeCell ref="E770:BR770"/>
    <mergeCell ref="E771:BR771"/>
    <mergeCell ref="E772:BR772"/>
    <mergeCell ref="E757:BR757"/>
    <mergeCell ref="E758:BR758"/>
    <mergeCell ref="E759:BR759"/>
    <mergeCell ref="E760:BR760"/>
    <mergeCell ref="E761:BR761"/>
    <mergeCell ref="E762:BR762"/>
    <mergeCell ref="E747:BR747"/>
    <mergeCell ref="E748:BR748"/>
    <mergeCell ref="E749:BR749"/>
    <mergeCell ref="E750:BR750"/>
    <mergeCell ref="A752:A767"/>
    <mergeCell ref="E752:BR752"/>
    <mergeCell ref="E753:BR753"/>
    <mergeCell ref="E754:BR754"/>
    <mergeCell ref="E755:BR755"/>
    <mergeCell ref="E756:BR756"/>
    <mergeCell ref="E779:BR779"/>
    <mergeCell ref="E780:BR780"/>
    <mergeCell ref="E781:BR781"/>
    <mergeCell ref="E782:BR782"/>
    <mergeCell ref="E783:BR783"/>
    <mergeCell ref="E784:BR784"/>
    <mergeCell ref="E773:BR773"/>
    <mergeCell ref="E774:BR774"/>
    <mergeCell ref="E775:BR775"/>
    <mergeCell ref="E776:BR776"/>
    <mergeCell ref="E777:BR777"/>
    <mergeCell ref="E778:BR778"/>
    <mergeCell ref="E763:BR763"/>
    <mergeCell ref="E764:BR764"/>
    <mergeCell ref="E765:BR765"/>
    <mergeCell ref="E766:BR766"/>
    <mergeCell ref="E767:BR767"/>
    <mergeCell ref="E801:BR801"/>
    <mergeCell ref="A803:A818"/>
    <mergeCell ref="E803:BR803"/>
    <mergeCell ref="E804:BR804"/>
    <mergeCell ref="E805:BR805"/>
    <mergeCell ref="E806:BR806"/>
    <mergeCell ref="E807:BR807"/>
    <mergeCell ref="E808:BR808"/>
    <mergeCell ref="E809:BR809"/>
    <mergeCell ref="E810:BR810"/>
    <mergeCell ref="E795:BR795"/>
    <mergeCell ref="E796:BR796"/>
    <mergeCell ref="E797:BR797"/>
    <mergeCell ref="E798:BR798"/>
    <mergeCell ref="E799:BR799"/>
    <mergeCell ref="E800:BR800"/>
    <mergeCell ref="A786:A801"/>
    <mergeCell ref="E786:BR786"/>
    <mergeCell ref="E787:BR787"/>
    <mergeCell ref="E788:BR788"/>
    <mergeCell ref="E789:BR789"/>
    <mergeCell ref="E790:BR790"/>
    <mergeCell ref="E791:BR791"/>
    <mergeCell ref="E792:BR792"/>
    <mergeCell ref="E793:BR793"/>
    <mergeCell ref="E794:BR794"/>
    <mergeCell ref="E827:BR827"/>
    <mergeCell ref="E828:BR828"/>
    <mergeCell ref="E829:BR829"/>
    <mergeCell ref="E830:BR830"/>
    <mergeCell ref="E831:BR831"/>
    <mergeCell ref="E832:BR832"/>
    <mergeCell ref="E817:BR817"/>
    <mergeCell ref="E818:BR818"/>
    <mergeCell ref="A820:A835"/>
    <mergeCell ref="E820:BR820"/>
    <mergeCell ref="E821:BR821"/>
    <mergeCell ref="E822:BR822"/>
    <mergeCell ref="E823:BR823"/>
    <mergeCell ref="E824:BR824"/>
    <mergeCell ref="E825:BR825"/>
    <mergeCell ref="E826:BR826"/>
    <mergeCell ref="E811:BR811"/>
    <mergeCell ref="E812:BR812"/>
    <mergeCell ref="E813:BR813"/>
    <mergeCell ref="E814:BR814"/>
    <mergeCell ref="E815:BR815"/>
    <mergeCell ref="E816:BR816"/>
    <mergeCell ref="E849:BR849"/>
    <mergeCell ref="E850:BR850"/>
    <mergeCell ref="E851:BR851"/>
    <mergeCell ref="E852:BR852"/>
    <mergeCell ref="A854:A869"/>
    <mergeCell ref="E854:BR854"/>
    <mergeCell ref="E855:BR855"/>
    <mergeCell ref="E856:BR856"/>
    <mergeCell ref="E857:BR857"/>
    <mergeCell ref="E858:BR858"/>
    <mergeCell ref="E843:BR843"/>
    <mergeCell ref="E844:BR844"/>
    <mergeCell ref="E845:BR845"/>
    <mergeCell ref="E846:BR846"/>
    <mergeCell ref="E847:BR847"/>
    <mergeCell ref="E848:BR848"/>
    <mergeCell ref="E833:BR833"/>
    <mergeCell ref="E834:BR834"/>
    <mergeCell ref="E835:BR835"/>
    <mergeCell ref="A837:A852"/>
    <mergeCell ref="E837:BR837"/>
    <mergeCell ref="E838:BR838"/>
    <mergeCell ref="E839:BR839"/>
    <mergeCell ref="E840:BR840"/>
    <mergeCell ref="E841:BR841"/>
    <mergeCell ref="E842:BR842"/>
    <mergeCell ref="E875:BR875"/>
    <mergeCell ref="E876:BR876"/>
    <mergeCell ref="E877:BR877"/>
    <mergeCell ref="E878:BR878"/>
    <mergeCell ref="E879:BR879"/>
    <mergeCell ref="E880:BR880"/>
    <mergeCell ref="E865:BR865"/>
    <mergeCell ref="E866:BR866"/>
    <mergeCell ref="E867:BR867"/>
    <mergeCell ref="E868:BR868"/>
    <mergeCell ref="E869:BR869"/>
    <mergeCell ref="A871:A886"/>
    <mergeCell ref="E871:BR871"/>
    <mergeCell ref="E872:BR872"/>
    <mergeCell ref="E873:BR873"/>
    <mergeCell ref="E874:BR874"/>
    <mergeCell ref="E859:BR859"/>
    <mergeCell ref="E860:BR860"/>
    <mergeCell ref="E861:BR861"/>
    <mergeCell ref="E862:BR862"/>
    <mergeCell ref="E863:BR863"/>
    <mergeCell ref="E864:BR864"/>
    <mergeCell ref="E897:BR897"/>
    <mergeCell ref="E898:BR898"/>
    <mergeCell ref="E899:BR899"/>
    <mergeCell ref="E900:BR900"/>
    <mergeCell ref="E901:BR901"/>
    <mergeCell ref="E902:BR902"/>
    <mergeCell ref="A888:A903"/>
    <mergeCell ref="E888:BR888"/>
    <mergeCell ref="E889:BR889"/>
    <mergeCell ref="E890:BR890"/>
    <mergeCell ref="E891:BR891"/>
    <mergeCell ref="E892:BR892"/>
    <mergeCell ref="E893:BR893"/>
    <mergeCell ref="E894:BR894"/>
    <mergeCell ref="E895:BR895"/>
    <mergeCell ref="E896:BR896"/>
    <mergeCell ref="E881:BR881"/>
    <mergeCell ref="E882:BR882"/>
    <mergeCell ref="E883:BR883"/>
    <mergeCell ref="E884:BR884"/>
    <mergeCell ref="E885:BR885"/>
    <mergeCell ref="E886:BR886"/>
    <mergeCell ref="E919:BR919"/>
    <mergeCell ref="E920:BR920"/>
    <mergeCell ref="A922:A937"/>
    <mergeCell ref="E922:BR922"/>
    <mergeCell ref="E923:BR923"/>
    <mergeCell ref="E924:BR924"/>
    <mergeCell ref="E925:BR925"/>
    <mergeCell ref="E926:BR926"/>
    <mergeCell ref="E927:BR927"/>
    <mergeCell ref="E928:BR928"/>
    <mergeCell ref="E913:BR913"/>
    <mergeCell ref="E914:BR914"/>
    <mergeCell ref="E915:BR915"/>
    <mergeCell ref="E916:BR916"/>
    <mergeCell ref="E917:BR917"/>
    <mergeCell ref="E918:BR918"/>
    <mergeCell ref="E903:BR903"/>
    <mergeCell ref="A905:A920"/>
    <mergeCell ref="E905:BR905"/>
    <mergeCell ref="E906:BR906"/>
    <mergeCell ref="E907:BR907"/>
    <mergeCell ref="E908:BR908"/>
    <mergeCell ref="E909:BR909"/>
    <mergeCell ref="E910:BR910"/>
    <mergeCell ref="E911:BR911"/>
    <mergeCell ref="E912:BR912"/>
    <mergeCell ref="E945:BR945"/>
    <mergeCell ref="E946:BR946"/>
    <mergeCell ref="E947:BR947"/>
    <mergeCell ref="E948:BR948"/>
    <mergeCell ref="E949:BR949"/>
    <mergeCell ref="E950:BR950"/>
    <mergeCell ref="E935:BR935"/>
    <mergeCell ref="E936:BR936"/>
    <mergeCell ref="E937:BR937"/>
    <mergeCell ref="A939:A954"/>
    <mergeCell ref="E939:BR939"/>
    <mergeCell ref="E940:BR940"/>
    <mergeCell ref="E941:BR941"/>
    <mergeCell ref="E942:BR942"/>
    <mergeCell ref="E943:BR943"/>
    <mergeCell ref="E944:BR944"/>
    <mergeCell ref="E929:BR929"/>
    <mergeCell ref="E930:BR930"/>
    <mergeCell ref="E931:BR931"/>
    <mergeCell ref="E932:BR932"/>
    <mergeCell ref="E933:BR933"/>
    <mergeCell ref="E934:BR934"/>
    <mergeCell ref="A973:A988"/>
    <mergeCell ref="E973:BR973"/>
    <mergeCell ref="E974:BR974"/>
    <mergeCell ref="E975:BR975"/>
    <mergeCell ref="E976:BR976"/>
    <mergeCell ref="E961:BR961"/>
    <mergeCell ref="E962:BR962"/>
    <mergeCell ref="E963:BR963"/>
    <mergeCell ref="E964:BR964"/>
    <mergeCell ref="E965:BR965"/>
    <mergeCell ref="E966:BR966"/>
    <mergeCell ref="E951:BR951"/>
    <mergeCell ref="E952:BR952"/>
    <mergeCell ref="E953:BR953"/>
    <mergeCell ref="E954:BR954"/>
    <mergeCell ref="A956:A971"/>
    <mergeCell ref="E956:BR956"/>
    <mergeCell ref="E957:BR957"/>
    <mergeCell ref="E958:BR958"/>
    <mergeCell ref="E959:BR959"/>
    <mergeCell ref="E960:BR960"/>
    <mergeCell ref="E983:BR983"/>
    <mergeCell ref="E984:BR984"/>
    <mergeCell ref="E985:BR985"/>
    <mergeCell ref="E986:BR986"/>
    <mergeCell ref="E987:BR987"/>
    <mergeCell ref="E988:BR988"/>
    <mergeCell ref="E977:BR977"/>
    <mergeCell ref="E978:BR978"/>
    <mergeCell ref="E979:BR979"/>
    <mergeCell ref="E980:BR980"/>
    <mergeCell ref="E981:BR981"/>
    <mergeCell ref="E982:BR982"/>
    <mergeCell ref="E967:BR967"/>
    <mergeCell ref="E968:BR968"/>
    <mergeCell ref="E969:BR969"/>
    <mergeCell ref="E970:BR970"/>
    <mergeCell ref="E971:BR971"/>
    <mergeCell ref="E1005:BR1005"/>
    <mergeCell ref="A1007:A1022"/>
    <mergeCell ref="E1007:BR1007"/>
    <mergeCell ref="E1008:BR1008"/>
    <mergeCell ref="E1009:BR1009"/>
    <mergeCell ref="E1010:BR1010"/>
    <mergeCell ref="E1011:BR1011"/>
    <mergeCell ref="E1012:BR1012"/>
    <mergeCell ref="E1013:BR1013"/>
    <mergeCell ref="E1014:BR1014"/>
    <mergeCell ref="E999:BR999"/>
    <mergeCell ref="E1000:BR1000"/>
    <mergeCell ref="E1001:BR1001"/>
    <mergeCell ref="E1002:BR1002"/>
    <mergeCell ref="E1003:BR1003"/>
    <mergeCell ref="E1004:BR1004"/>
    <mergeCell ref="A990:A1005"/>
    <mergeCell ref="E990:BR990"/>
    <mergeCell ref="E991:BR991"/>
    <mergeCell ref="E992:BR992"/>
    <mergeCell ref="E993:BR993"/>
    <mergeCell ref="E994:BR994"/>
    <mergeCell ref="E995:BR995"/>
    <mergeCell ref="E996:BR996"/>
    <mergeCell ref="E997:BR997"/>
    <mergeCell ref="E998:BR998"/>
    <mergeCell ref="E1031:BR1031"/>
    <mergeCell ref="E1032:BR1032"/>
    <mergeCell ref="E1033:BR1033"/>
    <mergeCell ref="E1034:BR1034"/>
    <mergeCell ref="E1035:BR1035"/>
    <mergeCell ref="E1036:BR1036"/>
    <mergeCell ref="E1021:BR1021"/>
    <mergeCell ref="E1022:BR1022"/>
    <mergeCell ref="A1024:A1039"/>
    <mergeCell ref="E1024:BR1024"/>
    <mergeCell ref="E1025:BR1025"/>
    <mergeCell ref="E1026:BR1026"/>
    <mergeCell ref="E1027:BR1027"/>
    <mergeCell ref="E1028:BR1028"/>
    <mergeCell ref="E1029:BR1029"/>
    <mergeCell ref="E1030:BR1030"/>
    <mergeCell ref="E1015:BR1015"/>
    <mergeCell ref="E1016:BR1016"/>
    <mergeCell ref="E1017:BR1017"/>
    <mergeCell ref="E1018:BR1018"/>
    <mergeCell ref="E1019:BR1019"/>
    <mergeCell ref="E1020:BR1020"/>
    <mergeCell ref="E1053:BR1053"/>
    <mergeCell ref="E1054:BR1054"/>
    <mergeCell ref="E1055:BR1055"/>
    <mergeCell ref="E1056:BR1056"/>
    <mergeCell ref="E1047:BR1047"/>
    <mergeCell ref="E1048:BR1048"/>
    <mergeCell ref="E1049:BR1049"/>
    <mergeCell ref="E1050:BR1050"/>
    <mergeCell ref="E1051:BR1051"/>
    <mergeCell ref="E1052:BR1052"/>
    <mergeCell ref="E1037:BR1037"/>
    <mergeCell ref="E1038:BR1038"/>
    <mergeCell ref="E1039:BR1039"/>
    <mergeCell ref="A1041:A1056"/>
    <mergeCell ref="E1041:BR1041"/>
    <mergeCell ref="E1042:BR1042"/>
    <mergeCell ref="E1043:BR1043"/>
    <mergeCell ref="E1044:BR1044"/>
    <mergeCell ref="E1045:BR1045"/>
    <mergeCell ref="E1046:BR1046"/>
  </mergeCells>
  <phoneticPr fontId="1"/>
  <hyperlinks>
    <hyperlink ref="F1" location="'メイン_'!A1" display="≪ メインへ" xr:uid="{34573BD6-22E6-4C15-AC96-D1DAB83AE4DF}"/>
  </hyperlinks>
  <pageMargins left="0.25" right="0.25" top="0.75" bottom="0.75" header="0.3" footer="0.3"/>
  <pageSetup paperSize="8" scale="58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3895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89569" r:id="rId4" name="GanttDateNavCombo"/>
      </mc:Fallback>
    </mc:AlternateContent>
    <mc:AlternateContent xmlns:mc="http://schemas.openxmlformats.org/markup-compatibility/2006">
      <mc:Choice Requires="x14">
        <control shapeId="1389570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50800</xdr:colOff>
                <xdr:row>0</xdr:row>
                <xdr:rowOff>0</xdr:rowOff>
              </from>
              <to>
                <xdr:col>2</xdr:col>
                <xdr:colOff>717550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55000000000000004"/>
  <cols>
    <col min="1" max="1" width="10.58203125" style="53" customWidth="1"/>
    <col min="2" max="2" width="30.58203125" customWidth="1"/>
    <col min="3" max="3" width="10.58203125" customWidth="1"/>
  </cols>
  <sheetData>
    <row r="1" spans="1:3" s="52" customFormat="1" x14ac:dyDescent="0.55000000000000004">
      <c r="A1" s="54" t="s">
        <v>591</v>
      </c>
      <c r="B1" s="55" t="s">
        <v>1233</v>
      </c>
      <c r="C1" s="55" t="s">
        <v>593</v>
      </c>
    </row>
    <row r="2" spans="1:3" x14ac:dyDescent="0.55000000000000004">
      <c r="A2" s="56">
        <v>1</v>
      </c>
      <c r="B2" s="57" t="s">
        <v>30</v>
      </c>
      <c r="C2" s="57" t="b">
        <v>1</v>
      </c>
    </row>
    <row r="3" spans="1:3" x14ac:dyDescent="0.55000000000000004">
      <c r="A3" s="56">
        <v>2</v>
      </c>
      <c r="B3" s="57" t="s">
        <v>1161</v>
      </c>
      <c r="C3" s="57" t="b">
        <v>1</v>
      </c>
    </row>
    <row r="4" spans="1:3" x14ac:dyDescent="0.55000000000000004">
      <c r="A4" s="56">
        <v>3</v>
      </c>
      <c r="B4" s="57" t="s">
        <v>31</v>
      </c>
      <c r="C4" s="57" t="b">
        <v>1</v>
      </c>
    </row>
    <row r="5" spans="1:3" x14ac:dyDescent="0.55000000000000004">
      <c r="A5" s="56">
        <v>4</v>
      </c>
      <c r="B5" s="57" t="s">
        <v>32</v>
      </c>
      <c r="C5" s="57" t="b">
        <v>1</v>
      </c>
    </row>
    <row r="6" spans="1:3" x14ac:dyDescent="0.55000000000000004">
      <c r="A6" s="56">
        <v>5</v>
      </c>
      <c r="B6" s="57" t="s">
        <v>33</v>
      </c>
      <c r="C6" s="57" t="b">
        <v>1</v>
      </c>
    </row>
    <row r="7" spans="1:3" x14ac:dyDescent="0.55000000000000004">
      <c r="A7" s="56">
        <v>6</v>
      </c>
      <c r="B7" s="57" t="s">
        <v>34</v>
      </c>
      <c r="C7" s="57" t="b">
        <v>1</v>
      </c>
    </row>
    <row r="8" spans="1:3" x14ac:dyDescent="0.55000000000000004">
      <c r="A8" s="56">
        <v>7</v>
      </c>
      <c r="B8" s="57" t="s">
        <v>153</v>
      </c>
      <c r="C8" s="57" t="b">
        <v>1</v>
      </c>
    </row>
    <row r="9" spans="1:3" x14ac:dyDescent="0.55000000000000004">
      <c r="A9" s="56">
        <v>8</v>
      </c>
      <c r="B9" s="57" t="s">
        <v>1218</v>
      </c>
      <c r="C9" s="57" t="b">
        <v>1</v>
      </c>
    </row>
    <row r="10" spans="1:3" x14ac:dyDescent="0.55000000000000004">
      <c r="A10" s="56">
        <v>9</v>
      </c>
      <c r="B10" s="57" t="s">
        <v>35</v>
      </c>
      <c r="C10" s="57" t="b">
        <v>1</v>
      </c>
    </row>
    <row r="11" spans="1:3" x14ac:dyDescent="0.55000000000000004">
      <c r="A11" s="56">
        <v>10</v>
      </c>
      <c r="B11" s="57" t="s">
        <v>36</v>
      </c>
      <c r="C11" s="57" t="b">
        <v>1</v>
      </c>
    </row>
    <row r="12" spans="1:3" x14ac:dyDescent="0.55000000000000004">
      <c r="A12" s="56">
        <v>11</v>
      </c>
      <c r="B12" s="57" t="s">
        <v>1225</v>
      </c>
      <c r="C12" s="57" t="b">
        <v>1</v>
      </c>
    </row>
    <row r="13" spans="1:3" x14ac:dyDescent="0.55000000000000004">
      <c r="A13" s="56">
        <v>12</v>
      </c>
      <c r="B13" s="57" t="s">
        <v>37</v>
      </c>
      <c r="C13" s="57" t="b">
        <v>1</v>
      </c>
    </row>
    <row r="14" spans="1:3" x14ac:dyDescent="0.55000000000000004">
      <c r="A14" s="56">
        <v>13</v>
      </c>
      <c r="B14" s="57" t="s">
        <v>1219</v>
      </c>
      <c r="C14" s="57" t="b">
        <v>1</v>
      </c>
    </row>
    <row r="15" spans="1:3" x14ac:dyDescent="0.55000000000000004">
      <c r="A15" s="56">
        <v>14</v>
      </c>
      <c r="B15" s="57" t="s">
        <v>1220</v>
      </c>
      <c r="C15" s="57" t="b">
        <v>1</v>
      </c>
    </row>
    <row r="16" spans="1:3" x14ac:dyDescent="0.55000000000000004">
      <c r="A16" s="56">
        <v>15</v>
      </c>
      <c r="B16" s="57" t="s">
        <v>1221</v>
      </c>
      <c r="C16" s="57" t="b">
        <v>1</v>
      </c>
    </row>
    <row r="17" spans="1:3" x14ac:dyDescent="0.55000000000000004">
      <c r="A17" s="56">
        <v>16</v>
      </c>
      <c r="B17" s="57" t="s">
        <v>38</v>
      </c>
      <c r="C17" s="57" t="b">
        <v>1</v>
      </c>
    </row>
    <row r="18" spans="1:3" x14ac:dyDescent="0.55000000000000004">
      <c r="A18" s="56">
        <v>17</v>
      </c>
      <c r="B18" s="57" t="s">
        <v>39</v>
      </c>
      <c r="C18" s="57" t="b">
        <v>1</v>
      </c>
    </row>
    <row r="19" spans="1:3" x14ac:dyDescent="0.55000000000000004">
      <c r="A19" s="56">
        <v>18</v>
      </c>
      <c r="B19" s="57" t="s">
        <v>40</v>
      </c>
      <c r="C19" s="57" t="b">
        <v>1</v>
      </c>
    </row>
    <row r="20" spans="1:3" x14ac:dyDescent="0.55000000000000004">
      <c r="A20" s="56">
        <v>19</v>
      </c>
      <c r="B20" s="57" t="s">
        <v>1227</v>
      </c>
      <c r="C20" s="57" t="b">
        <v>1</v>
      </c>
    </row>
    <row r="21" spans="1:3" x14ac:dyDescent="0.55000000000000004">
      <c r="A21" s="56">
        <v>20</v>
      </c>
      <c r="B21" s="57" t="s">
        <v>41</v>
      </c>
      <c r="C21" s="57" t="b">
        <v>1</v>
      </c>
    </row>
    <row r="22" spans="1:3" x14ac:dyDescent="0.55000000000000004">
      <c r="A22" s="56">
        <v>21</v>
      </c>
      <c r="B22" s="57" t="s">
        <v>144</v>
      </c>
      <c r="C22" s="57" t="b">
        <v>1</v>
      </c>
    </row>
    <row r="23" spans="1:3" x14ac:dyDescent="0.55000000000000004">
      <c r="A23" s="56">
        <v>22</v>
      </c>
      <c r="B23" s="57" t="s">
        <v>1222</v>
      </c>
      <c r="C23" s="57" t="b">
        <v>1</v>
      </c>
    </row>
    <row r="24" spans="1:3" x14ac:dyDescent="0.55000000000000004">
      <c r="A24" s="56">
        <v>23</v>
      </c>
      <c r="B24" s="57" t="s">
        <v>42</v>
      </c>
      <c r="C24" s="57" t="b">
        <v>0</v>
      </c>
    </row>
    <row r="25" spans="1:3" x14ac:dyDescent="0.55000000000000004">
      <c r="A25" s="56">
        <v>24</v>
      </c>
      <c r="B25" s="57" t="s">
        <v>43</v>
      </c>
      <c r="C25" s="57" t="b">
        <v>1</v>
      </c>
    </row>
    <row r="26" spans="1:3" x14ac:dyDescent="0.55000000000000004">
      <c r="A26" s="56">
        <v>25</v>
      </c>
      <c r="B26" s="57" t="s">
        <v>44</v>
      </c>
      <c r="C26" s="57" t="b">
        <v>1</v>
      </c>
    </row>
    <row r="27" spans="1:3" x14ac:dyDescent="0.55000000000000004">
      <c r="A27" s="56">
        <v>26</v>
      </c>
      <c r="B27" s="57" t="s">
        <v>45</v>
      </c>
      <c r="C27" s="57" t="b">
        <v>1</v>
      </c>
    </row>
    <row r="28" spans="1:3" x14ac:dyDescent="0.55000000000000004">
      <c r="A28" s="56">
        <v>27</v>
      </c>
      <c r="B28" s="57" t="s">
        <v>1223</v>
      </c>
      <c r="C28" s="57" t="b">
        <v>0</v>
      </c>
    </row>
    <row r="29" spans="1:3" x14ac:dyDescent="0.55000000000000004">
      <c r="A29" s="56">
        <v>28</v>
      </c>
      <c r="B29" s="57" t="s">
        <v>1224</v>
      </c>
      <c r="C29" s="57" t="b">
        <v>1</v>
      </c>
    </row>
    <row r="30" spans="1:3" x14ac:dyDescent="0.55000000000000004">
      <c r="A30" s="56">
        <v>29</v>
      </c>
      <c r="B30" s="57" t="s">
        <v>1226</v>
      </c>
      <c r="C30" s="57" t="b">
        <v>0</v>
      </c>
    </row>
    <row r="31" spans="1:3" x14ac:dyDescent="0.55000000000000004">
      <c r="A31" s="56">
        <v>30</v>
      </c>
      <c r="B31" s="57" t="s">
        <v>1228</v>
      </c>
      <c r="C31" s="57" t="b">
        <v>0</v>
      </c>
    </row>
    <row r="32" spans="1:3" x14ac:dyDescent="0.55000000000000004">
      <c r="A32" s="56">
        <v>31</v>
      </c>
      <c r="B32" s="57" t="s">
        <v>1229</v>
      </c>
      <c r="C32" s="57" t="b">
        <v>1</v>
      </c>
    </row>
    <row r="33" spans="1:3" x14ac:dyDescent="0.55000000000000004">
      <c r="A33" s="56">
        <v>32</v>
      </c>
      <c r="B33" s="57" t="s">
        <v>1230</v>
      </c>
      <c r="C33" s="57" t="b">
        <v>0</v>
      </c>
    </row>
    <row r="34" spans="1:3" x14ac:dyDescent="0.55000000000000004">
      <c r="A34" s="56">
        <v>33</v>
      </c>
      <c r="B34" s="57" t="s">
        <v>1231</v>
      </c>
      <c r="C34" s="57" t="b">
        <v>1</v>
      </c>
    </row>
    <row r="35" spans="1:3" x14ac:dyDescent="0.55000000000000004">
      <c r="A35" s="56">
        <v>34</v>
      </c>
      <c r="B35" s="57" t="s">
        <v>1232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K160" sqref="K160"/>
    </sheetView>
  </sheetViews>
  <sheetFormatPr defaultColWidth="12.33203125" defaultRowHeight="18" x14ac:dyDescent="0.55000000000000004"/>
  <cols>
    <col min="2" max="2" width="19.9140625" bestFit="1" customWidth="1"/>
    <col min="3" max="3" width="13.58203125" customWidth="1"/>
    <col min="4" max="4" width="13.4140625" customWidth="1"/>
    <col min="9" max="9" width="17.4140625" style="74" bestFit="1" customWidth="1"/>
  </cols>
  <sheetData>
    <row r="1" spans="1:13" ht="52.25" customHeight="1" x14ac:dyDescent="0.55000000000000004">
      <c r="A1" s="180" t="s">
        <v>1863</v>
      </c>
      <c r="B1" s="180"/>
      <c r="C1" s="180"/>
      <c r="D1" s="180"/>
      <c r="E1" s="180"/>
      <c r="F1" s="180"/>
      <c r="G1" s="180"/>
      <c r="H1" s="180"/>
      <c r="I1" s="180"/>
      <c r="J1" s="180"/>
      <c r="K1" s="2"/>
      <c r="L1" s="2"/>
      <c r="M1" s="2"/>
    </row>
    <row r="2" spans="1:13" x14ac:dyDescent="0.55000000000000004">
      <c r="A2" s="2"/>
      <c r="B2" s="2"/>
      <c r="C2" s="2"/>
      <c r="D2" s="2"/>
      <c r="E2" s="2"/>
      <c r="F2" s="2"/>
      <c r="G2" s="2"/>
      <c r="H2" s="2"/>
      <c r="I2" s="12"/>
      <c r="J2" s="2"/>
      <c r="K2" s="2"/>
      <c r="L2" s="2"/>
      <c r="M2" s="2"/>
    </row>
    <row r="3" spans="1:13" x14ac:dyDescent="0.55000000000000004">
      <c r="A3" s="8" t="s">
        <v>1565</v>
      </c>
      <c r="B3" s="8" t="s">
        <v>1566</v>
      </c>
      <c r="C3" s="8" t="s">
        <v>30</v>
      </c>
      <c r="D3" s="8" t="s">
        <v>31</v>
      </c>
      <c r="E3" s="8" t="s">
        <v>32</v>
      </c>
      <c r="F3" s="8" t="s">
        <v>33</v>
      </c>
      <c r="G3" s="8" t="s">
        <v>34</v>
      </c>
      <c r="H3" s="8" t="s">
        <v>153</v>
      </c>
      <c r="I3" s="73" t="s">
        <v>1567</v>
      </c>
      <c r="J3" s="8"/>
      <c r="K3" s="2"/>
      <c r="L3" s="2"/>
      <c r="M3" s="2"/>
    </row>
    <row r="4" spans="1:13" x14ac:dyDescent="0.55000000000000004">
      <c r="A4" s="2" t="s">
        <v>1568</v>
      </c>
      <c r="B4" s="2" t="s">
        <v>1569</v>
      </c>
      <c r="C4" s="2">
        <v>1</v>
      </c>
      <c r="D4" s="2" t="s">
        <v>105</v>
      </c>
      <c r="E4" s="2" t="s">
        <v>46</v>
      </c>
      <c r="F4" s="2" t="s">
        <v>47</v>
      </c>
      <c r="G4" s="2">
        <v>6600</v>
      </c>
      <c r="H4" s="58">
        <v>3300</v>
      </c>
      <c r="I4" s="12">
        <v>46139</v>
      </c>
      <c r="J4" s="12"/>
      <c r="K4" s="2"/>
      <c r="L4" s="2"/>
      <c r="M4" s="2"/>
    </row>
    <row r="5" spans="1:13" x14ac:dyDescent="0.55000000000000004">
      <c r="A5" s="2" t="s">
        <v>1568</v>
      </c>
      <c r="B5" s="2" t="s">
        <v>1569</v>
      </c>
      <c r="C5" s="2">
        <v>2</v>
      </c>
      <c r="D5" s="2" t="s">
        <v>73</v>
      </c>
      <c r="E5" s="2" t="s">
        <v>53</v>
      </c>
      <c r="F5" s="2" t="s">
        <v>54</v>
      </c>
      <c r="G5" s="2">
        <v>3000</v>
      </c>
      <c r="H5" s="58">
        <v>3000</v>
      </c>
      <c r="I5" s="12">
        <v>46132</v>
      </c>
      <c r="J5" s="12"/>
      <c r="K5" s="2"/>
      <c r="L5" s="2"/>
      <c r="M5" s="2"/>
    </row>
    <row r="6" spans="1:13" x14ac:dyDescent="0.55000000000000004">
      <c r="A6" s="2" t="s">
        <v>1568</v>
      </c>
      <c r="B6" s="2" t="s">
        <v>1569</v>
      </c>
      <c r="C6" s="2">
        <v>3</v>
      </c>
      <c r="D6" s="2" t="s">
        <v>958</v>
      </c>
      <c r="E6" s="2" t="s">
        <v>57</v>
      </c>
      <c r="F6" s="2" t="s">
        <v>58</v>
      </c>
      <c r="G6" s="2">
        <v>1000</v>
      </c>
      <c r="H6" s="58">
        <v>1000</v>
      </c>
      <c r="I6" s="12">
        <v>46132</v>
      </c>
      <c r="J6" s="12"/>
      <c r="K6" s="2"/>
      <c r="L6" s="2"/>
      <c r="M6" s="2"/>
    </row>
    <row r="7" spans="1:13" x14ac:dyDescent="0.55000000000000004">
      <c r="A7" s="2" t="s">
        <v>1568</v>
      </c>
      <c r="B7" s="2" t="s">
        <v>1569</v>
      </c>
      <c r="C7" s="2">
        <v>4</v>
      </c>
      <c r="D7" s="2" t="s">
        <v>89</v>
      </c>
      <c r="E7" s="2" t="s">
        <v>60</v>
      </c>
      <c r="F7" s="2" t="s">
        <v>61</v>
      </c>
      <c r="G7" s="2">
        <v>600</v>
      </c>
      <c r="H7" s="58">
        <v>600</v>
      </c>
      <c r="I7" s="12">
        <v>46133</v>
      </c>
      <c r="J7" s="12"/>
      <c r="K7" s="2"/>
      <c r="L7" s="2"/>
      <c r="M7" s="2"/>
    </row>
    <row r="8" spans="1:13" x14ac:dyDescent="0.55000000000000004">
      <c r="A8" s="2" t="s">
        <v>1568</v>
      </c>
      <c r="B8" s="2" t="s">
        <v>1569</v>
      </c>
      <c r="C8" s="2">
        <v>5</v>
      </c>
      <c r="D8" s="2" t="s">
        <v>87</v>
      </c>
      <c r="E8" s="2" t="s">
        <v>57</v>
      </c>
      <c r="F8" s="2" t="s">
        <v>58</v>
      </c>
      <c r="G8" s="2">
        <v>500</v>
      </c>
      <c r="H8" s="58">
        <v>500</v>
      </c>
      <c r="I8" s="12">
        <v>46133</v>
      </c>
      <c r="J8" s="12"/>
      <c r="K8" s="2"/>
      <c r="L8" s="2"/>
      <c r="M8" s="2"/>
    </row>
    <row r="9" spans="1:13" x14ac:dyDescent="0.55000000000000004">
      <c r="A9" s="2" t="s">
        <v>1568</v>
      </c>
      <c r="B9" s="2" t="s">
        <v>1569</v>
      </c>
      <c r="C9" s="2">
        <v>6</v>
      </c>
      <c r="D9" s="2" t="s">
        <v>672</v>
      </c>
      <c r="E9" s="2" t="s">
        <v>68</v>
      </c>
      <c r="F9" s="2" t="s">
        <v>58</v>
      </c>
      <c r="G9" s="2">
        <v>300</v>
      </c>
      <c r="H9" s="58">
        <v>300</v>
      </c>
      <c r="I9" s="12">
        <v>46133</v>
      </c>
      <c r="J9" s="12"/>
      <c r="K9" s="2"/>
      <c r="L9" s="2"/>
      <c r="M9" s="2"/>
    </row>
    <row r="10" spans="1:13" x14ac:dyDescent="0.55000000000000004">
      <c r="A10" s="2" t="s">
        <v>1568</v>
      </c>
      <c r="B10" s="2" t="s">
        <v>1569</v>
      </c>
      <c r="C10" s="2">
        <v>7</v>
      </c>
      <c r="D10" s="2" t="s">
        <v>92</v>
      </c>
      <c r="E10" s="2" t="s">
        <v>90</v>
      </c>
      <c r="F10" s="2" t="s">
        <v>47</v>
      </c>
      <c r="G10" s="2">
        <v>3200</v>
      </c>
      <c r="H10" s="58">
        <v>3200</v>
      </c>
      <c r="I10" s="12">
        <v>46133</v>
      </c>
      <c r="J10" s="12"/>
      <c r="K10" s="2"/>
      <c r="L10" s="2"/>
      <c r="M10" s="2"/>
    </row>
    <row r="11" spans="1:13" x14ac:dyDescent="0.55000000000000004">
      <c r="A11" s="2" t="s">
        <v>1568</v>
      </c>
      <c r="B11" s="2" t="s">
        <v>1569</v>
      </c>
      <c r="C11" s="2">
        <v>8</v>
      </c>
      <c r="D11" s="2" t="s">
        <v>94</v>
      </c>
      <c r="E11" s="2" t="s">
        <v>90</v>
      </c>
      <c r="F11" s="2" t="s">
        <v>47</v>
      </c>
      <c r="G11" s="2">
        <v>1000</v>
      </c>
      <c r="H11" s="58">
        <v>1000</v>
      </c>
      <c r="I11" s="12">
        <v>46133</v>
      </c>
      <c r="J11" s="12"/>
      <c r="K11" s="2"/>
      <c r="L11" s="2"/>
      <c r="M11" s="2"/>
    </row>
    <row r="12" spans="1:13" x14ac:dyDescent="0.55000000000000004">
      <c r="A12" s="2" t="s">
        <v>1568</v>
      </c>
      <c r="B12" s="2" t="s">
        <v>1569</v>
      </c>
      <c r="C12" s="2">
        <v>9</v>
      </c>
      <c r="D12" s="2" t="s">
        <v>959</v>
      </c>
      <c r="E12" s="2" t="s">
        <v>53</v>
      </c>
      <c r="F12" s="2" t="s">
        <v>54</v>
      </c>
      <c r="G12" s="2">
        <v>3000</v>
      </c>
      <c r="H12" s="58">
        <v>3000</v>
      </c>
      <c r="I12" s="12">
        <v>46134</v>
      </c>
      <c r="J12" s="12"/>
      <c r="K12" s="2"/>
      <c r="L12" s="2"/>
      <c r="M12" s="2"/>
    </row>
    <row r="13" spans="1:13" x14ac:dyDescent="0.55000000000000004">
      <c r="A13" s="2" t="s">
        <v>1568</v>
      </c>
      <c r="B13" s="2" t="s">
        <v>1569</v>
      </c>
      <c r="C13" s="2">
        <v>10</v>
      </c>
      <c r="D13" s="2" t="s">
        <v>1118</v>
      </c>
      <c r="E13" s="2" t="s">
        <v>60</v>
      </c>
      <c r="F13" s="2" t="s">
        <v>61</v>
      </c>
      <c r="G13" s="2">
        <v>500</v>
      </c>
      <c r="H13" s="58">
        <v>500</v>
      </c>
      <c r="I13" s="12">
        <v>46134</v>
      </c>
      <c r="J13" s="12"/>
      <c r="K13" s="2"/>
      <c r="L13" s="2"/>
      <c r="M13" s="2"/>
    </row>
    <row r="14" spans="1:13" x14ac:dyDescent="0.55000000000000004">
      <c r="A14" s="2" t="s">
        <v>1568</v>
      </c>
      <c r="B14" s="2" t="s">
        <v>1569</v>
      </c>
      <c r="C14" s="2">
        <v>11</v>
      </c>
      <c r="D14" s="2" t="s">
        <v>98</v>
      </c>
      <c r="E14" s="2" t="s">
        <v>60</v>
      </c>
      <c r="F14" s="2" t="s">
        <v>61</v>
      </c>
      <c r="G14" s="2">
        <v>9000</v>
      </c>
      <c r="H14" s="58">
        <v>9000</v>
      </c>
      <c r="I14" s="12">
        <v>46134</v>
      </c>
      <c r="J14" s="12"/>
      <c r="K14" s="2"/>
      <c r="L14" s="2"/>
      <c r="M14" s="2"/>
    </row>
    <row r="15" spans="1:13" x14ac:dyDescent="0.55000000000000004">
      <c r="A15" s="2" t="s">
        <v>1568</v>
      </c>
      <c r="B15" s="2" t="s">
        <v>1569</v>
      </c>
      <c r="C15" s="2">
        <v>12</v>
      </c>
      <c r="D15" s="2" t="s">
        <v>100</v>
      </c>
      <c r="E15" s="2" t="s">
        <v>53</v>
      </c>
      <c r="F15" s="2" t="s">
        <v>54</v>
      </c>
      <c r="G15" s="2">
        <v>6000</v>
      </c>
      <c r="H15" s="58">
        <v>6000</v>
      </c>
      <c r="I15" s="12">
        <v>46135</v>
      </c>
      <c r="J15" s="12"/>
      <c r="K15" s="2"/>
      <c r="L15" s="2"/>
      <c r="M15" s="2"/>
    </row>
    <row r="16" spans="1:13" x14ac:dyDescent="0.55000000000000004">
      <c r="A16" s="2" t="s">
        <v>1568</v>
      </c>
      <c r="B16" s="2" t="s">
        <v>1569</v>
      </c>
      <c r="C16" s="2">
        <v>13</v>
      </c>
      <c r="D16" s="2" t="s">
        <v>101</v>
      </c>
      <c r="E16" s="2" t="s">
        <v>53</v>
      </c>
      <c r="F16" s="2" t="s">
        <v>54</v>
      </c>
      <c r="G16" s="2">
        <v>3000</v>
      </c>
      <c r="H16" s="58">
        <v>3000</v>
      </c>
      <c r="I16" s="12">
        <v>46135</v>
      </c>
      <c r="J16" s="12"/>
      <c r="K16" s="2"/>
      <c r="L16" s="2"/>
      <c r="M16" s="2"/>
    </row>
    <row r="17" spans="1:13" x14ac:dyDescent="0.55000000000000004">
      <c r="A17" s="2" t="s">
        <v>1568</v>
      </c>
      <c r="B17" s="2" t="s">
        <v>1569</v>
      </c>
      <c r="C17" s="2">
        <v>14</v>
      </c>
      <c r="D17" s="2" t="s">
        <v>964</v>
      </c>
      <c r="E17" s="2" t="s">
        <v>53</v>
      </c>
      <c r="F17" s="2" t="s">
        <v>54</v>
      </c>
      <c r="G17" s="2">
        <v>3000</v>
      </c>
      <c r="H17" s="58">
        <v>3000</v>
      </c>
      <c r="I17" s="12">
        <v>46135</v>
      </c>
      <c r="J17" s="12"/>
      <c r="K17" s="2"/>
      <c r="L17" s="2"/>
      <c r="M17" s="2"/>
    </row>
    <row r="18" spans="1:13" x14ac:dyDescent="0.55000000000000004">
      <c r="A18" s="2" t="s">
        <v>1568</v>
      </c>
      <c r="B18" s="2" t="s">
        <v>1569</v>
      </c>
      <c r="C18" s="2">
        <v>15</v>
      </c>
      <c r="D18" s="2" t="s">
        <v>102</v>
      </c>
      <c r="E18" s="2" t="s">
        <v>53</v>
      </c>
      <c r="F18" s="2" t="s">
        <v>54</v>
      </c>
      <c r="G18" s="2">
        <v>9000</v>
      </c>
      <c r="H18" s="58">
        <v>9000</v>
      </c>
      <c r="I18" s="12">
        <v>46136</v>
      </c>
      <c r="J18" s="12"/>
      <c r="K18" s="2"/>
      <c r="L18" s="2"/>
      <c r="M18" s="2"/>
    </row>
    <row r="19" spans="1:13" x14ac:dyDescent="0.55000000000000004">
      <c r="A19" s="2" t="s">
        <v>1568</v>
      </c>
      <c r="B19" s="2" t="s">
        <v>1569</v>
      </c>
      <c r="C19" s="2">
        <v>16</v>
      </c>
      <c r="D19" s="2" t="s">
        <v>103</v>
      </c>
      <c r="E19" s="2" t="s">
        <v>53</v>
      </c>
      <c r="F19" s="2" t="s">
        <v>54</v>
      </c>
      <c r="G19" s="2">
        <v>3000</v>
      </c>
      <c r="H19" s="58">
        <v>3000</v>
      </c>
      <c r="I19" s="12">
        <v>46136</v>
      </c>
      <c r="J19" s="12"/>
      <c r="K19" s="2"/>
      <c r="L19" s="2"/>
      <c r="M19" s="2"/>
    </row>
    <row r="20" spans="1:13" x14ac:dyDescent="0.55000000000000004">
      <c r="A20" s="2" t="s">
        <v>1568</v>
      </c>
      <c r="B20" s="2" t="s">
        <v>1569</v>
      </c>
      <c r="C20" s="2">
        <v>17</v>
      </c>
      <c r="D20" s="2" t="s">
        <v>1130</v>
      </c>
      <c r="E20" s="2" t="s">
        <v>53</v>
      </c>
      <c r="F20" s="2" t="s">
        <v>54</v>
      </c>
      <c r="G20" s="2">
        <v>400</v>
      </c>
      <c r="H20" s="58">
        <v>400</v>
      </c>
      <c r="I20" s="12">
        <v>46136</v>
      </c>
      <c r="J20" s="12"/>
      <c r="K20" s="2"/>
      <c r="L20" s="2"/>
      <c r="M20" s="2"/>
    </row>
    <row r="21" spans="1:13" x14ac:dyDescent="0.55000000000000004">
      <c r="A21" s="2" t="s">
        <v>1568</v>
      </c>
      <c r="B21" s="2" t="s">
        <v>1569</v>
      </c>
      <c r="C21" s="2">
        <v>18</v>
      </c>
      <c r="D21" s="2" t="s">
        <v>674</v>
      </c>
      <c r="E21" s="2" t="s">
        <v>53</v>
      </c>
      <c r="F21" s="2" t="s">
        <v>54</v>
      </c>
      <c r="G21" s="2">
        <v>1000</v>
      </c>
      <c r="H21" s="58">
        <v>1000</v>
      </c>
      <c r="I21" s="12">
        <v>46136</v>
      </c>
      <c r="J21" s="12"/>
      <c r="K21" s="2"/>
      <c r="L21" s="2"/>
      <c r="M21" s="2"/>
    </row>
    <row r="22" spans="1:13" x14ac:dyDescent="0.55000000000000004">
      <c r="A22" s="2" t="s">
        <v>1568</v>
      </c>
      <c r="B22" s="2" t="s">
        <v>1569</v>
      </c>
      <c r="C22" s="2">
        <v>19</v>
      </c>
      <c r="D22" s="2" t="s">
        <v>1016</v>
      </c>
      <c r="E22" s="2" t="s">
        <v>382</v>
      </c>
      <c r="F22" s="2" t="s">
        <v>381</v>
      </c>
      <c r="G22" s="2">
        <v>600</v>
      </c>
      <c r="H22" s="58">
        <v>600</v>
      </c>
      <c r="I22" s="12">
        <v>46136</v>
      </c>
      <c r="J22" s="12"/>
      <c r="K22" s="2"/>
      <c r="L22" s="2"/>
      <c r="M22" s="2"/>
    </row>
    <row r="23" spans="1:13" x14ac:dyDescent="0.55000000000000004">
      <c r="A23" s="2" t="s">
        <v>1568</v>
      </c>
      <c r="B23" s="2" t="s">
        <v>1569</v>
      </c>
      <c r="C23" s="2">
        <v>20</v>
      </c>
      <c r="D23" s="2" t="s">
        <v>674</v>
      </c>
      <c r="E23" s="2" t="s">
        <v>57</v>
      </c>
      <c r="F23" s="2" t="s">
        <v>58</v>
      </c>
      <c r="G23" s="2">
        <v>1000</v>
      </c>
      <c r="H23" s="58">
        <v>1000</v>
      </c>
      <c r="I23" s="12">
        <v>46136</v>
      </c>
      <c r="J23" s="12"/>
      <c r="K23" s="2"/>
      <c r="L23" s="2"/>
      <c r="M23" s="2"/>
    </row>
    <row r="24" spans="1:13" x14ac:dyDescent="0.55000000000000004">
      <c r="A24" s="2" t="s">
        <v>1568</v>
      </c>
      <c r="B24" s="2" t="s">
        <v>1569</v>
      </c>
      <c r="C24" s="2">
        <v>21</v>
      </c>
      <c r="D24" s="2" t="s">
        <v>107</v>
      </c>
      <c r="E24" s="2" t="s">
        <v>53</v>
      </c>
      <c r="F24" s="2" t="s">
        <v>54</v>
      </c>
      <c r="G24" s="2">
        <v>9000</v>
      </c>
      <c r="H24" s="58">
        <v>9000</v>
      </c>
      <c r="I24" s="12">
        <v>46139</v>
      </c>
      <c r="J24" s="12"/>
      <c r="K24" s="2"/>
      <c r="L24" s="2"/>
      <c r="M24" s="2"/>
    </row>
    <row r="25" spans="1:13" x14ac:dyDescent="0.55000000000000004">
      <c r="A25" s="2" t="s">
        <v>1568</v>
      </c>
      <c r="B25" s="2" t="s">
        <v>1569</v>
      </c>
      <c r="C25" s="2">
        <v>22</v>
      </c>
      <c r="D25" s="2" t="s">
        <v>946</v>
      </c>
      <c r="E25" s="2" t="s">
        <v>57</v>
      </c>
      <c r="F25" s="2" t="s">
        <v>58</v>
      </c>
      <c r="G25" s="2">
        <v>2700</v>
      </c>
      <c r="H25" s="58">
        <v>2700</v>
      </c>
      <c r="I25" s="12">
        <v>46139</v>
      </c>
      <c r="J25" s="12"/>
      <c r="K25" s="2"/>
      <c r="L25" s="2"/>
      <c r="M25" s="2"/>
    </row>
    <row r="26" spans="1:13" x14ac:dyDescent="0.55000000000000004">
      <c r="A26" s="2" t="s">
        <v>1568</v>
      </c>
      <c r="B26" s="2" t="s">
        <v>1569</v>
      </c>
      <c r="C26" s="2">
        <v>23</v>
      </c>
      <c r="D26" s="2" t="s">
        <v>941</v>
      </c>
      <c r="E26" s="2" t="s">
        <v>57</v>
      </c>
      <c r="F26" s="2" t="s">
        <v>58</v>
      </c>
      <c r="G26" s="2">
        <v>300</v>
      </c>
      <c r="H26" s="58">
        <v>300</v>
      </c>
      <c r="I26" s="12">
        <v>46139</v>
      </c>
      <c r="J26" s="12"/>
      <c r="K26" s="2"/>
      <c r="L26" s="2"/>
      <c r="M26" s="2"/>
    </row>
    <row r="27" spans="1:13" x14ac:dyDescent="0.55000000000000004">
      <c r="A27" s="2" t="s">
        <v>1568</v>
      </c>
      <c r="B27" s="2" t="s">
        <v>1569</v>
      </c>
      <c r="C27" s="2">
        <v>24</v>
      </c>
      <c r="D27" s="2" t="s">
        <v>1234</v>
      </c>
      <c r="E27" s="2" t="s">
        <v>113</v>
      </c>
      <c r="F27" s="2" t="s">
        <v>58</v>
      </c>
      <c r="G27" s="2">
        <v>100</v>
      </c>
      <c r="H27" s="58">
        <v>100</v>
      </c>
      <c r="I27" s="12">
        <v>46139</v>
      </c>
      <c r="J27" s="12"/>
      <c r="K27" s="2"/>
      <c r="L27" s="2"/>
      <c r="M27" s="2"/>
    </row>
    <row r="28" spans="1:13" x14ac:dyDescent="0.55000000000000004">
      <c r="A28" s="2" t="s">
        <v>1568</v>
      </c>
      <c r="B28" s="2" t="s">
        <v>1569</v>
      </c>
      <c r="C28" s="2">
        <v>25</v>
      </c>
      <c r="D28" s="2" t="s">
        <v>108</v>
      </c>
      <c r="E28" s="2" t="s">
        <v>63</v>
      </c>
      <c r="F28" s="2" t="s">
        <v>64</v>
      </c>
      <c r="G28" s="2">
        <v>6000</v>
      </c>
      <c r="H28" s="58">
        <v>6000</v>
      </c>
      <c r="I28" s="12">
        <v>46140</v>
      </c>
      <c r="J28" s="12"/>
      <c r="K28" s="2"/>
      <c r="L28" s="2"/>
      <c r="M28" s="2"/>
    </row>
    <row r="29" spans="1:13" x14ac:dyDescent="0.55000000000000004">
      <c r="A29" s="2" t="s">
        <v>1568</v>
      </c>
      <c r="B29" s="2" t="s">
        <v>1569</v>
      </c>
      <c r="C29" s="2">
        <v>26</v>
      </c>
      <c r="D29" s="2" t="s">
        <v>108</v>
      </c>
      <c r="E29" s="2" t="s">
        <v>46</v>
      </c>
      <c r="F29" s="2" t="s">
        <v>47</v>
      </c>
      <c r="G29" s="2">
        <v>6000</v>
      </c>
      <c r="H29" s="58">
        <v>6000</v>
      </c>
      <c r="I29" s="12">
        <v>46140</v>
      </c>
      <c r="J29" s="12"/>
      <c r="K29" s="2"/>
      <c r="L29" s="2"/>
      <c r="M29" s="2"/>
    </row>
    <row r="30" spans="1:13" x14ac:dyDescent="0.55000000000000004">
      <c r="A30" s="2" t="s">
        <v>1568</v>
      </c>
      <c r="B30" s="2" t="s">
        <v>1569</v>
      </c>
      <c r="C30" s="2">
        <v>27</v>
      </c>
      <c r="D30" s="2" t="s">
        <v>1109</v>
      </c>
      <c r="E30" s="2" t="s">
        <v>53</v>
      </c>
      <c r="F30" s="2" t="s">
        <v>54</v>
      </c>
      <c r="G30" s="2">
        <v>700</v>
      </c>
      <c r="H30" s="58">
        <v>700</v>
      </c>
      <c r="I30" s="12">
        <v>46140</v>
      </c>
      <c r="J30" s="12"/>
      <c r="K30" s="2"/>
      <c r="L30" s="2"/>
      <c r="M30" s="2"/>
    </row>
    <row r="31" spans="1:13" x14ac:dyDescent="0.55000000000000004">
      <c r="A31" s="2" t="s">
        <v>1568</v>
      </c>
      <c r="B31" s="2" t="s">
        <v>1569</v>
      </c>
      <c r="C31" s="2">
        <v>28</v>
      </c>
      <c r="D31" s="2" t="s">
        <v>109</v>
      </c>
      <c r="E31" s="2" t="s">
        <v>60</v>
      </c>
      <c r="F31" s="2" t="s">
        <v>61</v>
      </c>
      <c r="G31" s="2">
        <v>9400</v>
      </c>
      <c r="H31" s="58">
        <v>9400</v>
      </c>
      <c r="I31" s="12">
        <v>46140</v>
      </c>
      <c r="J31" s="12"/>
      <c r="K31" s="2"/>
      <c r="L31" s="2"/>
      <c r="M31" s="2"/>
    </row>
    <row r="32" spans="1:13" x14ac:dyDescent="0.55000000000000004">
      <c r="A32" s="2" t="s">
        <v>1568</v>
      </c>
      <c r="B32" s="2" t="s">
        <v>1569</v>
      </c>
      <c r="C32" s="2">
        <v>29</v>
      </c>
      <c r="D32" s="2" t="s">
        <v>1109</v>
      </c>
      <c r="E32" s="2" t="s">
        <v>57</v>
      </c>
      <c r="F32" s="2" t="s">
        <v>58</v>
      </c>
      <c r="G32" s="2">
        <v>700</v>
      </c>
      <c r="H32" s="58">
        <v>700</v>
      </c>
      <c r="I32" s="12">
        <v>46140</v>
      </c>
      <c r="J32" s="12"/>
      <c r="K32" s="2"/>
      <c r="L32" s="2"/>
      <c r="M32" s="2"/>
    </row>
    <row r="33" spans="1:13" x14ac:dyDescent="0.55000000000000004">
      <c r="A33" s="2" t="s">
        <v>1568</v>
      </c>
      <c r="B33" s="2" t="s">
        <v>1569</v>
      </c>
      <c r="C33" s="2">
        <v>30</v>
      </c>
      <c r="D33" s="2" t="s">
        <v>112</v>
      </c>
      <c r="E33" s="2" t="s">
        <v>63</v>
      </c>
      <c r="F33" s="2" t="s">
        <v>64</v>
      </c>
      <c r="G33" s="2">
        <v>5700</v>
      </c>
      <c r="H33" s="58">
        <v>5700</v>
      </c>
      <c r="I33" s="12">
        <v>46142</v>
      </c>
      <c r="J33" s="12"/>
      <c r="K33" s="2"/>
      <c r="L33" s="2"/>
      <c r="M33" s="2"/>
    </row>
    <row r="34" spans="1:13" x14ac:dyDescent="0.55000000000000004">
      <c r="A34" s="2" t="s">
        <v>1568</v>
      </c>
      <c r="B34" s="2" t="s">
        <v>1569</v>
      </c>
      <c r="C34" s="2">
        <v>31</v>
      </c>
      <c r="D34" s="2" t="s">
        <v>112</v>
      </c>
      <c r="E34" s="2" t="s">
        <v>46</v>
      </c>
      <c r="F34" s="2" t="s">
        <v>47</v>
      </c>
      <c r="G34" s="2">
        <v>5700</v>
      </c>
      <c r="H34" s="58">
        <v>5700</v>
      </c>
      <c r="I34" s="12">
        <v>46142</v>
      </c>
      <c r="J34" s="12"/>
      <c r="K34" s="2"/>
      <c r="L34" s="2"/>
      <c r="M34" s="2"/>
    </row>
    <row r="35" spans="1:13" x14ac:dyDescent="0.55000000000000004">
      <c r="A35" s="2" t="s">
        <v>1568</v>
      </c>
      <c r="B35" s="2" t="s">
        <v>1569</v>
      </c>
      <c r="C35" s="2">
        <v>32</v>
      </c>
      <c r="D35" s="2" t="s">
        <v>1238</v>
      </c>
      <c r="E35" s="2" t="s">
        <v>63</v>
      </c>
      <c r="F35" s="2" t="s">
        <v>54</v>
      </c>
      <c r="G35" s="2">
        <v>2300</v>
      </c>
      <c r="H35" s="58">
        <v>2300</v>
      </c>
      <c r="I35" s="12">
        <v>46142</v>
      </c>
      <c r="J35" s="12"/>
      <c r="K35" s="2"/>
      <c r="L35" s="2"/>
      <c r="M35" s="2"/>
    </row>
    <row r="36" spans="1:13" x14ac:dyDescent="0.55000000000000004">
      <c r="A36" s="2" t="s">
        <v>1568</v>
      </c>
      <c r="B36" s="2" t="s">
        <v>1569</v>
      </c>
      <c r="C36" s="2">
        <v>33</v>
      </c>
      <c r="D36" s="2" t="s">
        <v>1133</v>
      </c>
      <c r="E36" s="2" t="s">
        <v>53</v>
      </c>
      <c r="F36" s="2" t="s">
        <v>54</v>
      </c>
      <c r="G36" s="2">
        <v>1000</v>
      </c>
      <c r="H36" s="58">
        <v>1000</v>
      </c>
      <c r="I36" s="12">
        <v>46142</v>
      </c>
      <c r="J36" s="12"/>
      <c r="K36" s="2"/>
      <c r="L36" s="2"/>
      <c r="M36" s="2"/>
    </row>
    <row r="37" spans="1:13" x14ac:dyDescent="0.55000000000000004">
      <c r="A37" s="2" t="s">
        <v>1568</v>
      </c>
      <c r="B37" s="2" t="s">
        <v>1569</v>
      </c>
      <c r="C37" s="2">
        <v>34</v>
      </c>
      <c r="D37" s="2" t="s">
        <v>1136</v>
      </c>
      <c r="E37" s="2" t="s">
        <v>53</v>
      </c>
      <c r="F37" s="2" t="s">
        <v>54</v>
      </c>
      <c r="G37" s="2">
        <v>1000</v>
      </c>
      <c r="H37" s="58">
        <v>1000</v>
      </c>
      <c r="I37" s="12">
        <v>46142</v>
      </c>
      <c r="J37" s="12"/>
      <c r="K37" s="2"/>
      <c r="L37" s="2"/>
      <c r="M37" s="2"/>
    </row>
    <row r="38" spans="1:13" x14ac:dyDescent="0.55000000000000004">
      <c r="A38" s="2" t="s">
        <v>1568</v>
      </c>
      <c r="B38" s="2" t="s">
        <v>1569</v>
      </c>
      <c r="C38" s="2">
        <v>35</v>
      </c>
      <c r="D38" s="2" t="s">
        <v>1139</v>
      </c>
      <c r="E38" s="2" t="s">
        <v>53</v>
      </c>
      <c r="F38" s="2" t="s">
        <v>54</v>
      </c>
      <c r="G38" s="2">
        <v>2200</v>
      </c>
      <c r="H38" s="58">
        <v>2200</v>
      </c>
      <c r="I38" s="12">
        <v>46142</v>
      </c>
      <c r="J38" s="12"/>
      <c r="K38" s="2"/>
      <c r="L38" s="2"/>
      <c r="M38" s="2"/>
    </row>
    <row r="39" spans="1:13" x14ac:dyDescent="0.55000000000000004">
      <c r="A39" s="2" t="s">
        <v>1568</v>
      </c>
      <c r="B39" s="2" t="s">
        <v>1569</v>
      </c>
      <c r="C39" s="2">
        <v>36</v>
      </c>
      <c r="D39" s="2" t="s">
        <v>1142</v>
      </c>
      <c r="E39" s="2" t="s">
        <v>53</v>
      </c>
      <c r="F39" s="2" t="s">
        <v>54</v>
      </c>
      <c r="G39" s="2">
        <v>1000</v>
      </c>
      <c r="H39" s="58">
        <v>1000</v>
      </c>
      <c r="I39" s="12">
        <v>46142</v>
      </c>
      <c r="J39" s="12"/>
      <c r="K39" s="2"/>
      <c r="L39" s="2"/>
      <c r="M39" s="2"/>
    </row>
    <row r="40" spans="1:13" x14ac:dyDescent="0.55000000000000004">
      <c r="A40" s="2" t="s">
        <v>1568</v>
      </c>
      <c r="B40" s="2" t="s">
        <v>1569</v>
      </c>
      <c r="C40" s="2">
        <v>37</v>
      </c>
      <c r="D40" s="2" t="s">
        <v>1126</v>
      </c>
      <c r="E40" s="2" t="s">
        <v>53</v>
      </c>
      <c r="F40" s="2" t="s">
        <v>54</v>
      </c>
      <c r="G40" s="2">
        <v>600</v>
      </c>
      <c r="H40" s="58">
        <v>600</v>
      </c>
      <c r="I40" s="12">
        <v>46142</v>
      </c>
      <c r="J40" s="12"/>
      <c r="K40" s="2"/>
      <c r="L40" s="2"/>
      <c r="M40" s="2"/>
    </row>
    <row r="41" spans="1:13" x14ac:dyDescent="0.55000000000000004">
      <c r="A41" s="2" t="s">
        <v>1568</v>
      </c>
      <c r="B41" s="2" t="s">
        <v>1569</v>
      </c>
      <c r="C41" s="2">
        <v>38</v>
      </c>
      <c r="D41" s="2" t="s">
        <v>1123</v>
      </c>
      <c r="E41" s="2" t="s">
        <v>57</v>
      </c>
      <c r="F41" s="2" t="s">
        <v>58</v>
      </c>
      <c r="G41" s="2">
        <v>1000</v>
      </c>
      <c r="H41" s="58">
        <v>1000</v>
      </c>
      <c r="I41" s="12">
        <v>46142</v>
      </c>
      <c r="J41" s="12"/>
      <c r="K41" s="2"/>
      <c r="L41" s="2"/>
      <c r="M41" s="2"/>
    </row>
    <row r="42" spans="1:13" x14ac:dyDescent="0.55000000000000004">
      <c r="A42" s="2" t="s">
        <v>1568</v>
      </c>
      <c r="B42" s="2" t="s">
        <v>1569</v>
      </c>
      <c r="C42" s="2">
        <v>39</v>
      </c>
      <c r="D42" s="2" t="s">
        <v>1123</v>
      </c>
      <c r="E42" s="2" t="s">
        <v>53</v>
      </c>
      <c r="F42" s="2" t="s">
        <v>54</v>
      </c>
      <c r="G42" s="2">
        <v>1000</v>
      </c>
      <c r="H42" s="58">
        <v>1000</v>
      </c>
      <c r="I42" s="12">
        <v>46142</v>
      </c>
      <c r="J42" s="12"/>
      <c r="K42" s="2"/>
      <c r="L42" s="2"/>
      <c r="M42" s="2"/>
    </row>
    <row r="43" spans="1:13" x14ac:dyDescent="0.55000000000000004">
      <c r="A43" s="2" t="s">
        <v>1568</v>
      </c>
      <c r="B43" s="2" t="s">
        <v>1569</v>
      </c>
      <c r="C43" s="2">
        <v>40</v>
      </c>
      <c r="D43" s="2" t="s">
        <v>110</v>
      </c>
      <c r="E43" s="2" t="s">
        <v>46</v>
      </c>
      <c r="F43" s="2" t="s">
        <v>47</v>
      </c>
      <c r="G43" s="2">
        <v>6000</v>
      </c>
      <c r="H43" s="58">
        <v>6000</v>
      </c>
      <c r="I43" s="12">
        <v>46142</v>
      </c>
      <c r="J43" s="12"/>
      <c r="K43" s="2"/>
      <c r="L43" s="2"/>
      <c r="M43" s="2"/>
    </row>
    <row r="44" spans="1:13" x14ac:dyDescent="0.55000000000000004">
      <c r="A44" s="2" t="s">
        <v>1568</v>
      </c>
      <c r="B44" s="2" t="s">
        <v>1569</v>
      </c>
      <c r="C44" s="2">
        <v>41</v>
      </c>
      <c r="D44" s="2" t="s">
        <v>1136</v>
      </c>
      <c r="E44" s="2" t="s">
        <v>90</v>
      </c>
      <c r="F44" s="2" t="s">
        <v>47</v>
      </c>
      <c r="G44" s="2">
        <v>1000</v>
      </c>
      <c r="H44" s="58">
        <v>1000</v>
      </c>
      <c r="I44" s="12">
        <v>46142</v>
      </c>
      <c r="J44" s="12"/>
      <c r="K44" s="2"/>
      <c r="L44" s="2"/>
      <c r="M44" s="2"/>
    </row>
    <row r="45" spans="1:13" x14ac:dyDescent="0.55000000000000004">
      <c r="A45" s="2" t="s">
        <v>1568</v>
      </c>
      <c r="B45" s="2" t="s">
        <v>1569</v>
      </c>
      <c r="C45" s="2">
        <v>42</v>
      </c>
      <c r="D45" s="2" t="s">
        <v>1126</v>
      </c>
      <c r="E45" s="2" t="s">
        <v>90</v>
      </c>
      <c r="F45" s="2" t="s">
        <v>47</v>
      </c>
      <c r="G45" s="2">
        <v>600</v>
      </c>
      <c r="H45" s="58">
        <v>600</v>
      </c>
      <c r="I45" s="12">
        <v>46142</v>
      </c>
      <c r="J45" s="12"/>
      <c r="K45" s="2"/>
      <c r="L45" s="2"/>
      <c r="M45" s="2"/>
    </row>
    <row r="46" spans="1:13" x14ac:dyDescent="0.55000000000000004">
      <c r="A46" s="2" t="s">
        <v>1570</v>
      </c>
      <c r="B46" s="2" t="s">
        <v>1571</v>
      </c>
      <c r="C46" s="2">
        <v>1</v>
      </c>
      <c r="D46" s="2" t="s">
        <v>105</v>
      </c>
      <c r="E46" s="2" t="s">
        <v>46</v>
      </c>
      <c r="F46" s="2" t="s">
        <v>47</v>
      </c>
      <c r="G46" s="2">
        <v>6600</v>
      </c>
      <c r="H46" s="58">
        <v>3300</v>
      </c>
      <c r="I46" s="12">
        <v>46139</v>
      </c>
      <c r="J46" s="12"/>
      <c r="K46" s="2"/>
      <c r="L46" s="2"/>
      <c r="M46" s="2"/>
    </row>
    <row r="47" spans="1:13" x14ac:dyDescent="0.55000000000000004">
      <c r="A47" s="2" t="s">
        <v>1570</v>
      </c>
      <c r="B47" s="2" t="s">
        <v>1571</v>
      </c>
      <c r="C47" s="2">
        <v>2</v>
      </c>
      <c r="D47" s="2" t="s">
        <v>108</v>
      </c>
      <c r="E47" s="2" t="s">
        <v>63</v>
      </c>
      <c r="F47" s="2" t="s">
        <v>64</v>
      </c>
      <c r="G47" s="2">
        <v>6000</v>
      </c>
      <c r="H47" s="58">
        <v>6000</v>
      </c>
      <c r="I47" s="12">
        <v>46140</v>
      </c>
      <c r="J47" s="12"/>
      <c r="K47" s="2"/>
      <c r="L47" s="2"/>
      <c r="M47" s="2"/>
    </row>
    <row r="48" spans="1:13" x14ac:dyDescent="0.55000000000000004">
      <c r="A48" s="2" t="s">
        <v>1570</v>
      </c>
      <c r="B48" s="2" t="s">
        <v>1571</v>
      </c>
      <c r="C48" s="2">
        <v>3</v>
      </c>
      <c r="D48" s="2" t="s">
        <v>108</v>
      </c>
      <c r="E48" s="2" t="s">
        <v>46</v>
      </c>
      <c r="F48" s="2" t="s">
        <v>47</v>
      </c>
      <c r="G48" s="2">
        <v>6000</v>
      </c>
      <c r="H48" s="58">
        <v>6000</v>
      </c>
      <c r="I48" s="12">
        <v>46140</v>
      </c>
      <c r="J48" s="12"/>
      <c r="K48" s="2"/>
      <c r="L48" s="2"/>
      <c r="M48" s="2"/>
    </row>
    <row r="49" spans="1:13" x14ac:dyDescent="0.55000000000000004">
      <c r="A49" s="2" t="s">
        <v>1570</v>
      </c>
      <c r="B49" s="2" t="s">
        <v>1571</v>
      </c>
      <c r="C49" s="2">
        <v>4</v>
      </c>
      <c r="D49" s="2" t="s">
        <v>112</v>
      </c>
      <c r="E49" s="2" t="s">
        <v>63</v>
      </c>
      <c r="F49" s="2" t="s">
        <v>64</v>
      </c>
      <c r="G49" s="2">
        <v>5700</v>
      </c>
      <c r="H49" s="58">
        <v>5700</v>
      </c>
      <c r="I49" s="12">
        <v>46142</v>
      </c>
      <c r="J49" s="12"/>
      <c r="K49" s="2"/>
      <c r="L49" s="2"/>
      <c r="M49" s="2"/>
    </row>
    <row r="50" spans="1:13" x14ac:dyDescent="0.55000000000000004">
      <c r="A50" s="2" t="s">
        <v>1570</v>
      </c>
      <c r="B50" s="2" t="s">
        <v>1571</v>
      </c>
      <c r="C50" s="2">
        <v>5</v>
      </c>
      <c r="D50" s="2" t="s">
        <v>112</v>
      </c>
      <c r="E50" s="2" t="s">
        <v>46</v>
      </c>
      <c r="F50" s="2" t="s">
        <v>47</v>
      </c>
      <c r="G50" s="2">
        <v>5700</v>
      </c>
      <c r="H50" s="58">
        <v>5700</v>
      </c>
      <c r="I50" s="12">
        <v>46142</v>
      </c>
      <c r="J50" s="12"/>
      <c r="K50" s="2"/>
      <c r="L50" s="2"/>
      <c r="M50" s="2"/>
    </row>
    <row r="51" spans="1:13" x14ac:dyDescent="0.55000000000000004">
      <c r="A51" s="2" t="s">
        <v>1570</v>
      </c>
      <c r="B51" s="2" t="s">
        <v>1571</v>
      </c>
      <c r="C51" s="2">
        <v>6</v>
      </c>
      <c r="D51" s="2" t="s">
        <v>73</v>
      </c>
      <c r="E51" s="2" t="s">
        <v>53</v>
      </c>
      <c r="F51" s="2" t="s">
        <v>54</v>
      </c>
      <c r="G51" s="2">
        <v>3000</v>
      </c>
      <c r="H51" s="58">
        <v>3000</v>
      </c>
      <c r="I51" s="12">
        <v>46132</v>
      </c>
      <c r="J51" s="12"/>
      <c r="K51" s="2"/>
      <c r="L51" s="2"/>
      <c r="M51" s="2"/>
    </row>
    <row r="52" spans="1:13" x14ac:dyDescent="0.55000000000000004">
      <c r="A52" s="2" t="s">
        <v>1570</v>
      </c>
      <c r="B52" s="2" t="s">
        <v>1571</v>
      </c>
      <c r="C52" s="2">
        <v>7</v>
      </c>
      <c r="D52" s="2" t="s">
        <v>959</v>
      </c>
      <c r="E52" s="2" t="s">
        <v>53</v>
      </c>
      <c r="F52" s="2" t="s">
        <v>54</v>
      </c>
      <c r="G52" s="2">
        <v>3000</v>
      </c>
      <c r="H52" s="58">
        <v>3000</v>
      </c>
      <c r="I52" s="12">
        <v>46134</v>
      </c>
      <c r="J52" s="12"/>
      <c r="K52" s="2"/>
      <c r="L52" s="2"/>
      <c r="M52" s="2"/>
    </row>
    <row r="53" spans="1:13" x14ac:dyDescent="0.55000000000000004">
      <c r="A53" s="2" t="s">
        <v>1570</v>
      </c>
      <c r="B53" s="2" t="s">
        <v>1571</v>
      </c>
      <c r="C53" s="2">
        <v>8</v>
      </c>
      <c r="D53" s="2" t="s">
        <v>100</v>
      </c>
      <c r="E53" s="2" t="s">
        <v>53</v>
      </c>
      <c r="F53" s="2" t="s">
        <v>54</v>
      </c>
      <c r="G53" s="2">
        <v>6000</v>
      </c>
      <c r="H53" s="58">
        <v>6000</v>
      </c>
      <c r="I53" s="12">
        <v>46135</v>
      </c>
      <c r="J53" s="12"/>
      <c r="K53" s="2"/>
      <c r="L53" s="2"/>
      <c r="M53" s="2"/>
    </row>
    <row r="54" spans="1:13" x14ac:dyDescent="0.55000000000000004">
      <c r="A54" s="2" t="s">
        <v>1570</v>
      </c>
      <c r="B54" s="2" t="s">
        <v>1571</v>
      </c>
      <c r="C54" s="2">
        <v>9</v>
      </c>
      <c r="D54" s="2" t="s">
        <v>101</v>
      </c>
      <c r="E54" s="2" t="s">
        <v>53</v>
      </c>
      <c r="F54" s="2" t="s">
        <v>54</v>
      </c>
      <c r="G54" s="2">
        <v>3000</v>
      </c>
      <c r="H54" s="58">
        <v>3000</v>
      </c>
      <c r="I54" s="12">
        <v>46135</v>
      </c>
      <c r="J54" s="12"/>
      <c r="K54" s="2"/>
      <c r="L54" s="2"/>
      <c r="M54" s="2"/>
    </row>
    <row r="55" spans="1:13" x14ac:dyDescent="0.55000000000000004">
      <c r="A55" s="2" t="s">
        <v>1570</v>
      </c>
      <c r="B55" s="2" t="s">
        <v>1571</v>
      </c>
      <c r="C55" s="2">
        <v>10</v>
      </c>
      <c r="D55" s="2" t="s">
        <v>964</v>
      </c>
      <c r="E55" s="2" t="s">
        <v>53</v>
      </c>
      <c r="F55" s="2" t="s">
        <v>54</v>
      </c>
      <c r="G55" s="2">
        <v>3000</v>
      </c>
      <c r="H55" s="58">
        <v>3000</v>
      </c>
      <c r="I55" s="12">
        <v>46135</v>
      </c>
      <c r="J55" s="12"/>
      <c r="K55" s="2"/>
      <c r="L55" s="2"/>
      <c r="M55" s="2"/>
    </row>
    <row r="56" spans="1:13" x14ac:dyDescent="0.55000000000000004">
      <c r="A56" s="2" t="s">
        <v>1570</v>
      </c>
      <c r="B56" s="2" t="s">
        <v>1571</v>
      </c>
      <c r="C56" s="2">
        <v>11</v>
      </c>
      <c r="D56" s="2" t="s">
        <v>102</v>
      </c>
      <c r="E56" s="2" t="s">
        <v>53</v>
      </c>
      <c r="F56" s="2" t="s">
        <v>54</v>
      </c>
      <c r="G56" s="2">
        <v>9000</v>
      </c>
      <c r="H56" s="58">
        <v>9000</v>
      </c>
      <c r="I56" s="12">
        <v>46136</v>
      </c>
      <c r="J56" s="12"/>
      <c r="K56" s="2"/>
      <c r="L56" s="2"/>
      <c r="M56" s="2"/>
    </row>
    <row r="57" spans="1:13" x14ac:dyDescent="0.55000000000000004">
      <c r="A57" s="2" t="s">
        <v>1570</v>
      </c>
      <c r="B57" s="2" t="s">
        <v>1571</v>
      </c>
      <c r="C57" s="2">
        <v>12</v>
      </c>
      <c r="D57" s="2" t="s">
        <v>103</v>
      </c>
      <c r="E57" s="2" t="s">
        <v>53</v>
      </c>
      <c r="F57" s="2" t="s">
        <v>54</v>
      </c>
      <c r="G57" s="2">
        <v>3000</v>
      </c>
      <c r="H57" s="58">
        <v>3000</v>
      </c>
      <c r="I57" s="12">
        <v>46136</v>
      </c>
      <c r="J57" s="12"/>
      <c r="K57" s="2"/>
      <c r="L57" s="2"/>
      <c r="M57" s="2"/>
    </row>
    <row r="58" spans="1:13" x14ac:dyDescent="0.55000000000000004">
      <c r="A58" s="2" t="s">
        <v>1570</v>
      </c>
      <c r="B58" s="2" t="s">
        <v>1571</v>
      </c>
      <c r="C58" s="2">
        <v>13</v>
      </c>
      <c r="D58" s="2" t="s">
        <v>1130</v>
      </c>
      <c r="E58" s="2" t="s">
        <v>53</v>
      </c>
      <c r="F58" s="2" t="s">
        <v>54</v>
      </c>
      <c r="G58" s="2">
        <v>400</v>
      </c>
      <c r="H58" s="58">
        <v>400</v>
      </c>
      <c r="I58" s="12">
        <v>46136</v>
      </c>
      <c r="J58" s="12"/>
      <c r="K58" s="2"/>
      <c r="L58" s="2"/>
      <c r="M58" s="2"/>
    </row>
    <row r="59" spans="1:13" x14ac:dyDescent="0.55000000000000004">
      <c r="A59" s="2" t="s">
        <v>1570</v>
      </c>
      <c r="B59" s="2" t="s">
        <v>1571</v>
      </c>
      <c r="C59" s="2">
        <v>14</v>
      </c>
      <c r="D59" s="2" t="s">
        <v>674</v>
      </c>
      <c r="E59" s="2" t="s">
        <v>53</v>
      </c>
      <c r="F59" s="2" t="s">
        <v>54</v>
      </c>
      <c r="G59" s="2">
        <v>1000</v>
      </c>
      <c r="H59" s="58">
        <v>1000</v>
      </c>
      <c r="I59" s="12">
        <v>46136</v>
      </c>
      <c r="J59" s="12"/>
      <c r="K59" s="2"/>
      <c r="L59" s="2"/>
      <c r="M59" s="2"/>
    </row>
    <row r="60" spans="1:13" x14ac:dyDescent="0.55000000000000004">
      <c r="A60" s="2" t="s">
        <v>1570</v>
      </c>
      <c r="B60" s="2" t="s">
        <v>1571</v>
      </c>
      <c r="C60" s="2">
        <v>15</v>
      </c>
      <c r="D60" s="2" t="s">
        <v>107</v>
      </c>
      <c r="E60" s="2" t="s">
        <v>53</v>
      </c>
      <c r="F60" s="2" t="s">
        <v>54</v>
      </c>
      <c r="G60" s="2">
        <v>9000</v>
      </c>
      <c r="H60" s="58">
        <v>9000</v>
      </c>
      <c r="I60" s="12">
        <v>46139</v>
      </c>
      <c r="J60" s="12"/>
      <c r="K60" s="2"/>
      <c r="L60" s="2"/>
      <c r="M60" s="2"/>
    </row>
    <row r="61" spans="1:13" x14ac:dyDescent="0.55000000000000004">
      <c r="A61" s="2" t="s">
        <v>1570</v>
      </c>
      <c r="B61" s="2" t="s">
        <v>1571</v>
      </c>
      <c r="C61" s="2">
        <v>16</v>
      </c>
      <c r="D61" s="2" t="s">
        <v>1109</v>
      </c>
      <c r="E61" s="2" t="s">
        <v>53</v>
      </c>
      <c r="F61" s="2" t="s">
        <v>54</v>
      </c>
      <c r="G61" s="2">
        <v>700</v>
      </c>
      <c r="H61" s="58">
        <v>700</v>
      </c>
      <c r="I61" s="12">
        <v>46140</v>
      </c>
      <c r="J61" s="12"/>
      <c r="K61" s="2"/>
      <c r="L61" s="2"/>
      <c r="M61" s="2"/>
    </row>
    <row r="62" spans="1:13" x14ac:dyDescent="0.55000000000000004">
      <c r="A62" s="2" t="s">
        <v>1570</v>
      </c>
      <c r="B62" s="2" t="s">
        <v>1571</v>
      </c>
      <c r="C62" s="2">
        <v>17</v>
      </c>
      <c r="D62" s="2" t="s">
        <v>1238</v>
      </c>
      <c r="E62" s="2" t="s">
        <v>63</v>
      </c>
      <c r="F62" s="2" t="s">
        <v>54</v>
      </c>
      <c r="G62" s="2">
        <v>2300</v>
      </c>
      <c r="H62" s="58">
        <v>2300</v>
      </c>
      <c r="I62" s="12">
        <v>46142</v>
      </c>
      <c r="J62" s="12"/>
      <c r="K62" s="2"/>
      <c r="L62" s="2"/>
      <c r="M62" s="2"/>
    </row>
    <row r="63" spans="1:13" x14ac:dyDescent="0.55000000000000004">
      <c r="A63" s="2" t="s">
        <v>1570</v>
      </c>
      <c r="B63" s="2" t="s">
        <v>1571</v>
      </c>
      <c r="C63" s="2">
        <v>18</v>
      </c>
      <c r="D63" s="2" t="s">
        <v>1133</v>
      </c>
      <c r="E63" s="2" t="s">
        <v>53</v>
      </c>
      <c r="F63" s="2" t="s">
        <v>54</v>
      </c>
      <c r="G63" s="2">
        <v>1000</v>
      </c>
      <c r="H63" s="58">
        <v>1000</v>
      </c>
      <c r="I63" s="12">
        <v>46142</v>
      </c>
      <c r="J63" s="12"/>
      <c r="K63" s="2"/>
      <c r="L63" s="2"/>
      <c r="M63" s="2"/>
    </row>
    <row r="64" spans="1:13" x14ac:dyDescent="0.55000000000000004">
      <c r="A64" s="2" t="s">
        <v>1570</v>
      </c>
      <c r="B64" s="2" t="s">
        <v>1571</v>
      </c>
      <c r="C64" s="2">
        <v>19</v>
      </c>
      <c r="D64" s="2" t="s">
        <v>1136</v>
      </c>
      <c r="E64" s="2" t="s">
        <v>53</v>
      </c>
      <c r="F64" s="2" t="s">
        <v>54</v>
      </c>
      <c r="G64" s="2">
        <v>1000</v>
      </c>
      <c r="H64" s="58">
        <v>1000</v>
      </c>
      <c r="I64" s="12">
        <v>46142</v>
      </c>
      <c r="J64" s="12"/>
      <c r="K64" s="2"/>
      <c r="L64" s="2"/>
      <c r="M64" s="2"/>
    </row>
    <row r="65" spans="1:13" x14ac:dyDescent="0.55000000000000004">
      <c r="A65" s="2" t="s">
        <v>1570</v>
      </c>
      <c r="B65" s="2" t="s">
        <v>1571</v>
      </c>
      <c r="C65" s="2">
        <v>20</v>
      </c>
      <c r="D65" s="2" t="s">
        <v>1139</v>
      </c>
      <c r="E65" s="2" t="s">
        <v>53</v>
      </c>
      <c r="F65" s="2" t="s">
        <v>54</v>
      </c>
      <c r="G65" s="2">
        <v>2200</v>
      </c>
      <c r="H65" s="58">
        <v>2200</v>
      </c>
      <c r="I65" s="12">
        <v>46142</v>
      </c>
      <c r="J65" s="12"/>
      <c r="K65" s="2"/>
      <c r="L65" s="2"/>
      <c r="M65" s="2"/>
    </row>
    <row r="66" spans="1:13" x14ac:dyDescent="0.55000000000000004">
      <c r="A66" s="2" t="s">
        <v>1570</v>
      </c>
      <c r="B66" s="2" t="s">
        <v>1571</v>
      </c>
      <c r="C66" s="2">
        <v>21</v>
      </c>
      <c r="D66" s="2" t="s">
        <v>1142</v>
      </c>
      <c r="E66" s="2" t="s">
        <v>53</v>
      </c>
      <c r="F66" s="2" t="s">
        <v>54</v>
      </c>
      <c r="G66" s="2">
        <v>1000</v>
      </c>
      <c r="H66" s="58">
        <v>1000</v>
      </c>
      <c r="I66" s="12">
        <v>46142</v>
      </c>
      <c r="J66" s="12"/>
      <c r="K66" s="2"/>
      <c r="L66" s="2"/>
      <c r="M66" s="2"/>
    </row>
    <row r="67" spans="1:13" x14ac:dyDescent="0.55000000000000004">
      <c r="A67" s="2" t="s">
        <v>1570</v>
      </c>
      <c r="B67" s="2" t="s">
        <v>1571</v>
      </c>
      <c r="C67" s="2">
        <v>22</v>
      </c>
      <c r="D67" s="2" t="s">
        <v>1126</v>
      </c>
      <c r="E67" s="2" t="s">
        <v>53</v>
      </c>
      <c r="F67" s="2" t="s">
        <v>54</v>
      </c>
      <c r="G67" s="2">
        <v>600</v>
      </c>
      <c r="H67" s="58">
        <v>600</v>
      </c>
      <c r="I67" s="12">
        <v>46142</v>
      </c>
      <c r="J67" s="12"/>
      <c r="K67" s="2"/>
      <c r="L67" s="2"/>
      <c r="M67" s="2"/>
    </row>
    <row r="68" spans="1:13" x14ac:dyDescent="0.55000000000000004">
      <c r="A68" s="2" t="s">
        <v>1570</v>
      </c>
      <c r="B68" s="2" t="s">
        <v>1571</v>
      </c>
      <c r="C68" s="2">
        <v>23</v>
      </c>
      <c r="D68" s="2" t="s">
        <v>1016</v>
      </c>
      <c r="E68" s="2" t="s">
        <v>382</v>
      </c>
      <c r="F68" s="2" t="s">
        <v>381</v>
      </c>
      <c r="G68" s="2">
        <v>600</v>
      </c>
      <c r="H68" s="58">
        <v>600</v>
      </c>
      <c r="I68" s="12">
        <v>46136</v>
      </c>
      <c r="J68" s="12"/>
      <c r="K68" s="2"/>
      <c r="L68" s="2"/>
      <c r="M68" s="2"/>
    </row>
    <row r="69" spans="1:13" x14ac:dyDescent="0.55000000000000004">
      <c r="A69" s="2" t="s">
        <v>1570</v>
      </c>
      <c r="B69" s="2" t="s">
        <v>1571</v>
      </c>
      <c r="C69" s="2">
        <v>24</v>
      </c>
      <c r="D69" s="2" t="s">
        <v>89</v>
      </c>
      <c r="E69" s="2" t="s">
        <v>60</v>
      </c>
      <c r="F69" s="2" t="s">
        <v>61</v>
      </c>
      <c r="G69" s="2">
        <v>600</v>
      </c>
      <c r="H69" s="58">
        <v>600</v>
      </c>
      <c r="I69" s="12">
        <v>46133</v>
      </c>
      <c r="J69" s="12"/>
      <c r="K69" s="2"/>
      <c r="L69" s="2"/>
      <c r="M69" s="2"/>
    </row>
    <row r="70" spans="1:13" x14ac:dyDescent="0.55000000000000004">
      <c r="A70" s="2" t="s">
        <v>1570</v>
      </c>
      <c r="B70" s="2" t="s">
        <v>1571</v>
      </c>
      <c r="C70" s="2">
        <v>25</v>
      </c>
      <c r="D70" s="2" t="s">
        <v>1118</v>
      </c>
      <c r="E70" s="2" t="s">
        <v>60</v>
      </c>
      <c r="F70" s="2" t="s">
        <v>61</v>
      </c>
      <c r="G70" s="2">
        <v>500</v>
      </c>
      <c r="H70" s="58">
        <v>500</v>
      </c>
      <c r="I70" s="12">
        <v>46134</v>
      </c>
      <c r="J70" s="12"/>
      <c r="K70" s="2"/>
      <c r="L70" s="2"/>
      <c r="M70" s="2"/>
    </row>
    <row r="71" spans="1:13" x14ac:dyDescent="0.55000000000000004">
      <c r="A71" s="2" t="s">
        <v>1570</v>
      </c>
      <c r="B71" s="2" t="s">
        <v>1571</v>
      </c>
      <c r="C71" s="2">
        <v>26</v>
      </c>
      <c r="D71" s="2" t="s">
        <v>98</v>
      </c>
      <c r="E71" s="2" t="s">
        <v>60</v>
      </c>
      <c r="F71" s="2" t="s">
        <v>61</v>
      </c>
      <c r="G71" s="2">
        <v>9000</v>
      </c>
      <c r="H71" s="58">
        <v>9000</v>
      </c>
      <c r="I71" s="12">
        <v>46134</v>
      </c>
      <c r="J71" s="12"/>
      <c r="K71" s="2"/>
      <c r="L71" s="2"/>
      <c r="M71" s="2"/>
    </row>
    <row r="72" spans="1:13" x14ac:dyDescent="0.55000000000000004">
      <c r="A72" s="2" t="s">
        <v>1570</v>
      </c>
      <c r="B72" s="2" t="s">
        <v>1571</v>
      </c>
      <c r="C72" s="2">
        <v>27</v>
      </c>
      <c r="D72" s="2" t="s">
        <v>109</v>
      </c>
      <c r="E72" s="2" t="s">
        <v>60</v>
      </c>
      <c r="F72" s="2" t="s">
        <v>61</v>
      </c>
      <c r="G72" s="2">
        <v>9400</v>
      </c>
      <c r="H72" s="58">
        <v>9400</v>
      </c>
      <c r="I72" s="12">
        <v>46140</v>
      </c>
      <c r="J72" s="12"/>
      <c r="K72" s="2"/>
      <c r="L72" s="2"/>
      <c r="M72" s="2"/>
    </row>
    <row r="73" spans="1:13" x14ac:dyDescent="0.55000000000000004">
      <c r="A73" s="2" t="s">
        <v>1570</v>
      </c>
      <c r="B73" s="2" t="s">
        <v>1571</v>
      </c>
      <c r="C73" s="2">
        <v>28</v>
      </c>
      <c r="D73" s="2" t="s">
        <v>958</v>
      </c>
      <c r="E73" s="2" t="s">
        <v>57</v>
      </c>
      <c r="F73" s="2" t="s">
        <v>58</v>
      </c>
      <c r="G73" s="2">
        <v>1000</v>
      </c>
      <c r="H73" s="58">
        <v>1000</v>
      </c>
      <c r="I73" s="12">
        <v>46132</v>
      </c>
      <c r="J73" s="12"/>
      <c r="K73" s="2"/>
      <c r="L73" s="2"/>
      <c r="M73" s="2"/>
    </row>
    <row r="74" spans="1:13" x14ac:dyDescent="0.55000000000000004">
      <c r="A74" s="2" t="s">
        <v>1570</v>
      </c>
      <c r="B74" s="2" t="s">
        <v>1571</v>
      </c>
      <c r="C74" s="2">
        <v>29</v>
      </c>
      <c r="D74" s="2" t="s">
        <v>87</v>
      </c>
      <c r="E74" s="2" t="s">
        <v>57</v>
      </c>
      <c r="F74" s="2" t="s">
        <v>58</v>
      </c>
      <c r="G74" s="2">
        <v>500</v>
      </c>
      <c r="H74" s="58">
        <v>500</v>
      </c>
      <c r="I74" s="12">
        <v>46133</v>
      </c>
      <c r="J74" s="12"/>
      <c r="K74" s="2"/>
      <c r="L74" s="2"/>
      <c r="M74" s="2"/>
    </row>
    <row r="75" spans="1:13" x14ac:dyDescent="0.55000000000000004">
      <c r="A75" s="2" t="s">
        <v>1570</v>
      </c>
      <c r="B75" s="2" t="s">
        <v>1571</v>
      </c>
      <c r="C75" s="2">
        <v>30</v>
      </c>
      <c r="D75" s="2" t="s">
        <v>672</v>
      </c>
      <c r="E75" s="2" t="s">
        <v>68</v>
      </c>
      <c r="F75" s="2" t="s">
        <v>58</v>
      </c>
      <c r="G75" s="2">
        <v>300</v>
      </c>
      <c r="H75" s="58">
        <v>300</v>
      </c>
      <c r="I75" s="12">
        <v>46133</v>
      </c>
      <c r="J75" s="12"/>
      <c r="K75" s="2"/>
      <c r="L75" s="2"/>
      <c r="M75" s="2"/>
    </row>
    <row r="76" spans="1:13" x14ac:dyDescent="0.55000000000000004">
      <c r="A76" s="2" t="s">
        <v>1570</v>
      </c>
      <c r="B76" s="2" t="s">
        <v>1571</v>
      </c>
      <c r="C76" s="2">
        <v>31</v>
      </c>
      <c r="D76" s="2" t="s">
        <v>674</v>
      </c>
      <c r="E76" s="2" t="s">
        <v>57</v>
      </c>
      <c r="F76" s="2" t="s">
        <v>58</v>
      </c>
      <c r="G76" s="2">
        <v>1000</v>
      </c>
      <c r="H76" s="58">
        <v>1000</v>
      </c>
      <c r="I76" s="12">
        <v>46136</v>
      </c>
      <c r="J76" s="12"/>
      <c r="K76" s="2"/>
      <c r="L76" s="2"/>
      <c r="M76" s="2"/>
    </row>
    <row r="77" spans="1:13" x14ac:dyDescent="0.55000000000000004">
      <c r="A77" s="2" t="s">
        <v>1570</v>
      </c>
      <c r="B77" s="2" t="s">
        <v>1571</v>
      </c>
      <c r="C77" s="2">
        <v>32</v>
      </c>
      <c r="D77" s="2" t="s">
        <v>946</v>
      </c>
      <c r="E77" s="2" t="s">
        <v>57</v>
      </c>
      <c r="F77" s="2" t="s">
        <v>58</v>
      </c>
      <c r="G77" s="2">
        <v>2700</v>
      </c>
      <c r="H77" s="58">
        <v>2700</v>
      </c>
      <c r="I77" s="12">
        <v>46139</v>
      </c>
      <c r="J77" s="12"/>
      <c r="K77" s="2"/>
      <c r="L77" s="2"/>
      <c r="M77" s="2"/>
    </row>
    <row r="78" spans="1:13" x14ac:dyDescent="0.55000000000000004">
      <c r="A78" s="2" t="s">
        <v>1570</v>
      </c>
      <c r="B78" s="2" t="s">
        <v>1571</v>
      </c>
      <c r="C78" s="2">
        <v>33</v>
      </c>
      <c r="D78" s="2" t="s">
        <v>941</v>
      </c>
      <c r="E78" s="2" t="s">
        <v>57</v>
      </c>
      <c r="F78" s="2" t="s">
        <v>58</v>
      </c>
      <c r="G78" s="2">
        <v>300</v>
      </c>
      <c r="H78" s="58">
        <v>300</v>
      </c>
      <c r="I78" s="12">
        <v>46139</v>
      </c>
      <c r="J78" s="12"/>
      <c r="K78" s="2"/>
      <c r="L78" s="2"/>
      <c r="M78" s="2"/>
    </row>
    <row r="79" spans="1:13" x14ac:dyDescent="0.55000000000000004">
      <c r="A79" s="2" t="s">
        <v>1570</v>
      </c>
      <c r="B79" s="2" t="s">
        <v>1571</v>
      </c>
      <c r="C79" s="2">
        <v>34</v>
      </c>
      <c r="D79" s="2" t="s">
        <v>1234</v>
      </c>
      <c r="E79" s="2" t="s">
        <v>113</v>
      </c>
      <c r="F79" s="2" t="s">
        <v>58</v>
      </c>
      <c r="G79" s="2">
        <v>100</v>
      </c>
      <c r="H79" s="58">
        <v>100</v>
      </c>
      <c r="I79" s="12">
        <v>46139</v>
      </c>
      <c r="J79" s="12"/>
      <c r="K79" s="2"/>
      <c r="L79" s="2"/>
      <c r="M79" s="2"/>
    </row>
    <row r="80" spans="1:13" x14ac:dyDescent="0.55000000000000004">
      <c r="A80" s="2" t="s">
        <v>1570</v>
      </c>
      <c r="B80" s="2" t="s">
        <v>1571</v>
      </c>
      <c r="C80" s="2">
        <v>35</v>
      </c>
      <c r="D80" s="2" t="s">
        <v>1109</v>
      </c>
      <c r="E80" s="2" t="s">
        <v>57</v>
      </c>
      <c r="F80" s="2" t="s">
        <v>58</v>
      </c>
      <c r="G80" s="2">
        <v>700</v>
      </c>
      <c r="H80" s="58">
        <v>700</v>
      </c>
      <c r="I80" s="12">
        <v>46140</v>
      </c>
      <c r="J80" s="12"/>
      <c r="K80" s="2"/>
      <c r="L80" s="2"/>
      <c r="M80" s="2"/>
    </row>
    <row r="81" spans="1:13" x14ac:dyDescent="0.55000000000000004">
      <c r="A81" s="2" t="s">
        <v>1570</v>
      </c>
      <c r="B81" s="2" t="s">
        <v>1571</v>
      </c>
      <c r="C81" s="2">
        <v>36</v>
      </c>
      <c r="D81" s="2" t="s">
        <v>1123</v>
      </c>
      <c r="E81" s="2" t="s">
        <v>57</v>
      </c>
      <c r="F81" s="2" t="s">
        <v>58</v>
      </c>
      <c r="G81" s="2">
        <v>1000</v>
      </c>
      <c r="H81" s="58">
        <v>1000</v>
      </c>
      <c r="I81" s="12">
        <v>46142</v>
      </c>
      <c r="J81" s="12"/>
      <c r="K81" s="2"/>
      <c r="L81" s="2"/>
      <c r="M81" s="2"/>
    </row>
    <row r="82" spans="1:13" x14ac:dyDescent="0.55000000000000004">
      <c r="A82" s="2" t="s">
        <v>1570</v>
      </c>
      <c r="B82" s="2" t="s">
        <v>1571</v>
      </c>
      <c r="C82" s="2">
        <v>37</v>
      </c>
      <c r="D82" s="2" t="s">
        <v>1123</v>
      </c>
      <c r="E82" s="2" t="s">
        <v>53</v>
      </c>
      <c r="F82" s="2" t="s">
        <v>54</v>
      </c>
      <c r="G82" s="2">
        <v>1000</v>
      </c>
      <c r="H82" s="58">
        <v>1000</v>
      </c>
      <c r="I82" s="12">
        <v>46142</v>
      </c>
      <c r="J82" s="12"/>
      <c r="K82" s="2"/>
      <c r="L82" s="2"/>
      <c r="M82" s="2"/>
    </row>
    <row r="83" spans="1:13" x14ac:dyDescent="0.55000000000000004">
      <c r="A83" s="2" t="s">
        <v>1570</v>
      </c>
      <c r="B83" s="2" t="s">
        <v>1571</v>
      </c>
      <c r="C83" s="2">
        <v>38</v>
      </c>
      <c r="D83" s="2" t="s">
        <v>92</v>
      </c>
      <c r="E83" s="2" t="s">
        <v>90</v>
      </c>
      <c r="F83" s="2" t="s">
        <v>47</v>
      </c>
      <c r="G83" s="2">
        <v>3200</v>
      </c>
      <c r="H83" s="58">
        <v>3200</v>
      </c>
      <c r="I83" s="12">
        <v>46133</v>
      </c>
      <c r="J83" s="12"/>
      <c r="K83" s="2"/>
      <c r="L83" s="2"/>
      <c r="M83" s="2"/>
    </row>
    <row r="84" spans="1:13" x14ac:dyDescent="0.55000000000000004">
      <c r="A84" s="2" t="s">
        <v>1570</v>
      </c>
      <c r="B84" s="2" t="s">
        <v>1571</v>
      </c>
      <c r="C84" s="2">
        <v>39</v>
      </c>
      <c r="D84" s="2" t="s">
        <v>94</v>
      </c>
      <c r="E84" s="2" t="s">
        <v>90</v>
      </c>
      <c r="F84" s="2" t="s">
        <v>47</v>
      </c>
      <c r="G84" s="2">
        <v>1000</v>
      </c>
      <c r="H84" s="58">
        <v>1000</v>
      </c>
      <c r="I84" s="12">
        <v>46133</v>
      </c>
      <c r="J84" s="12"/>
      <c r="K84" s="2"/>
      <c r="L84" s="2"/>
      <c r="M84" s="2"/>
    </row>
    <row r="85" spans="1:13" x14ac:dyDescent="0.55000000000000004">
      <c r="A85" s="2" t="s">
        <v>1570</v>
      </c>
      <c r="B85" s="2" t="s">
        <v>1571</v>
      </c>
      <c r="C85" s="2">
        <v>40</v>
      </c>
      <c r="D85" s="2" t="s">
        <v>110</v>
      </c>
      <c r="E85" s="2" t="s">
        <v>46</v>
      </c>
      <c r="F85" s="2" t="s">
        <v>47</v>
      </c>
      <c r="G85" s="2">
        <v>6000</v>
      </c>
      <c r="H85" s="58">
        <v>6000</v>
      </c>
      <c r="I85" s="12">
        <v>46142</v>
      </c>
      <c r="J85" s="12"/>
      <c r="K85" s="2"/>
      <c r="L85" s="2"/>
      <c r="M85" s="2"/>
    </row>
    <row r="86" spans="1:13" x14ac:dyDescent="0.55000000000000004">
      <c r="A86" s="2" t="s">
        <v>1570</v>
      </c>
      <c r="B86" s="2" t="s">
        <v>1571</v>
      </c>
      <c r="C86" s="2">
        <v>41</v>
      </c>
      <c r="D86" s="2" t="s">
        <v>1136</v>
      </c>
      <c r="E86" s="2" t="s">
        <v>90</v>
      </c>
      <c r="F86" s="2" t="s">
        <v>47</v>
      </c>
      <c r="G86" s="2">
        <v>1000</v>
      </c>
      <c r="H86" s="58">
        <v>1000</v>
      </c>
      <c r="I86" s="12">
        <v>46142</v>
      </c>
      <c r="J86" s="12"/>
      <c r="K86" s="2"/>
      <c r="L86" s="2"/>
      <c r="M86" s="2"/>
    </row>
    <row r="87" spans="1:13" x14ac:dyDescent="0.55000000000000004">
      <c r="A87" s="2" t="s">
        <v>1570</v>
      </c>
      <c r="B87" s="2" t="s">
        <v>1571</v>
      </c>
      <c r="C87" s="2">
        <v>42</v>
      </c>
      <c r="D87" s="2" t="s">
        <v>1126</v>
      </c>
      <c r="E87" s="2" t="s">
        <v>90</v>
      </c>
      <c r="F87" s="2" t="s">
        <v>47</v>
      </c>
      <c r="G87" s="2">
        <v>600</v>
      </c>
      <c r="H87" s="58">
        <v>600</v>
      </c>
      <c r="I87" s="12">
        <v>46142</v>
      </c>
      <c r="J87" s="12"/>
      <c r="K87" s="2"/>
      <c r="L87" s="2"/>
      <c r="M87" s="2"/>
    </row>
    <row r="88" spans="1:13" x14ac:dyDescent="0.55000000000000004">
      <c r="A88" s="2" t="s">
        <v>1625</v>
      </c>
      <c r="B88" s="2" t="s">
        <v>1652</v>
      </c>
      <c r="C88" s="2">
        <v>1</v>
      </c>
      <c r="D88" s="2" t="s">
        <v>105</v>
      </c>
      <c r="E88" s="2" t="s">
        <v>46</v>
      </c>
      <c r="F88" s="2" t="s">
        <v>47</v>
      </c>
      <c r="G88" s="2">
        <v>6600</v>
      </c>
      <c r="H88" s="58">
        <v>3300</v>
      </c>
      <c r="I88" s="12">
        <v>46139</v>
      </c>
      <c r="J88" s="12"/>
      <c r="K88" s="2"/>
      <c r="L88" s="2"/>
      <c r="M88" s="2"/>
    </row>
    <row r="89" spans="1:13" x14ac:dyDescent="0.55000000000000004">
      <c r="A89" s="2" t="s">
        <v>1625</v>
      </c>
      <c r="B89" s="2" t="s">
        <v>1652</v>
      </c>
      <c r="C89" s="2">
        <v>2</v>
      </c>
      <c r="D89" s="2" t="s">
        <v>1016</v>
      </c>
      <c r="E89" s="2" t="s">
        <v>382</v>
      </c>
      <c r="F89" s="2" t="s">
        <v>381</v>
      </c>
      <c r="G89" s="2">
        <v>600</v>
      </c>
      <c r="H89" s="58">
        <v>600</v>
      </c>
      <c r="I89" s="12">
        <v>46136</v>
      </c>
      <c r="J89" s="12"/>
      <c r="K89" s="2"/>
      <c r="L89" s="2"/>
      <c r="M89" s="2"/>
    </row>
    <row r="90" spans="1:13" x14ac:dyDescent="0.55000000000000004">
      <c r="A90" s="2" t="s">
        <v>1625</v>
      </c>
      <c r="B90" s="2" t="s">
        <v>1652</v>
      </c>
      <c r="C90" s="2">
        <v>3</v>
      </c>
      <c r="D90" s="2" t="s">
        <v>89</v>
      </c>
      <c r="E90" s="2" t="s">
        <v>60</v>
      </c>
      <c r="F90" s="2" t="s">
        <v>61</v>
      </c>
      <c r="G90" s="2">
        <v>600</v>
      </c>
      <c r="H90" s="58">
        <v>600</v>
      </c>
      <c r="I90" s="12">
        <v>46133</v>
      </c>
      <c r="J90" s="12"/>
      <c r="K90" s="2"/>
      <c r="L90" s="2"/>
      <c r="M90" s="2"/>
    </row>
    <row r="91" spans="1:13" x14ac:dyDescent="0.55000000000000004">
      <c r="A91" s="2" t="s">
        <v>1625</v>
      </c>
      <c r="B91" s="2" t="s">
        <v>1652</v>
      </c>
      <c r="C91" s="2">
        <v>4</v>
      </c>
      <c r="D91" s="2" t="s">
        <v>1118</v>
      </c>
      <c r="E91" s="2" t="s">
        <v>60</v>
      </c>
      <c r="F91" s="2" t="s">
        <v>61</v>
      </c>
      <c r="G91" s="2">
        <v>500</v>
      </c>
      <c r="H91" s="58">
        <v>500</v>
      </c>
      <c r="I91" s="12">
        <v>46134</v>
      </c>
      <c r="J91" s="12"/>
      <c r="K91" s="2"/>
      <c r="L91" s="2"/>
      <c r="M91" s="2"/>
    </row>
    <row r="92" spans="1:13" x14ac:dyDescent="0.55000000000000004">
      <c r="A92" s="2" t="s">
        <v>1625</v>
      </c>
      <c r="B92" s="2" t="s">
        <v>1652</v>
      </c>
      <c r="C92" s="2">
        <v>5</v>
      </c>
      <c r="D92" s="2" t="s">
        <v>98</v>
      </c>
      <c r="E92" s="2" t="s">
        <v>60</v>
      </c>
      <c r="F92" s="2" t="s">
        <v>61</v>
      </c>
      <c r="G92" s="2">
        <v>9000</v>
      </c>
      <c r="H92" s="58">
        <v>9000</v>
      </c>
      <c r="I92" s="12">
        <v>46134</v>
      </c>
      <c r="J92" s="12"/>
      <c r="K92" s="2"/>
      <c r="L92" s="2"/>
      <c r="M92" s="2"/>
    </row>
    <row r="93" spans="1:13" x14ac:dyDescent="0.55000000000000004">
      <c r="A93" s="2" t="s">
        <v>1625</v>
      </c>
      <c r="B93" s="2" t="s">
        <v>1652</v>
      </c>
      <c r="C93" s="2">
        <v>6</v>
      </c>
      <c r="D93" s="2" t="s">
        <v>109</v>
      </c>
      <c r="E93" s="2" t="s">
        <v>60</v>
      </c>
      <c r="F93" s="2" t="s">
        <v>61</v>
      </c>
      <c r="G93" s="2">
        <v>9400</v>
      </c>
      <c r="H93" s="58">
        <v>9400</v>
      </c>
      <c r="I93" s="12">
        <v>46140</v>
      </c>
      <c r="J93" s="12"/>
      <c r="K93" s="2"/>
      <c r="L93" s="2"/>
      <c r="M93" s="2"/>
    </row>
    <row r="94" spans="1:13" x14ac:dyDescent="0.55000000000000004">
      <c r="A94" s="2" t="s">
        <v>1625</v>
      </c>
      <c r="B94" s="2" t="s">
        <v>1652</v>
      </c>
      <c r="C94" s="2">
        <v>7</v>
      </c>
      <c r="D94" s="2" t="s">
        <v>108</v>
      </c>
      <c r="E94" s="2" t="s">
        <v>63</v>
      </c>
      <c r="F94" s="2" t="s">
        <v>64</v>
      </c>
      <c r="G94" s="2">
        <v>6000</v>
      </c>
      <c r="H94" s="58">
        <v>6000</v>
      </c>
      <c r="I94" s="12">
        <v>46140</v>
      </c>
      <c r="J94" s="12"/>
      <c r="K94" s="2"/>
      <c r="L94" s="2"/>
      <c r="M94" s="2"/>
    </row>
    <row r="95" spans="1:13" x14ac:dyDescent="0.55000000000000004">
      <c r="A95" s="2" t="s">
        <v>1625</v>
      </c>
      <c r="B95" s="2" t="s">
        <v>1652</v>
      </c>
      <c r="C95" s="2">
        <v>8</v>
      </c>
      <c r="D95" s="2" t="s">
        <v>108</v>
      </c>
      <c r="E95" s="2" t="s">
        <v>46</v>
      </c>
      <c r="F95" s="2" t="s">
        <v>47</v>
      </c>
      <c r="G95" s="2">
        <v>6000</v>
      </c>
      <c r="H95" s="58">
        <v>6000</v>
      </c>
      <c r="I95" s="12">
        <v>46140</v>
      </c>
      <c r="J95" s="12"/>
      <c r="K95" s="2"/>
      <c r="L95" s="2"/>
      <c r="M95" s="2"/>
    </row>
    <row r="96" spans="1:13" x14ac:dyDescent="0.55000000000000004">
      <c r="A96" s="2" t="s">
        <v>1625</v>
      </c>
      <c r="B96" s="2" t="s">
        <v>1652</v>
      </c>
      <c r="C96" s="2">
        <v>9</v>
      </c>
      <c r="D96" s="2" t="s">
        <v>112</v>
      </c>
      <c r="E96" s="2" t="s">
        <v>63</v>
      </c>
      <c r="F96" s="2" t="s">
        <v>64</v>
      </c>
      <c r="G96" s="2">
        <v>5700</v>
      </c>
      <c r="H96" s="58">
        <v>5700</v>
      </c>
      <c r="I96" s="12">
        <v>46142</v>
      </c>
      <c r="J96" s="12"/>
      <c r="K96" s="2"/>
      <c r="L96" s="2"/>
      <c r="M96" s="2"/>
    </row>
    <row r="97" spans="1:13" x14ac:dyDescent="0.55000000000000004">
      <c r="A97" s="2" t="s">
        <v>1625</v>
      </c>
      <c r="B97" s="2" t="s">
        <v>1652</v>
      </c>
      <c r="C97" s="2">
        <v>10</v>
      </c>
      <c r="D97" s="2" t="s">
        <v>112</v>
      </c>
      <c r="E97" s="2" t="s">
        <v>46</v>
      </c>
      <c r="F97" s="2" t="s">
        <v>47</v>
      </c>
      <c r="G97" s="2">
        <v>5700</v>
      </c>
      <c r="H97" s="58">
        <v>5700</v>
      </c>
      <c r="I97" s="12">
        <v>46142</v>
      </c>
      <c r="J97" s="12"/>
      <c r="K97" s="2"/>
      <c r="L97" s="2"/>
      <c r="M97" s="2"/>
    </row>
    <row r="98" spans="1:13" x14ac:dyDescent="0.55000000000000004">
      <c r="A98" s="2" t="s">
        <v>1625</v>
      </c>
      <c r="B98" s="2" t="s">
        <v>1652</v>
      </c>
      <c r="C98" s="2">
        <v>11</v>
      </c>
      <c r="D98" s="2" t="s">
        <v>958</v>
      </c>
      <c r="E98" s="2" t="s">
        <v>57</v>
      </c>
      <c r="F98" s="2" t="s">
        <v>58</v>
      </c>
      <c r="G98" s="2">
        <v>1000</v>
      </c>
      <c r="H98" s="58">
        <v>1000</v>
      </c>
      <c r="I98" s="12">
        <v>46132</v>
      </c>
      <c r="J98" s="12"/>
      <c r="K98" s="2"/>
      <c r="L98" s="2"/>
      <c r="M98" s="2"/>
    </row>
    <row r="99" spans="1:13" x14ac:dyDescent="0.55000000000000004">
      <c r="A99" s="2" t="s">
        <v>1625</v>
      </c>
      <c r="B99" s="2" t="s">
        <v>1652</v>
      </c>
      <c r="C99" s="2">
        <v>12</v>
      </c>
      <c r="D99" s="2" t="s">
        <v>87</v>
      </c>
      <c r="E99" s="2" t="s">
        <v>57</v>
      </c>
      <c r="F99" s="2" t="s">
        <v>58</v>
      </c>
      <c r="G99" s="2">
        <v>500</v>
      </c>
      <c r="H99" s="58">
        <v>500</v>
      </c>
      <c r="I99" s="12">
        <v>46133</v>
      </c>
      <c r="J99" s="12"/>
      <c r="K99" s="2"/>
      <c r="L99" s="2"/>
      <c r="M99" s="2"/>
    </row>
    <row r="100" spans="1:13" x14ac:dyDescent="0.55000000000000004">
      <c r="A100" s="2" t="s">
        <v>1625</v>
      </c>
      <c r="B100" s="2" t="s">
        <v>1652</v>
      </c>
      <c r="C100" s="2">
        <v>13</v>
      </c>
      <c r="D100" s="2" t="s">
        <v>672</v>
      </c>
      <c r="E100" s="2" t="s">
        <v>68</v>
      </c>
      <c r="F100" s="2" t="s">
        <v>58</v>
      </c>
      <c r="G100" s="2">
        <v>300</v>
      </c>
      <c r="H100" s="58">
        <v>300</v>
      </c>
      <c r="I100" s="12">
        <v>46133</v>
      </c>
      <c r="J100" s="12"/>
      <c r="K100" s="2"/>
      <c r="L100" s="2"/>
      <c r="M100" s="2"/>
    </row>
    <row r="101" spans="1:13" x14ac:dyDescent="0.55000000000000004">
      <c r="A101" s="2" t="s">
        <v>1625</v>
      </c>
      <c r="B101" s="2" t="s">
        <v>1652</v>
      </c>
      <c r="C101" s="2">
        <v>14</v>
      </c>
      <c r="D101" s="2" t="s">
        <v>674</v>
      </c>
      <c r="E101" s="2" t="s">
        <v>57</v>
      </c>
      <c r="F101" s="2" t="s">
        <v>58</v>
      </c>
      <c r="G101" s="2">
        <v>1000</v>
      </c>
      <c r="H101" s="58">
        <v>1000</v>
      </c>
      <c r="I101" s="12">
        <v>46136</v>
      </c>
      <c r="J101" s="12"/>
      <c r="K101" s="2"/>
      <c r="L101" s="2"/>
      <c r="M101" s="2"/>
    </row>
    <row r="102" spans="1:13" x14ac:dyDescent="0.55000000000000004">
      <c r="A102" s="2" t="s">
        <v>1625</v>
      </c>
      <c r="B102" s="2" t="s">
        <v>1652</v>
      </c>
      <c r="C102" s="2">
        <v>15</v>
      </c>
      <c r="D102" s="2" t="s">
        <v>946</v>
      </c>
      <c r="E102" s="2" t="s">
        <v>57</v>
      </c>
      <c r="F102" s="2" t="s">
        <v>58</v>
      </c>
      <c r="G102" s="2">
        <v>2700</v>
      </c>
      <c r="H102" s="58">
        <v>2700</v>
      </c>
      <c r="I102" s="12">
        <v>46139</v>
      </c>
      <c r="J102" s="12"/>
      <c r="K102" s="2"/>
      <c r="L102" s="2"/>
      <c r="M102" s="2"/>
    </row>
    <row r="103" spans="1:13" x14ac:dyDescent="0.55000000000000004">
      <c r="A103" s="2" t="s">
        <v>1625</v>
      </c>
      <c r="B103" s="2" t="s">
        <v>1652</v>
      </c>
      <c r="C103" s="2">
        <v>16</v>
      </c>
      <c r="D103" s="2" t="s">
        <v>941</v>
      </c>
      <c r="E103" s="2" t="s">
        <v>57</v>
      </c>
      <c r="F103" s="2" t="s">
        <v>58</v>
      </c>
      <c r="G103" s="2">
        <v>300</v>
      </c>
      <c r="H103" s="58">
        <v>300</v>
      </c>
      <c r="I103" s="12">
        <v>46139</v>
      </c>
      <c r="J103" s="12"/>
      <c r="K103" s="2"/>
      <c r="L103" s="2"/>
      <c r="M103" s="2"/>
    </row>
    <row r="104" spans="1:13" x14ac:dyDescent="0.55000000000000004">
      <c r="A104" s="2" t="s">
        <v>1625</v>
      </c>
      <c r="B104" s="2" t="s">
        <v>1652</v>
      </c>
      <c r="C104" s="2">
        <v>17</v>
      </c>
      <c r="D104" s="2" t="s">
        <v>1234</v>
      </c>
      <c r="E104" s="2" t="s">
        <v>113</v>
      </c>
      <c r="F104" s="2" t="s">
        <v>58</v>
      </c>
      <c r="G104" s="2">
        <v>100</v>
      </c>
      <c r="H104" s="58">
        <v>100</v>
      </c>
      <c r="I104" s="12">
        <v>46139</v>
      </c>
      <c r="J104" s="12"/>
      <c r="K104" s="2"/>
      <c r="L104" s="2"/>
      <c r="M104" s="2"/>
    </row>
    <row r="105" spans="1:13" x14ac:dyDescent="0.55000000000000004">
      <c r="A105" s="2" t="s">
        <v>1625</v>
      </c>
      <c r="B105" s="2" t="s">
        <v>1652</v>
      </c>
      <c r="C105" s="2">
        <v>18</v>
      </c>
      <c r="D105" s="2" t="s">
        <v>1109</v>
      </c>
      <c r="E105" s="2" t="s">
        <v>57</v>
      </c>
      <c r="F105" s="2" t="s">
        <v>58</v>
      </c>
      <c r="G105" s="2">
        <v>700</v>
      </c>
      <c r="H105" s="58">
        <v>700</v>
      </c>
      <c r="I105" s="12">
        <v>46140</v>
      </c>
      <c r="J105" s="12"/>
      <c r="K105" s="2"/>
      <c r="L105" s="2"/>
      <c r="M105" s="2"/>
    </row>
    <row r="106" spans="1:13" x14ac:dyDescent="0.55000000000000004">
      <c r="A106" s="2" t="s">
        <v>1625</v>
      </c>
      <c r="B106" s="2" t="s">
        <v>1652</v>
      </c>
      <c r="C106" s="2">
        <v>19</v>
      </c>
      <c r="D106" s="2" t="s">
        <v>1123</v>
      </c>
      <c r="E106" s="2" t="s">
        <v>57</v>
      </c>
      <c r="F106" s="2" t="s">
        <v>58</v>
      </c>
      <c r="G106" s="2">
        <v>1000</v>
      </c>
      <c r="H106" s="58">
        <v>1000</v>
      </c>
      <c r="I106" s="12">
        <v>46142</v>
      </c>
      <c r="J106" s="12"/>
      <c r="K106" s="2"/>
      <c r="L106" s="2"/>
      <c r="M106" s="2"/>
    </row>
    <row r="107" spans="1:13" x14ac:dyDescent="0.55000000000000004">
      <c r="A107" s="2" t="s">
        <v>1625</v>
      </c>
      <c r="B107" s="2" t="s">
        <v>1652</v>
      </c>
      <c r="C107" s="2">
        <v>20</v>
      </c>
      <c r="D107" s="2" t="s">
        <v>1123</v>
      </c>
      <c r="E107" s="2" t="s">
        <v>53</v>
      </c>
      <c r="F107" s="2" t="s">
        <v>54</v>
      </c>
      <c r="G107" s="2">
        <v>1000</v>
      </c>
      <c r="H107" s="58">
        <v>1000</v>
      </c>
      <c r="I107" s="12">
        <v>46142</v>
      </c>
      <c r="J107" s="12"/>
      <c r="K107" s="2"/>
      <c r="L107" s="2"/>
      <c r="M107" s="2"/>
    </row>
    <row r="108" spans="1:13" x14ac:dyDescent="0.55000000000000004">
      <c r="A108" s="2" t="s">
        <v>1625</v>
      </c>
      <c r="B108" s="2" t="s">
        <v>1652</v>
      </c>
      <c r="C108" s="2">
        <v>21</v>
      </c>
      <c r="D108" s="2" t="s">
        <v>92</v>
      </c>
      <c r="E108" s="2" t="s">
        <v>90</v>
      </c>
      <c r="F108" s="2" t="s">
        <v>47</v>
      </c>
      <c r="G108" s="2">
        <v>3200</v>
      </c>
      <c r="H108" s="58">
        <v>3200</v>
      </c>
      <c r="I108" s="12">
        <v>46133</v>
      </c>
      <c r="J108" s="12"/>
      <c r="K108" s="2"/>
      <c r="L108" s="2"/>
      <c r="M108" s="2"/>
    </row>
    <row r="109" spans="1:13" x14ac:dyDescent="0.55000000000000004">
      <c r="A109" s="2" t="s">
        <v>1625</v>
      </c>
      <c r="B109" s="2" t="s">
        <v>1652</v>
      </c>
      <c r="C109" s="2">
        <v>22</v>
      </c>
      <c r="D109" s="2" t="s">
        <v>94</v>
      </c>
      <c r="E109" s="2" t="s">
        <v>90</v>
      </c>
      <c r="F109" s="2" t="s">
        <v>47</v>
      </c>
      <c r="G109" s="2">
        <v>1000</v>
      </c>
      <c r="H109" s="58">
        <v>1000</v>
      </c>
      <c r="I109" s="12">
        <v>46133</v>
      </c>
      <c r="J109" s="12"/>
      <c r="K109" s="2"/>
      <c r="L109" s="2"/>
      <c r="M109" s="2"/>
    </row>
    <row r="110" spans="1:13" x14ac:dyDescent="0.55000000000000004">
      <c r="A110" s="2" t="s">
        <v>1625</v>
      </c>
      <c r="B110" s="2" t="s">
        <v>1652</v>
      </c>
      <c r="C110" s="2">
        <v>23</v>
      </c>
      <c r="D110" s="2" t="s">
        <v>110</v>
      </c>
      <c r="E110" s="2" t="s">
        <v>46</v>
      </c>
      <c r="F110" s="2" t="s">
        <v>47</v>
      </c>
      <c r="G110" s="2">
        <v>6000</v>
      </c>
      <c r="H110" s="58">
        <v>6000</v>
      </c>
      <c r="I110" s="12">
        <v>46142</v>
      </c>
      <c r="J110" s="12"/>
      <c r="K110" s="2"/>
      <c r="L110" s="2"/>
      <c r="M110" s="2"/>
    </row>
    <row r="111" spans="1:13" x14ac:dyDescent="0.55000000000000004">
      <c r="A111" s="2" t="s">
        <v>1625</v>
      </c>
      <c r="B111" s="2" t="s">
        <v>1652</v>
      </c>
      <c r="C111" s="2">
        <v>24</v>
      </c>
      <c r="D111" s="2" t="s">
        <v>1136</v>
      </c>
      <c r="E111" s="2" t="s">
        <v>90</v>
      </c>
      <c r="F111" s="2" t="s">
        <v>47</v>
      </c>
      <c r="G111" s="2">
        <v>1000</v>
      </c>
      <c r="H111" s="58">
        <v>1000</v>
      </c>
      <c r="I111" s="12">
        <v>46142</v>
      </c>
      <c r="J111" s="12"/>
      <c r="K111" s="2"/>
      <c r="L111" s="2"/>
      <c r="M111" s="2"/>
    </row>
    <row r="112" spans="1:13" x14ac:dyDescent="0.55000000000000004">
      <c r="A112" s="2" t="s">
        <v>1625</v>
      </c>
      <c r="B112" s="2" t="s">
        <v>1652</v>
      </c>
      <c r="C112" s="2">
        <v>25</v>
      </c>
      <c r="D112" s="2" t="s">
        <v>1126</v>
      </c>
      <c r="E112" s="2" t="s">
        <v>90</v>
      </c>
      <c r="F112" s="2" t="s">
        <v>47</v>
      </c>
      <c r="G112" s="2">
        <v>600</v>
      </c>
      <c r="H112" s="58">
        <v>600</v>
      </c>
      <c r="I112" s="12">
        <v>46142</v>
      </c>
      <c r="J112" s="12"/>
      <c r="K112" s="2"/>
      <c r="L112" s="2"/>
      <c r="M112" s="2"/>
    </row>
    <row r="113" spans="1:13" x14ac:dyDescent="0.55000000000000004">
      <c r="A113" s="2" t="s">
        <v>1625</v>
      </c>
      <c r="B113" s="2" t="s">
        <v>1652</v>
      </c>
      <c r="C113" s="2">
        <v>26</v>
      </c>
      <c r="D113" s="2" t="s">
        <v>73</v>
      </c>
      <c r="E113" s="2" t="s">
        <v>53</v>
      </c>
      <c r="F113" s="2" t="s">
        <v>54</v>
      </c>
      <c r="G113" s="2">
        <v>3000</v>
      </c>
      <c r="H113" s="58">
        <v>3000</v>
      </c>
      <c r="I113" s="12">
        <v>46132</v>
      </c>
      <c r="J113" s="12"/>
      <c r="K113" s="2"/>
      <c r="L113" s="2"/>
      <c r="M113" s="2"/>
    </row>
    <row r="114" spans="1:13" x14ac:dyDescent="0.55000000000000004">
      <c r="A114" s="2" t="s">
        <v>1625</v>
      </c>
      <c r="B114" s="2" t="s">
        <v>1652</v>
      </c>
      <c r="C114" s="2">
        <v>27</v>
      </c>
      <c r="D114" s="2" t="s">
        <v>959</v>
      </c>
      <c r="E114" s="2" t="s">
        <v>53</v>
      </c>
      <c r="F114" s="2" t="s">
        <v>54</v>
      </c>
      <c r="G114" s="2">
        <v>3000</v>
      </c>
      <c r="H114" s="58">
        <v>3000</v>
      </c>
      <c r="I114" s="12">
        <v>46134</v>
      </c>
      <c r="J114" s="12"/>
      <c r="K114" s="2"/>
      <c r="L114" s="2"/>
      <c r="M114" s="2"/>
    </row>
    <row r="115" spans="1:13" x14ac:dyDescent="0.55000000000000004">
      <c r="A115" s="2" t="s">
        <v>1625</v>
      </c>
      <c r="B115" s="2" t="s">
        <v>1652</v>
      </c>
      <c r="C115" s="2">
        <v>28</v>
      </c>
      <c r="D115" s="2" t="s">
        <v>100</v>
      </c>
      <c r="E115" s="2" t="s">
        <v>53</v>
      </c>
      <c r="F115" s="2" t="s">
        <v>54</v>
      </c>
      <c r="G115" s="2">
        <v>6000</v>
      </c>
      <c r="H115" s="58">
        <v>6000</v>
      </c>
      <c r="I115" s="12">
        <v>46135</v>
      </c>
      <c r="J115" s="12"/>
      <c r="K115" s="2"/>
      <c r="L115" s="2"/>
      <c r="M115" s="2"/>
    </row>
    <row r="116" spans="1:13" x14ac:dyDescent="0.55000000000000004">
      <c r="A116" s="2" t="s">
        <v>1625</v>
      </c>
      <c r="B116" s="2" t="s">
        <v>1652</v>
      </c>
      <c r="C116" s="2">
        <v>29</v>
      </c>
      <c r="D116" s="2" t="s">
        <v>101</v>
      </c>
      <c r="E116" s="2" t="s">
        <v>53</v>
      </c>
      <c r="F116" s="2" t="s">
        <v>54</v>
      </c>
      <c r="G116" s="2">
        <v>3000</v>
      </c>
      <c r="H116" s="58">
        <v>3000</v>
      </c>
      <c r="I116" s="12">
        <v>46135</v>
      </c>
      <c r="J116" s="12"/>
      <c r="K116" s="2"/>
      <c r="L116" s="2"/>
      <c r="M116" s="2"/>
    </row>
    <row r="117" spans="1:13" x14ac:dyDescent="0.55000000000000004">
      <c r="A117" s="2" t="s">
        <v>1625</v>
      </c>
      <c r="B117" s="2" t="s">
        <v>1652</v>
      </c>
      <c r="C117" s="2">
        <v>30</v>
      </c>
      <c r="D117" s="2" t="s">
        <v>964</v>
      </c>
      <c r="E117" s="2" t="s">
        <v>53</v>
      </c>
      <c r="F117" s="2" t="s">
        <v>54</v>
      </c>
      <c r="G117" s="2">
        <v>3000</v>
      </c>
      <c r="H117" s="58">
        <v>3000</v>
      </c>
      <c r="I117" s="12">
        <v>46135</v>
      </c>
      <c r="J117" s="12"/>
      <c r="K117" s="2"/>
      <c r="L117" s="2"/>
      <c r="M117" s="2"/>
    </row>
    <row r="118" spans="1:13" x14ac:dyDescent="0.55000000000000004">
      <c r="A118" s="2" t="s">
        <v>1625</v>
      </c>
      <c r="B118" s="2" t="s">
        <v>1652</v>
      </c>
      <c r="C118" s="2">
        <v>31</v>
      </c>
      <c r="D118" s="2" t="s">
        <v>102</v>
      </c>
      <c r="E118" s="2" t="s">
        <v>53</v>
      </c>
      <c r="F118" s="2" t="s">
        <v>54</v>
      </c>
      <c r="G118" s="2">
        <v>9000</v>
      </c>
      <c r="H118" s="58">
        <v>9000</v>
      </c>
      <c r="I118" s="12">
        <v>46136</v>
      </c>
      <c r="J118" s="12"/>
      <c r="K118" s="2"/>
      <c r="L118" s="2"/>
      <c r="M118" s="2"/>
    </row>
    <row r="119" spans="1:13" x14ac:dyDescent="0.55000000000000004">
      <c r="A119" s="2" t="s">
        <v>1625</v>
      </c>
      <c r="B119" s="2" t="s">
        <v>1652</v>
      </c>
      <c r="C119" s="2">
        <v>32</v>
      </c>
      <c r="D119" s="2" t="s">
        <v>103</v>
      </c>
      <c r="E119" s="2" t="s">
        <v>53</v>
      </c>
      <c r="F119" s="2" t="s">
        <v>54</v>
      </c>
      <c r="G119" s="2">
        <v>3000</v>
      </c>
      <c r="H119" s="58">
        <v>3000</v>
      </c>
      <c r="I119" s="12">
        <v>46136</v>
      </c>
      <c r="J119" s="12"/>
      <c r="K119" s="2"/>
      <c r="L119" s="2"/>
      <c r="M119" s="2"/>
    </row>
    <row r="120" spans="1:13" x14ac:dyDescent="0.55000000000000004">
      <c r="A120" s="2" t="s">
        <v>1625</v>
      </c>
      <c r="B120" s="2" t="s">
        <v>1652</v>
      </c>
      <c r="C120" s="2">
        <v>33</v>
      </c>
      <c r="D120" s="2" t="s">
        <v>1130</v>
      </c>
      <c r="E120" s="2" t="s">
        <v>53</v>
      </c>
      <c r="F120" s="2" t="s">
        <v>54</v>
      </c>
      <c r="G120" s="2">
        <v>400</v>
      </c>
      <c r="H120" s="58">
        <v>400</v>
      </c>
      <c r="I120" s="12">
        <v>46136</v>
      </c>
      <c r="J120" s="12"/>
      <c r="K120" s="2"/>
      <c r="L120" s="2"/>
      <c r="M120" s="2"/>
    </row>
    <row r="121" spans="1:13" x14ac:dyDescent="0.55000000000000004">
      <c r="A121" s="2" t="s">
        <v>1625</v>
      </c>
      <c r="B121" s="2" t="s">
        <v>1652</v>
      </c>
      <c r="C121" s="2">
        <v>34</v>
      </c>
      <c r="D121" s="2" t="s">
        <v>674</v>
      </c>
      <c r="E121" s="2" t="s">
        <v>53</v>
      </c>
      <c r="F121" s="2" t="s">
        <v>54</v>
      </c>
      <c r="G121" s="2">
        <v>1000</v>
      </c>
      <c r="H121" s="58">
        <v>1000</v>
      </c>
      <c r="I121" s="12">
        <v>46136</v>
      </c>
      <c r="J121" s="12"/>
      <c r="K121" s="2"/>
      <c r="L121" s="2"/>
      <c r="M121" s="2"/>
    </row>
    <row r="122" spans="1:13" x14ac:dyDescent="0.55000000000000004">
      <c r="A122" s="2" t="s">
        <v>1625</v>
      </c>
      <c r="B122" s="2" t="s">
        <v>1652</v>
      </c>
      <c r="C122" s="2">
        <v>35</v>
      </c>
      <c r="D122" s="2" t="s">
        <v>107</v>
      </c>
      <c r="E122" s="2" t="s">
        <v>53</v>
      </c>
      <c r="F122" s="2" t="s">
        <v>54</v>
      </c>
      <c r="G122" s="2">
        <v>9000</v>
      </c>
      <c r="H122" s="58">
        <v>9000</v>
      </c>
      <c r="I122" s="12">
        <v>46139</v>
      </c>
      <c r="J122" s="12"/>
      <c r="K122" s="2"/>
      <c r="L122" s="2"/>
      <c r="M122" s="2"/>
    </row>
    <row r="123" spans="1:13" x14ac:dyDescent="0.55000000000000004">
      <c r="A123" s="2" t="s">
        <v>1625</v>
      </c>
      <c r="B123" s="2" t="s">
        <v>1652</v>
      </c>
      <c r="C123" s="2">
        <v>36</v>
      </c>
      <c r="D123" s="2" t="s">
        <v>1109</v>
      </c>
      <c r="E123" s="2" t="s">
        <v>53</v>
      </c>
      <c r="F123" s="2" t="s">
        <v>54</v>
      </c>
      <c r="G123" s="2">
        <v>700</v>
      </c>
      <c r="H123" s="58">
        <v>700</v>
      </c>
      <c r="I123" s="12">
        <v>46140</v>
      </c>
      <c r="J123" s="12"/>
      <c r="K123" s="2"/>
      <c r="L123" s="2"/>
      <c r="M123" s="2"/>
    </row>
    <row r="124" spans="1:13" x14ac:dyDescent="0.55000000000000004">
      <c r="A124" s="2" t="s">
        <v>1625</v>
      </c>
      <c r="B124" s="2" t="s">
        <v>1652</v>
      </c>
      <c r="C124" s="2">
        <v>37</v>
      </c>
      <c r="D124" s="2" t="s">
        <v>1238</v>
      </c>
      <c r="E124" s="2" t="s">
        <v>63</v>
      </c>
      <c r="F124" s="2" t="s">
        <v>54</v>
      </c>
      <c r="G124" s="2">
        <v>2300</v>
      </c>
      <c r="H124" s="58">
        <v>2300</v>
      </c>
      <c r="I124" s="12">
        <v>46142</v>
      </c>
      <c r="J124" s="12"/>
      <c r="K124" s="2"/>
      <c r="L124" s="2"/>
      <c r="M124" s="2"/>
    </row>
    <row r="125" spans="1:13" x14ac:dyDescent="0.55000000000000004">
      <c r="A125" s="2" t="s">
        <v>1625</v>
      </c>
      <c r="B125" s="2" t="s">
        <v>1652</v>
      </c>
      <c r="C125" s="2">
        <v>38</v>
      </c>
      <c r="D125" s="2" t="s">
        <v>1133</v>
      </c>
      <c r="E125" s="2" t="s">
        <v>53</v>
      </c>
      <c r="F125" s="2" t="s">
        <v>54</v>
      </c>
      <c r="G125" s="2">
        <v>1000</v>
      </c>
      <c r="H125" s="58">
        <v>1000</v>
      </c>
      <c r="I125" s="12">
        <v>46142</v>
      </c>
      <c r="J125" s="12"/>
      <c r="K125" s="2"/>
      <c r="L125" s="2"/>
      <c r="M125" s="2"/>
    </row>
    <row r="126" spans="1:13" x14ac:dyDescent="0.55000000000000004">
      <c r="A126" s="2" t="s">
        <v>1625</v>
      </c>
      <c r="B126" s="2" t="s">
        <v>1652</v>
      </c>
      <c r="C126" s="2">
        <v>39</v>
      </c>
      <c r="D126" s="2" t="s">
        <v>1136</v>
      </c>
      <c r="E126" s="2" t="s">
        <v>53</v>
      </c>
      <c r="F126" s="2" t="s">
        <v>54</v>
      </c>
      <c r="G126" s="2">
        <v>1000</v>
      </c>
      <c r="H126" s="58">
        <v>1000</v>
      </c>
      <c r="I126" s="12">
        <v>46142</v>
      </c>
      <c r="J126" s="12"/>
      <c r="K126" s="2"/>
      <c r="L126" s="2"/>
      <c r="M126" s="2"/>
    </row>
    <row r="127" spans="1:13" x14ac:dyDescent="0.55000000000000004">
      <c r="A127" s="2" t="s">
        <v>1625</v>
      </c>
      <c r="B127" s="2" t="s">
        <v>1652</v>
      </c>
      <c r="C127" s="2">
        <v>40</v>
      </c>
      <c r="D127" s="2" t="s">
        <v>1139</v>
      </c>
      <c r="E127" s="2" t="s">
        <v>53</v>
      </c>
      <c r="F127" s="2" t="s">
        <v>54</v>
      </c>
      <c r="G127" s="2">
        <v>2200</v>
      </c>
      <c r="H127" s="58">
        <v>2200</v>
      </c>
      <c r="I127" s="12">
        <v>46142</v>
      </c>
      <c r="J127" s="12"/>
      <c r="K127" s="2"/>
      <c r="L127" s="2"/>
      <c r="M127" s="2"/>
    </row>
    <row r="128" spans="1:13" x14ac:dyDescent="0.55000000000000004">
      <c r="A128" s="2" t="s">
        <v>1625</v>
      </c>
      <c r="B128" s="2" t="s">
        <v>1652</v>
      </c>
      <c r="C128" s="2">
        <v>41</v>
      </c>
      <c r="D128" s="2" t="s">
        <v>1142</v>
      </c>
      <c r="E128" s="2" t="s">
        <v>53</v>
      </c>
      <c r="F128" s="2" t="s">
        <v>54</v>
      </c>
      <c r="G128" s="2">
        <v>1000</v>
      </c>
      <c r="H128" s="58">
        <v>1000</v>
      </c>
      <c r="I128" s="12">
        <v>46142</v>
      </c>
      <c r="J128" s="12"/>
      <c r="K128" s="2"/>
      <c r="L128" s="2"/>
      <c r="M128" s="2"/>
    </row>
    <row r="129" spans="1:13" x14ac:dyDescent="0.55000000000000004">
      <c r="A129" s="2" t="s">
        <v>1625</v>
      </c>
      <c r="B129" s="2" t="s">
        <v>1652</v>
      </c>
      <c r="C129" s="2">
        <v>42</v>
      </c>
      <c r="D129" s="2" t="s">
        <v>1126</v>
      </c>
      <c r="E129" s="2" t="s">
        <v>53</v>
      </c>
      <c r="F129" s="2" t="s">
        <v>54</v>
      </c>
      <c r="G129" s="2">
        <v>600</v>
      </c>
      <c r="H129" s="58">
        <v>600</v>
      </c>
      <c r="I129" s="12">
        <v>46142</v>
      </c>
      <c r="J129" s="12"/>
      <c r="K129" s="2"/>
      <c r="L129" s="2"/>
      <c r="M129" s="2"/>
    </row>
    <row r="130" spans="1:13" x14ac:dyDescent="0.55000000000000004">
      <c r="A130" s="2" t="s">
        <v>1626</v>
      </c>
      <c r="B130" s="2" t="s">
        <v>1653</v>
      </c>
      <c r="C130" s="2">
        <v>1</v>
      </c>
      <c r="D130" s="2" t="s">
        <v>105</v>
      </c>
      <c r="E130" s="2" t="s">
        <v>46</v>
      </c>
      <c r="F130" s="2" t="s">
        <v>47</v>
      </c>
      <c r="G130" s="2">
        <v>6600</v>
      </c>
      <c r="H130" s="58">
        <v>3300</v>
      </c>
      <c r="I130" s="12">
        <v>46139</v>
      </c>
      <c r="J130" s="12"/>
      <c r="K130" s="2"/>
      <c r="L130" s="2"/>
      <c r="M130" s="2"/>
    </row>
    <row r="131" spans="1:13" x14ac:dyDescent="0.55000000000000004">
      <c r="A131" s="2" t="s">
        <v>1626</v>
      </c>
      <c r="B131" s="2" t="s">
        <v>1653</v>
      </c>
      <c r="C131" s="2">
        <v>2</v>
      </c>
      <c r="D131" s="2" t="s">
        <v>959</v>
      </c>
      <c r="E131" s="2" t="s">
        <v>53</v>
      </c>
      <c r="F131" s="2" t="s">
        <v>54</v>
      </c>
      <c r="G131" s="2">
        <v>3000</v>
      </c>
      <c r="H131" s="58">
        <v>3000</v>
      </c>
      <c r="I131" s="12">
        <v>46134</v>
      </c>
      <c r="J131" s="12"/>
      <c r="K131" s="2"/>
      <c r="L131" s="2"/>
      <c r="M131" s="2"/>
    </row>
    <row r="132" spans="1:13" x14ac:dyDescent="0.55000000000000004">
      <c r="A132" s="2" t="s">
        <v>1626</v>
      </c>
      <c r="B132" s="2" t="s">
        <v>1653</v>
      </c>
      <c r="C132" s="2">
        <v>3</v>
      </c>
      <c r="D132" s="2" t="s">
        <v>1118</v>
      </c>
      <c r="E132" s="2" t="s">
        <v>60</v>
      </c>
      <c r="F132" s="2" t="s">
        <v>61</v>
      </c>
      <c r="G132" s="2">
        <v>500</v>
      </c>
      <c r="H132" s="58">
        <v>500</v>
      </c>
      <c r="I132" s="12">
        <v>46134</v>
      </c>
      <c r="J132" s="12"/>
      <c r="K132" s="2"/>
      <c r="L132" s="2"/>
      <c r="M132" s="2"/>
    </row>
    <row r="133" spans="1:13" x14ac:dyDescent="0.55000000000000004">
      <c r="A133" s="2" t="s">
        <v>1626</v>
      </c>
      <c r="B133" s="2" t="s">
        <v>1653</v>
      </c>
      <c r="C133" s="2">
        <v>4</v>
      </c>
      <c r="D133" s="2" t="s">
        <v>1130</v>
      </c>
      <c r="E133" s="2" t="s">
        <v>53</v>
      </c>
      <c r="F133" s="2" t="s">
        <v>54</v>
      </c>
      <c r="G133" s="2">
        <v>400</v>
      </c>
      <c r="H133" s="58">
        <v>400</v>
      </c>
      <c r="I133" s="12">
        <v>46136</v>
      </c>
      <c r="J133" s="12"/>
      <c r="K133" s="2"/>
      <c r="L133" s="2"/>
      <c r="M133" s="2"/>
    </row>
    <row r="134" spans="1:13" x14ac:dyDescent="0.55000000000000004">
      <c r="A134" s="2" t="s">
        <v>1626</v>
      </c>
      <c r="B134" s="2" t="s">
        <v>1653</v>
      </c>
      <c r="C134" s="2">
        <v>5</v>
      </c>
      <c r="D134" s="2" t="s">
        <v>674</v>
      </c>
      <c r="E134" s="2" t="s">
        <v>53</v>
      </c>
      <c r="F134" s="2" t="s">
        <v>54</v>
      </c>
      <c r="G134" s="2">
        <v>1000</v>
      </c>
      <c r="H134" s="58">
        <v>1000</v>
      </c>
      <c r="I134" s="12">
        <v>46136</v>
      </c>
      <c r="J134" s="12"/>
      <c r="K134" s="2"/>
      <c r="L134" s="2"/>
      <c r="M134" s="2"/>
    </row>
    <row r="135" spans="1:13" x14ac:dyDescent="0.55000000000000004">
      <c r="A135" s="2" t="s">
        <v>1626</v>
      </c>
      <c r="B135" s="2" t="s">
        <v>1653</v>
      </c>
      <c r="C135" s="2">
        <v>6</v>
      </c>
      <c r="D135" s="2" t="s">
        <v>1016</v>
      </c>
      <c r="E135" s="2" t="s">
        <v>382</v>
      </c>
      <c r="F135" s="2" t="s">
        <v>381</v>
      </c>
      <c r="G135" s="2">
        <v>600</v>
      </c>
      <c r="H135" s="58">
        <v>600</v>
      </c>
      <c r="I135" s="12">
        <v>46136</v>
      </c>
      <c r="J135" s="12"/>
      <c r="K135" s="2"/>
      <c r="L135" s="2"/>
      <c r="M135" s="2"/>
    </row>
    <row r="136" spans="1:13" x14ac:dyDescent="0.55000000000000004">
      <c r="A136" s="2" t="s">
        <v>1626</v>
      </c>
      <c r="B136" s="2" t="s">
        <v>1653</v>
      </c>
      <c r="C136" s="2">
        <v>7</v>
      </c>
      <c r="D136" s="2" t="s">
        <v>674</v>
      </c>
      <c r="E136" s="2" t="s">
        <v>57</v>
      </c>
      <c r="F136" s="2" t="s">
        <v>58</v>
      </c>
      <c r="G136" s="2">
        <v>1000</v>
      </c>
      <c r="H136" s="58">
        <v>1000</v>
      </c>
      <c r="I136" s="12">
        <v>46136</v>
      </c>
      <c r="J136" s="12"/>
      <c r="K136" s="2"/>
      <c r="L136" s="2"/>
      <c r="M136" s="2"/>
    </row>
    <row r="137" spans="1:13" x14ac:dyDescent="0.55000000000000004">
      <c r="A137" s="2" t="s">
        <v>1626</v>
      </c>
      <c r="B137" s="2" t="s">
        <v>1653</v>
      </c>
      <c r="C137" s="2">
        <v>8</v>
      </c>
      <c r="D137" s="2" t="s">
        <v>1238</v>
      </c>
      <c r="E137" s="2" t="s">
        <v>63</v>
      </c>
      <c r="F137" s="2" t="s">
        <v>54</v>
      </c>
      <c r="G137" s="2">
        <v>2300</v>
      </c>
      <c r="H137" s="58">
        <v>2300</v>
      </c>
      <c r="I137" s="12">
        <v>46142</v>
      </c>
      <c r="J137" s="12"/>
      <c r="K137" s="2"/>
      <c r="L137" s="2"/>
      <c r="M137" s="2"/>
    </row>
    <row r="138" spans="1:13" x14ac:dyDescent="0.55000000000000004">
      <c r="A138" s="2" t="s">
        <v>1626</v>
      </c>
      <c r="B138" s="2" t="s">
        <v>1653</v>
      </c>
      <c r="C138" s="2">
        <v>9</v>
      </c>
      <c r="D138" s="2" t="s">
        <v>958</v>
      </c>
      <c r="E138" s="2" t="s">
        <v>57</v>
      </c>
      <c r="F138" s="2" t="s">
        <v>58</v>
      </c>
      <c r="G138" s="2">
        <v>1000</v>
      </c>
      <c r="H138" s="58">
        <v>1000</v>
      </c>
      <c r="I138" s="12">
        <v>46132</v>
      </c>
      <c r="J138" s="12"/>
      <c r="K138" s="2"/>
      <c r="L138" s="2"/>
      <c r="M138" s="2"/>
    </row>
    <row r="139" spans="1:13" x14ac:dyDescent="0.55000000000000004">
      <c r="A139" s="2" t="s">
        <v>1626</v>
      </c>
      <c r="B139" s="2" t="s">
        <v>1653</v>
      </c>
      <c r="C139" s="2">
        <v>10</v>
      </c>
      <c r="D139" s="2" t="s">
        <v>964</v>
      </c>
      <c r="E139" s="2" t="s">
        <v>53</v>
      </c>
      <c r="F139" s="2" t="s">
        <v>54</v>
      </c>
      <c r="G139" s="2">
        <v>3000</v>
      </c>
      <c r="H139" s="58">
        <v>3000</v>
      </c>
      <c r="I139" s="12">
        <v>46135</v>
      </c>
      <c r="J139" s="12"/>
      <c r="K139" s="2"/>
      <c r="L139" s="2"/>
      <c r="M139" s="2"/>
    </row>
    <row r="140" spans="1:13" x14ac:dyDescent="0.55000000000000004">
      <c r="A140" s="2" t="s">
        <v>1626</v>
      </c>
      <c r="B140" s="2" t="s">
        <v>1653</v>
      </c>
      <c r="C140" s="2">
        <v>11</v>
      </c>
      <c r="D140" s="2" t="s">
        <v>103</v>
      </c>
      <c r="E140" s="2" t="s">
        <v>53</v>
      </c>
      <c r="F140" s="2" t="s">
        <v>54</v>
      </c>
      <c r="G140" s="2">
        <v>3000</v>
      </c>
      <c r="H140" s="58">
        <v>3000</v>
      </c>
      <c r="I140" s="12">
        <v>46136</v>
      </c>
      <c r="J140" s="12"/>
      <c r="K140" s="2"/>
      <c r="L140" s="2"/>
      <c r="M140" s="2"/>
    </row>
    <row r="141" spans="1:13" x14ac:dyDescent="0.55000000000000004">
      <c r="A141" s="2" t="s">
        <v>1626</v>
      </c>
      <c r="B141" s="2" t="s">
        <v>1653</v>
      </c>
      <c r="C141" s="2">
        <v>12</v>
      </c>
      <c r="D141" s="2" t="s">
        <v>1136</v>
      </c>
      <c r="E141" s="2" t="s">
        <v>53</v>
      </c>
      <c r="F141" s="2" t="s">
        <v>54</v>
      </c>
      <c r="G141" s="2">
        <v>1000</v>
      </c>
      <c r="H141" s="58">
        <v>1000</v>
      </c>
      <c r="I141" s="12">
        <v>46142</v>
      </c>
      <c r="J141" s="12"/>
      <c r="K141" s="2"/>
      <c r="L141" s="2"/>
      <c r="M141" s="2"/>
    </row>
    <row r="142" spans="1:13" x14ac:dyDescent="0.55000000000000004">
      <c r="A142" s="2" t="s">
        <v>1626</v>
      </c>
      <c r="B142" s="2" t="s">
        <v>1653</v>
      </c>
      <c r="C142" s="2">
        <v>13</v>
      </c>
      <c r="D142" s="2" t="s">
        <v>1142</v>
      </c>
      <c r="E142" s="2" t="s">
        <v>53</v>
      </c>
      <c r="F142" s="2" t="s">
        <v>54</v>
      </c>
      <c r="G142" s="2">
        <v>1000</v>
      </c>
      <c r="H142" s="58">
        <v>1000</v>
      </c>
      <c r="I142" s="12">
        <v>46142</v>
      </c>
      <c r="J142" s="12"/>
      <c r="K142" s="2"/>
      <c r="L142" s="2"/>
      <c r="M142" s="2"/>
    </row>
    <row r="143" spans="1:13" x14ac:dyDescent="0.55000000000000004">
      <c r="A143" s="2" t="s">
        <v>1626</v>
      </c>
      <c r="B143" s="2" t="s">
        <v>1653</v>
      </c>
      <c r="C143" s="2">
        <v>14</v>
      </c>
      <c r="D143" s="2" t="s">
        <v>1136</v>
      </c>
      <c r="E143" s="2" t="s">
        <v>90</v>
      </c>
      <c r="F143" s="2" t="s">
        <v>47</v>
      </c>
      <c r="G143" s="2">
        <v>1000</v>
      </c>
      <c r="H143" s="58">
        <v>1000</v>
      </c>
      <c r="I143" s="12">
        <v>46142</v>
      </c>
      <c r="J143" s="12"/>
      <c r="K143" s="2"/>
      <c r="L143" s="2"/>
      <c r="M143" s="2"/>
    </row>
    <row r="144" spans="1:13" x14ac:dyDescent="0.55000000000000004">
      <c r="A144" s="2" t="s">
        <v>1626</v>
      </c>
      <c r="B144" s="2" t="s">
        <v>1653</v>
      </c>
      <c r="C144" s="2">
        <v>15</v>
      </c>
      <c r="D144" s="2" t="s">
        <v>89</v>
      </c>
      <c r="E144" s="2" t="s">
        <v>60</v>
      </c>
      <c r="F144" s="2" t="s">
        <v>61</v>
      </c>
      <c r="G144" s="2">
        <v>600</v>
      </c>
      <c r="H144" s="58">
        <v>600</v>
      </c>
      <c r="I144" s="12">
        <v>46133</v>
      </c>
      <c r="J144" s="12"/>
      <c r="K144" s="2"/>
      <c r="L144" s="2"/>
      <c r="M144" s="2"/>
    </row>
    <row r="145" spans="1:13" x14ac:dyDescent="0.55000000000000004">
      <c r="A145" s="2" t="s">
        <v>1626</v>
      </c>
      <c r="B145" s="2" t="s">
        <v>1653</v>
      </c>
      <c r="C145" s="2">
        <v>16</v>
      </c>
      <c r="D145" s="2" t="s">
        <v>672</v>
      </c>
      <c r="E145" s="2" t="s">
        <v>68</v>
      </c>
      <c r="F145" s="2" t="s">
        <v>58</v>
      </c>
      <c r="G145" s="2">
        <v>300</v>
      </c>
      <c r="H145" s="58">
        <v>300</v>
      </c>
      <c r="I145" s="12">
        <v>46133</v>
      </c>
      <c r="J145" s="12"/>
      <c r="K145" s="2"/>
      <c r="L145" s="2"/>
      <c r="M145" s="2"/>
    </row>
    <row r="146" spans="1:13" x14ac:dyDescent="0.55000000000000004">
      <c r="A146" s="2" t="s">
        <v>1626</v>
      </c>
      <c r="B146" s="2" t="s">
        <v>1653</v>
      </c>
      <c r="C146" s="2">
        <v>17</v>
      </c>
      <c r="D146" s="2" t="s">
        <v>102</v>
      </c>
      <c r="E146" s="2" t="s">
        <v>53</v>
      </c>
      <c r="F146" s="2" t="s">
        <v>54</v>
      </c>
      <c r="G146" s="2">
        <v>9000</v>
      </c>
      <c r="H146" s="58">
        <v>9000</v>
      </c>
      <c r="I146" s="12">
        <v>46136</v>
      </c>
      <c r="J146" s="12"/>
      <c r="K146" s="2"/>
      <c r="L146" s="2"/>
      <c r="M146" s="2"/>
    </row>
    <row r="147" spans="1:13" x14ac:dyDescent="0.55000000000000004">
      <c r="A147" s="2" t="s">
        <v>1626</v>
      </c>
      <c r="B147" s="2" t="s">
        <v>1653</v>
      </c>
      <c r="C147" s="2">
        <v>18</v>
      </c>
      <c r="D147" s="2" t="s">
        <v>1234</v>
      </c>
      <c r="E147" s="2" t="s">
        <v>113</v>
      </c>
      <c r="F147" s="2" t="s">
        <v>58</v>
      </c>
      <c r="G147" s="2">
        <v>100</v>
      </c>
      <c r="H147" s="58">
        <v>100</v>
      </c>
      <c r="I147" s="12">
        <v>46139</v>
      </c>
      <c r="J147" s="12"/>
      <c r="K147" s="2"/>
      <c r="L147" s="2"/>
      <c r="M147" s="2"/>
    </row>
    <row r="148" spans="1:13" x14ac:dyDescent="0.55000000000000004">
      <c r="A148" s="2" t="s">
        <v>1626</v>
      </c>
      <c r="B148" s="2" t="s">
        <v>1653</v>
      </c>
      <c r="C148" s="2">
        <v>19</v>
      </c>
      <c r="D148" s="2" t="s">
        <v>92</v>
      </c>
      <c r="E148" s="2" t="s">
        <v>90</v>
      </c>
      <c r="F148" s="2" t="s">
        <v>47</v>
      </c>
      <c r="G148" s="2">
        <v>3200</v>
      </c>
      <c r="H148" s="58">
        <v>3200</v>
      </c>
      <c r="I148" s="12">
        <v>46133</v>
      </c>
      <c r="J148" s="12"/>
      <c r="K148" s="2"/>
      <c r="L148" s="2"/>
      <c r="M148" s="2"/>
    </row>
    <row r="149" spans="1:13" x14ac:dyDescent="0.55000000000000004">
      <c r="A149" s="2" t="s">
        <v>1626</v>
      </c>
      <c r="B149" s="2" t="s">
        <v>1653</v>
      </c>
      <c r="C149" s="2">
        <v>20</v>
      </c>
      <c r="D149" s="2" t="s">
        <v>94</v>
      </c>
      <c r="E149" s="2" t="s">
        <v>90</v>
      </c>
      <c r="F149" s="2" t="s">
        <v>47</v>
      </c>
      <c r="G149" s="2">
        <v>1000</v>
      </c>
      <c r="H149" s="58">
        <v>1000</v>
      </c>
      <c r="I149" s="12">
        <v>46133</v>
      </c>
      <c r="J149" s="12"/>
      <c r="K149" s="2"/>
      <c r="L149" s="2"/>
      <c r="M149" s="2"/>
    </row>
    <row r="150" spans="1:13" x14ac:dyDescent="0.55000000000000004">
      <c r="A150" s="2" t="s">
        <v>1626</v>
      </c>
      <c r="B150" s="2" t="s">
        <v>1653</v>
      </c>
      <c r="C150" s="2">
        <v>21</v>
      </c>
      <c r="D150" s="2" t="s">
        <v>1109</v>
      </c>
      <c r="E150" s="2" t="s">
        <v>53</v>
      </c>
      <c r="F150" s="2" t="s">
        <v>54</v>
      </c>
      <c r="G150" s="2">
        <v>700</v>
      </c>
      <c r="H150" s="58">
        <v>700</v>
      </c>
      <c r="I150" s="12">
        <v>46140</v>
      </c>
      <c r="J150" s="12"/>
      <c r="K150" s="2"/>
      <c r="L150" s="2"/>
      <c r="M150" s="2"/>
    </row>
    <row r="151" spans="1:13" x14ac:dyDescent="0.55000000000000004">
      <c r="A151" s="2" t="s">
        <v>1626</v>
      </c>
      <c r="B151" s="2" t="s">
        <v>1653</v>
      </c>
      <c r="C151" s="2">
        <v>22</v>
      </c>
      <c r="D151" s="2" t="s">
        <v>109</v>
      </c>
      <c r="E151" s="2" t="s">
        <v>60</v>
      </c>
      <c r="F151" s="2" t="s">
        <v>61</v>
      </c>
      <c r="G151" s="2">
        <v>9400</v>
      </c>
      <c r="H151" s="58">
        <v>9400</v>
      </c>
      <c r="I151" s="12">
        <v>46140</v>
      </c>
      <c r="J151" s="12"/>
      <c r="K151" s="2"/>
      <c r="L151" s="2"/>
      <c r="M151" s="2"/>
    </row>
    <row r="152" spans="1:13" x14ac:dyDescent="0.55000000000000004">
      <c r="A152" s="2" t="s">
        <v>1626</v>
      </c>
      <c r="B152" s="2" t="s">
        <v>1653</v>
      </c>
      <c r="C152" s="2">
        <v>23</v>
      </c>
      <c r="D152" s="2" t="s">
        <v>1109</v>
      </c>
      <c r="E152" s="2" t="s">
        <v>57</v>
      </c>
      <c r="F152" s="2" t="s">
        <v>58</v>
      </c>
      <c r="G152" s="2">
        <v>700</v>
      </c>
      <c r="H152" s="58">
        <v>700</v>
      </c>
      <c r="I152" s="12">
        <v>46140</v>
      </c>
      <c r="J152" s="12"/>
      <c r="K152" s="2"/>
      <c r="L152" s="2"/>
      <c r="M152" s="2"/>
    </row>
    <row r="153" spans="1:13" x14ac:dyDescent="0.55000000000000004">
      <c r="A153" s="2" t="s">
        <v>1626</v>
      </c>
      <c r="B153" s="2" t="s">
        <v>1653</v>
      </c>
      <c r="C153" s="2">
        <v>24</v>
      </c>
      <c r="D153" s="2" t="s">
        <v>73</v>
      </c>
      <c r="E153" s="2" t="s">
        <v>53</v>
      </c>
      <c r="F153" s="2" t="s">
        <v>54</v>
      </c>
      <c r="G153" s="2">
        <v>3000</v>
      </c>
      <c r="H153" s="58">
        <v>3000</v>
      </c>
      <c r="I153" s="12">
        <v>46132</v>
      </c>
      <c r="J153" s="12"/>
      <c r="K153" s="2"/>
      <c r="L153" s="2"/>
      <c r="M153" s="2"/>
    </row>
    <row r="154" spans="1:13" x14ac:dyDescent="0.55000000000000004">
      <c r="A154" s="2" t="s">
        <v>1626</v>
      </c>
      <c r="B154" s="2" t="s">
        <v>1653</v>
      </c>
      <c r="C154" s="2">
        <v>25</v>
      </c>
      <c r="D154" s="2" t="s">
        <v>87</v>
      </c>
      <c r="E154" s="2" t="s">
        <v>57</v>
      </c>
      <c r="F154" s="2" t="s">
        <v>58</v>
      </c>
      <c r="G154" s="2">
        <v>500</v>
      </c>
      <c r="H154" s="58">
        <v>500</v>
      </c>
      <c r="I154" s="12">
        <v>46133</v>
      </c>
      <c r="J154" s="12"/>
      <c r="K154" s="2"/>
      <c r="L154" s="2"/>
      <c r="M154" s="2"/>
    </row>
    <row r="155" spans="1:13" x14ac:dyDescent="0.55000000000000004">
      <c r="A155" s="2" t="s">
        <v>1626</v>
      </c>
      <c r="B155" s="2" t="s">
        <v>1653</v>
      </c>
      <c r="C155" s="2">
        <v>26</v>
      </c>
      <c r="D155" s="2" t="s">
        <v>98</v>
      </c>
      <c r="E155" s="2" t="s">
        <v>60</v>
      </c>
      <c r="F155" s="2" t="s">
        <v>61</v>
      </c>
      <c r="G155" s="2">
        <v>9000</v>
      </c>
      <c r="H155" s="58">
        <v>9000</v>
      </c>
      <c r="I155" s="12">
        <v>46134</v>
      </c>
      <c r="J155" s="12"/>
      <c r="K155" s="2"/>
      <c r="L155" s="2"/>
      <c r="M155" s="2"/>
    </row>
    <row r="156" spans="1:13" x14ac:dyDescent="0.55000000000000004">
      <c r="A156" s="2" t="s">
        <v>1626</v>
      </c>
      <c r="B156" s="2" t="s">
        <v>1653</v>
      </c>
      <c r="C156" s="2">
        <v>27</v>
      </c>
      <c r="D156" s="2" t="s">
        <v>100</v>
      </c>
      <c r="E156" s="2" t="s">
        <v>53</v>
      </c>
      <c r="F156" s="2" t="s">
        <v>54</v>
      </c>
      <c r="G156" s="2">
        <v>6000</v>
      </c>
      <c r="H156" s="58">
        <v>6000</v>
      </c>
      <c r="I156" s="12">
        <v>46135</v>
      </c>
      <c r="J156" s="12"/>
      <c r="K156" s="2"/>
      <c r="L156" s="2"/>
      <c r="M156" s="2"/>
    </row>
    <row r="157" spans="1:13" x14ac:dyDescent="0.55000000000000004">
      <c r="A157" s="2" t="s">
        <v>1626</v>
      </c>
      <c r="B157" s="2" t="s">
        <v>1653</v>
      </c>
      <c r="C157" s="2">
        <v>28</v>
      </c>
      <c r="D157" s="2" t="s">
        <v>107</v>
      </c>
      <c r="E157" s="2" t="s">
        <v>53</v>
      </c>
      <c r="F157" s="2" t="s">
        <v>54</v>
      </c>
      <c r="G157" s="2">
        <v>9000</v>
      </c>
      <c r="H157" s="58">
        <v>9000</v>
      </c>
      <c r="I157" s="12">
        <v>46139</v>
      </c>
      <c r="J157" s="12"/>
      <c r="K157" s="2"/>
      <c r="L157" s="2"/>
      <c r="M157" s="2"/>
    </row>
    <row r="158" spans="1:13" x14ac:dyDescent="0.55000000000000004">
      <c r="A158" s="2" t="s">
        <v>1626</v>
      </c>
      <c r="B158" s="2" t="s">
        <v>1653</v>
      </c>
      <c r="C158" s="2">
        <v>29</v>
      </c>
      <c r="D158" s="2" t="s">
        <v>1133</v>
      </c>
      <c r="E158" s="2" t="s">
        <v>53</v>
      </c>
      <c r="F158" s="2" t="s">
        <v>54</v>
      </c>
      <c r="G158" s="2">
        <v>1000</v>
      </c>
      <c r="H158" s="58">
        <v>1000</v>
      </c>
      <c r="I158" s="12">
        <v>46142</v>
      </c>
      <c r="J158" s="12"/>
      <c r="K158" s="2"/>
      <c r="L158" s="2"/>
      <c r="M158" s="2"/>
    </row>
    <row r="159" spans="1:13" x14ac:dyDescent="0.55000000000000004">
      <c r="A159" s="2" t="s">
        <v>1626</v>
      </c>
      <c r="B159" s="2" t="s">
        <v>1653</v>
      </c>
      <c r="C159" s="2">
        <v>30</v>
      </c>
      <c r="D159" s="2" t="s">
        <v>1126</v>
      </c>
      <c r="E159" s="2" t="s">
        <v>53</v>
      </c>
      <c r="F159" s="2" t="s">
        <v>54</v>
      </c>
      <c r="G159" s="2">
        <v>600</v>
      </c>
      <c r="H159" s="58">
        <v>600</v>
      </c>
      <c r="I159" s="12">
        <v>46142</v>
      </c>
      <c r="J159" s="12"/>
      <c r="K159" s="2"/>
      <c r="L159" s="2"/>
      <c r="M159" s="2"/>
    </row>
    <row r="160" spans="1:13" x14ac:dyDescent="0.55000000000000004">
      <c r="A160" s="2" t="s">
        <v>1626</v>
      </c>
      <c r="B160" s="2" t="s">
        <v>1653</v>
      </c>
      <c r="C160" s="2">
        <v>31</v>
      </c>
      <c r="D160" s="2" t="s">
        <v>1126</v>
      </c>
      <c r="E160" s="2" t="s">
        <v>90</v>
      </c>
      <c r="F160" s="2" t="s">
        <v>47</v>
      </c>
      <c r="G160" s="2">
        <v>600</v>
      </c>
      <c r="H160" s="58">
        <v>600</v>
      </c>
      <c r="I160" s="12">
        <v>46142</v>
      </c>
      <c r="J160" s="12"/>
      <c r="K160" s="2"/>
      <c r="L160" s="2"/>
      <c r="M160" s="2"/>
    </row>
    <row r="161" spans="1:13" x14ac:dyDescent="0.55000000000000004">
      <c r="A161" s="2" t="s">
        <v>1626</v>
      </c>
      <c r="B161" s="2" t="s">
        <v>1653</v>
      </c>
      <c r="C161" s="2">
        <v>32</v>
      </c>
      <c r="D161" s="2" t="s">
        <v>1139</v>
      </c>
      <c r="E161" s="2" t="s">
        <v>53</v>
      </c>
      <c r="F161" s="2" t="s">
        <v>54</v>
      </c>
      <c r="G161" s="2">
        <v>2200</v>
      </c>
      <c r="H161" s="58">
        <v>2200</v>
      </c>
      <c r="I161" s="12">
        <v>46142</v>
      </c>
      <c r="J161" s="12"/>
      <c r="K161" s="2"/>
      <c r="L161" s="2"/>
      <c r="M161" s="2"/>
    </row>
    <row r="162" spans="1:13" x14ac:dyDescent="0.55000000000000004">
      <c r="A162" s="2" t="s">
        <v>1626</v>
      </c>
      <c r="B162" s="2" t="s">
        <v>1653</v>
      </c>
      <c r="C162" s="2">
        <v>33</v>
      </c>
      <c r="D162" s="2" t="s">
        <v>1123</v>
      </c>
      <c r="E162" s="2" t="s">
        <v>57</v>
      </c>
      <c r="F162" s="2" t="s">
        <v>58</v>
      </c>
      <c r="G162" s="2">
        <v>1000</v>
      </c>
      <c r="H162" s="58">
        <v>1000</v>
      </c>
      <c r="I162" s="12">
        <v>46142</v>
      </c>
      <c r="J162" s="12"/>
      <c r="K162" s="2"/>
      <c r="L162" s="2"/>
      <c r="M162" s="2"/>
    </row>
    <row r="163" spans="1:13" x14ac:dyDescent="0.55000000000000004">
      <c r="A163" s="2" t="s">
        <v>1626</v>
      </c>
      <c r="B163" s="2" t="s">
        <v>1653</v>
      </c>
      <c r="C163" s="2">
        <v>34</v>
      </c>
      <c r="D163" s="2" t="s">
        <v>1123</v>
      </c>
      <c r="E163" s="2" t="s">
        <v>53</v>
      </c>
      <c r="F163" s="2" t="s">
        <v>54</v>
      </c>
      <c r="G163" s="2">
        <v>1000</v>
      </c>
      <c r="H163" s="58">
        <v>1000</v>
      </c>
      <c r="I163" s="12">
        <v>46142</v>
      </c>
      <c r="J163" s="12"/>
      <c r="K163" s="2"/>
      <c r="L163" s="2"/>
      <c r="M163" s="2"/>
    </row>
    <row r="164" spans="1:13" x14ac:dyDescent="0.55000000000000004">
      <c r="A164" s="2" t="s">
        <v>1626</v>
      </c>
      <c r="B164" s="2" t="s">
        <v>1653</v>
      </c>
      <c r="C164" s="2">
        <v>35</v>
      </c>
      <c r="D164" s="2" t="s">
        <v>101</v>
      </c>
      <c r="E164" s="2" t="s">
        <v>53</v>
      </c>
      <c r="F164" s="2" t="s">
        <v>54</v>
      </c>
      <c r="G164" s="2">
        <v>3000</v>
      </c>
      <c r="H164" s="58">
        <v>3000</v>
      </c>
      <c r="I164" s="12">
        <v>46135</v>
      </c>
      <c r="J164" s="12"/>
      <c r="K164" s="2"/>
      <c r="L164" s="2"/>
      <c r="M164" s="2"/>
    </row>
    <row r="165" spans="1:13" x14ac:dyDescent="0.55000000000000004">
      <c r="A165" s="2" t="s">
        <v>1626</v>
      </c>
      <c r="B165" s="2" t="s">
        <v>1653</v>
      </c>
      <c r="C165" s="2">
        <v>36</v>
      </c>
      <c r="D165" s="2" t="s">
        <v>946</v>
      </c>
      <c r="E165" s="2" t="s">
        <v>57</v>
      </c>
      <c r="F165" s="2" t="s">
        <v>58</v>
      </c>
      <c r="G165" s="2">
        <v>2700</v>
      </c>
      <c r="H165" s="58">
        <v>2700</v>
      </c>
      <c r="I165" s="12">
        <v>46139</v>
      </c>
      <c r="J165" s="12"/>
      <c r="K165" s="2"/>
      <c r="L165" s="2"/>
      <c r="M165" s="2"/>
    </row>
    <row r="166" spans="1:13" x14ac:dyDescent="0.55000000000000004">
      <c r="A166" s="2" t="s">
        <v>1626</v>
      </c>
      <c r="B166" s="2" t="s">
        <v>1653</v>
      </c>
      <c r="C166" s="2">
        <v>37</v>
      </c>
      <c r="D166" s="2" t="s">
        <v>941</v>
      </c>
      <c r="E166" s="2" t="s">
        <v>57</v>
      </c>
      <c r="F166" s="2" t="s">
        <v>58</v>
      </c>
      <c r="G166" s="2">
        <v>300</v>
      </c>
      <c r="H166" s="58">
        <v>300</v>
      </c>
      <c r="I166" s="12">
        <v>46139</v>
      </c>
      <c r="J166" s="12"/>
      <c r="K166" s="2"/>
      <c r="L166" s="2"/>
      <c r="M166" s="2"/>
    </row>
    <row r="167" spans="1:13" x14ac:dyDescent="0.55000000000000004">
      <c r="A167" s="2" t="s">
        <v>1626</v>
      </c>
      <c r="B167" s="2" t="s">
        <v>1653</v>
      </c>
      <c r="C167" s="2">
        <v>38</v>
      </c>
      <c r="D167" s="2" t="s">
        <v>108</v>
      </c>
      <c r="E167" s="2" t="s">
        <v>63</v>
      </c>
      <c r="F167" s="2" t="s">
        <v>64</v>
      </c>
      <c r="G167" s="2">
        <v>6000</v>
      </c>
      <c r="H167" s="58">
        <v>6000</v>
      </c>
      <c r="I167" s="12">
        <v>46140</v>
      </c>
      <c r="J167" s="12"/>
      <c r="K167" s="2"/>
      <c r="L167" s="2"/>
      <c r="M167" s="2"/>
    </row>
    <row r="168" spans="1:13" x14ac:dyDescent="0.55000000000000004">
      <c r="A168" s="2" t="s">
        <v>1626</v>
      </c>
      <c r="B168" s="2" t="s">
        <v>1653</v>
      </c>
      <c r="C168" s="2">
        <v>39</v>
      </c>
      <c r="D168" s="2" t="s">
        <v>108</v>
      </c>
      <c r="E168" s="2" t="s">
        <v>46</v>
      </c>
      <c r="F168" s="2" t="s">
        <v>47</v>
      </c>
      <c r="G168" s="2">
        <v>6000</v>
      </c>
      <c r="H168" s="58">
        <v>6000</v>
      </c>
      <c r="I168" s="12">
        <v>46140</v>
      </c>
      <c r="J168" s="12"/>
      <c r="K168" s="2"/>
      <c r="L168" s="2"/>
      <c r="M168" s="2"/>
    </row>
    <row r="169" spans="1:13" x14ac:dyDescent="0.55000000000000004">
      <c r="A169" s="2" t="s">
        <v>1626</v>
      </c>
      <c r="B169" s="2" t="s">
        <v>1653</v>
      </c>
      <c r="C169" s="2">
        <v>40</v>
      </c>
      <c r="D169" s="2" t="s">
        <v>112</v>
      </c>
      <c r="E169" s="2" t="s">
        <v>63</v>
      </c>
      <c r="F169" s="2" t="s">
        <v>64</v>
      </c>
      <c r="G169" s="2">
        <v>5700</v>
      </c>
      <c r="H169" s="58">
        <v>5700</v>
      </c>
      <c r="I169" s="12">
        <v>46142</v>
      </c>
      <c r="J169" s="12"/>
      <c r="K169" s="2"/>
      <c r="L169" s="2"/>
      <c r="M169" s="2"/>
    </row>
    <row r="170" spans="1:13" x14ac:dyDescent="0.55000000000000004">
      <c r="A170" s="2" t="s">
        <v>1626</v>
      </c>
      <c r="B170" s="2" t="s">
        <v>1653</v>
      </c>
      <c r="C170" s="2">
        <v>41</v>
      </c>
      <c r="D170" s="2" t="s">
        <v>112</v>
      </c>
      <c r="E170" s="2" t="s">
        <v>46</v>
      </c>
      <c r="F170" s="2" t="s">
        <v>47</v>
      </c>
      <c r="G170" s="2">
        <v>5700</v>
      </c>
      <c r="H170" s="58">
        <v>5700</v>
      </c>
      <c r="I170" s="12">
        <v>46142</v>
      </c>
      <c r="J170" s="12"/>
      <c r="K170" s="2"/>
      <c r="L170" s="2"/>
      <c r="M170" s="2"/>
    </row>
    <row r="171" spans="1:13" x14ac:dyDescent="0.55000000000000004">
      <c r="A171" s="2" t="s">
        <v>1626</v>
      </c>
      <c r="B171" s="2" t="s">
        <v>1653</v>
      </c>
      <c r="C171" s="2">
        <v>42</v>
      </c>
      <c r="D171" s="2" t="s">
        <v>110</v>
      </c>
      <c r="E171" s="2" t="s">
        <v>46</v>
      </c>
      <c r="F171" s="2" t="s">
        <v>47</v>
      </c>
      <c r="G171" s="2">
        <v>6000</v>
      </c>
      <c r="H171" s="58">
        <v>6000</v>
      </c>
      <c r="I171" s="12">
        <v>46142</v>
      </c>
      <c r="J171" s="12"/>
      <c r="K171" s="2"/>
      <c r="L171" s="2"/>
      <c r="M171" s="2"/>
    </row>
    <row r="172" spans="1:13" x14ac:dyDescent="0.55000000000000004">
      <c r="A172" s="2" t="s">
        <v>1864</v>
      </c>
      <c r="B172" s="2" t="s">
        <v>1865</v>
      </c>
      <c r="C172" s="2">
        <v>1</v>
      </c>
      <c r="D172" s="2" t="s">
        <v>105</v>
      </c>
      <c r="E172" s="2" t="s">
        <v>46</v>
      </c>
      <c r="F172" s="2" t="s">
        <v>47</v>
      </c>
      <c r="G172" s="2">
        <v>6600</v>
      </c>
      <c r="H172" s="58">
        <v>3300</v>
      </c>
      <c r="I172" s="12">
        <v>46139</v>
      </c>
      <c r="J172" s="12"/>
      <c r="K172" s="2"/>
      <c r="L172" s="2"/>
      <c r="M172" s="2"/>
    </row>
    <row r="173" spans="1:13" x14ac:dyDescent="0.55000000000000004">
      <c r="A173" s="2" t="s">
        <v>1864</v>
      </c>
      <c r="B173" s="2" t="s">
        <v>1865</v>
      </c>
      <c r="C173" s="2">
        <v>2</v>
      </c>
      <c r="D173" s="2" t="s">
        <v>108</v>
      </c>
      <c r="E173" s="2" t="s">
        <v>63</v>
      </c>
      <c r="F173" s="2" t="s">
        <v>64</v>
      </c>
      <c r="G173" s="2">
        <v>6000</v>
      </c>
      <c r="H173" s="58">
        <v>6000</v>
      </c>
      <c r="I173" s="12">
        <v>46140</v>
      </c>
      <c r="J173" s="12"/>
      <c r="K173" s="2"/>
      <c r="L173" s="2"/>
      <c r="M173" s="2"/>
    </row>
    <row r="174" spans="1:13" x14ac:dyDescent="0.55000000000000004">
      <c r="A174" s="2" t="s">
        <v>1864</v>
      </c>
      <c r="B174" s="2" t="s">
        <v>1865</v>
      </c>
      <c r="C174" s="2">
        <v>3</v>
      </c>
      <c r="D174" s="2" t="s">
        <v>108</v>
      </c>
      <c r="E174" s="2" t="s">
        <v>46</v>
      </c>
      <c r="F174" s="2" t="s">
        <v>47</v>
      </c>
      <c r="G174" s="2">
        <v>6000</v>
      </c>
      <c r="H174" s="58">
        <v>6000</v>
      </c>
      <c r="I174" s="12">
        <v>46140</v>
      </c>
      <c r="J174" s="12"/>
      <c r="K174" s="2"/>
      <c r="L174" s="2"/>
      <c r="M174" s="2"/>
    </row>
    <row r="175" spans="1:13" x14ac:dyDescent="0.55000000000000004">
      <c r="A175" s="2" t="s">
        <v>1864</v>
      </c>
      <c r="B175" s="2" t="s">
        <v>1865</v>
      </c>
      <c r="C175" s="2">
        <v>4</v>
      </c>
      <c r="D175" s="2" t="s">
        <v>112</v>
      </c>
      <c r="E175" s="2" t="s">
        <v>63</v>
      </c>
      <c r="F175" s="2" t="s">
        <v>64</v>
      </c>
      <c r="G175" s="2">
        <v>5700</v>
      </c>
      <c r="H175" s="58">
        <v>5700</v>
      </c>
      <c r="I175" s="12">
        <v>46142</v>
      </c>
      <c r="J175" s="12"/>
      <c r="K175" s="2"/>
      <c r="L175" s="2"/>
      <c r="M175" s="2"/>
    </row>
    <row r="176" spans="1:13" x14ac:dyDescent="0.55000000000000004">
      <c r="A176" s="2" t="s">
        <v>1864</v>
      </c>
      <c r="B176" s="2" t="s">
        <v>1865</v>
      </c>
      <c r="C176" s="2">
        <v>5</v>
      </c>
      <c r="D176" s="2" t="s">
        <v>112</v>
      </c>
      <c r="E176" s="2" t="s">
        <v>46</v>
      </c>
      <c r="F176" s="2" t="s">
        <v>47</v>
      </c>
      <c r="G176" s="2">
        <v>5700</v>
      </c>
      <c r="H176" s="58">
        <v>5700</v>
      </c>
      <c r="I176" s="12">
        <v>46142</v>
      </c>
      <c r="J176" s="12"/>
      <c r="K176" s="2"/>
      <c r="L176" s="2"/>
      <c r="M176" s="2"/>
    </row>
    <row r="177" spans="1:13" x14ac:dyDescent="0.55000000000000004">
      <c r="A177" s="2" t="s">
        <v>1864</v>
      </c>
      <c r="B177" s="2" t="s">
        <v>1865</v>
      </c>
      <c r="C177" s="2">
        <v>6</v>
      </c>
      <c r="D177" s="2" t="s">
        <v>73</v>
      </c>
      <c r="E177" s="2" t="s">
        <v>53</v>
      </c>
      <c r="F177" s="2" t="s">
        <v>54</v>
      </c>
      <c r="G177" s="2">
        <v>3000</v>
      </c>
      <c r="H177" s="58">
        <v>3000</v>
      </c>
      <c r="I177" s="12">
        <v>46132</v>
      </c>
      <c r="J177" s="12"/>
      <c r="K177" s="2"/>
      <c r="L177" s="2"/>
      <c r="M177" s="2"/>
    </row>
    <row r="178" spans="1:13" x14ac:dyDescent="0.55000000000000004">
      <c r="A178" s="2" t="s">
        <v>1864</v>
      </c>
      <c r="B178" s="2" t="s">
        <v>1865</v>
      </c>
      <c r="C178" s="2">
        <v>7</v>
      </c>
      <c r="D178" s="2" t="s">
        <v>959</v>
      </c>
      <c r="E178" s="2" t="s">
        <v>53</v>
      </c>
      <c r="F178" s="2" t="s">
        <v>54</v>
      </c>
      <c r="G178" s="2">
        <v>3000</v>
      </c>
      <c r="H178" s="58">
        <v>3000</v>
      </c>
      <c r="I178" s="12">
        <v>46134</v>
      </c>
      <c r="J178" s="12"/>
      <c r="K178" s="2"/>
      <c r="L178" s="2"/>
      <c r="M178" s="2"/>
    </row>
    <row r="179" spans="1:13" x14ac:dyDescent="0.55000000000000004">
      <c r="A179" s="2" t="s">
        <v>1864</v>
      </c>
      <c r="B179" s="2" t="s">
        <v>1865</v>
      </c>
      <c r="C179" s="2">
        <v>8</v>
      </c>
      <c r="D179" s="2" t="s">
        <v>100</v>
      </c>
      <c r="E179" s="2" t="s">
        <v>53</v>
      </c>
      <c r="F179" s="2" t="s">
        <v>54</v>
      </c>
      <c r="G179" s="2">
        <v>6000</v>
      </c>
      <c r="H179" s="58">
        <v>6000</v>
      </c>
      <c r="I179" s="12">
        <v>46135</v>
      </c>
      <c r="J179" s="12"/>
      <c r="K179" s="2"/>
      <c r="L179" s="2"/>
      <c r="M179" s="2"/>
    </row>
    <row r="180" spans="1:13" x14ac:dyDescent="0.55000000000000004">
      <c r="A180" s="2" t="s">
        <v>1864</v>
      </c>
      <c r="B180" s="2" t="s">
        <v>1865</v>
      </c>
      <c r="C180" s="2">
        <v>9</v>
      </c>
      <c r="D180" s="2" t="s">
        <v>101</v>
      </c>
      <c r="E180" s="2" t="s">
        <v>53</v>
      </c>
      <c r="F180" s="2" t="s">
        <v>54</v>
      </c>
      <c r="G180" s="2">
        <v>3000</v>
      </c>
      <c r="H180" s="58">
        <v>3000</v>
      </c>
      <c r="I180" s="12">
        <v>46135</v>
      </c>
      <c r="J180" s="12"/>
      <c r="K180" s="2"/>
      <c r="L180" s="2"/>
      <c r="M180" s="2"/>
    </row>
    <row r="181" spans="1:13" x14ac:dyDescent="0.55000000000000004">
      <c r="A181" s="2" t="s">
        <v>1864</v>
      </c>
      <c r="B181" s="2" t="s">
        <v>1865</v>
      </c>
      <c r="C181" s="2">
        <v>10</v>
      </c>
      <c r="D181" s="2" t="s">
        <v>964</v>
      </c>
      <c r="E181" s="2" t="s">
        <v>53</v>
      </c>
      <c r="F181" s="2" t="s">
        <v>54</v>
      </c>
      <c r="G181" s="2">
        <v>3000</v>
      </c>
      <c r="H181" s="58">
        <v>3000</v>
      </c>
      <c r="I181" s="12">
        <v>46135</v>
      </c>
      <c r="J181" s="12"/>
      <c r="K181" s="2"/>
      <c r="L181" s="2"/>
      <c r="M181" s="2"/>
    </row>
    <row r="182" spans="1:13" x14ac:dyDescent="0.55000000000000004">
      <c r="A182" s="2" t="s">
        <v>1864</v>
      </c>
      <c r="B182" s="2" t="s">
        <v>1865</v>
      </c>
      <c r="C182" s="2">
        <v>11</v>
      </c>
      <c r="D182" s="2" t="s">
        <v>102</v>
      </c>
      <c r="E182" s="2" t="s">
        <v>53</v>
      </c>
      <c r="F182" s="2" t="s">
        <v>54</v>
      </c>
      <c r="G182" s="2">
        <v>9000</v>
      </c>
      <c r="H182" s="58">
        <v>9000</v>
      </c>
      <c r="I182" s="12">
        <v>46136</v>
      </c>
      <c r="J182" s="12"/>
      <c r="K182" s="2"/>
      <c r="L182" s="2"/>
      <c r="M182" s="2"/>
    </row>
    <row r="183" spans="1:13" x14ac:dyDescent="0.55000000000000004">
      <c r="A183" s="2" t="s">
        <v>1864</v>
      </c>
      <c r="B183" s="2" t="s">
        <v>1865</v>
      </c>
      <c r="C183" s="2">
        <v>12</v>
      </c>
      <c r="D183" s="2" t="s">
        <v>103</v>
      </c>
      <c r="E183" s="2" t="s">
        <v>53</v>
      </c>
      <c r="F183" s="2" t="s">
        <v>54</v>
      </c>
      <c r="G183" s="2">
        <v>3000</v>
      </c>
      <c r="H183" s="58">
        <v>3000</v>
      </c>
      <c r="I183" s="12">
        <v>46136</v>
      </c>
      <c r="J183" s="12"/>
      <c r="K183" s="2"/>
      <c r="L183" s="2"/>
      <c r="M183" s="2"/>
    </row>
    <row r="184" spans="1:13" x14ac:dyDescent="0.55000000000000004">
      <c r="A184" s="2" t="s">
        <v>1864</v>
      </c>
      <c r="B184" s="2" t="s">
        <v>1865</v>
      </c>
      <c r="C184" s="2">
        <v>13</v>
      </c>
      <c r="D184" s="2" t="s">
        <v>1130</v>
      </c>
      <c r="E184" s="2" t="s">
        <v>53</v>
      </c>
      <c r="F184" s="2" t="s">
        <v>54</v>
      </c>
      <c r="G184" s="2">
        <v>400</v>
      </c>
      <c r="H184" s="58">
        <v>400</v>
      </c>
      <c r="I184" s="12">
        <v>46136</v>
      </c>
      <c r="J184" s="12"/>
      <c r="K184" s="2"/>
      <c r="L184" s="2"/>
      <c r="M184" s="2"/>
    </row>
    <row r="185" spans="1:13" x14ac:dyDescent="0.55000000000000004">
      <c r="A185" s="2" t="s">
        <v>1864</v>
      </c>
      <c r="B185" s="2" t="s">
        <v>1865</v>
      </c>
      <c r="C185" s="2">
        <v>14</v>
      </c>
      <c r="D185" s="2" t="s">
        <v>674</v>
      </c>
      <c r="E185" s="2" t="s">
        <v>53</v>
      </c>
      <c r="F185" s="2" t="s">
        <v>54</v>
      </c>
      <c r="G185" s="2">
        <v>1000</v>
      </c>
      <c r="H185" s="58">
        <v>1000</v>
      </c>
      <c r="I185" s="12">
        <v>46136</v>
      </c>
      <c r="J185" s="12"/>
      <c r="K185" s="2"/>
      <c r="L185" s="2"/>
      <c r="M185" s="2"/>
    </row>
    <row r="186" spans="1:13" x14ac:dyDescent="0.55000000000000004">
      <c r="A186" s="2" t="s">
        <v>1864</v>
      </c>
      <c r="B186" s="2" t="s">
        <v>1865</v>
      </c>
      <c r="C186" s="2">
        <v>15</v>
      </c>
      <c r="D186" s="2" t="s">
        <v>107</v>
      </c>
      <c r="E186" s="2" t="s">
        <v>53</v>
      </c>
      <c r="F186" s="2" t="s">
        <v>54</v>
      </c>
      <c r="G186" s="2">
        <v>9000</v>
      </c>
      <c r="H186" s="58">
        <v>9000</v>
      </c>
      <c r="I186" s="12">
        <v>46139</v>
      </c>
      <c r="J186" s="12"/>
      <c r="K186" s="2"/>
      <c r="L186" s="2"/>
      <c r="M186" s="2"/>
    </row>
    <row r="187" spans="1:13" x14ac:dyDescent="0.55000000000000004">
      <c r="A187" s="2" t="s">
        <v>1864</v>
      </c>
      <c r="B187" s="2" t="s">
        <v>1865</v>
      </c>
      <c r="C187" s="2">
        <v>16</v>
      </c>
      <c r="D187" s="2" t="s">
        <v>1109</v>
      </c>
      <c r="E187" s="2" t="s">
        <v>53</v>
      </c>
      <c r="F187" s="2" t="s">
        <v>54</v>
      </c>
      <c r="G187" s="2">
        <v>700</v>
      </c>
      <c r="H187" s="58">
        <v>700</v>
      </c>
      <c r="I187" s="12">
        <v>46140</v>
      </c>
      <c r="J187" s="12"/>
      <c r="K187" s="2"/>
      <c r="L187" s="2"/>
      <c r="M187" s="2"/>
    </row>
    <row r="188" spans="1:13" x14ac:dyDescent="0.55000000000000004">
      <c r="A188" s="2" t="s">
        <v>1864</v>
      </c>
      <c r="B188" s="2" t="s">
        <v>1865</v>
      </c>
      <c r="C188" s="2">
        <v>17</v>
      </c>
      <c r="D188" s="2" t="s">
        <v>1238</v>
      </c>
      <c r="E188" s="2" t="s">
        <v>63</v>
      </c>
      <c r="F188" s="2" t="s">
        <v>54</v>
      </c>
      <c r="G188" s="2">
        <v>2300</v>
      </c>
      <c r="H188" s="58">
        <v>2300</v>
      </c>
      <c r="I188" s="12">
        <v>46142</v>
      </c>
      <c r="J188" s="12"/>
      <c r="K188" s="2"/>
      <c r="L188" s="2"/>
      <c r="M188" s="2"/>
    </row>
    <row r="189" spans="1:13" x14ac:dyDescent="0.55000000000000004">
      <c r="A189" s="2" t="s">
        <v>1864</v>
      </c>
      <c r="B189" s="2" t="s">
        <v>1865</v>
      </c>
      <c r="C189" s="2">
        <v>18</v>
      </c>
      <c r="D189" s="2" t="s">
        <v>1133</v>
      </c>
      <c r="E189" s="2" t="s">
        <v>53</v>
      </c>
      <c r="F189" s="2" t="s">
        <v>54</v>
      </c>
      <c r="G189" s="2">
        <v>1000</v>
      </c>
      <c r="H189" s="58">
        <v>1000</v>
      </c>
      <c r="I189" s="12">
        <v>46142</v>
      </c>
      <c r="J189" s="12"/>
      <c r="K189" s="2"/>
      <c r="L189" s="2"/>
      <c r="M189" s="2"/>
    </row>
    <row r="190" spans="1:13" x14ac:dyDescent="0.55000000000000004">
      <c r="A190" s="2" t="s">
        <v>1864</v>
      </c>
      <c r="B190" s="2" t="s">
        <v>1865</v>
      </c>
      <c r="C190" s="2">
        <v>19</v>
      </c>
      <c r="D190" s="2" t="s">
        <v>1136</v>
      </c>
      <c r="E190" s="2" t="s">
        <v>53</v>
      </c>
      <c r="F190" s="2" t="s">
        <v>54</v>
      </c>
      <c r="G190" s="2">
        <v>1000</v>
      </c>
      <c r="H190" s="58">
        <v>1000</v>
      </c>
      <c r="I190" s="12">
        <v>46142</v>
      </c>
      <c r="J190" s="12"/>
      <c r="K190" s="2"/>
      <c r="L190" s="2"/>
      <c r="M190" s="2"/>
    </row>
    <row r="191" spans="1:13" x14ac:dyDescent="0.55000000000000004">
      <c r="A191" s="2" t="s">
        <v>1864</v>
      </c>
      <c r="B191" s="2" t="s">
        <v>1865</v>
      </c>
      <c r="C191" s="2">
        <v>20</v>
      </c>
      <c r="D191" s="2" t="s">
        <v>1139</v>
      </c>
      <c r="E191" s="2" t="s">
        <v>53</v>
      </c>
      <c r="F191" s="2" t="s">
        <v>54</v>
      </c>
      <c r="G191" s="2">
        <v>2200</v>
      </c>
      <c r="H191" s="58">
        <v>2200</v>
      </c>
      <c r="I191" s="12">
        <v>46142</v>
      </c>
      <c r="J191" s="12"/>
      <c r="K191" s="2"/>
      <c r="L191" s="2"/>
      <c r="M191" s="2"/>
    </row>
    <row r="192" spans="1:13" x14ac:dyDescent="0.55000000000000004">
      <c r="A192" s="2" t="s">
        <v>1864</v>
      </c>
      <c r="B192" s="2" t="s">
        <v>1865</v>
      </c>
      <c r="C192" s="2">
        <v>21</v>
      </c>
      <c r="D192" s="2" t="s">
        <v>1142</v>
      </c>
      <c r="E192" s="2" t="s">
        <v>53</v>
      </c>
      <c r="F192" s="2" t="s">
        <v>54</v>
      </c>
      <c r="G192" s="2">
        <v>1000</v>
      </c>
      <c r="H192" s="58">
        <v>1000</v>
      </c>
      <c r="I192" s="12">
        <v>46142</v>
      </c>
      <c r="J192" s="12"/>
      <c r="K192" s="2"/>
      <c r="L192" s="2"/>
      <c r="M192" s="2"/>
    </row>
    <row r="193" spans="1:13" x14ac:dyDescent="0.55000000000000004">
      <c r="A193" s="2" t="s">
        <v>1864</v>
      </c>
      <c r="B193" s="2" t="s">
        <v>1865</v>
      </c>
      <c r="C193" s="2">
        <v>22</v>
      </c>
      <c r="D193" s="2" t="s">
        <v>1126</v>
      </c>
      <c r="E193" s="2" t="s">
        <v>53</v>
      </c>
      <c r="F193" s="2" t="s">
        <v>54</v>
      </c>
      <c r="G193" s="2">
        <v>600</v>
      </c>
      <c r="H193" s="58">
        <v>600</v>
      </c>
      <c r="I193" s="12">
        <v>46142</v>
      </c>
      <c r="J193" s="12"/>
      <c r="K193" s="2"/>
      <c r="L193" s="2"/>
      <c r="M193" s="2"/>
    </row>
    <row r="194" spans="1:13" x14ac:dyDescent="0.55000000000000004">
      <c r="A194" s="2" t="s">
        <v>1864</v>
      </c>
      <c r="B194" s="2" t="s">
        <v>1865</v>
      </c>
      <c r="C194" s="2">
        <v>23</v>
      </c>
      <c r="D194" s="2" t="s">
        <v>1016</v>
      </c>
      <c r="E194" s="2" t="s">
        <v>382</v>
      </c>
      <c r="F194" s="2" t="s">
        <v>381</v>
      </c>
      <c r="G194" s="2">
        <v>600</v>
      </c>
      <c r="H194" s="58">
        <v>600</v>
      </c>
      <c r="I194" s="12">
        <v>46136</v>
      </c>
      <c r="J194" s="12"/>
      <c r="K194" s="2"/>
      <c r="L194" s="2"/>
      <c r="M194" s="2"/>
    </row>
    <row r="195" spans="1:13" x14ac:dyDescent="0.55000000000000004">
      <c r="A195" s="2" t="s">
        <v>1864</v>
      </c>
      <c r="B195" s="2" t="s">
        <v>1865</v>
      </c>
      <c r="C195" s="2">
        <v>24</v>
      </c>
      <c r="D195" s="2" t="s">
        <v>89</v>
      </c>
      <c r="E195" s="2" t="s">
        <v>60</v>
      </c>
      <c r="F195" s="2" t="s">
        <v>61</v>
      </c>
      <c r="G195" s="2">
        <v>600</v>
      </c>
      <c r="H195" s="58">
        <v>600</v>
      </c>
      <c r="I195" s="12">
        <v>46133</v>
      </c>
      <c r="J195" s="12"/>
      <c r="K195" s="2"/>
      <c r="L195" s="2"/>
      <c r="M195" s="2"/>
    </row>
    <row r="196" spans="1:13" x14ac:dyDescent="0.55000000000000004">
      <c r="A196" s="2" t="s">
        <v>1864</v>
      </c>
      <c r="B196" s="2" t="s">
        <v>1865</v>
      </c>
      <c r="C196" s="2">
        <v>25</v>
      </c>
      <c r="D196" s="2" t="s">
        <v>1118</v>
      </c>
      <c r="E196" s="2" t="s">
        <v>60</v>
      </c>
      <c r="F196" s="2" t="s">
        <v>61</v>
      </c>
      <c r="G196" s="2">
        <v>500</v>
      </c>
      <c r="H196" s="58">
        <v>500</v>
      </c>
      <c r="I196" s="12">
        <v>46134</v>
      </c>
      <c r="J196" s="12"/>
      <c r="K196" s="2"/>
      <c r="L196" s="2"/>
      <c r="M196" s="2"/>
    </row>
    <row r="197" spans="1:13" x14ac:dyDescent="0.55000000000000004">
      <c r="A197" s="2" t="s">
        <v>1864</v>
      </c>
      <c r="B197" s="2" t="s">
        <v>1865</v>
      </c>
      <c r="C197" s="2">
        <v>26</v>
      </c>
      <c r="D197" s="2" t="s">
        <v>98</v>
      </c>
      <c r="E197" s="2" t="s">
        <v>60</v>
      </c>
      <c r="F197" s="2" t="s">
        <v>61</v>
      </c>
      <c r="G197" s="2">
        <v>9000</v>
      </c>
      <c r="H197" s="58">
        <v>9000</v>
      </c>
      <c r="I197" s="12">
        <v>46134</v>
      </c>
      <c r="J197" s="12"/>
      <c r="K197" s="2"/>
      <c r="L197" s="2"/>
      <c r="M197" s="2"/>
    </row>
    <row r="198" spans="1:13" x14ac:dyDescent="0.55000000000000004">
      <c r="A198" s="2" t="s">
        <v>1864</v>
      </c>
      <c r="B198" s="2" t="s">
        <v>1865</v>
      </c>
      <c r="C198" s="2">
        <v>27</v>
      </c>
      <c r="D198" s="2" t="s">
        <v>109</v>
      </c>
      <c r="E198" s="2" t="s">
        <v>60</v>
      </c>
      <c r="F198" s="2" t="s">
        <v>61</v>
      </c>
      <c r="G198" s="2">
        <v>9400</v>
      </c>
      <c r="H198" s="58">
        <v>9400</v>
      </c>
      <c r="I198" s="12">
        <v>46140</v>
      </c>
      <c r="J198" s="12"/>
      <c r="K198" s="2"/>
      <c r="L198" s="2"/>
      <c r="M198" s="2"/>
    </row>
    <row r="199" spans="1:13" x14ac:dyDescent="0.55000000000000004">
      <c r="A199" s="2" t="s">
        <v>1864</v>
      </c>
      <c r="B199" s="2" t="s">
        <v>1865</v>
      </c>
      <c r="C199" s="2">
        <v>28</v>
      </c>
      <c r="D199" s="2" t="s">
        <v>958</v>
      </c>
      <c r="E199" s="2" t="s">
        <v>57</v>
      </c>
      <c r="F199" s="2" t="s">
        <v>58</v>
      </c>
      <c r="G199" s="2">
        <v>1000</v>
      </c>
      <c r="H199" s="58">
        <v>1000</v>
      </c>
      <c r="I199" s="12">
        <v>46132</v>
      </c>
      <c r="J199" s="12"/>
      <c r="K199" s="2"/>
      <c r="L199" s="2"/>
      <c r="M199" s="2"/>
    </row>
    <row r="200" spans="1:13" x14ac:dyDescent="0.55000000000000004">
      <c r="A200" s="2" t="s">
        <v>1864</v>
      </c>
      <c r="B200" s="2" t="s">
        <v>1865</v>
      </c>
      <c r="C200" s="2">
        <v>29</v>
      </c>
      <c r="D200" s="2" t="s">
        <v>87</v>
      </c>
      <c r="E200" s="2" t="s">
        <v>57</v>
      </c>
      <c r="F200" s="2" t="s">
        <v>58</v>
      </c>
      <c r="G200" s="2">
        <v>500</v>
      </c>
      <c r="H200" s="58">
        <v>500</v>
      </c>
      <c r="I200" s="12">
        <v>46133</v>
      </c>
      <c r="J200" s="12"/>
      <c r="K200" s="2"/>
      <c r="L200" s="2"/>
      <c r="M200" s="2"/>
    </row>
    <row r="201" spans="1:13" x14ac:dyDescent="0.55000000000000004">
      <c r="A201" s="2" t="s">
        <v>1864</v>
      </c>
      <c r="B201" s="2" t="s">
        <v>1865</v>
      </c>
      <c r="C201" s="2">
        <v>30</v>
      </c>
      <c r="D201" s="2" t="s">
        <v>672</v>
      </c>
      <c r="E201" s="2" t="s">
        <v>68</v>
      </c>
      <c r="F201" s="2" t="s">
        <v>58</v>
      </c>
      <c r="G201" s="2">
        <v>300</v>
      </c>
      <c r="H201" s="58">
        <v>300</v>
      </c>
      <c r="I201" s="12">
        <v>46133</v>
      </c>
      <c r="J201" s="12"/>
      <c r="K201" s="2"/>
      <c r="L201" s="2"/>
      <c r="M201" s="2"/>
    </row>
    <row r="202" spans="1:13" x14ac:dyDescent="0.55000000000000004">
      <c r="A202" s="2" t="s">
        <v>1864</v>
      </c>
      <c r="B202" s="2" t="s">
        <v>1865</v>
      </c>
      <c r="C202" s="2">
        <v>31</v>
      </c>
      <c r="D202" s="2" t="s">
        <v>674</v>
      </c>
      <c r="E202" s="2" t="s">
        <v>57</v>
      </c>
      <c r="F202" s="2" t="s">
        <v>58</v>
      </c>
      <c r="G202" s="2">
        <v>1000</v>
      </c>
      <c r="H202" s="58">
        <v>1000</v>
      </c>
      <c r="I202" s="12">
        <v>46136</v>
      </c>
      <c r="J202" s="12"/>
      <c r="K202" s="2"/>
      <c r="L202" s="2"/>
      <c r="M202" s="2"/>
    </row>
    <row r="203" spans="1:13" x14ac:dyDescent="0.55000000000000004">
      <c r="A203" s="2" t="s">
        <v>1864</v>
      </c>
      <c r="B203" s="2" t="s">
        <v>1865</v>
      </c>
      <c r="C203" s="2">
        <v>32</v>
      </c>
      <c r="D203" s="2" t="s">
        <v>946</v>
      </c>
      <c r="E203" s="2" t="s">
        <v>57</v>
      </c>
      <c r="F203" s="2" t="s">
        <v>58</v>
      </c>
      <c r="G203" s="2">
        <v>2700</v>
      </c>
      <c r="H203" s="58">
        <v>2700</v>
      </c>
      <c r="I203" s="12">
        <v>46139</v>
      </c>
      <c r="J203" s="12"/>
      <c r="K203" s="2"/>
      <c r="L203" s="2"/>
      <c r="M203" s="2"/>
    </row>
    <row r="204" spans="1:13" x14ac:dyDescent="0.55000000000000004">
      <c r="A204" s="2" t="s">
        <v>1864</v>
      </c>
      <c r="B204" s="2" t="s">
        <v>1865</v>
      </c>
      <c r="C204" s="2">
        <v>33</v>
      </c>
      <c r="D204" s="2" t="s">
        <v>941</v>
      </c>
      <c r="E204" s="2" t="s">
        <v>57</v>
      </c>
      <c r="F204" s="2" t="s">
        <v>58</v>
      </c>
      <c r="G204" s="2">
        <v>300</v>
      </c>
      <c r="H204" s="58">
        <v>300</v>
      </c>
      <c r="I204" s="12">
        <v>46139</v>
      </c>
      <c r="J204" s="12"/>
      <c r="K204" s="2"/>
      <c r="L204" s="2"/>
      <c r="M204" s="2"/>
    </row>
    <row r="205" spans="1:13" x14ac:dyDescent="0.55000000000000004">
      <c r="A205" s="2" t="s">
        <v>1864</v>
      </c>
      <c r="B205" s="2" t="s">
        <v>1865</v>
      </c>
      <c r="C205" s="2">
        <v>34</v>
      </c>
      <c r="D205" s="2" t="s">
        <v>1234</v>
      </c>
      <c r="E205" s="2" t="s">
        <v>113</v>
      </c>
      <c r="F205" s="2" t="s">
        <v>58</v>
      </c>
      <c r="G205" s="2">
        <v>100</v>
      </c>
      <c r="H205" s="58">
        <v>100</v>
      </c>
      <c r="I205" s="12">
        <v>46139</v>
      </c>
      <c r="J205" s="12"/>
      <c r="K205" s="2"/>
      <c r="L205" s="2"/>
      <c r="M205" s="2"/>
    </row>
    <row r="206" spans="1:13" x14ac:dyDescent="0.55000000000000004">
      <c r="A206" s="2" t="s">
        <v>1864</v>
      </c>
      <c r="B206" s="2" t="s">
        <v>1865</v>
      </c>
      <c r="C206" s="2">
        <v>35</v>
      </c>
      <c r="D206" s="2" t="s">
        <v>1109</v>
      </c>
      <c r="E206" s="2" t="s">
        <v>57</v>
      </c>
      <c r="F206" s="2" t="s">
        <v>58</v>
      </c>
      <c r="G206" s="2">
        <v>700</v>
      </c>
      <c r="H206" s="58">
        <v>700</v>
      </c>
      <c r="I206" s="12">
        <v>46140</v>
      </c>
      <c r="J206" s="12"/>
      <c r="K206" s="2"/>
      <c r="L206" s="2"/>
      <c r="M206" s="2"/>
    </row>
    <row r="207" spans="1:13" x14ac:dyDescent="0.55000000000000004">
      <c r="A207" s="2" t="s">
        <v>1864</v>
      </c>
      <c r="B207" s="2" t="s">
        <v>1865</v>
      </c>
      <c r="C207" s="2">
        <v>36</v>
      </c>
      <c r="D207" s="2" t="s">
        <v>1123</v>
      </c>
      <c r="E207" s="2" t="s">
        <v>57</v>
      </c>
      <c r="F207" s="2" t="s">
        <v>58</v>
      </c>
      <c r="G207" s="2">
        <v>1000</v>
      </c>
      <c r="H207" s="58">
        <v>1000</v>
      </c>
      <c r="I207" s="12">
        <v>46142</v>
      </c>
      <c r="J207" s="12"/>
      <c r="K207" s="2"/>
      <c r="L207" s="2"/>
      <c r="M207" s="2"/>
    </row>
    <row r="208" spans="1:13" x14ac:dyDescent="0.55000000000000004">
      <c r="A208" s="2" t="s">
        <v>1864</v>
      </c>
      <c r="B208" s="2" t="s">
        <v>1865</v>
      </c>
      <c r="C208" s="2">
        <v>37</v>
      </c>
      <c r="D208" s="2" t="s">
        <v>1123</v>
      </c>
      <c r="E208" s="2" t="s">
        <v>53</v>
      </c>
      <c r="F208" s="2" t="s">
        <v>54</v>
      </c>
      <c r="G208" s="2">
        <v>1000</v>
      </c>
      <c r="H208" s="58">
        <v>1000</v>
      </c>
      <c r="I208" s="12">
        <v>46142</v>
      </c>
      <c r="J208" s="12"/>
      <c r="K208" s="2"/>
      <c r="L208" s="2"/>
      <c r="M208" s="2"/>
    </row>
    <row r="209" spans="1:13" x14ac:dyDescent="0.55000000000000004">
      <c r="A209" s="2" t="s">
        <v>1864</v>
      </c>
      <c r="B209" s="2" t="s">
        <v>1865</v>
      </c>
      <c r="C209" s="2">
        <v>38</v>
      </c>
      <c r="D209" s="2" t="s">
        <v>92</v>
      </c>
      <c r="E209" s="2" t="s">
        <v>90</v>
      </c>
      <c r="F209" s="2" t="s">
        <v>47</v>
      </c>
      <c r="G209" s="2">
        <v>3200</v>
      </c>
      <c r="H209" s="58">
        <v>3200</v>
      </c>
      <c r="I209" s="12">
        <v>46133</v>
      </c>
      <c r="J209" s="12"/>
      <c r="K209" s="2"/>
      <c r="L209" s="2"/>
      <c r="M209" s="2"/>
    </row>
    <row r="210" spans="1:13" x14ac:dyDescent="0.55000000000000004">
      <c r="A210" s="2" t="s">
        <v>1864</v>
      </c>
      <c r="B210" s="2" t="s">
        <v>1865</v>
      </c>
      <c r="C210" s="2">
        <v>39</v>
      </c>
      <c r="D210" s="2" t="s">
        <v>94</v>
      </c>
      <c r="E210" s="2" t="s">
        <v>90</v>
      </c>
      <c r="F210" s="2" t="s">
        <v>47</v>
      </c>
      <c r="G210" s="2">
        <v>1000</v>
      </c>
      <c r="H210" s="58">
        <v>1000</v>
      </c>
      <c r="I210" s="12">
        <v>46133</v>
      </c>
      <c r="J210" s="12"/>
      <c r="K210" s="2"/>
      <c r="L210" s="2"/>
      <c r="M210" s="2"/>
    </row>
    <row r="211" spans="1:13" x14ac:dyDescent="0.55000000000000004">
      <c r="A211" s="2" t="s">
        <v>1864</v>
      </c>
      <c r="B211" s="2" t="s">
        <v>1865</v>
      </c>
      <c r="C211" s="2">
        <v>40</v>
      </c>
      <c r="D211" s="2" t="s">
        <v>110</v>
      </c>
      <c r="E211" s="2" t="s">
        <v>46</v>
      </c>
      <c r="F211" s="2" t="s">
        <v>47</v>
      </c>
      <c r="G211" s="2">
        <v>6000</v>
      </c>
      <c r="H211" s="58">
        <v>6000</v>
      </c>
      <c r="I211" s="12">
        <v>46142</v>
      </c>
      <c r="J211" s="12"/>
      <c r="K211" s="2"/>
      <c r="L211" s="2"/>
      <c r="M211" s="2"/>
    </row>
    <row r="212" spans="1:13" x14ac:dyDescent="0.55000000000000004">
      <c r="A212" s="2" t="s">
        <v>1864</v>
      </c>
      <c r="B212" s="2" t="s">
        <v>1865</v>
      </c>
      <c r="C212" s="2">
        <v>41</v>
      </c>
      <c r="D212" s="2" t="s">
        <v>1136</v>
      </c>
      <c r="E212" s="2" t="s">
        <v>90</v>
      </c>
      <c r="F212" s="2" t="s">
        <v>47</v>
      </c>
      <c r="G212" s="2">
        <v>1000</v>
      </c>
      <c r="H212" s="58">
        <v>1000</v>
      </c>
      <c r="I212" s="12">
        <v>46142</v>
      </c>
      <c r="J212" s="12"/>
      <c r="K212" s="2"/>
      <c r="L212" s="2"/>
      <c r="M212" s="2"/>
    </row>
    <row r="213" spans="1:13" x14ac:dyDescent="0.55000000000000004">
      <c r="A213" s="2" t="s">
        <v>1864</v>
      </c>
      <c r="B213" s="2" t="s">
        <v>1865</v>
      </c>
      <c r="C213" s="2">
        <v>42</v>
      </c>
      <c r="D213" s="2" t="s">
        <v>1126</v>
      </c>
      <c r="E213" s="2" t="s">
        <v>90</v>
      </c>
      <c r="F213" s="2" t="s">
        <v>47</v>
      </c>
      <c r="G213" s="2">
        <v>600</v>
      </c>
      <c r="H213" s="58">
        <v>600</v>
      </c>
      <c r="I213" s="12">
        <v>46142</v>
      </c>
      <c r="J213" s="12"/>
      <c r="K213" s="2"/>
      <c r="L213" s="2"/>
      <c r="M213" s="2"/>
    </row>
    <row r="214" spans="1:13" x14ac:dyDescent="0.55000000000000004">
      <c r="A214" s="2" t="s">
        <v>1866</v>
      </c>
      <c r="B214" s="2" t="s">
        <v>1867</v>
      </c>
      <c r="C214" s="2">
        <v>1</v>
      </c>
      <c r="D214" s="2" t="s">
        <v>105</v>
      </c>
      <c r="E214" s="2" t="s">
        <v>46</v>
      </c>
      <c r="F214" s="2" t="s">
        <v>47</v>
      </c>
      <c r="G214" s="2">
        <v>6600</v>
      </c>
      <c r="H214" s="2">
        <v>3300</v>
      </c>
      <c r="I214" s="12">
        <v>46139</v>
      </c>
      <c r="J214" s="2"/>
      <c r="K214" s="2"/>
      <c r="L214" s="2"/>
      <c r="M214" s="2"/>
    </row>
    <row r="215" spans="1:13" x14ac:dyDescent="0.55000000000000004">
      <c r="A215" s="2" t="s">
        <v>1866</v>
      </c>
      <c r="B215" s="2" t="s">
        <v>1867</v>
      </c>
      <c r="C215" s="2">
        <v>2</v>
      </c>
      <c r="D215" s="2" t="s">
        <v>108</v>
      </c>
      <c r="E215" s="2" t="s">
        <v>63</v>
      </c>
      <c r="F215" s="2" t="s">
        <v>64</v>
      </c>
      <c r="G215" s="2">
        <v>6000</v>
      </c>
      <c r="H215" s="2">
        <v>6000</v>
      </c>
      <c r="I215" s="12">
        <v>46140</v>
      </c>
      <c r="J215" s="2"/>
      <c r="K215" s="2"/>
      <c r="L215" s="2"/>
      <c r="M215" s="2"/>
    </row>
    <row r="216" spans="1:13" x14ac:dyDescent="0.55000000000000004">
      <c r="A216" s="2" t="s">
        <v>1866</v>
      </c>
      <c r="B216" s="2" t="s">
        <v>1867</v>
      </c>
      <c r="C216" s="2">
        <v>3</v>
      </c>
      <c r="D216" s="2" t="s">
        <v>108</v>
      </c>
      <c r="E216" s="2" t="s">
        <v>46</v>
      </c>
      <c r="F216" s="2" t="s">
        <v>47</v>
      </c>
      <c r="G216" s="2">
        <v>6000</v>
      </c>
      <c r="H216" s="2">
        <v>6000</v>
      </c>
      <c r="I216" s="12">
        <v>46140</v>
      </c>
      <c r="J216" s="2"/>
      <c r="K216" s="2"/>
      <c r="L216" s="2"/>
      <c r="M216" s="2"/>
    </row>
    <row r="217" spans="1:13" x14ac:dyDescent="0.55000000000000004">
      <c r="A217" s="2" t="s">
        <v>1866</v>
      </c>
      <c r="B217" s="2" t="s">
        <v>1867</v>
      </c>
      <c r="C217" s="2">
        <v>4</v>
      </c>
      <c r="D217" s="2" t="s">
        <v>112</v>
      </c>
      <c r="E217" s="2" t="s">
        <v>63</v>
      </c>
      <c r="F217" s="2" t="s">
        <v>64</v>
      </c>
      <c r="G217" s="2">
        <v>5700</v>
      </c>
      <c r="H217" s="2">
        <v>5700</v>
      </c>
      <c r="I217" s="12">
        <v>46142</v>
      </c>
      <c r="J217" s="2"/>
      <c r="K217" s="2"/>
      <c r="L217" s="2"/>
      <c r="M217" s="2"/>
    </row>
    <row r="218" spans="1:13" x14ac:dyDescent="0.55000000000000004">
      <c r="A218" s="2" t="s">
        <v>1866</v>
      </c>
      <c r="B218" s="2" t="s">
        <v>1867</v>
      </c>
      <c r="C218" s="2">
        <v>5</v>
      </c>
      <c r="D218" s="2" t="s">
        <v>112</v>
      </c>
      <c r="E218" s="2" t="s">
        <v>46</v>
      </c>
      <c r="F218" s="2" t="s">
        <v>47</v>
      </c>
      <c r="G218" s="2">
        <v>5700</v>
      </c>
      <c r="H218" s="2">
        <v>5700</v>
      </c>
      <c r="I218" s="12">
        <v>46142</v>
      </c>
      <c r="J218" s="2"/>
      <c r="K218" s="2"/>
      <c r="L218" s="2"/>
      <c r="M218" s="2"/>
    </row>
    <row r="219" spans="1:13" x14ac:dyDescent="0.55000000000000004">
      <c r="A219" s="2" t="s">
        <v>1866</v>
      </c>
      <c r="B219" s="2" t="s">
        <v>1867</v>
      </c>
      <c r="C219" s="2">
        <v>6</v>
      </c>
      <c r="D219" s="2" t="s">
        <v>73</v>
      </c>
      <c r="E219" s="2" t="s">
        <v>53</v>
      </c>
      <c r="F219" s="2" t="s">
        <v>54</v>
      </c>
      <c r="G219" s="2">
        <v>3000</v>
      </c>
      <c r="H219" s="2">
        <v>3000</v>
      </c>
      <c r="I219" s="12">
        <v>46132</v>
      </c>
      <c r="J219" s="2"/>
      <c r="K219" s="2"/>
      <c r="L219" s="2"/>
      <c r="M219" s="2"/>
    </row>
    <row r="220" spans="1:13" x14ac:dyDescent="0.55000000000000004">
      <c r="A220" s="2" t="s">
        <v>1866</v>
      </c>
      <c r="B220" s="2" t="s">
        <v>1867</v>
      </c>
      <c r="C220" s="2">
        <v>7</v>
      </c>
      <c r="D220" s="2" t="s">
        <v>959</v>
      </c>
      <c r="E220" s="2" t="s">
        <v>53</v>
      </c>
      <c r="F220" s="2" t="s">
        <v>54</v>
      </c>
      <c r="G220" s="2">
        <v>3000</v>
      </c>
      <c r="H220" s="2">
        <v>3000</v>
      </c>
      <c r="I220" s="12">
        <v>46134</v>
      </c>
      <c r="J220" s="2"/>
      <c r="K220" s="2"/>
      <c r="L220" s="2"/>
      <c r="M220" s="2"/>
    </row>
    <row r="221" spans="1:13" x14ac:dyDescent="0.55000000000000004">
      <c r="A221" s="2" t="s">
        <v>1866</v>
      </c>
      <c r="B221" s="2" t="s">
        <v>1867</v>
      </c>
      <c r="C221" s="2">
        <v>8</v>
      </c>
      <c r="D221" s="2" t="s">
        <v>100</v>
      </c>
      <c r="E221" s="2" t="s">
        <v>53</v>
      </c>
      <c r="F221" s="2" t="s">
        <v>54</v>
      </c>
      <c r="G221" s="2">
        <v>6000</v>
      </c>
      <c r="H221" s="2">
        <v>6000</v>
      </c>
      <c r="I221" s="12">
        <v>46135</v>
      </c>
      <c r="J221" s="2"/>
      <c r="K221" s="2"/>
      <c r="L221" s="2"/>
      <c r="M221" s="2"/>
    </row>
    <row r="222" spans="1:13" x14ac:dyDescent="0.55000000000000004">
      <c r="A222" s="2" t="s">
        <v>1866</v>
      </c>
      <c r="B222" s="2" t="s">
        <v>1867</v>
      </c>
      <c r="C222" s="2">
        <v>9</v>
      </c>
      <c r="D222" s="2" t="s">
        <v>101</v>
      </c>
      <c r="E222" s="2" t="s">
        <v>53</v>
      </c>
      <c r="F222" s="2" t="s">
        <v>54</v>
      </c>
      <c r="G222" s="2">
        <v>3000</v>
      </c>
      <c r="H222" s="2">
        <v>3000</v>
      </c>
      <c r="I222" s="12">
        <v>46135</v>
      </c>
      <c r="J222" s="2"/>
      <c r="K222" s="2"/>
      <c r="L222" s="2"/>
      <c r="M222" s="2"/>
    </row>
    <row r="223" spans="1:13" x14ac:dyDescent="0.55000000000000004">
      <c r="A223" s="2" t="s">
        <v>1866</v>
      </c>
      <c r="B223" s="2" t="s">
        <v>1867</v>
      </c>
      <c r="C223" s="2">
        <v>10</v>
      </c>
      <c r="D223" s="2" t="s">
        <v>964</v>
      </c>
      <c r="E223" s="2" t="s">
        <v>53</v>
      </c>
      <c r="F223" s="2" t="s">
        <v>54</v>
      </c>
      <c r="G223" s="2">
        <v>3000</v>
      </c>
      <c r="H223" s="2">
        <v>3000</v>
      </c>
      <c r="I223" s="12">
        <v>46135</v>
      </c>
      <c r="J223" s="2"/>
      <c r="K223" s="2"/>
      <c r="L223" s="2"/>
      <c r="M223" s="2"/>
    </row>
    <row r="224" spans="1:13" x14ac:dyDescent="0.55000000000000004">
      <c r="A224" s="2" t="s">
        <v>1866</v>
      </c>
      <c r="B224" s="2" t="s">
        <v>1867</v>
      </c>
      <c r="C224" s="2">
        <v>11</v>
      </c>
      <c r="D224" s="2" t="s">
        <v>102</v>
      </c>
      <c r="E224" s="2" t="s">
        <v>53</v>
      </c>
      <c r="F224" s="2" t="s">
        <v>54</v>
      </c>
      <c r="G224" s="2">
        <v>9000</v>
      </c>
      <c r="H224" s="2">
        <v>9000</v>
      </c>
      <c r="I224" s="12">
        <v>46136</v>
      </c>
      <c r="J224" s="2"/>
      <c r="K224" s="2"/>
      <c r="L224" s="2"/>
      <c r="M224" s="2"/>
    </row>
    <row r="225" spans="1:13" x14ac:dyDescent="0.55000000000000004">
      <c r="A225" s="2" t="s">
        <v>1866</v>
      </c>
      <c r="B225" s="2" t="s">
        <v>1867</v>
      </c>
      <c r="C225" s="2">
        <v>12</v>
      </c>
      <c r="D225" s="2" t="s">
        <v>103</v>
      </c>
      <c r="E225" s="2" t="s">
        <v>53</v>
      </c>
      <c r="F225" s="2" t="s">
        <v>54</v>
      </c>
      <c r="G225" s="2">
        <v>3000</v>
      </c>
      <c r="H225" s="2">
        <v>3000</v>
      </c>
      <c r="I225" s="12">
        <v>46136</v>
      </c>
      <c r="J225" s="2"/>
      <c r="K225" s="2"/>
      <c r="L225" s="2"/>
      <c r="M225" s="2"/>
    </row>
    <row r="226" spans="1:13" x14ac:dyDescent="0.55000000000000004">
      <c r="A226" s="2" t="s">
        <v>1866</v>
      </c>
      <c r="B226" s="2" t="s">
        <v>1867</v>
      </c>
      <c r="C226" s="2">
        <v>13</v>
      </c>
      <c r="D226" s="2" t="s">
        <v>1130</v>
      </c>
      <c r="E226" s="2" t="s">
        <v>53</v>
      </c>
      <c r="F226" s="2" t="s">
        <v>54</v>
      </c>
      <c r="G226" s="2">
        <v>400</v>
      </c>
      <c r="H226" s="2">
        <v>400</v>
      </c>
      <c r="I226" s="12">
        <v>46136</v>
      </c>
      <c r="J226" s="2"/>
      <c r="K226" s="2"/>
      <c r="L226" s="2"/>
      <c r="M226" s="2"/>
    </row>
    <row r="227" spans="1:13" x14ac:dyDescent="0.55000000000000004">
      <c r="A227" s="2" t="s">
        <v>1866</v>
      </c>
      <c r="B227" s="2" t="s">
        <v>1867</v>
      </c>
      <c r="C227" s="2">
        <v>14</v>
      </c>
      <c r="D227" s="2" t="s">
        <v>674</v>
      </c>
      <c r="E227" s="2" t="s">
        <v>53</v>
      </c>
      <c r="F227" s="2" t="s">
        <v>54</v>
      </c>
      <c r="G227" s="2">
        <v>1000</v>
      </c>
      <c r="H227" s="2">
        <v>1000</v>
      </c>
      <c r="I227" s="12">
        <v>46136</v>
      </c>
      <c r="J227" s="2"/>
      <c r="K227" s="2"/>
      <c r="L227" s="2"/>
      <c r="M227" s="2"/>
    </row>
    <row r="228" spans="1:13" x14ac:dyDescent="0.55000000000000004">
      <c r="A228" s="2" t="s">
        <v>1866</v>
      </c>
      <c r="B228" s="2" t="s">
        <v>1867</v>
      </c>
      <c r="C228" s="2">
        <v>15</v>
      </c>
      <c r="D228" s="2" t="s">
        <v>107</v>
      </c>
      <c r="E228" s="2" t="s">
        <v>53</v>
      </c>
      <c r="F228" s="2" t="s">
        <v>54</v>
      </c>
      <c r="G228" s="2">
        <v>9000</v>
      </c>
      <c r="H228" s="2">
        <v>9000</v>
      </c>
      <c r="I228" s="12">
        <v>46139</v>
      </c>
      <c r="J228" s="2"/>
      <c r="K228" s="2"/>
      <c r="L228" s="2"/>
      <c r="M228" s="2"/>
    </row>
    <row r="229" spans="1:13" x14ac:dyDescent="0.55000000000000004">
      <c r="A229" s="2" t="s">
        <v>1866</v>
      </c>
      <c r="B229" s="2" t="s">
        <v>1867</v>
      </c>
      <c r="C229" s="2">
        <v>16</v>
      </c>
      <c r="D229" s="2" t="s">
        <v>1109</v>
      </c>
      <c r="E229" s="2" t="s">
        <v>53</v>
      </c>
      <c r="F229" s="2" t="s">
        <v>54</v>
      </c>
      <c r="G229" s="2">
        <v>700</v>
      </c>
      <c r="H229" s="2">
        <v>700</v>
      </c>
      <c r="I229" s="12">
        <v>46140</v>
      </c>
      <c r="J229" s="2"/>
      <c r="K229" s="2"/>
      <c r="L229" s="2"/>
      <c r="M229" s="2"/>
    </row>
    <row r="230" spans="1:13" x14ac:dyDescent="0.55000000000000004">
      <c r="A230" s="2" t="s">
        <v>1866</v>
      </c>
      <c r="B230" s="2" t="s">
        <v>1867</v>
      </c>
      <c r="C230" s="2">
        <v>17</v>
      </c>
      <c r="D230" s="2" t="s">
        <v>1238</v>
      </c>
      <c r="E230" s="2" t="s">
        <v>63</v>
      </c>
      <c r="F230" s="2" t="s">
        <v>54</v>
      </c>
      <c r="G230" s="2">
        <v>2300</v>
      </c>
      <c r="H230" s="2">
        <v>2300</v>
      </c>
      <c r="I230" s="12">
        <v>46142</v>
      </c>
      <c r="J230" s="2"/>
      <c r="K230" s="2"/>
      <c r="L230" s="2"/>
      <c r="M230" s="2"/>
    </row>
    <row r="231" spans="1:13" x14ac:dyDescent="0.55000000000000004">
      <c r="A231" s="2" t="s">
        <v>1866</v>
      </c>
      <c r="B231" s="2" t="s">
        <v>1867</v>
      </c>
      <c r="C231" s="2">
        <v>18</v>
      </c>
      <c r="D231" s="2" t="s">
        <v>1133</v>
      </c>
      <c r="E231" s="2" t="s">
        <v>53</v>
      </c>
      <c r="F231" s="2" t="s">
        <v>54</v>
      </c>
      <c r="G231" s="2">
        <v>1000</v>
      </c>
      <c r="H231" s="2">
        <v>1000</v>
      </c>
      <c r="I231" s="12">
        <v>46142</v>
      </c>
      <c r="J231" s="2"/>
      <c r="K231" s="2"/>
      <c r="L231" s="2"/>
      <c r="M231" s="2"/>
    </row>
    <row r="232" spans="1:13" x14ac:dyDescent="0.55000000000000004">
      <c r="A232" s="2" t="s">
        <v>1866</v>
      </c>
      <c r="B232" s="2" t="s">
        <v>1867</v>
      </c>
      <c r="C232" s="2">
        <v>19</v>
      </c>
      <c r="D232" s="2" t="s">
        <v>1136</v>
      </c>
      <c r="E232" s="2" t="s">
        <v>53</v>
      </c>
      <c r="F232" s="2" t="s">
        <v>54</v>
      </c>
      <c r="G232" s="2">
        <v>1000</v>
      </c>
      <c r="H232" s="2">
        <v>1000</v>
      </c>
      <c r="I232" s="12">
        <v>46142</v>
      </c>
      <c r="J232" s="2"/>
      <c r="K232" s="2"/>
      <c r="L232" s="2"/>
      <c r="M232" s="2"/>
    </row>
    <row r="233" spans="1:13" x14ac:dyDescent="0.55000000000000004">
      <c r="A233" s="2" t="s">
        <v>1866</v>
      </c>
      <c r="B233" s="2" t="s">
        <v>1867</v>
      </c>
      <c r="C233" s="2">
        <v>20</v>
      </c>
      <c r="D233" s="2" t="s">
        <v>1139</v>
      </c>
      <c r="E233" s="2" t="s">
        <v>53</v>
      </c>
      <c r="F233" s="2" t="s">
        <v>54</v>
      </c>
      <c r="G233" s="2">
        <v>2200</v>
      </c>
      <c r="H233" s="2">
        <v>2200</v>
      </c>
      <c r="I233" s="12">
        <v>46142</v>
      </c>
      <c r="J233" s="2"/>
      <c r="K233" s="2"/>
      <c r="L233" s="2"/>
      <c r="M233" s="2"/>
    </row>
    <row r="234" spans="1:13" x14ac:dyDescent="0.55000000000000004">
      <c r="A234" s="2" t="s">
        <v>1866</v>
      </c>
      <c r="B234" s="2" t="s">
        <v>1867</v>
      </c>
      <c r="C234" s="2">
        <v>21</v>
      </c>
      <c r="D234" s="2" t="s">
        <v>1142</v>
      </c>
      <c r="E234" s="2" t="s">
        <v>53</v>
      </c>
      <c r="F234" s="2" t="s">
        <v>54</v>
      </c>
      <c r="G234" s="2">
        <v>1000</v>
      </c>
      <c r="H234" s="2">
        <v>1000</v>
      </c>
      <c r="I234" s="12">
        <v>46142</v>
      </c>
      <c r="J234" s="2"/>
      <c r="K234" s="2"/>
      <c r="L234" s="2"/>
      <c r="M234" s="2"/>
    </row>
    <row r="235" spans="1:13" x14ac:dyDescent="0.55000000000000004">
      <c r="A235" s="2" t="s">
        <v>1866</v>
      </c>
      <c r="B235" s="2" t="s">
        <v>1867</v>
      </c>
      <c r="C235" s="2">
        <v>22</v>
      </c>
      <c r="D235" s="2" t="s">
        <v>1126</v>
      </c>
      <c r="E235" s="2" t="s">
        <v>53</v>
      </c>
      <c r="F235" s="2" t="s">
        <v>54</v>
      </c>
      <c r="G235" s="2">
        <v>600</v>
      </c>
      <c r="H235" s="2">
        <v>600</v>
      </c>
      <c r="I235" s="12">
        <v>46142</v>
      </c>
      <c r="J235" s="2"/>
      <c r="K235" s="2"/>
      <c r="L235" s="2"/>
      <c r="M235" s="2"/>
    </row>
    <row r="236" spans="1:13" x14ac:dyDescent="0.55000000000000004">
      <c r="A236" s="2" t="s">
        <v>1866</v>
      </c>
      <c r="B236" s="2" t="s">
        <v>1867</v>
      </c>
      <c r="C236" s="2">
        <v>23</v>
      </c>
      <c r="D236" s="2" t="s">
        <v>1016</v>
      </c>
      <c r="E236" s="2" t="s">
        <v>382</v>
      </c>
      <c r="F236" s="2" t="s">
        <v>381</v>
      </c>
      <c r="G236" s="2">
        <v>600</v>
      </c>
      <c r="H236" s="2">
        <v>600</v>
      </c>
      <c r="I236" s="12">
        <v>46136</v>
      </c>
      <c r="J236" s="2"/>
      <c r="K236" s="2"/>
      <c r="L236" s="2"/>
      <c r="M236" s="2"/>
    </row>
    <row r="237" spans="1:13" x14ac:dyDescent="0.55000000000000004">
      <c r="A237" s="2" t="s">
        <v>1866</v>
      </c>
      <c r="B237" s="2" t="s">
        <v>1867</v>
      </c>
      <c r="C237" s="2">
        <v>24</v>
      </c>
      <c r="D237" s="2" t="s">
        <v>89</v>
      </c>
      <c r="E237" s="2" t="s">
        <v>60</v>
      </c>
      <c r="F237" s="2" t="s">
        <v>61</v>
      </c>
      <c r="G237" s="2">
        <v>600</v>
      </c>
      <c r="H237" s="2">
        <v>600</v>
      </c>
      <c r="I237" s="12">
        <v>46133</v>
      </c>
      <c r="J237" s="2"/>
      <c r="K237" s="2"/>
      <c r="L237" s="2"/>
      <c r="M237" s="2"/>
    </row>
    <row r="238" spans="1:13" x14ac:dyDescent="0.55000000000000004">
      <c r="A238" s="2" t="s">
        <v>1866</v>
      </c>
      <c r="B238" s="2" t="s">
        <v>1867</v>
      </c>
      <c r="C238" s="2">
        <v>25</v>
      </c>
      <c r="D238" s="2" t="s">
        <v>1118</v>
      </c>
      <c r="E238" s="2" t="s">
        <v>60</v>
      </c>
      <c r="F238" s="2" t="s">
        <v>61</v>
      </c>
      <c r="G238" s="2">
        <v>500</v>
      </c>
      <c r="H238" s="2">
        <v>500</v>
      </c>
      <c r="I238" s="12">
        <v>46134</v>
      </c>
      <c r="J238" s="2"/>
      <c r="K238" s="2"/>
      <c r="L238" s="2"/>
      <c r="M238" s="2"/>
    </row>
    <row r="239" spans="1:13" x14ac:dyDescent="0.55000000000000004">
      <c r="A239" s="2" t="s">
        <v>1866</v>
      </c>
      <c r="B239" s="2" t="s">
        <v>1867</v>
      </c>
      <c r="C239" s="2">
        <v>26</v>
      </c>
      <c r="D239" s="2" t="s">
        <v>98</v>
      </c>
      <c r="E239" s="2" t="s">
        <v>60</v>
      </c>
      <c r="F239" s="2" t="s">
        <v>61</v>
      </c>
      <c r="G239" s="2">
        <v>9000</v>
      </c>
      <c r="H239" s="2">
        <v>9000</v>
      </c>
      <c r="I239" s="12">
        <v>46134</v>
      </c>
      <c r="J239" s="2"/>
      <c r="K239" s="2"/>
      <c r="L239" s="2"/>
      <c r="M239" s="2"/>
    </row>
    <row r="240" spans="1:13" x14ac:dyDescent="0.55000000000000004">
      <c r="A240" s="2" t="s">
        <v>1866</v>
      </c>
      <c r="B240" s="2" t="s">
        <v>1867</v>
      </c>
      <c r="C240" s="2">
        <v>27</v>
      </c>
      <c r="D240" s="2" t="s">
        <v>109</v>
      </c>
      <c r="E240" s="2" t="s">
        <v>60</v>
      </c>
      <c r="F240" s="2" t="s">
        <v>61</v>
      </c>
      <c r="G240" s="2">
        <v>9400</v>
      </c>
      <c r="H240" s="2">
        <v>9400</v>
      </c>
      <c r="I240" s="12">
        <v>46140</v>
      </c>
      <c r="J240" s="2"/>
      <c r="K240" s="2"/>
      <c r="L240" s="2"/>
      <c r="M240" s="2"/>
    </row>
    <row r="241" spans="1:13" x14ac:dyDescent="0.55000000000000004">
      <c r="A241" s="2" t="s">
        <v>1866</v>
      </c>
      <c r="B241" s="2" t="s">
        <v>1867</v>
      </c>
      <c r="C241" s="2">
        <v>28</v>
      </c>
      <c r="D241" s="2" t="s">
        <v>958</v>
      </c>
      <c r="E241" s="2" t="s">
        <v>57</v>
      </c>
      <c r="F241" s="2" t="s">
        <v>58</v>
      </c>
      <c r="G241" s="2">
        <v>1000</v>
      </c>
      <c r="H241" s="2">
        <v>1000</v>
      </c>
      <c r="I241" s="12">
        <v>46132</v>
      </c>
      <c r="J241" s="2"/>
      <c r="K241" s="2"/>
      <c r="L241" s="2"/>
      <c r="M241" s="2"/>
    </row>
    <row r="242" spans="1:13" x14ac:dyDescent="0.55000000000000004">
      <c r="A242" s="2" t="s">
        <v>1866</v>
      </c>
      <c r="B242" s="2" t="s">
        <v>1867</v>
      </c>
      <c r="C242" s="2">
        <v>29</v>
      </c>
      <c r="D242" s="2" t="s">
        <v>87</v>
      </c>
      <c r="E242" s="2" t="s">
        <v>57</v>
      </c>
      <c r="F242" s="2" t="s">
        <v>58</v>
      </c>
      <c r="G242" s="2">
        <v>500</v>
      </c>
      <c r="H242" s="2">
        <v>500</v>
      </c>
      <c r="I242" s="12">
        <v>46133</v>
      </c>
      <c r="J242" s="2"/>
      <c r="K242" s="2"/>
      <c r="L242" s="2"/>
      <c r="M242" s="2"/>
    </row>
    <row r="243" spans="1:13" x14ac:dyDescent="0.55000000000000004">
      <c r="A243" s="2" t="s">
        <v>1866</v>
      </c>
      <c r="B243" s="2" t="s">
        <v>1867</v>
      </c>
      <c r="C243" s="2">
        <v>30</v>
      </c>
      <c r="D243" s="2" t="s">
        <v>672</v>
      </c>
      <c r="E243" s="2" t="s">
        <v>68</v>
      </c>
      <c r="F243" s="2" t="s">
        <v>58</v>
      </c>
      <c r="G243" s="2">
        <v>300</v>
      </c>
      <c r="H243" s="2">
        <v>300</v>
      </c>
      <c r="I243" s="12">
        <v>46133</v>
      </c>
      <c r="J243" s="2"/>
      <c r="K243" s="2"/>
      <c r="L243" s="2"/>
      <c r="M243" s="2"/>
    </row>
    <row r="244" spans="1:13" x14ac:dyDescent="0.55000000000000004">
      <c r="A244" s="2" t="s">
        <v>1866</v>
      </c>
      <c r="B244" s="2" t="s">
        <v>1867</v>
      </c>
      <c r="C244" s="2">
        <v>31</v>
      </c>
      <c r="D244" s="2" t="s">
        <v>674</v>
      </c>
      <c r="E244" s="2" t="s">
        <v>57</v>
      </c>
      <c r="F244" s="2" t="s">
        <v>58</v>
      </c>
      <c r="G244" s="2">
        <v>1000</v>
      </c>
      <c r="H244" s="2">
        <v>1000</v>
      </c>
      <c r="I244" s="12">
        <v>46136</v>
      </c>
      <c r="J244" s="2"/>
      <c r="K244" s="2"/>
      <c r="L244" s="2"/>
      <c r="M244" s="2"/>
    </row>
    <row r="245" spans="1:13" x14ac:dyDescent="0.55000000000000004">
      <c r="A245" s="2" t="s">
        <v>1866</v>
      </c>
      <c r="B245" s="2" t="s">
        <v>1867</v>
      </c>
      <c r="C245" s="2">
        <v>32</v>
      </c>
      <c r="D245" s="2" t="s">
        <v>946</v>
      </c>
      <c r="E245" s="2" t="s">
        <v>57</v>
      </c>
      <c r="F245" s="2" t="s">
        <v>58</v>
      </c>
      <c r="G245" s="2">
        <v>2700</v>
      </c>
      <c r="H245" s="2">
        <v>2700</v>
      </c>
      <c r="I245" s="12">
        <v>46139</v>
      </c>
      <c r="J245" s="2"/>
      <c r="K245" s="2"/>
      <c r="L245" s="2"/>
      <c r="M245" s="2"/>
    </row>
    <row r="246" spans="1:13" x14ac:dyDescent="0.55000000000000004">
      <c r="A246" s="2" t="s">
        <v>1866</v>
      </c>
      <c r="B246" s="2" t="s">
        <v>1867</v>
      </c>
      <c r="C246" s="2">
        <v>33</v>
      </c>
      <c r="D246" s="2" t="s">
        <v>941</v>
      </c>
      <c r="E246" s="2" t="s">
        <v>57</v>
      </c>
      <c r="F246" s="2" t="s">
        <v>58</v>
      </c>
      <c r="G246" s="2">
        <v>300</v>
      </c>
      <c r="H246" s="2">
        <v>300</v>
      </c>
      <c r="I246" s="12">
        <v>46139</v>
      </c>
      <c r="J246" s="2"/>
      <c r="K246" s="2"/>
      <c r="L246" s="2"/>
      <c r="M246" s="2"/>
    </row>
    <row r="247" spans="1:13" x14ac:dyDescent="0.55000000000000004">
      <c r="A247" s="2" t="s">
        <v>1866</v>
      </c>
      <c r="B247" s="2" t="s">
        <v>1867</v>
      </c>
      <c r="C247" s="2">
        <v>34</v>
      </c>
      <c r="D247" s="2" t="s">
        <v>1234</v>
      </c>
      <c r="E247" s="2" t="s">
        <v>113</v>
      </c>
      <c r="F247" s="2" t="s">
        <v>58</v>
      </c>
      <c r="G247" s="2">
        <v>100</v>
      </c>
      <c r="H247" s="2">
        <v>100</v>
      </c>
      <c r="I247" s="12">
        <v>46139</v>
      </c>
      <c r="J247" s="2"/>
      <c r="K247" s="2"/>
      <c r="L247" s="2"/>
      <c r="M247" s="2"/>
    </row>
    <row r="248" spans="1:13" x14ac:dyDescent="0.55000000000000004">
      <c r="A248" s="2" t="s">
        <v>1866</v>
      </c>
      <c r="B248" s="2" t="s">
        <v>1867</v>
      </c>
      <c r="C248" s="2">
        <v>35</v>
      </c>
      <c r="D248" s="2" t="s">
        <v>1109</v>
      </c>
      <c r="E248" s="2" t="s">
        <v>57</v>
      </c>
      <c r="F248" s="2" t="s">
        <v>58</v>
      </c>
      <c r="G248" s="2">
        <v>700</v>
      </c>
      <c r="H248" s="2">
        <v>700</v>
      </c>
      <c r="I248" s="12">
        <v>46140</v>
      </c>
      <c r="J248" s="2"/>
      <c r="K248" s="2"/>
      <c r="L248" s="2"/>
      <c r="M248" s="2"/>
    </row>
    <row r="249" spans="1:13" x14ac:dyDescent="0.55000000000000004">
      <c r="A249" s="2" t="s">
        <v>1866</v>
      </c>
      <c r="B249" s="2" t="s">
        <v>1867</v>
      </c>
      <c r="C249" s="2">
        <v>36</v>
      </c>
      <c r="D249" s="2" t="s">
        <v>1123</v>
      </c>
      <c r="E249" s="2" t="s">
        <v>57</v>
      </c>
      <c r="F249" s="2" t="s">
        <v>58</v>
      </c>
      <c r="G249" s="2">
        <v>1000</v>
      </c>
      <c r="H249" s="2">
        <v>1000</v>
      </c>
      <c r="I249" s="12">
        <v>46142</v>
      </c>
      <c r="J249" s="2"/>
      <c r="K249" s="2"/>
      <c r="L249" s="2"/>
      <c r="M249" s="2"/>
    </row>
    <row r="250" spans="1:13" x14ac:dyDescent="0.55000000000000004">
      <c r="A250" s="2" t="s">
        <v>1866</v>
      </c>
      <c r="B250" s="2" t="s">
        <v>1867</v>
      </c>
      <c r="C250" s="2">
        <v>37</v>
      </c>
      <c r="D250" s="2" t="s">
        <v>1123</v>
      </c>
      <c r="E250" s="2" t="s">
        <v>53</v>
      </c>
      <c r="F250" s="2" t="s">
        <v>54</v>
      </c>
      <c r="G250" s="2">
        <v>1000</v>
      </c>
      <c r="H250" s="2">
        <v>1000</v>
      </c>
      <c r="I250" s="12">
        <v>46142</v>
      </c>
      <c r="J250" s="2"/>
      <c r="K250" s="2"/>
      <c r="L250" s="2"/>
      <c r="M250" s="2"/>
    </row>
    <row r="251" spans="1:13" x14ac:dyDescent="0.55000000000000004">
      <c r="A251" s="2" t="s">
        <v>1866</v>
      </c>
      <c r="B251" s="2" t="s">
        <v>1867</v>
      </c>
      <c r="C251" s="2">
        <v>38</v>
      </c>
      <c r="D251" s="2" t="s">
        <v>92</v>
      </c>
      <c r="E251" s="2" t="s">
        <v>90</v>
      </c>
      <c r="F251" s="2" t="s">
        <v>47</v>
      </c>
      <c r="G251" s="2">
        <v>3200</v>
      </c>
      <c r="H251" s="2">
        <v>3200</v>
      </c>
      <c r="I251" s="12">
        <v>46133</v>
      </c>
      <c r="J251" s="2"/>
      <c r="K251" s="2"/>
      <c r="L251" s="2"/>
      <c r="M251" s="2"/>
    </row>
    <row r="252" spans="1:13" x14ac:dyDescent="0.55000000000000004">
      <c r="A252" s="2" t="s">
        <v>1866</v>
      </c>
      <c r="B252" s="2" t="s">
        <v>1867</v>
      </c>
      <c r="C252" s="2">
        <v>39</v>
      </c>
      <c r="D252" s="2" t="s">
        <v>94</v>
      </c>
      <c r="E252" s="2" t="s">
        <v>90</v>
      </c>
      <c r="F252" s="2" t="s">
        <v>47</v>
      </c>
      <c r="G252" s="2">
        <v>1000</v>
      </c>
      <c r="H252" s="2">
        <v>1000</v>
      </c>
      <c r="I252" s="12">
        <v>46133</v>
      </c>
      <c r="J252" s="2"/>
      <c r="K252" s="2"/>
      <c r="L252" s="2"/>
      <c r="M252" s="2"/>
    </row>
    <row r="253" spans="1:13" x14ac:dyDescent="0.55000000000000004">
      <c r="A253" s="2" t="s">
        <v>1866</v>
      </c>
      <c r="B253" s="2" t="s">
        <v>1867</v>
      </c>
      <c r="C253" s="2">
        <v>40</v>
      </c>
      <c r="D253" s="2" t="s">
        <v>110</v>
      </c>
      <c r="E253" s="2" t="s">
        <v>46</v>
      </c>
      <c r="F253" s="2" t="s">
        <v>47</v>
      </c>
      <c r="G253" s="2">
        <v>6000</v>
      </c>
      <c r="H253" s="2">
        <v>6000</v>
      </c>
      <c r="I253" s="12">
        <v>46142</v>
      </c>
      <c r="J253" s="2"/>
      <c r="K253" s="2"/>
      <c r="L253" s="2"/>
      <c r="M253" s="2"/>
    </row>
    <row r="254" spans="1:13" x14ac:dyDescent="0.55000000000000004">
      <c r="A254" s="2" t="s">
        <v>1866</v>
      </c>
      <c r="B254" s="2" t="s">
        <v>1867</v>
      </c>
      <c r="C254" s="2">
        <v>41</v>
      </c>
      <c r="D254" s="2" t="s">
        <v>1136</v>
      </c>
      <c r="E254" s="2" t="s">
        <v>90</v>
      </c>
      <c r="F254" s="2" t="s">
        <v>47</v>
      </c>
      <c r="G254" s="2">
        <v>1000</v>
      </c>
      <c r="H254" s="2">
        <v>1000</v>
      </c>
      <c r="I254" s="12">
        <v>46142</v>
      </c>
      <c r="J254" s="2"/>
      <c r="K254" s="2"/>
      <c r="L254" s="2"/>
      <c r="M254" s="2"/>
    </row>
    <row r="255" spans="1:13" x14ac:dyDescent="0.55000000000000004">
      <c r="A255" s="2" t="s">
        <v>1866</v>
      </c>
      <c r="B255" s="2" t="s">
        <v>1867</v>
      </c>
      <c r="C255" s="2">
        <v>42</v>
      </c>
      <c r="D255" s="2" t="s">
        <v>1126</v>
      </c>
      <c r="E255" s="2" t="s">
        <v>90</v>
      </c>
      <c r="F255" s="2" t="s">
        <v>47</v>
      </c>
      <c r="G255" s="2">
        <v>600</v>
      </c>
      <c r="H255" s="2">
        <v>600</v>
      </c>
      <c r="I255" s="12">
        <v>46142</v>
      </c>
      <c r="J255" s="2"/>
      <c r="K255" s="2"/>
      <c r="L255" s="2"/>
      <c r="M255" s="2"/>
    </row>
    <row r="256" spans="1:13" x14ac:dyDescent="0.55000000000000004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55000000000000004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55000000000000004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55000000000000004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55000000000000004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55000000000000004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55000000000000004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55000000000000004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55000000000000004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55000000000000004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55000000000000004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55000000000000004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55000000000000004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55000000000000004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55000000000000004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55000000000000004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55000000000000004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55000000000000004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55000000000000004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55000000000000004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55000000000000004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55000000000000004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55000000000000004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55000000000000004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55000000000000004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55000000000000004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55000000000000004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55000000000000004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55000000000000004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55000000000000004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55000000000000004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55000000000000004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55000000000000004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55000000000000004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55000000000000004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55000000000000004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55000000000000004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55000000000000004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55000000000000004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55000000000000004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55000000000000004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55000000000000004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55000000000000004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55000000000000004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55000000000000004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55000000000000004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55000000000000004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55000000000000004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55000000000000004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55000000000000004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55000000000000004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55000000000000004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55000000000000004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55000000000000004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55000000000000004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55000000000000004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55000000000000004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55000000000000004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55000000000000004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55000000000000004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55000000000000004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55000000000000004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55000000000000004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55000000000000004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55000000000000004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55000000000000004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55000000000000004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55000000000000004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55000000000000004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55000000000000004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55000000000000004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55000000000000004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55000000000000004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55000000000000004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55000000000000004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55000000000000004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55000000000000004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55000000000000004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55000000000000004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55000000000000004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55000000000000004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55000000000000004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55000000000000004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55000000000000004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55000000000000004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55000000000000004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55000000000000004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55000000000000004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55000000000000004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55000000000000004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55000000000000004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55000000000000004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55000000000000004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55000000000000004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55000000000000004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55000000000000004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55000000000000004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55000000000000004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55000000000000004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55000000000000004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55000000000000004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55000000000000004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55000000000000004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55000000000000004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55000000000000004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55000000000000004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55000000000000004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55000000000000004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55000000000000004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55000000000000004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55000000000000004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55000000000000004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55000000000000004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55000000000000004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55000000000000004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55000000000000004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55000000000000004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55000000000000004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55000000000000004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55000000000000004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55000000000000004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55000000000000004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55000000000000004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55000000000000004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55000000000000004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55000000000000004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55000000000000004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55000000000000004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55000000000000004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55000000000000004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55000000000000004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55000000000000004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55000000000000004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55000000000000004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55000000000000004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55000000000000004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55000000000000004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55000000000000004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55000000000000004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55000000000000004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55000000000000004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55000000000000004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55000000000000004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55000000000000004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55000000000000004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55000000000000004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55000000000000004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55000000000000004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55000000000000004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55000000000000004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55000000000000004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55000000000000004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55000000000000004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55000000000000004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55000000000000004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55000000000000004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55000000000000004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55000000000000004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55000000000000004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55000000000000004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55000000000000004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55000000000000004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55000000000000004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55000000000000004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55000000000000004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55000000000000004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55000000000000004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55000000000000004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55000000000000004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55000000000000004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55000000000000004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55000000000000004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55000000000000004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55000000000000004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55000000000000004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55000000000000004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55000000000000004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55000000000000004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55000000000000004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55000000000000004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55000000000000004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55000000000000004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55000000000000004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55000000000000004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55000000000000004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55000000000000004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55000000000000004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55000000000000004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55000000000000004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55000000000000004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55000000000000004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55000000000000004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55000000000000004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55000000000000004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55000000000000004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55000000000000004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55000000000000004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55000000000000004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55000000000000004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55000000000000004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55000000000000004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55000000000000004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55000000000000004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55000000000000004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55000000000000004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55000000000000004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55000000000000004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55000000000000004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55000000000000004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55000000000000004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55000000000000004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55000000000000004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55000000000000004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55000000000000004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55000000000000004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55000000000000004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55000000000000004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55000000000000004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55000000000000004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55000000000000004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55000000000000004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55000000000000004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55000000000000004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55000000000000004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55000000000000004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55000000000000004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55000000000000004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55000000000000004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55000000000000004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55000000000000004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55000000000000004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55000000000000004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55000000000000004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55000000000000004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55000000000000004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55000000000000004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55000000000000004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55000000000000004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55000000000000004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55000000000000004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55000000000000004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55000000000000004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55000000000000004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55000000000000004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55000000000000004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55000000000000004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55000000000000004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55000000000000004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55000000000000004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55000000000000004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55000000000000004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55000000000000004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55000000000000004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55000000000000004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55000000000000004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55000000000000004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55000000000000004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55000000000000004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55000000000000004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55000000000000004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55000000000000004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55000000000000004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55000000000000004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55000000000000004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55000000000000004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55000000000000004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55000000000000004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55000000000000004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55000000000000004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55000000000000004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55000000000000004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55000000000000004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55000000000000004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55000000000000004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55000000000000004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55000000000000004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55000000000000004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55000000000000004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55000000000000004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55000000000000004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55000000000000004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55000000000000004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55000000000000004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55000000000000004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55000000000000004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55000000000000004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55000000000000004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55000000000000004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55000000000000004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55000000000000004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55000000000000004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55000000000000004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55000000000000004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55000000000000004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55000000000000004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55000000000000004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55000000000000004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55000000000000004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55000000000000004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55000000000000004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55000000000000004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55000000000000004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55000000000000004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55000000000000004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55000000000000004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55000000000000004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55000000000000004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55000000000000004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55000000000000004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55000000000000004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55000000000000004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55000000000000004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55000000000000004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55000000000000004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55000000000000004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55000000000000004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55000000000000004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55000000000000004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55000000000000004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55000000000000004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55000000000000004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55000000000000004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55000000000000004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55000000000000004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55000000000000004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55000000000000004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55000000000000004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55000000000000004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55000000000000004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55000000000000004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55000000000000004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55000000000000004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55000000000000004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55000000000000004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55000000000000004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55000000000000004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55000000000000004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55000000000000004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55000000000000004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55000000000000004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55000000000000004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55000000000000004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55000000000000004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55000000000000004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55000000000000004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55000000000000004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55000000000000004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55000000000000004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55000000000000004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55000000000000004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55000000000000004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55000000000000004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55000000000000004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55000000000000004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55000000000000004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55000000000000004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55000000000000004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55000000000000004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55000000000000004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55000000000000004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55000000000000004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55000000000000004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55000000000000004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55000000000000004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55000000000000004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55000000000000004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55000000000000004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55000000000000004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55000000000000004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55000000000000004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55000000000000004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55000000000000004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55000000000000004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55000000000000004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55000000000000004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55000000000000004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55000000000000004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55000000000000004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55000000000000004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55000000000000004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55000000000000004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55000000000000004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55000000000000004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55000000000000004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55000000000000004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55000000000000004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55000000000000004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55000000000000004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55000000000000004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55000000000000004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55000000000000004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55000000000000004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55000000000000004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55000000000000004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55000000000000004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55000000000000004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55000000000000004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55000000000000004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55000000000000004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55000000000000004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55000000000000004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55000000000000004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55000000000000004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55000000000000004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55000000000000004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55000000000000004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55000000000000004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55000000000000004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55000000000000004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55000000000000004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55000000000000004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55000000000000004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55000000000000004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55000000000000004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55000000000000004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55000000000000004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55000000000000004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55000000000000004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55000000000000004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55000000000000004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55000000000000004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55000000000000004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55000000000000004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55000000000000004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55000000000000004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55000000000000004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55000000000000004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55000000000000004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55000000000000004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55000000000000004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55000000000000004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55000000000000004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55000000000000004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55000000000000004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55000000000000004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55000000000000004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55000000000000004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55000000000000004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55000000000000004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55000000000000004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55000000000000004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55000000000000004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55000000000000004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55000000000000004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55000000000000004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55000000000000004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55000000000000004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55000000000000004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55000000000000004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55000000000000004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55000000000000004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55000000000000004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55000000000000004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55000000000000004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55000000000000004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55000000000000004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55000000000000004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55000000000000004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55000000000000004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55000000000000004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55000000000000004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55000000000000004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55000000000000004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55000000000000004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55000000000000004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55000000000000004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55000000000000004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55000000000000004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55000000000000004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55000000000000004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55000000000000004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55000000000000004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55000000000000004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55000000000000004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55000000000000004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55000000000000004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55000000000000004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55000000000000004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55000000000000004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55000000000000004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55000000000000004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55000000000000004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55000000000000004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55000000000000004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55000000000000004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55000000000000004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55000000000000004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55000000000000004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55000000000000004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55000000000000004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55000000000000004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55000000000000004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55000000000000004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55000000000000004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55000000000000004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55000000000000004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55000000000000004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55000000000000004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55000000000000004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55000000000000004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55000000000000004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55000000000000004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55000000000000004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55000000000000004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55000000000000004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55000000000000004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55000000000000004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55000000000000004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55000000000000004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55000000000000004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55000000000000004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55000000000000004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55000000000000004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55000000000000004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55000000000000004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55000000000000004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55000000000000004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55000000000000004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55000000000000004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55000000000000004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55000000000000004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55000000000000004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55000000000000004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55000000000000004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55000000000000004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55000000000000004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55000000000000004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55000000000000004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55000000000000004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55000000000000004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55000000000000004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55000000000000004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55000000000000004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55000000000000004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55000000000000004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55000000000000004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55000000000000004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55000000000000004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55000000000000004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55000000000000004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55000000000000004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55000000000000004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55000000000000004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55000000000000004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55000000000000004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55000000000000004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55000000000000004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55000000000000004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55000000000000004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55000000000000004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55000000000000004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55000000000000004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55000000000000004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55000000000000004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55000000000000004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55000000000000004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55000000000000004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55000000000000004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55000000000000004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55000000000000004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55000000000000004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55000000000000004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55000000000000004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55000000000000004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55000000000000004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55000000000000004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55000000000000004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55000000000000004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55000000000000004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55000000000000004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55000000000000004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55000000000000004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55000000000000004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55000000000000004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55000000000000004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55000000000000004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55000000000000004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55000000000000004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55000000000000004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55000000000000004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55000000000000004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55000000000000004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55000000000000004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55000000000000004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55000000000000004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55000000000000004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55000000000000004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55000000000000004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55000000000000004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55000000000000004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55000000000000004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55000000000000004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55000000000000004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55000000000000004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55000000000000004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55000000000000004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55000000000000004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55000000000000004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55000000000000004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55000000000000004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55000000000000004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55000000000000004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55000000000000004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55000000000000004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55000000000000004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55000000000000004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55000000000000004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55000000000000004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55000000000000004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55000000000000004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55000000000000004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55000000000000004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55000000000000004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55000000000000004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55000000000000004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55000000000000004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55000000000000004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55000000000000004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55000000000000004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55000000000000004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55000000000000004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55000000000000004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55000000000000004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55000000000000004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55000000000000004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55000000000000004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55000000000000004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55000000000000004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55000000000000004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55000000000000004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55000000000000004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55000000000000004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55000000000000004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55000000000000004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55000000000000004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55000000000000004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55000000000000004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55000000000000004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55000000000000004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55000000000000004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55000000000000004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55000000000000004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55000000000000004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55000000000000004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55000000000000004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55000000000000004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55000000000000004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55000000000000004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55000000000000004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55000000000000004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55000000000000004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55000000000000004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55000000000000004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55000000000000004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55000000000000004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55000000000000004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55000000000000004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55000000000000004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55000000000000004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55000000000000004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55000000000000004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55000000000000004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55000000000000004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55000000000000004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55000000000000004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55000000000000004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55000000000000004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55000000000000004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55000000000000004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55000000000000004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55000000000000004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55000000000000004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55000000000000004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55000000000000004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55000000000000004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55000000000000004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55000000000000004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55000000000000004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55000000000000004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55000000000000004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55000000000000004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55000000000000004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55000000000000004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55000000000000004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55000000000000004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55000000000000004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55000000000000004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55000000000000004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55000000000000004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55000000000000004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55000000000000004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55000000000000004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55000000000000004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55000000000000004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55000000000000004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55000000000000004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55000000000000004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55000000000000004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55000000000000004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55000000000000004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55000000000000004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55000000000000004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55000000000000004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55000000000000004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55000000000000004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55000000000000004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55000000000000004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55000000000000004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55000000000000004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55000000000000004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55000000000000004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55000000000000004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55000000000000004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55000000000000004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55000000000000004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55000000000000004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55000000000000004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55000000000000004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55000000000000004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55000000000000004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55000000000000004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55000000000000004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55000000000000004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55000000000000004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55000000000000004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55000000000000004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55000000000000004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55000000000000004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55000000000000004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55000000000000004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55000000000000004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55000000000000004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55000000000000004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55000000000000004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55000000000000004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55000000000000004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55000000000000004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55000000000000004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55000000000000004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55000000000000004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55000000000000004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55000000000000004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55000000000000004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55000000000000004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55000000000000004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55000000000000004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55000000000000004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55000000000000004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55000000000000004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55000000000000004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55000000000000004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55000000000000004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55000000000000004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55000000000000004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55000000000000004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55000000000000004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55000000000000004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55000000000000004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55000000000000004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55000000000000004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55000000000000004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55000000000000004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55000000000000004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55000000000000004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55000000000000004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55000000000000004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55000000000000004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55000000000000004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55000000000000004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55000000000000004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55000000000000004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55000000000000004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55000000000000004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55000000000000004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55000000000000004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55000000000000004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55000000000000004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55000000000000004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55000000000000004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55000000000000004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55000000000000004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55000000000000004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55000000000000004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55000000000000004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55000000000000004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55000000000000004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55000000000000004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55000000000000004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55000000000000004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55000000000000004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55000000000000004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55000000000000004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55000000000000004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55000000000000004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55000000000000004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55000000000000004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55000000000000004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55000000000000004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55000000000000004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55000000000000004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55000000000000004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55000000000000004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55000000000000004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55000000000000004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55000000000000004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55000000000000004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55000000000000004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55000000000000004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55000000000000004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55000000000000004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55000000000000004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55000000000000004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55000000000000004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55000000000000004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55000000000000004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55000000000000004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55000000000000004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55000000000000004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55000000000000004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55000000000000004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55000000000000004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55000000000000004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55000000000000004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55000000000000004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55000000000000004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55000000000000004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55000000000000004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55000000000000004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55000000000000004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55000000000000004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55000000000000004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55000000000000004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55000000000000004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55000000000000004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55000000000000004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55000000000000004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55000000000000004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55000000000000004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55000000000000004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55000000000000004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55000000000000004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55000000000000004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55000000000000004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55000000000000004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55000000000000004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55000000000000004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55000000000000004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55000000000000004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55000000000000004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55000000000000004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55000000000000004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55000000000000004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55000000000000004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55000000000000004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55000000000000004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55000000000000004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55000000000000004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55000000000000004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55000000000000004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55000000000000004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55000000000000004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55000000000000004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55000000000000004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55000000000000004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55000000000000004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55000000000000004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55000000000000004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55000000000000004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55000000000000004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55000000000000004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55000000000000004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55000000000000004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55000000000000004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55000000000000004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55000000000000004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55000000000000004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55000000000000004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55000000000000004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55000000000000004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55000000000000004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55000000000000004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55000000000000004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55000000000000004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55000000000000004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55000000000000004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55000000000000004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55000000000000004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55000000000000004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55000000000000004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55000000000000004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55000000000000004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55000000000000004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55000000000000004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55000000000000004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55000000000000004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55000000000000004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55000000000000004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55000000000000004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55000000000000004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55000000000000004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55000000000000004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55000000000000004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55000000000000004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55000000000000004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55000000000000004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55000000000000004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55000000000000004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55000000000000004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55000000000000004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55000000000000004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55000000000000004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55000000000000004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55000000000000004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55000000000000004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55000000000000004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55000000000000004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55000000000000004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55000000000000004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55000000000000004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55000000000000004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55000000000000004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55000000000000004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55000000000000004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55000000000000004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55000000000000004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55000000000000004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55000000000000004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55000000000000004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55000000000000004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55000000000000004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55000000000000004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55000000000000004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55000000000000004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55000000000000004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55000000000000004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55000000000000004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55000000000000004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55000000000000004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55000000000000004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55000000000000004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55000000000000004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55000000000000004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55000000000000004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55000000000000004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55000000000000004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55000000000000004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55000000000000004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55000000000000004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55000000000000004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55000000000000004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55000000000000004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55000000000000004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55000000000000004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55000000000000004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55000000000000004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55000000000000004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55000000000000004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55000000000000004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55000000000000004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55000000000000004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55000000000000004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55000000000000004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55000000000000004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55000000000000004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55000000000000004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55000000000000004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55000000000000004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55000000000000004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55000000000000004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55000000000000004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55000000000000004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55000000000000004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55000000000000004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55000000000000004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55000000000000004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55000000000000004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55000000000000004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55000000000000004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55000000000000004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55000000000000004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55000000000000004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55000000000000004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55000000000000004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55000000000000004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55000000000000004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55000000000000004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55000000000000004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55000000000000004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55000000000000004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55000000000000004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55000000000000004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55000000000000004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55000000000000004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55000000000000004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55000000000000004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55000000000000004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55000000000000004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55000000000000004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55000000000000004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55000000000000004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55000000000000004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55000000000000004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55000000000000004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55000000000000004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55000000000000004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55000000000000004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55000000000000004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55000000000000004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55000000000000004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55000000000000004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55000000000000004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55000000000000004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55000000000000004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55000000000000004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55000000000000004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55000000000000004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55000000000000004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55000000000000004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55000000000000004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55000000000000004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55000000000000004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55000000000000004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55000000000000004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55000000000000004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55000000000000004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55000000000000004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55000000000000004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55000000000000004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55000000000000004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55000000000000004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55000000000000004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55000000000000004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55000000000000004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55000000000000004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55000000000000004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55000000000000004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55000000000000004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55000000000000004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55000000000000004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55000000000000004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55000000000000004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55000000000000004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55000000000000004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55000000000000004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55000000000000004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55000000000000004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55000000000000004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55000000000000004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55000000000000004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55000000000000004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55000000000000004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55000000000000004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55000000000000004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55000000000000004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55000000000000004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55000000000000004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55000000000000004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55000000000000004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55000000000000004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55000000000000004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55000000000000004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55000000000000004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55000000000000004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55000000000000004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55000000000000004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55000000000000004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55000000000000004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55000000000000004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55000000000000004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55000000000000004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55000000000000004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55000000000000004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55000000000000004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55000000000000004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55000000000000004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55000000000000004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55000000000000004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55000000000000004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55000000000000004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55000000000000004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55000000000000004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55000000000000004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55000000000000004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55000000000000004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55000000000000004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55000000000000004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55000000000000004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55000000000000004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55000000000000004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55000000000000004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55000000000000004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55000000000000004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55000000000000004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55000000000000004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55000000000000004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55000000000000004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55000000000000004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55000000000000004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55000000000000004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55000000000000004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55000000000000004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55000000000000004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55000000000000004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55000000000000004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55000000000000004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55000000000000004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55000000000000004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55000000000000004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55000000000000004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55000000000000004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55000000000000004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55000000000000004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55000000000000004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55000000000000004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55000000000000004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55000000000000004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55000000000000004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55000000000000004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55000000000000004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55000000000000004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55000000000000004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55000000000000004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55000000000000004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55000000000000004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55000000000000004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55000000000000004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55000000000000004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55000000000000004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55000000000000004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55000000000000004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55000000000000004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55000000000000004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55000000000000004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55000000000000004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55000000000000004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55000000000000004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55000000000000004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55000000000000004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55000000000000004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55000000000000004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55000000000000004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55000000000000004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55000000000000004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55000000000000004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55000000000000004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55000000000000004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55000000000000004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55000000000000004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55000000000000004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55000000000000004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55000000000000004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55000000000000004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55000000000000004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55000000000000004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55000000000000004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55000000000000004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55000000000000004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55000000000000004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55000000000000004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55000000000000004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55000000000000004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55000000000000004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55000000000000004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55000000000000004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55000000000000004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55000000000000004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55000000000000004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55000000000000004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55000000000000004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55000000000000004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55000000000000004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55000000000000004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55000000000000004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55000000000000004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55000000000000004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55000000000000004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55000000000000004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55000000000000004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55000000000000004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55000000000000004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55000000000000004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55000000000000004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55000000000000004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55000000000000004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55000000000000004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55000000000000004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55000000000000004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55000000000000004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55000000000000004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55000000000000004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55000000000000004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55000000000000004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55000000000000004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55000000000000004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55000000000000004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55000000000000004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55000000000000004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55000000000000004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55000000000000004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55000000000000004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55000000000000004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55000000000000004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55000000000000004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55000000000000004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55000000000000004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55000000000000004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55000000000000004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55000000000000004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55000000000000004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55000000000000004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55000000000000004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55000000000000004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55000000000000004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55000000000000004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55000000000000004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55000000000000004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55000000000000004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55000000000000004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55000000000000004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55000000000000004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55000000000000004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55000000000000004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55000000000000004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55000000000000004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55000000000000004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55000000000000004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55000000000000004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55000000000000004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55000000000000004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55000000000000004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55000000000000004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55000000000000004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55000000000000004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55000000000000004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55000000000000004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55000000000000004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55000000000000004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55000000000000004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55000000000000004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55000000000000004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55000000000000004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55000000000000004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55000000000000004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55000000000000004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55000000000000004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55000000000000004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55000000000000004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55000000000000004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55000000000000004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55000000000000004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55000000000000004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55000000000000004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55000000000000004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55000000000000004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55000000000000004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55000000000000004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55000000000000004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55000000000000004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55000000000000004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55000000000000004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55000000000000004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55000000000000004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55000000000000004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55000000000000004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55000000000000004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55000000000000004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55000000000000004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55000000000000004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55000000000000004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55000000000000004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55000000000000004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55000000000000004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55000000000000004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55000000000000004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55000000000000004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55000000000000004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55000000000000004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55000000000000004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55000000000000004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55000000000000004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55000000000000004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55000000000000004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55000000000000004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55000000000000004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55000000000000004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55000000000000004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55000000000000004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55000000000000004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55000000000000004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55000000000000004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55000000000000004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55000000000000004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55000000000000004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55000000000000004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55000000000000004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55000000000000004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55000000000000004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55000000000000004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55000000000000004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55000000000000004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55000000000000004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55000000000000004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55000000000000004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55000000000000004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55000000000000004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55000000000000004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55000000000000004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55000000000000004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55000000000000004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55000000000000004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55000000000000004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55000000000000004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55000000000000004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55000000000000004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55000000000000004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55000000000000004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55000000000000004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55000000000000004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55000000000000004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55000000000000004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55000000000000004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55000000000000004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55000000000000004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55000000000000004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55000000000000004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55000000000000004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55000000000000004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55000000000000004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55000000000000004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55000000000000004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55000000000000004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55000000000000004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55000000000000004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55000000000000004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55000000000000004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55000000000000004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55000000000000004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55000000000000004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55000000000000004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55000000000000004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55000000000000004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55000000000000004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55000000000000004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55000000000000004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55000000000000004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55000000000000004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55000000000000004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55000000000000004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55000000000000004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55000000000000004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55000000000000004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55000000000000004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55000000000000004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55000000000000004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55000000000000004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55000000000000004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55000000000000004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55000000000000004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55000000000000004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55000000000000004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55000000000000004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55000000000000004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55000000000000004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55000000000000004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55000000000000004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55000000000000004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55000000000000004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55000000000000004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55000000000000004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55000000000000004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55000000000000004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55000000000000004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55000000000000004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55000000000000004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55000000000000004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55000000000000004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55000000000000004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55000000000000004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55000000000000004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55000000000000004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55000000000000004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55000000000000004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55000000000000004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55000000000000004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55000000000000004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55000000000000004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55000000000000004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55000000000000004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55000000000000004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55000000000000004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55000000000000004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55000000000000004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55000000000000004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55000000000000004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55000000000000004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55000000000000004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55000000000000004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55000000000000004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55000000000000004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55000000000000004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55000000000000004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55000000000000004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55000000000000004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55000000000000004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55000000000000004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55000000000000004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55000000000000004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55000000000000004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55000000000000004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55000000000000004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55000000000000004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55000000000000004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55000000000000004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55000000000000004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55000000000000004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55000000000000004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55000000000000004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55000000000000004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55000000000000004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55000000000000004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55000000000000004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55000000000000004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55000000000000004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55000000000000004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55000000000000004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55000000000000004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55000000000000004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55000000000000004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55000000000000004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55000000000000004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55000000000000004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55000000000000004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55000000000000004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55000000000000004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55000000000000004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55000000000000004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55000000000000004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55000000000000004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55000000000000004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55000000000000004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55000000000000004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55000000000000004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55000000000000004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55000000000000004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55000000000000004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55000000000000004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55000000000000004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55000000000000004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55000000000000004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55000000000000004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55000000000000004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55000000000000004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55000000000000004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55000000000000004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55000000000000004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55000000000000004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55000000000000004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55000000000000004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55000000000000004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55000000000000004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55000000000000004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55000000000000004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55000000000000004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55000000000000004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55000000000000004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55000000000000004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55000000000000004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55000000000000004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55000000000000004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55000000000000004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55000000000000004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55000000000000004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55000000000000004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55000000000000004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55000000000000004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55000000000000004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55000000000000004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55000000000000004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55000000000000004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55000000000000004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55000000000000004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55000000000000004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55000000000000004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55000000000000004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55000000000000004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55000000000000004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55000000000000004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55000000000000004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55000000000000004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55000000000000004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55000000000000004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55000000000000004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55000000000000004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55000000000000004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55000000000000004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55000000000000004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55000000000000004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55000000000000004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55000000000000004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55000000000000004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55000000000000004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55000000000000004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55000000000000004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55000000000000004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55000000000000004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55000000000000004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55000000000000004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55000000000000004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55000000000000004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55000000000000004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55000000000000004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55000000000000004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55000000000000004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55000000000000004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55000000000000004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55000000000000004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55000000000000004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55000000000000004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55000000000000004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55000000000000004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55000000000000004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55000000000000004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55000000000000004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55000000000000004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55000000000000004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55000000000000004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55000000000000004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55000000000000004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55000000000000004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55000000000000004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55000000000000004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55000000000000004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55000000000000004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55000000000000004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55000000000000004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55000000000000004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55000000000000004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55000000000000004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55000000000000004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55000000000000004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55000000000000004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55000000000000004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55000000000000004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55000000000000004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55000000000000004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55000000000000004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55000000000000004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55000000000000004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55000000000000004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55000000000000004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55000000000000004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55000000000000004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55000000000000004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55000000000000004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55000000000000004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55000000000000004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55000000000000004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55000000000000004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55000000000000004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55000000000000004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55000000000000004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55000000000000004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55000000000000004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55000000000000004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55000000000000004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55000000000000004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55000000000000004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55000000000000004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55000000000000004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55000000000000004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55000000000000004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55000000000000004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55000000000000004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55000000000000004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55000000000000004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55000000000000004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55000000000000004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55000000000000004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55000000000000004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55000000000000004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55000000000000004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55000000000000004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55000000000000004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55000000000000004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55000000000000004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55000000000000004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55000000000000004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55000000000000004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55000000000000004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55000000000000004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55000000000000004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55000000000000004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55000000000000004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55000000000000004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55000000000000004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55000000000000004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55000000000000004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55000000000000004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55000000000000004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55000000000000004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55000000000000004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55000000000000004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55000000000000004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55000000000000004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55000000000000004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55000000000000004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55000000000000004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55000000000000004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55000000000000004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55000000000000004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55000000000000004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55000000000000004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55000000000000004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55000000000000004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55000000000000004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55000000000000004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55000000000000004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55000000000000004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55000000000000004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55000000000000004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55000000000000004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55000000000000004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55000000000000004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55000000000000004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55000000000000004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55000000000000004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55000000000000004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55000000000000004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55000000000000004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55000000000000004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55000000000000004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55000000000000004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55000000000000004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55000000000000004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55000000000000004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55000000000000004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55000000000000004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55000000000000004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55000000000000004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55000000000000004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55000000000000004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55000000000000004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55000000000000004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55000000000000004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55000000000000004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55000000000000004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55000000000000004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55000000000000004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55000000000000004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55000000000000004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55000000000000004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55000000000000004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55000000000000004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55000000000000004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55000000000000004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55000000000000004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55000000000000004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55000000000000004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55000000000000004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55000000000000004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55000000000000004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55000000000000004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55000000000000004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55000000000000004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55000000000000004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55000000000000004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55000000000000004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55000000000000004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55000000000000004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55000000000000004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55000000000000004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55000000000000004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55000000000000004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55000000000000004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55000000000000004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55000000000000004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55000000000000004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55000000000000004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55000000000000004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55000000000000004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55000000000000004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55000000000000004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55000000000000004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55000000000000004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55000000000000004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55000000000000004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55000000000000004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55000000000000004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55000000000000004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55000000000000004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55000000000000004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55000000000000004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55000000000000004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55000000000000004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55000000000000004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55000000000000004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55000000000000004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55000000000000004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55000000000000004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55000000000000004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55000000000000004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55000000000000004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55000000000000004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55000000000000004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55000000000000004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55000000000000004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55000000000000004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55000000000000004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55000000000000004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55000000000000004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55000000000000004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55000000000000004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55000000000000004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55000000000000004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55000000000000004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55000000000000004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55000000000000004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55000000000000004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55000000000000004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55000000000000004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55000000000000004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55000000000000004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55000000000000004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55000000000000004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55000000000000004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55000000000000004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55000000000000004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55000000000000004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55000000000000004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55000000000000004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55000000000000004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55000000000000004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55000000000000004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55000000000000004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55000000000000004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55000000000000004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55000000000000004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55000000000000004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55000000000000004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55000000000000004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55000000000000004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55000000000000004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55000000000000004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55000000000000004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55000000000000004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55000000000000004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55000000000000004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55000000000000004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55000000000000004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55000000000000004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55000000000000004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55000000000000004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55000000000000004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55000000000000004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55000000000000004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55000000000000004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55000000000000004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55000000000000004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55000000000000004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55000000000000004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55000000000000004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55000000000000004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55000000000000004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55000000000000004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55000000000000004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55000000000000004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55000000000000004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55000000000000004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55000000000000004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55000000000000004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55000000000000004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55000000000000004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55000000000000004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55000000000000004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55000000000000004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55000000000000004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55000000000000004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55000000000000004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55000000000000004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55000000000000004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55000000000000004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55000000000000004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55000000000000004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55000000000000004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55000000000000004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55000000000000004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55000000000000004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55000000000000004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55000000000000004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55000000000000004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55000000000000004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55000000000000004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55000000000000004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55000000000000004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55000000000000004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55000000000000004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55000000000000004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55000000000000004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55000000000000004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55000000000000004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55000000000000004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55000000000000004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55000000000000004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55000000000000004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55000000000000004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55000000000000004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55000000000000004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55000000000000004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55000000000000004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55000000000000004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55000000000000004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55000000000000004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55000000000000004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55000000000000004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55000000000000004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55000000000000004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55000000000000004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55000000000000004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55000000000000004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55000000000000004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55000000000000004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55000000000000004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55000000000000004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55000000000000004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55000000000000004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55000000000000004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55000000000000004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55000000000000004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55000000000000004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55000000000000004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55000000000000004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55000000000000004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55000000000000004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55000000000000004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55000000000000004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55000000000000004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55000000000000004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55000000000000004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55000000000000004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55000000000000004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55000000000000004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55000000000000004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55000000000000004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55000000000000004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55000000000000004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55000000000000004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55000000000000004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55000000000000004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55000000000000004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55000000000000004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55000000000000004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55000000000000004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55000000000000004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55000000000000004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55000000000000004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55000000000000004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55000000000000004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55000000000000004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55000000000000004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55000000000000004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55000000000000004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55000000000000004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55000000000000004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55000000000000004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55000000000000004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55000000000000004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55000000000000004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55000000000000004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55000000000000004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55000000000000004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55000000000000004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55000000000000004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55000000000000004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55000000000000004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55000000000000004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55000000000000004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55000000000000004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55000000000000004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55000000000000004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55000000000000004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55000000000000004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55000000000000004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55000000000000004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55000000000000004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55000000000000004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55000000000000004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55000000000000004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55000000000000004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55000000000000004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55000000000000004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55000000000000004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55000000000000004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55000000000000004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55000000000000004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55000000000000004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55000000000000004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55000000000000004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55000000000000004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55000000000000004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55000000000000004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55000000000000004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55000000000000004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55000000000000004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55000000000000004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55000000000000004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55000000000000004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55000000000000004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55000000000000004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55000000000000004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55000000000000004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55000000000000004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55000000000000004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55000000000000004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55000000000000004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55000000000000004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55000000000000004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55000000000000004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55000000000000004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55000000000000004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55000000000000004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55000000000000004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55000000000000004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55000000000000004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55000000000000004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55000000000000004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55000000000000004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55000000000000004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55000000000000004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55000000000000004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55000000000000004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55000000000000004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55000000000000004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tabSelected="1" workbookViewId="0">
      <selection activeCell="B3" sqref="B3"/>
    </sheetView>
  </sheetViews>
  <sheetFormatPr defaultRowHeight="18" x14ac:dyDescent="0.55000000000000004"/>
  <cols>
    <col min="1" max="1" width="14.6640625" bestFit="1" customWidth="1"/>
    <col min="2" max="2" width="52.58203125" customWidth="1"/>
    <col min="3" max="3" width="15.58203125" customWidth="1"/>
    <col min="4" max="4" width="17.83203125" customWidth="1"/>
    <col min="5" max="5" width="17.08203125" bestFit="1" customWidth="1"/>
    <col min="6" max="6" width="13.08203125" bestFit="1" customWidth="1"/>
    <col min="7" max="7" width="15.08203125" bestFit="1" customWidth="1"/>
    <col min="8" max="8" width="24.4140625" bestFit="1" customWidth="1"/>
    <col min="9" max="9" width="20.83203125" bestFit="1" customWidth="1"/>
    <col min="10" max="10" width="16" bestFit="1" customWidth="1"/>
    <col min="11" max="11" width="10.4140625" bestFit="1" customWidth="1"/>
  </cols>
  <sheetData>
    <row r="1" spans="1:12" ht="55.25" customHeight="1" x14ac:dyDescent="0.55000000000000004">
      <c r="A1" s="181" t="s">
        <v>1627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</row>
    <row r="2" spans="1:12" ht="39" x14ac:dyDescent="0.55000000000000004">
      <c r="A2" s="5" t="s">
        <v>1628</v>
      </c>
      <c r="B2" s="5" t="s">
        <v>2060</v>
      </c>
      <c r="C2" s="5" t="s">
        <v>2061</v>
      </c>
      <c r="D2" s="5">
        <v>545.4</v>
      </c>
      <c r="E2" s="5"/>
      <c r="F2" s="5"/>
      <c r="G2" s="5"/>
      <c r="H2" s="5"/>
      <c r="I2" s="5"/>
      <c r="J2" s="5"/>
      <c r="K2" s="5"/>
      <c r="L2" s="5"/>
    </row>
    <row r="3" spans="1:12" ht="58.75" customHeight="1" x14ac:dyDescent="0.55000000000000004">
      <c r="A3" s="64" t="s">
        <v>1629</v>
      </c>
      <c r="B3" s="65" t="s">
        <v>1568</v>
      </c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55000000000000004">
      <c r="A4" s="182" t="s">
        <v>1630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</row>
    <row r="5" spans="1:12" x14ac:dyDescent="0.55000000000000004">
      <c r="A5" s="62" t="s">
        <v>1565</v>
      </c>
      <c r="B5" s="62" t="s">
        <v>1566</v>
      </c>
      <c r="C5" s="63" t="s">
        <v>1582</v>
      </c>
      <c r="D5" s="63" t="s">
        <v>1583</v>
      </c>
      <c r="E5" s="62" t="s">
        <v>1584</v>
      </c>
      <c r="F5" s="62" t="s">
        <v>1585</v>
      </c>
      <c r="G5" s="62" t="s">
        <v>1586</v>
      </c>
      <c r="H5" s="62" t="s">
        <v>1587</v>
      </c>
      <c r="I5" s="62" t="s">
        <v>1588</v>
      </c>
      <c r="J5" s="62" t="s">
        <v>1631</v>
      </c>
      <c r="K5" s="62" t="s">
        <v>2062</v>
      </c>
      <c r="L5" s="62" t="s">
        <v>386</v>
      </c>
    </row>
    <row r="6" spans="1:12" x14ac:dyDescent="0.55000000000000004">
      <c r="A6" s="59" t="s">
        <v>1568</v>
      </c>
      <c r="B6" s="59" t="s">
        <v>1569</v>
      </c>
      <c r="C6" s="184" t="str">
        <f>HYPERLINK("c:/工程管理AIプロジェクト/----AI-------1/code/output/dispatch_pattern_stage2/20260419_102516_729776/P1/production_plan_multi_day_20260417_084500_000000_102616_621601.xlsx","production_plan_multi_day_20260417_084500_000000_102616_621601.xlsx")</f>
        <v>production_plan_multi_day_20260417_084500_000000_102616_621601.xlsx</v>
      </c>
      <c r="D6" s="184" t="str">
        <f>HYPERLINK("c:/工程管理AIプロジェクト/----AI-------1/code/output/dispatch_pattern_stage2/20260419_102516_729776/P1/member_schedule_20260417_084500_000000_102616_621601.xlsx","member_schedule_20260417_084500_000000_102616_621601.xlsx")</f>
        <v>member_schedule_20260417_084500_000000_102616_621601.xlsx</v>
      </c>
      <c r="E6" s="59">
        <v>42</v>
      </c>
      <c r="F6" s="59">
        <v>6</v>
      </c>
      <c r="G6" s="59">
        <v>85.71</v>
      </c>
      <c r="H6" s="59">
        <v>54.99</v>
      </c>
      <c r="I6" s="59">
        <v>1549</v>
      </c>
      <c r="J6" s="59">
        <v>312.2749</v>
      </c>
      <c r="K6" s="59">
        <v>73.75</v>
      </c>
      <c r="L6" s="59"/>
    </row>
    <row r="7" spans="1:12" x14ac:dyDescent="0.55000000000000004">
      <c r="A7" s="59" t="s">
        <v>1570</v>
      </c>
      <c r="B7" s="59" t="s">
        <v>1571</v>
      </c>
      <c r="C7" s="184" t="str">
        <f>HYPERLINK("c:/工程管理AIプロジェクト/----AI-------1/code/output/dispatch_pattern_stage2/20260419_102516_729776/P2/production_plan_multi_day_20260417_084500_000000_102730_485024.xlsx","production_plan_multi_day_20260417_084500_000000_102730_485024.xlsx")</f>
        <v>production_plan_multi_day_20260417_084500_000000_102730_485024.xlsx</v>
      </c>
      <c r="D7" s="184" t="str">
        <f>HYPERLINK("c:/工程管理AIプロジェクト/----AI-------1/code/output/dispatch_pattern_stage2/20260419_102516_729776/P2/member_schedule_20260417_084500_000000_102730_485024.xlsx","member_schedule_20260417_084500_000000_102730_485024.xlsx")</f>
        <v>member_schedule_20260417_084500_000000_102730_485024.xlsx</v>
      </c>
      <c r="E7" s="59">
        <v>42</v>
      </c>
      <c r="F7" s="59">
        <v>6</v>
      </c>
      <c r="G7" s="59">
        <v>85.71</v>
      </c>
      <c r="H7" s="59">
        <v>58.4</v>
      </c>
      <c r="I7" s="59">
        <v>1522</v>
      </c>
      <c r="J7" s="59">
        <v>315.68220000000002</v>
      </c>
      <c r="K7" s="59">
        <v>72.72</v>
      </c>
      <c r="L7" s="59"/>
    </row>
    <row r="8" spans="1:12" x14ac:dyDescent="0.55000000000000004">
      <c r="A8" s="59" t="s">
        <v>1625</v>
      </c>
      <c r="B8" s="59" t="s">
        <v>1652</v>
      </c>
      <c r="C8" s="184" t="str">
        <f>HYPERLINK("c:/工程管理AIプロジェクト/----AI-------1/code/output/dispatch_pattern_stage2/20260419_102516_729776/P3/production_plan_multi_day_20260417_084500_000000_102843_263103.xlsx","production_plan_multi_day_20260417_084500_000000_102843_263103.xlsx")</f>
        <v>production_plan_multi_day_20260417_084500_000000_102843_263103.xlsx</v>
      </c>
      <c r="D8" s="184" t="str">
        <f>HYPERLINK("c:/工程管理AIプロジェクト/----AI-------1/code/output/dispatch_pattern_stage2/20260419_102516_729776/P3/member_schedule_20260417_084500_000000_102843_263103.xlsx","member_schedule_20260417_084500_000000_102843_263103.xlsx")</f>
        <v>member_schedule_20260417_084500_000000_102843_263103.xlsx</v>
      </c>
      <c r="E8" s="59">
        <v>42</v>
      </c>
      <c r="F8" s="59">
        <v>11</v>
      </c>
      <c r="G8" s="59">
        <v>73.81</v>
      </c>
      <c r="H8" s="59">
        <v>59.16</v>
      </c>
      <c r="I8" s="59">
        <v>1519</v>
      </c>
      <c r="J8" s="59">
        <v>280.74189999999999</v>
      </c>
      <c r="K8" s="59">
        <v>77.27</v>
      </c>
      <c r="L8" s="59"/>
    </row>
    <row r="9" spans="1:12" x14ac:dyDescent="0.55000000000000004">
      <c r="A9" s="59" t="s">
        <v>1626</v>
      </c>
      <c r="B9" s="59" t="s">
        <v>1653</v>
      </c>
      <c r="C9" s="184" t="str">
        <f>HYPERLINK("c:/工程管理AIプロジェクト/----AI-------1/code/output/dispatch_pattern_stage2/20260419_102516_729776/P4/production_plan_multi_day_20260417_084500_000000_103002_403327.xlsx","production_plan_multi_day_20260417_084500_000000_103002_403327.xlsx")</f>
        <v>production_plan_multi_day_20260417_084500_000000_103002_403327.xlsx</v>
      </c>
      <c r="D9" s="184" t="str">
        <f>HYPERLINK("c:/工程管理AIプロジェクト/----AI-------1/code/output/dispatch_pattern_stage2/20260419_102516_729776/P4/member_schedule_20260417_084500_000000_103002_403327.xlsx","member_schedule_20260417_084500_000000_103002_403327.xlsx")</f>
        <v>member_schedule_20260417_084500_000000_103002_403327.xlsx</v>
      </c>
      <c r="E9" s="59">
        <v>42</v>
      </c>
      <c r="F9" s="59">
        <v>7</v>
      </c>
      <c r="G9" s="59">
        <v>83.33</v>
      </c>
      <c r="H9" s="59">
        <v>41.33</v>
      </c>
      <c r="I9" s="59">
        <v>1556</v>
      </c>
      <c r="J9" s="59">
        <v>291.47559999999999</v>
      </c>
      <c r="K9" s="59">
        <v>76.989999999999995</v>
      </c>
      <c r="L9" s="59"/>
    </row>
    <row r="10" spans="1:12" x14ac:dyDescent="0.55000000000000004">
      <c r="A10" s="59" t="s">
        <v>1864</v>
      </c>
      <c r="B10" s="59" t="s">
        <v>1865</v>
      </c>
      <c r="C10" s="184" t="str">
        <f>HYPERLINK("c:/工程管理AIプロジェクト/----AI-------1/code/output/dispatch_pattern_stage2/20260419_102516_729776/P5/production_plan_multi_day_20260417_084500_000000_103149_077646.xlsx","production_plan_multi_day_20260417_084500_000000_103149_077646.xlsx")</f>
        <v>production_plan_multi_day_20260417_084500_000000_103149_077646.xlsx</v>
      </c>
      <c r="D10" s="184" t="str">
        <f>HYPERLINK("c:/工程管理AIプロジェクト/----AI-------1/code/output/dispatch_pattern_stage2/20260419_102516_729776/P5/member_schedule_20260417_084500_000000_103149_077646.xlsx","member_schedule_20260417_084500_000000_103149_077646.xlsx")</f>
        <v>member_schedule_20260417_084500_000000_103149_077646.xlsx</v>
      </c>
      <c r="E10" s="59">
        <v>42</v>
      </c>
      <c r="F10" s="59">
        <v>6</v>
      </c>
      <c r="G10" s="59">
        <v>85.71</v>
      </c>
      <c r="H10" s="59">
        <v>58.4</v>
      </c>
      <c r="I10" s="59">
        <v>1522</v>
      </c>
      <c r="J10" s="59">
        <v>315.68220000000002</v>
      </c>
      <c r="K10" s="59">
        <v>98.48</v>
      </c>
      <c r="L10" s="59"/>
    </row>
    <row r="11" spans="1:12" x14ac:dyDescent="0.55000000000000004">
      <c r="A11" s="59" t="s">
        <v>1866</v>
      </c>
      <c r="B11" s="59" t="s">
        <v>1867</v>
      </c>
      <c r="C11" s="184" t="str">
        <f>HYPERLINK("c:/工程管理AIプロジェクト/----AI-------1/code/output/dispatch_pattern_stage2/20260419_102516_729776/P6/production_plan_multi_day_20260417_084500_000000_103408_743698.xlsx","production_plan_multi_day_20260417_084500_000000_103408_743698.xlsx")</f>
        <v>production_plan_multi_day_20260417_084500_000000_103408_743698.xlsx</v>
      </c>
      <c r="D11" s="184" t="str">
        <f>HYPERLINK("c:/工程管理AIプロジェクト/----AI-------1/code/output/dispatch_pattern_stage2/20260419_102516_729776/P6/member_schedule_20260417_084500_000000_103408_743698.xlsx","member_schedule_20260417_084500_000000_103408_743698.xlsx")</f>
        <v>member_schedule_20260417_084500_000000_103408_743698.xlsx</v>
      </c>
      <c r="E11" s="59">
        <v>42</v>
      </c>
      <c r="F11" s="59">
        <v>6</v>
      </c>
      <c r="G11" s="59">
        <v>85.71</v>
      </c>
      <c r="H11" s="59">
        <v>58.4</v>
      </c>
      <c r="I11" s="59">
        <v>1522</v>
      </c>
      <c r="J11" s="59">
        <v>315.68220000000002</v>
      </c>
      <c r="K11" s="59">
        <v>146.19</v>
      </c>
      <c r="L11" s="59"/>
    </row>
    <row r="12" spans="1:12" x14ac:dyDescent="0.55000000000000004">
      <c r="A12" s="59"/>
      <c r="B12" s="59"/>
      <c r="C12" s="61"/>
      <c r="D12" s="61"/>
      <c r="E12" s="59"/>
      <c r="F12" s="59"/>
      <c r="G12" s="59"/>
      <c r="H12" s="59"/>
      <c r="I12" s="59"/>
      <c r="J12" s="59"/>
      <c r="K12" s="59"/>
      <c r="L12" s="59"/>
    </row>
    <row r="13" spans="1:12" x14ac:dyDescent="0.55000000000000004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55000000000000004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55000000000000004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55000000000000004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55000000000000004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55000000000000004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55000000000000004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55000000000000004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55000000000000004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55000000000000004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55000000000000004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55000000000000004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55000000000000004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55000000000000004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55000000000000004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55000000000000004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55000000000000004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55000000000000004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55000000000000004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55000000000000004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55000000000000004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55000000000000004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55000000000000004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18EC1BD3-0849-401E-8E91-1BD204EE1D51}">
      <formula1>$A$6:$A$11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55000000000000004"/>
  <cols>
    <col min="1" max="1" width="100.6640625" customWidth="1"/>
  </cols>
  <sheetData>
    <row r="1" spans="1:1" x14ac:dyDescent="0.55000000000000004">
      <c r="A1" s="8" t="s">
        <v>202</v>
      </c>
    </row>
    <row r="2" spans="1:1" x14ac:dyDescent="0.55000000000000004">
      <c r="A2" s="2"/>
    </row>
    <row r="3" spans="1:1" x14ac:dyDescent="0.55000000000000004">
      <c r="A3" s="2" t="s">
        <v>1081</v>
      </c>
    </row>
    <row r="4" spans="1:1" x14ac:dyDescent="0.55000000000000004">
      <c r="A4" s="2"/>
    </row>
    <row r="5" spans="1:1" x14ac:dyDescent="0.55000000000000004">
      <c r="A5" s="2" t="s">
        <v>1082</v>
      </c>
    </row>
    <row r="6" spans="1:1" x14ac:dyDescent="0.55000000000000004">
      <c r="A6" s="2" t="s">
        <v>1083</v>
      </c>
    </row>
    <row r="7" spans="1:1" x14ac:dyDescent="0.55000000000000004">
      <c r="A7" s="2" t="s">
        <v>1023</v>
      </c>
    </row>
    <row r="8" spans="1:1" x14ac:dyDescent="0.55000000000000004">
      <c r="A8" s="2" t="s">
        <v>1084</v>
      </c>
    </row>
    <row r="9" spans="1:1" x14ac:dyDescent="0.55000000000000004">
      <c r="A9" s="2"/>
    </row>
    <row r="10" spans="1:1" x14ac:dyDescent="0.55000000000000004">
      <c r="A10" s="2" t="s">
        <v>1024</v>
      </c>
    </row>
    <row r="11" spans="1:1" x14ac:dyDescent="0.55000000000000004">
      <c r="A11" s="2" t="s">
        <v>1025</v>
      </c>
    </row>
    <row r="12" spans="1:1" x14ac:dyDescent="0.55000000000000004">
      <c r="A12" s="2" t="s">
        <v>1085</v>
      </c>
    </row>
    <row r="13" spans="1:1" x14ac:dyDescent="0.55000000000000004">
      <c r="A13" s="2" t="s">
        <v>1026</v>
      </c>
    </row>
    <row r="14" spans="1:1" x14ac:dyDescent="0.55000000000000004">
      <c r="A14" s="2" t="s">
        <v>1027</v>
      </c>
    </row>
    <row r="15" spans="1:1" x14ac:dyDescent="0.55000000000000004">
      <c r="A15" s="2" t="s">
        <v>1086</v>
      </c>
    </row>
    <row r="16" spans="1:1" x14ac:dyDescent="0.55000000000000004">
      <c r="A16" s="2"/>
    </row>
    <row r="17" spans="1:1" x14ac:dyDescent="0.55000000000000004">
      <c r="A17" s="2" t="s">
        <v>1028</v>
      </c>
    </row>
    <row r="18" spans="1:1" x14ac:dyDescent="0.55000000000000004">
      <c r="A18" s="2" t="s">
        <v>1029</v>
      </c>
    </row>
    <row r="19" spans="1:1" x14ac:dyDescent="0.55000000000000004">
      <c r="A19" s="2" t="s">
        <v>1030</v>
      </c>
    </row>
    <row r="20" spans="1:1" x14ac:dyDescent="0.55000000000000004">
      <c r="A20" s="2"/>
    </row>
    <row r="21" spans="1:1" x14ac:dyDescent="0.55000000000000004">
      <c r="A21" s="2" t="s">
        <v>1087</v>
      </c>
    </row>
    <row r="22" spans="1:1" x14ac:dyDescent="0.55000000000000004">
      <c r="A22" s="2" t="s">
        <v>1031</v>
      </c>
    </row>
    <row r="23" spans="1:1" x14ac:dyDescent="0.55000000000000004">
      <c r="A23" s="2" t="s">
        <v>1032</v>
      </c>
    </row>
    <row r="24" spans="1:1" x14ac:dyDescent="0.55000000000000004">
      <c r="A24" s="2" t="s">
        <v>1033</v>
      </c>
    </row>
    <row r="25" spans="1:1" x14ac:dyDescent="0.55000000000000004">
      <c r="A25" s="2" t="s">
        <v>1034</v>
      </c>
    </row>
    <row r="26" spans="1:1" x14ac:dyDescent="0.55000000000000004">
      <c r="A26" s="2"/>
    </row>
    <row r="27" spans="1:1" x14ac:dyDescent="0.55000000000000004">
      <c r="A27" s="2" t="s">
        <v>1035</v>
      </c>
    </row>
    <row r="28" spans="1:1" x14ac:dyDescent="0.55000000000000004">
      <c r="A28" s="2" t="s">
        <v>1088</v>
      </c>
    </row>
    <row r="29" spans="1:1" x14ac:dyDescent="0.55000000000000004">
      <c r="A29" s="2" t="s">
        <v>1089</v>
      </c>
    </row>
    <row r="30" spans="1:1" x14ac:dyDescent="0.55000000000000004">
      <c r="A30" s="2" t="s">
        <v>1090</v>
      </c>
    </row>
    <row r="31" spans="1:1" x14ac:dyDescent="0.55000000000000004">
      <c r="A31" s="2" t="s">
        <v>1091</v>
      </c>
    </row>
    <row r="32" spans="1:1" x14ac:dyDescent="0.55000000000000004">
      <c r="A32" s="2" t="s">
        <v>1092</v>
      </c>
    </row>
    <row r="33" spans="1:1" x14ac:dyDescent="0.55000000000000004">
      <c r="A33" s="2"/>
    </row>
    <row r="34" spans="1:1" x14ac:dyDescent="0.55000000000000004">
      <c r="A34" s="2" t="s">
        <v>1036</v>
      </c>
    </row>
    <row r="35" spans="1:1" x14ac:dyDescent="0.55000000000000004">
      <c r="A35" s="2" t="s">
        <v>1093</v>
      </c>
    </row>
    <row r="36" spans="1:1" x14ac:dyDescent="0.55000000000000004">
      <c r="A36" s="2"/>
    </row>
    <row r="37" spans="1:1" x14ac:dyDescent="0.55000000000000004">
      <c r="A37" s="2" t="s">
        <v>1037</v>
      </c>
    </row>
    <row r="38" spans="1:1" x14ac:dyDescent="0.55000000000000004">
      <c r="A38" s="2" t="s">
        <v>1038</v>
      </c>
    </row>
    <row r="39" spans="1:1" x14ac:dyDescent="0.55000000000000004">
      <c r="A39" s="2" t="s">
        <v>1039</v>
      </c>
    </row>
    <row r="40" spans="1:1" x14ac:dyDescent="0.55000000000000004">
      <c r="A40" s="2" t="s">
        <v>1040</v>
      </c>
    </row>
    <row r="41" spans="1:1" x14ac:dyDescent="0.55000000000000004">
      <c r="A41" s="2"/>
    </row>
    <row r="42" spans="1:1" x14ac:dyDescent="0.55000000000000004">
      <c r="A42" s="2" t="s">
        <v>1041</v>
      </c>
    </row>
    <row r="43" spans="1:1" x14ac:dyDescent="0.55000000000000004">
      <c r="A43" s="2" t="s">
        <v>1094</v>
      </c>
    </row>
    <row r="44" spans="1:1" x14ac:dyDescent="0.55000000000000004">
      <c r="A44" s="2"/>
    </row>
    <row r="45" spans="1:1" x14ac:dyDescent="0.55000000000000004">
      <c r="A45" s="2" t="s">
        <v>1042</v>
      </c>
    </row>
    <row r="46" spans="1:1" x14ac:dyDescent="0.55000000000000004">
      <c r="A46" s="2" t="s">
        <v>1043</v>
      </c>
    </row>
    <row r="47" spans="1:1" x14ac:dyDescent="0.55000000000000004">
      <c r="A47" s="2" t="s">
        <v>1095</v>
      </c>
    </row>
    <row r="48" spans="1:1" x14ac:dyDescent="0.55000000000000004">
      <c r="A48" s="2" t="s">
        <v>1044</v>
      </c>
    </row>
    <row r="49" spans="1:1" x14ac:dyDescent="0.55000000000000004">
      <c r="A49" s="2" t="s">
        <v>1045</v>
      </c>
    </row>
    <row r="50" spans="1:1" x14ac:dyDescent="0.55000000000000004">
      <c r="A50" s="2" t="s">
        <v>1649</v>
      </c>
    </row>
    <row r="51" spans="1:1" x14ac:dyDescent="0.55000000000000004">
      <c r="A51" s="2" t="s">
        <v>1046</v>
      </c>
    </row>
    <row r="52" spans="1:1" x14ac:dyDescent="0.55000000000000004">
      <c r="A52" s="2" t="s">
        <v>1096</v>
      </c>
    </row>
    <row r="53" spans="1:1" x14ac:dyDescent="0.55000000000000004">
      <c r="A53" s="2" t="s">
        <v>1047</v>
      </c>
    </row>
    <row r="54" spans="1:1" x14ac:dyDescent="0.55000000000000004">
      <c r="A54" s="2" t="s">
        <v>1048</v>
      </c>
    </row>
    <row r="55" spans="1:1" x14ac:dyDescent="0.55000000000000004">
      <c r="A55" s="2"/>
    </row>
    <row r="56" spans="1:1" x14ac:dyDescent="0.55000000000000004">
      <c r="A56" s="2" t="s">
        <v>1049</v>
      </c>
    </row>
    <row r="57" spans="1:1" x14ac:dyDescent="0.55000000000000004">
      <c r="A57" s="2" t="s">
        <v>1097</v>
      </c>
    </row>
    <row r="58" spans="1:1" x14ac:dyDescent="0.55000000000000004">
      <c r="A58" s="2" t="s">
        <v>1098</v>
      </c>
    </row>
    <row r="59" spans="1:1" x14ac:dyDescent="0.55000000000000004">
      <c r="A59" s="2" t="s">
        <v>1050</v>
      </c>
    </row>
    <row r="60" spans="1:1" x14ac:dyDescent="0.55000000000000004">
      <c r="A60" s="2" t="s">
        <v>1051</v>
      </c>
    </row>
    <row r="61" spans="1:1" x14ac:dyDescent="0.55000000000000004">
      <c r="A61" s="2"/>
    </row>
    <row r="62" spans="1:1" x14ac:dyDescent="0.55000000000000004">
      <c r="A62" s="2" t="s">
        <v>1052</v>
      </c>
    </row>
    <row r="63" spans="1:1" x14ac:dyDescent="0.55000000000000004">
      <c r="A63" s="2" t="s">
        <v>1099</v>
      </c>
    </row>
    <row r="64" spans="1:1" x14ac:dyDescent="0.55000000000000004">
      <c r="A64" s="2" t="s">
        <v>1100</v>
      </c>
    </row>
    <row r="65" spans="1:1" x14ac:dyDescent="0.55000000000000004">
      <c r="A65" s="2" t="s">
        <v>1101</v>
      </c>
    </row>
    <row r="66" spans="1:1" x14ac:dyDescent="0.55000000000000004">
      <c r="A66" s="2"/>
    </row>
    <row r="67" spans="1:1" x14ac:dyDescent="0.55000000000000004">
      <c r="A67" s="2" t="s">
        <v>1053</v>
      </c>
    </row>
    <row r="68" spans="1:1" x14ac:dyDescent="0.55000000000000004">
      <c r="A68" s="2" t="s">
        <v>1054</v>
      </c>
    </row>
    <row r="69" spans="1:1" x14ac:dyDescent="0.55000000000000004">
      <c r="A69" s="2" t="s">
        <v>1055</v>
      </c>
    </row>
    <row r="70" spans="1:1" x14ac:dyDescent="0.55000000000000004">
      <c r="A70" s="2" t="s">
        <v>1056</v>
      </c>
    </row>
    <row r="71" spans="1:1" x14ac:dyDescent="0.55000000000000004">
      <c r="A71" s="2" t="s">
        <v>1057</v>
      </c>
    </row>
    <row r="72" spans="1:1" x14ac:dyDescent="0.55000000000000004">
      <c r="A72" s="2" t="s">
        <v>1058</v>
      </c>
    </row>
    <row r="73" spans="1:1" x14ac:dyDescent="0.55000000000000004">
      <c r="A73" s="2" t="s">
        <v>1059</v>
      </c>
    </row>
    <row r="74" spans="1:1" x14ac:dyDescent="0.55000000000000004">
      <c r="A74" s="2" t="s">
        <v>1060</v>
      </c>
    </row>
    <row r="75" spans="1:1" x14ac:dyDescent="0.55000000000000004">
      <c r="A75" s="2" t="s">
        <v>1061</v>
      </c>
    </row>
    <row r="76" spans="1:1" x14ac:dyDescent="0.55000000000000004">
      <c r="A76" s="2" t="s">
        <v>1062</v>
      </c>
    </row>
    <row r="77" spans="1:1" x14ac:dyDescent="0.55000000000000004">
      <c r="A77" s="2" t="s">
        <v>1063</v>
      </c>
    </row>
    <row r="78" spans="1:1" x14ac:dyDescent="0.55000000000000004">
      <c r="A78" s="2" t="s">
        <v>1064</v>
      </c>
    </row>
    <row r="79" spans="1:1" x14ac:dyDescent="0.55000000000000004">
      <c r="A79" s="2" t="s">
        <v>1065</v>
      </c>
    </row>
    <row r="80" spans="1:1" x14ac:dyDescent="0.55000000000000004">
      <c r="A80" s="2" t="s">
        <v>1059</v>
      </c>
    </row>
    <row r="81" spans="1:1" x14ac:dyDescent="0.55000000000000004">
      <c r="A81" s="2" t="s">
        <v>1066</v>
      </c>
    </row>
    <row r="82" spans="1:1" x14ac:dyDescent="0.55000000000000004">
      <c r="A82" s="2" t="s">
        <v>1067</v>
      </c>
    </row>
    <row r="83" spans="1:1" x14ac:dyDescent="0.55000000000000004">
      <c r="A83" s="2" t="s">
        <v>1068</v>
      </c>
    </row>
    <row r="84" spans="1:1" x14ac:dyDescent="0.55000000000000004">
      <c r="A84" s="2" t="s">
        <v>1069</v>
      </c>
    </row>
    <row r="85" spans="1:1" x14ac:dyDescent="0.55000000000000004">
      <c r="A85" s="2" t="s">
        <v>1070</v>
      </c>
    </row>
    <row r="86" spans="1:1" x14ac:dyDescent="0.55000000000000004">
      <c r="A86" s="2" t="s">
        <v>1071</v>
      </c>
    </row>
    <row r="87" spans="1:1" x14ac:dyDescent="0.55000000000000004">
      <c r="A87" s="2" t="s">
        <v>1072</v>
      </c>
    </row>
    <row r="88" spans="1:1" x14ac:dyDescent="0.55000000000000004">
      <c r="A88" s="2" t="s">
        <v>1073</v>
      </c>
    </row>
    <row r="89" spans="1:1" x14ac:dyDescent="0.55000000000000004">
      <c r="A89" s="2"/>
    </row>
    <row r="90" spans="1:1" x14ac:dyDescent="0.55000000000000004">
      <c r="A90" s="2" t="s">
        <v>1074</v>
      </c>
    </row>
    <row r="91" spans="1:1" x14ac:dyDescent="0.55000000000000004">
      <c r="A91" s="2" t="s">
        <v>1318</v>
      </c>
    </row>
    <row r="92" spans="1:1" x14ac:dyDescent="0.55000000000000004">
      <c r="A92" s="2"/>
    </row>
    <row r="93" spans="1:1" x14ac:dyDescent="0.55000000000000004">
      <c r="A93" s="2"/>
    </row>
    <row r="94" spans="1:1" x14ac:dyDescent="0.55000000000000004">
      <c r="A94" s="8" t="s">
        <v>203</v>
      </c>
    </row>
    <row r="95" spans="1:1" x14ac:dyDescent="0.55000000000000004">
      <c r="A95" s="51" t="s">
        <v>1075</v>
      </c>
    </row>
    <row r="96" spans="1:1" x14ac:dyDescent="0.55000000000000004">
      <c r="A96" s="2" t="s">
        <v>1081</v>
      </c>
    </row>
    <row r="97" spans="1:1" x14ac:dyDescent="0.55000000000000004">
      <c r="A97" s="2"/>
    </row>
    <row r="98" spans="1:1" x14ac:dyDescent="0.55000000000000004">
      <c r="A98" s="2" t="s">
        <v>1082</v>
      </c>
    </row>
    <row r="99" spans="1:1" x14ac:dyDescent="0.55000000000000004">
      <c r="A99" s="2" t="s">
        <v>1083</v>
      </c>
    </row>
    <row r="100" spans="1:1" x14ac:dyDescent="0.55000000000000004">
      <c r="A100" s="2" t="s">
        <v>1023</v>
      </c>
    </row>
    <row r="101" spans="1:1" x14ac:dyDescent="0.55000000000000004">
      <c r="A101" s="2" t="s">
        <v>1084</v>
      </c>
    </row>
    <row r="102" spans="1:1" x14ac:dyDescent="0.55000000000000004">
      <c r="A102" s="2"/>
    </row>
    <row r="103" spans="1:1" x14ac:dyDescent="0.55000000000000004">
      <c r="A103" s="2" t="s">
        <v>1024</v>
      </c>
    </row>
    <row r="104" spans="1:1" x14ac:dyDescent="0.55000000000000004">
      <c r="A104" s="2" t="s">
        <v>1025</v>
      </c>
    </row>
    <row r="105" spans="1:1" x14ac:dyDescent="0.55000000000000004">
      <c r="A105" s="2" t="s">
        <v>1085</v>
      </c>
    </row>
    <row r="106" spans="1:1" x14ac:dyDescent="0.55000000000000004">
      <c r="A106" s="2" t="s">
        <v>1026</v>
      </c>
    </row>
    <row r="107" spans="1:1" x14ac:dyDescent="0.55000000000000004">
      <c r="A107" s="2" t="s">
        <v>1027</v>
      </c>
    </row>
    <row r="108" spans="1:1" x14ac:dyDescent="0.55000000000000004">
      <c r="A108" s="2" t="s">
        <v>1086</v>
      </c>
    </row>
    <row r="109" spans="1:1" x14ac:dyDescent="0.55000000000000004">
      <c r="A109" s="2"/>
    </row>
    <row r="110" spans="1:1" x14ac:dyDescent="0.55000000000000004">
      <c r="A110" s="2" t="s">
        <v>1028</v>
      </c>
    </row>
    <row r="111" spans="1:1" x14ac:dyDescent="0.55000000000000004">
      <c r="A111" s="2" t="s">
        <v>1029</v>
      </c>
    </row>
    <row r="112" spans="1:1" x14ac:dyDescent="0.55000000000000004">
      <c r="A112" s="2" t="s">
        <v>1030</v>
      </c>
    </row>
    <row r="113" spans="1:1" x14ac:dyDescent="0.55000000000000004">
      <c r="A113" s="2"/>
    </row>
    <row r="114" spans="1:1" x14ac:dyDescent="0.55000000000000004">
      <c r="A114" s="2" t="s">
        <v>1087</v>
      </c>
    </row>
    <row r="115" spans="1:1" x14ac:dyDescent="0.55000000000000004">
      <c r="A115" s="2" t="s">
        <v>1031</v>
      </c>
    </row>
    <row r="116" spans="1:1" x14ac:dyDescent="0.55000000000000004">
      <c r="A116" s="2" t="s">
        <v>1032</v>
      </c>
    </row>
    <row r="117" spans="1:1" x14ac:dyDescent="0.55000000000000004">
      <c r="A117" s="2" t="s">
        <v>1033</v>
      </c>
    </row>
    <row r="118" spans="1:1" x14ac:dyDescent="0.55000000000000004">
      <c r="A118" s="2" t="s">
        <v>1034</v>
      </c>
    </row>
    <row r="119" spans="1:1" x14ac:dyDescent="0.55000000000000004">
      <c r="A119" s="2"/>
    </row>
    <row r="120" spans="1:1" x14ac:dyDescent="0.55000000000000004">
      <c r="A120" s="2" t="s">
        <v>1035</v>
      </c>
    </row>
    <row r="121" spans="1:1" x14ac:dyDescent="0.55000000000000004">
      <c r="A121" s="2" t="s">
        <v>1088</v>
      </c>
    </row>
    <row r="122" spans="1:1" x14ac:dyDescent="0.55000000000000004">
      <c r="A122" s="2" t="s">
        <v>1089</v>
      </c>
    </row>
    <row r="123" spans="1:1" x14ac:dyDescent="0.55000000000000004">
      <c r="A123" s="2" t="s">
        <v>1090</v>
      </c>
    </row>
    <row r="124" spans="1:1" x14ac:dyDescent="0.55000000000000004">
      <c r="A124" s="2" t="s">
        <v>1091</v>
      </c>
    </row>
    <row r="125" spans="1:1" x14ac:dyDescent="0.55000000000000004">
      <c r="A125" s="2" t="s">
        <v>1092</v>
      </c>
    </row>
    <row r="126" spans="1:1" x14ac:dyDescent="0.55000000000000004">
      <c r="A126" s="2"/>
    </row>
    <row r="127" spans="1:1" x14ac:dyDescent="0.55000000000000004">
      <c r="A127" s="2" t="s">
        <v>1036</v>
      </c>
    </row>
    <row r="128" spans="1:1" x14ac:dyDescent="0.55000000000000004">
      <c r="A128" s="2" t="s">
        <v>1093</v>
      </c>
    </row>
    <row r="129" spans="1:1" x14ac:dyDescent="0.55000000000000004">
      <c r="A129" s="2"/>
    </row>
    <row r="130" spans="1:1" x14ac:dyDescent="0.55000000000000004">
      <c r="A130" s="2" t="s">
        <v>1037</v>
      </c>
    </row>
    <row r="131" spans="1:1" x14ac:dyDescent="0.55000000000000004">
      <c r="A131" s="2" t="s">
        <v>1038</v>
      </c>
    </row>
    <row r="132" spans="1:1" x14ac:dyDescent="0.55000000000000004">
      <c r="A132" s="2" t="s">
        <v>1039</v>
      </c>
    </row>
    <row r="133" spans="1:1" x14ac:dyDescent="0.55000000000000004">
      <c r="A133" s="2" t="s">
        <v>1040</v>
      </c>
    </row>
    <row r="134" spans="1:1" x14ac:dyDescent="0.55000000000000004">
      <c r="A134" s="2"/>
    </row>
    <row r="135" spans="1:1" x14ac:dyDescent="0.55000000000000004">
      <c r="A135" s="2" t="s">
        <v>1041</v>
      </c>
    </row>
    <row r="136" spans="1:1" x14ac:dyDescent="0.55000000000000004">
      <c r="A136" s="2" t="s">
        <v>1094</v>
      </c>
    </row>
    <row r="137" spans="1:1" x14ac:dyDescent="0.55000000000000004">
      <c r="A137" s="2"/>
    </row>
    <row r="138" spans="1:1" x14ac:dyDescent="0.55000000000000004">
      <c r="A138" s="2" t="s">
        <v>1042</v>
      </c>
    </row>
    <row r="139" spans="1:1" x14ac:dyDescent="0.55000000000000004">
      <c r="A139" s="2" t="s">
        <v>1043</v>
      </c>
    </row>
    <row r="140" spans="1:1" x14ac:dyDescent="0.55000000000000004">
      <c r="A140" s="2" t="s">
        <v>1095</v>
      </c>
    </row>
    <row r="141" spans="1:1" x14ac:dyDescent="0.55000000000000004">
      <c r="A141" s="2" t="s">
        <v>1044</v>
      </c>
    </row>
    <row r="142" spans="1:1" x14ac:dyDescent="0.55000000000000004">
      <c r="A142" s="2" t="s">
        <v>1045</v>
      </c>
    </row>
    <row r="143" spans="1:1" x14ac:dyDescent="0.55000000000000004">
      <c r="A143" s="2" t="s">
        <v>1649</v>
      </c>
    </row>
    <row r="144" spans="1:1" x14ac:dyDescent="0.55000000000000004">
      <c r="A144" s="2" t="s">
        <v>1046</v>
      </c>
    </row>
    <row r="145" spans="1:1" x14ac:dyDescent="0.55000000000000004">
      <c r="A145" s="2" t="s">
        <v>1096</v>
      </c>
    </row>
    <row r="146" spans="1:1" x14ac:dyDescent="0.55000000000000004">
      <c r="A146" s="2" t="s">
        <v>1047</v>
      </c>
    </row>
    <row r="147" spans="1:1" x14ac:dyDescent="0.55000000000000004">
      <c r="A147" s="2" t="s">
        <v>1048</v>
      </c>
    </row>
    <row r="148" spans="1:1" x14ac:dyDescent="0.55000000000000004">
      <c r="A148" s="2"/>
    </row>
    <row r="149" spans="1:1" x14ac:dyDescent="0.55000000000000004">
      <c r="A149" s="2" t="s">
        <v>1049</v>
      </c>
    </row>
    <row r="150" spans="1:1" x14ac:dyDescent="0.55000000000000004">
      <c r="A150" s="2" t="s">
        <v>1097</v>
      </c>
    </row>
    <row r="151" spans="1:1" x14ac:dyDescent="0.55000000000000004">
      <c r="A151" s="2" t="s">
        <v>1098</v>
      </c>
    </row>
    <row r="152" spans="1:1" x14ac:dyDescent="0.55000000000000004">
      <c r="A152" s="2" t="s">
        <v>1050</v>
      </c>
    </row>
    <row r="153" spans="1:1" x14ac:dyDescent="0.55000000000000004">
      <c r="A153" s="2" t="s">
        <v>1051</v>
      </c>
    </row>
    <row r="154" spans="1:1" x14ac:dyDescent="0.55000000000000004">
      <c r="A154" s="2"/>
    </row>
    <row r="155" spans="1:1" x14ac:dyDescent="0.55000000000000004">
      <c r="A155" s="2" t="s">
        <v>1052</v>
      </c>
    </row>
    <row r="156" spans="1:1" x14ac:dyDescent="0.55000000000000004">
      <c r="A156" s="2" t="s">
        <v>1099</v>
      </c>
    </row>
    <row r="157" spans="1:1" x14ac:dyDescent="0.55000000000000004">
      <c r="A157" s="2" t="s">
        <v>1100</v>
      </c>
    </row>
    <row r="158" spans="1:1" x14ac:dyDescent="0.55000000000000004">
      <c r="A158" s="2" t="s">
        <v>1101</v>
      </c>
    </row>
    <row r="159" spans="1:1" x14ac:dyDescent="0.55000000000000004">
      <c r="A159" s="2"/>
    </row>
    <row r="160" spans="1:1" x14ac:dyDescent="0.55000000000000004">
      <c r="A160" s="2" t="s">
        <v>1053</v>
      </c>
    </row>
    <row r="161" spans="1:1" x14ac:dyDescent="0.55000000000000004">
      <c r="A161" s="2" t="s">
        <v>1054</v>
      </c>
    </row>
    <row r="162" spans="1:1" x14ac:dyDescent="0.55000000000000004">
      <c r="A162" s="2" t="s">
        <v>1055</v>
      </c>
    </row>
    <row r="163" spans="1:1" x14ac:dyDescent="0.55000000000000004">
      <c r="A163" s="2" t="s">
        <v>1056</v>
      </c>
    </row>
    <row r="164" spans="1:1" x14ac:dyDescent="0.55000000000000004">
      <c r="A164" s="2" t="s">
        <v>1057</v>
      </c>
    </row>
    <row r="165" spans="1:1" x14ac:dyDescent="0.55000000000000004">
      <c r="A165" s="2" t="s">
        <v>1058</v>
      </c>
    </row>
    <row r="166" spans="1:1" x14ac:dyDescent="0.55000000000000004">
      <c r="A166" s="2" t="s">
        <v>1059</v>
      </c>
    </row>
    <row r="167" spans="1:1" x14ac:dyDescent="0.55000000000000004">
      <c r="A167" s="2" t="s">
        <v>1060</v>
      </c>
    </row>
    <row r="168" spans="1:1" x14ac:dyDescent="0.55000000000000004">
      <c r="A168" s="2" t="s">
        <v>1061</v>
      </c>
    </row>
    <row r="169" spans="1:1" x14ac:dyDescent="0.55000000000000004">
      <c r="A169" s="2" t="s">
        <v>1062</v>
      </c>
    </row>
    <row r="170" spans="1:1" x14ac:dyDescent="0.55000000000000004">
      <c r="A170" s="2" t="s">
        <v>1063</v>
      </c>
    </row>
    <row r="171" spans="1:1" x14ac:dyDescent="0.55000000000000004">
      <c r="A171" s="2" t="s">
        <v>1064</v>
      </c>
    </row>
    <row r="172" spans="1:1" x14ac:dyDescent="0.55000000000000004">
      <c r="A172" s="2" t="s">
        <v>1065</v>
      </c>
    </row>
    <row r="173" spans="1:1" x14ac:dyDescent="0.55000000000000004">
      <c r="A173" s="2" t="s">
        <v>1059</v>
      </c>
    </row>
    <row r="174" spans="1:1" x14ac:dyDescent="0.55000000000000004">
      <c r="A174" s="2" t="s">
        <v>1066</v>
      </c>
    </row>
    <row r="175" spans="1:1" x14ac:dyDescent="0.55000000000000004">
      <c r="A175" s="2" t="s">
        <v>1067</v>
      </c>
    </row>
    <row r="176" spans="1:1" x14ac:dyDescent="0.55000000000000004">
      <c r="A176" s="2" t="s">
        <v>1068</v>
      </c>
    </row>
    <row r="177" spans="1:1" x14ac:dyDescent="0.55000000000000004">
      <c r="A177" s="2" t="s">
        <v>1069</v>
      </c>
    </row>
    <row r="178" spans="1:1" x14ac:dyDescent="0.55000000000000004">
      <c r="A178" s="2" t="s">
        <v>1070</v>
      </c>
    </row>
    <row r="179" spans="1:1" x14ac:dyDescent="0.55000000000000004">
      <c r="A179" s="2" t="s">
        <v>1071</v>
      </c>
    </row>
    <row r="180" spans="1:1" x14ac:dyDescent="0.55000000000000004">
      <c r="A180" s="2" t="s">
        <v>1072</v>
      </c>
    </row>
    <row r="181" spans="1:1" x14ac:dyDescent="0.55000000000000004">
      <c r="A181" s="2" t="s">
        <v>1073</v>
      </c>
    </row>
    <row r="182" spans="1:1" x14ac:dyDescent="0.55000000000000004">
      <c r="A182" s="2"/>
    </row>
    <row r="183" spans="1:1" x14ac:dyDescent="0.55000000000000004">
      <c r="A183" s="2" t="s">
        <v>1074</v>
      </c>
    </row>
    <row r="184" spans="1:1" x14ac:dyDescent="0.55000000000000004">
      <c r="A184" s="2" t="s">
        <v>1318</v>
      </c>
    </row>
    <row r="185" spans="1:1" x14ac:dyDescent="0.55000000000000004">
      <c r="A185" s="2"/>
    </row>
    <row r="186" spans="1:1" x14ac:dyDescent="0.55000000000000004">
      <c r="A186" s="51" t="s">
        <v>1076</v>
      </c>
    </row>
    <row r="187" spans="1:1" x14ac:dyDescent="0.55000000000000004">
      <c r="A187" s="2" t="s">
        <v>1054</v>
      </c>
    </row>
    <row r="188" spans="1:1" x14ac:dyDescent="0.55000000000000004">
      <c r="A188" s="2" t="s">
        <v>1077</v>
      </c>
    </row>
    <row r="189" spans="1:1" x14ac:dyDescent="0.55000000000000004">
      <c r="A189" s="2" t="s">
        <v>1056</v>
      </c>
    </row>
    <row r="190" spans="1:1" x14ac:dyDescent="0.55000000000000004">
      <c r="A190" s="2" t="s">
        <v>1078</v>
      </c>
    </row>
    <row r="191" spans="1:1" x14ac:dyDescent="0.55000000000000004">
      <c r="A191" s="2" t="s">
        <v>1246</v>
      </c>
    </row>
    <row r="192" spans="1:1" x14ac:dyDescent="0.55000000000000004">
      <c r="A192" s="2" t="s">
        <v>1072</v>
      </c>
    </row>
    <row r="193" spans="1:1" x14ac:dyDescent="0.55000000000000004">
      <c r="A193" s="2" t="s">
        <v>1073</v>
      </c>
    </row>
    <row r="194" spans="1:1" x14ac:dyDescent="0.55000000000000004">
      <c r="A194" s="2"/>
    </row>
    <row r="195" spans="1:1" x14ac:dyDescent="0.55000000000000004">
      <c r="A195" s="51" t="s">
        <v>1079</v>
      </c>
    </row>
    <row r="196" spans="1:1" x14ac:dyDescent="0.55000000000000004">
      <c r="A196" s="2" t="s">
        <v>1102</v>
      </c>
    </row>
    <row r="197" spans="1:1" x14ac:dyDescent="0.55000000000000004">
      <c r="A197" s="2" t="s">
        <v>1054</v>
      </c>
    </row>
    <row r="198" spans="1:1" x14ac:dyDescent="0.55000000000000004">
      <c r="A198" s="2" t="s">
        <v>1077</v>
      </c>
    </row>
    <row r="199" spans="1:1" x14ac:dyDescent="0.55000000000000004">
      <c r="A199" s="2" t="s">
        <v>1056</v>
      </c>
    </row>
    <row r="200" spans="1:1" x14ac:dyDescent="0.55000000000000004">
      <c r="A200" s="2" t="s">
        <v>1078</v>
      </c>
    </row>
    <row r="201" spans="1:1" x14ac:dyDescent="0.55000000000000004">
      <c r="A201" s="2" t="s">
        <v>1246</v>
      </c>
    </row>
    <row r="202" spans="1:1" x14ac:dyDescent="0.55000000000000004">
      <c r="A202" s="2" t="s">
        <v>1072</v>
      </c>
    </row>
    <row r="203" spans="1:1" x14ac:dyDescent="0.55000000000000004">
      <c r="A203" s="2" t="s">
        <v>1073</v>
      </c>
    </row>
    <row r="204" spans="1:1" x14ac:dyDescent="0.55000000000000004">
      <c r="A204" s="2"/>
    </row>
    <row r="205" spans="1:1" x14ac:dyDescent="0.55000000000000004">
      <c r="A205" s="51" t="s">
        <v>1080</v>
      </c>
    </row>
    <row r="206" spans="1:1" x14ac:dyDescent="0.55000000000000004">
      <c r="A206" s="2" t="s">
        <v>1054</v>
      </c>
    </row>
    <row r="207" spans="1:1" x14ac:dyDescent="0.55000000000000004">
      <c r="A207" s="2" t="s">
        <v>1077</v>
      </c>
    </row>
    <row r="208" spans="1:1" x14ac:dyDescent="0.55000000000000004">
      <c r="A208" s="2" t="s">
        <v>1056</v>
      </c>
    </row>
    <row r="209" spans="1:1" x14ac:dyDescent="0.55000000000000004">
      <c r="A209" s="2" t="s">
        <v>1078</v>
      </c>
    </row>
    <row r="210" spans="1:1" x14ac:dyDescent="0.55000000000000004">
      <c r="A210" s="2" t="s">
        <v>1246</v>
      </c>
    </row>
    <row r="211" spans="1:1" x14ac:dyDescent="0.55000000000000004">
      <c r="A211" s="2" t="s">
        <v>1072</v>
      </c>
    </row>
    <row r="212" spans="1:1" x14ac:dyDescent="0.55000000000000004">
      <c r="A212" s="2" t="s">
        <v>1073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4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LOG_AI</vt:lpstr>
      <vt:lpstr>配台計画_タスク入力!_FilterDatabase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2026-04-19T01:00:13Z</cp:lastPrinted>
  <dcterms:created xsi:type="dcterms:W3CDTF">2026-04-09T11:03:15Z</dcterms:created>
  <dcterms:modified xsi:type="dcterms:W3CDTF">2026-04-19T01:38:09Z</dcterms:modified>
</cp:coreProperties>
</file>